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7100" windowHeight="10110" activeTab="1"/>
  </bookViews>
  <sheets>
    <sheet name="Chart1" sheetId="2" r:id="rId1"/>
    <sheet name="cmip3_extent_historical_and_sre" sheetId="1" r:id="rId2"/>
  </sheets>
  <calcPr calcId="145621"/>
</workbook>
</file>

<file path=xl/calcChain.xml><?xml version="1.0" encoding="utf-8"?>
<calcChain xmlns="http://schemas.openxmlformats.org/spreadsheetml/2006/main">
  <c r="BD259" i="1" l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F267" i="1"/>
  <c r="F265" i="1"/>
  <c r="BC260" i="1"/>
  <c r="BB260" i="1"/>
  <c r="AZ260" i="1"/>
  <c r="AY260" i="1"/>
  <c r="AX260" i="1"/>
  <c r="AW260" i="1"/>
  <c r="AV260" i="1"/>
  <c r="AU260" i="1"/>
  <c r="AT260" i="1"/>
  <c r="AR260" i="1"/>
  <c r="AQ260" i="1"/>
  <c r="AP260" i="1"/>
  <c r="AO260" i="1"/>
  <c r="AN260" i="1"/>
  <c r="AL260" i="1"/>
  <c r="AK260" i="1"/>
  <c r="AJ260" i="1"/>
  <c r="AH260" i="1"/>
  <c r="AG260" i="1"/>
  <c r="AF260" i="1"/>
  <c r="AD260" i="1"/>
  <c r="AC260" i="1"/>
  <c r="AB260" i="1"/>
  <c r="AA260" i="1"/>
  <c r="Z260" i="1"/>
  <c r="Y260" i="1"/>
  <c r="X260" i="1"/>
  <c r="V260" i="1"/>
  <c r="U260" i="1"/>
  <c r="T260" i="1"/>
  <c r="S260" i="1"/>
  <c r="R260" i="1"/>
  <c r="P260" i="1"/>
  <c r="O260" i="1"/>
  <c r="N260" i="1"/>
  <c r="M260" i="1"/>
  <c r="L260" i="1"/>
  <c r="K260" i="1"/>
  <c r="J260" i="1"/>
  <c r="I260" i="1"/>
  <c r="G260" i="1"/>
  <c r="F260" i="1"/>
  <c r="E260" i="1"/>
  <c r="D260" i="1"/>
  <c r="C260" i="1"/>
  <c r="B260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4" i="1"/>
  <c r="BD3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D131" i="1" s="1"/>
  <c r="BA130" i="1"/>
  <c r="BA129" i="1"/>
  <c r="BA128" i="1"/>
  <c r="BA127" i="1"/>
  <c r="BA126" i="1"/>
  <c r="BA125" i="1"/>
  <c r="BA124" i="1"/>
  <c r="BA123" i="1"/>
  <c r="BD123" i="1" s="1"/>
  <c r="BA122" i="1"/>
  <c r="BA121" i="1"/>
  <c r="BA120" i="1"/>
  <c r="BA119" i="1"/>
  <c r="BA118" i="1"/>
  <c r="BA117" i="1"/>
  <c r="BA116" i="1"/>
  <c r="BA115" i="1"/>
  <c r="BD115" i="1" s="1"/>
  <c r="BA114" i="1"/>
  <c r="BA113" i="1"/>
  <c r="BA112" i="1"/>
  <c r="BA111" i="1"/>
  <c r="BA110" i="1"/>
  <c r="BA109" i="1"/>
  <c r="BA108" i="1"/>
  <c r="BA107" i="1"/>
  <c r="BD107" i="1" s="1"/>
  <c r="BA106" i="1"/>
  <c r="BA105" i="1"/>
  <c r="BA104" i="1"/>
  <c r="BA103" i="1"/>
  <c r="BD103" i="1" s="1"/>
  <c r="BA102" i="1"/>
  <c r="BA101" i="1"/>
  <c r="BA100" i="1"/>
  <c r="BA99" i="1"/>
  <c r="BD99" i="1" s="1"/>
  <c r="BA98" i="1"/>
  <c r="BA97" i="1"/>
  <c r="BA96" i="1"/>
  <c r="BA95" i="1"/>
  <c r="BD95" i="1" s="1"/>
  <c r="BA94" i="1"/>
  <c r="BA93" i="1"/>
  <c r="BA92" i="1"/>
  <c r="BA91" i="1"/>
  <c r="BD91" i="1" s="1"/>
  <c r="BA90" i="1"/>
  <c r="BA89" i="1"/>
  <c r="BA88" i="1"/>
  <c r="BD88" i="1" s="1"/>
  <c r="BA87" i="1"/>
  <c r="BA86" i="1"/>
  <c r="BD86" i="1" s="1"/>
  <c r="BA85" i="1"/>
  <c r="BA84" i="1"/>
  <c r="BD84" i="1" s="1"/>
  <c r="BA83" i="1"/>
  <c r="BA82" i="1"/>
  <c r="BD82" i="1" s="1"/>
  <c r="BA81" i="1"/>
  <c r="BA80" i="1"/>
  <c r="BD80" i="1" s="1"/>
  <c r="BA79" i="1"/>
  <c r="BA78" i="1"/>
  <c r="BD78" i="1" s="1"/>
  <c r="BA77" i="1"/>
  <c r="BA76" i="1"/>
  <c r="BD76" i="1" s="1"/>
  <c r="BA75" i="1"/>
  <c r="BA74" i="1"/>
  <c r="BD74" i="1" s="1"/>
  <c r="BA73" i="1"/>
  <c r="BA72" i="1"/>
  <c r="BD72" i="1" s="1"/>
  <c r="BA71" i="1"/>
  <c r="BA70" i="1"/>
  <c r="BA69" i="1"/>
  <c r="BD69" i="1" s="1"/>
  <c r="BA68" i="1"/>
  <c r="BA67" i="1"/>
  <c r="BD67" i="1" s="1"/>
  <c r="BA66" i="1"/>
  <c r="BA65" i="1"/>
  <c r="BD65" i="1" s="1"/>
  <c r="BA64" i="1"/>
  <c r="BA63" i="1"/>
  <c r="BD63" i="1" s="1"/>
  <c r="BA62" i="1"/>
  <c r="BA61" i="1"/>
  <c r="BD61" i="1" s="1"/>
  <c r="BA60" i="1"/>
  <c r="BA59" i="1"/>
  <c r="BD59" i="1" s="1"/>
  <c r="BA58" i="1"/>
  <c r="BA57" i="1"/>
  <c r="BD57" i="1" s="1"/>
  <c r="BA56" i="1"/>
  <c r="BA55" i="1"/>
  <c r="BD55" i="1" s="1"/>
  <c r="BA54" i="1"/>
  <c r="BA53" i="1"/>
  <c r="BD53" i="1" s="1"/>
  <c r="BA52" i="1"/>
  <c r="BA51" i="1"/>
  <c r="BD51" i="1" s="1"/>
  <c r="BA50" i="1"/>
  <c r="BA49" i="1"/>
  <c r="BD49" i="1" s="1"/>
  <c r="BA48" i="1"/>
  <c r="BA47" i="1"/>
  <c r="BD47" i="1" s="1"/>
  <c r="BA46" i="1"/>
  <c r="BA45" i="1"/>
  <c r="BD45" i="1" s="1"/>
  <c r="BA44" i="1"/>
  <c r="BA43" i="1"/>
  <c r="BD43" i="1" s="1"/>
  <c r="BA42" i="1"/>
  <c r="BA41" i="1"/>
  <c r="BD41" i="1" s="1"/>
  <c r="BA40" i="1"/>
  <c r="BA39" i="1"/>
  <c r="BD39" i="1" s="1"/>
  <c r="BA38" i="1"/>
  <c r="BA37" i="1"/>
  <c r="BD37" i="1" s="1"/>
  <c r="BA36" i="1"/>
  <c r="BA35" i="1"/>
  <c r="BD35" i="1" s="1"/>
  <c r="BA34" i="1"/>
  <c r="BA33" i="1"/>
  <c r="BD33" i="1" s="1"/>
  <c r="BA32" i="1"/>
  <c r="BA31" i="1"/>
  <c r="BD31" i="1" s="1"/>
  <c r="BA30" i="1"/>
  <c r="BA29" i="1"/>
  <c r="BD29" i="1" s="1"/>
  <c r="BA28" i="1"/>
  <c r="BA27" i="1"/>
  <c r="BD27" i="1" s="1"/>
  <c r="BA26" i="1"/>
  <c r="BA25" i="1"/>
  <c r="BD25" i="1" s="1"/>
  <c r="BA24" i="1"/>
  <c r="BA23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BD135" i="1" s="1"/>
  <c r="AS134" i="1"/>
  <c r="AS133" i="1"/>
  <c r="AS132" i="1"/>
  <c r="AS131" i="1"/>
  <c r="AS130" i="1"/>
  <c r="AS129" i="1"/>
  <c r="AS128" i="1"/>
  <c r="AS127" i="1"/>
  <c r="BD127" i="1" s="1"/>
  <c r="AS126" i="1"/>
  <c r="AS125" i="1"/>
  <c r="AS124" i="1"/>
  <c r="AS123" i="1"/>
  <c r="AS122" i="1"/>
  <c r="AS121" i="1"/>
  <c r="AS120" i="1"/>
  <c r="AS119" i="1"/>
  <c r="BD119" i="1" s="1"/>
  <c r="AS118" i="1"/>
  <c r="AS117" i="1"/>
  <c r="AS116" i="1"/>
  <c r="AS115" i="1"/>
  <c r="AS114" i="1"/>
  <c r="AS113" i="1"/>
  <c r="AS112" i="1"/>
  <c r="AS111" i="1"/>
  <c r="BD111" i="1" s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BD21" i="1" s="1"/>
  <c r="AS20" i="1"/>
  <c r="AS19" i="1"/>
  <c r="BD19" i="1" s="1"/>
  <c r="AS18" i="1"/>
  <c r="AS17" i="1"/>
  <c r="BD17" i="1" s="1"/>
  <c r="AS16" i="1"/>
  <c r="AS15" i="1"/>
  <c r="BD15" i="1" s="1"/>
  <c r="AS14" i="1"/>
  <c r="AS13" i="1"/>
  <c r="BD13" i="1" s="1"/>
  <c r="AS12" i="1"/>
  <c r="AS11" i="1"/>
  <c r="BD11" i="1" s="1"/>
  <c r="AS10" i="1"/>
  <c r="AS9" i="1"/>
  <c r="BD9" i="1" s="1"/>
  <c r="AS8" i="1"/>
  <c r="AS7" i="1"/>
  <c r="BD7" i="1" s="1"/>
  <c r="AS6" i="1"/>
  <c r="AS5" i="1"/>
  <c r="BD5" i="1" s="1"/>
  <c r="AS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260" i="1" s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C271" i="1" s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C277" i="1" s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60" i="1" s="1"/>
  <c r="H3" i="1"/>
  <c r="D277" i="1"/>
  <c r="BC257" i="1"/>
  <c r="BB257" i="1"/>
  <c r="AZ257" i="1"/>
  <c r="AY257" i="1"/>
  <c r="AX257" i="1"/>
  <c r="AW257" i="1"/>
  <c r="AV257" i="1"/>
  <c r="AU257" i="1"/>
  <c r="AT257" i="1"/>
  <c r="AR257" i="1"/>
  <c r="AQ257" i="1"/>
  <c r="AP257" i="1"/>
  <c r="AO257" i="1"/>
  <c r="AN257" i="1"/>
  <c r="AL257" i="1"/>
  <c r="AK257" i="1"/>
  <c r="AJ257" i="1"/>
  <c r="AH257" i="1"/>
  <c r="AG257" i="1"/>
  <c r="AF257" i="1"/>
  <c r="AD257" i="1"/>
  <c r="AC257" i="1"/>
  <c r="AB257" i="1"/>
  <c r="AA257" i="1"/>
  <c r="Z257" i="1"/>
  <c r="Y257" i="1"/>
  <c r="X257" i="1"/>
  <c r="V257" i="1"/>
  <c r="U257" i="1"/>
  <c r="T257" i="1"/>
  <c r="S257" i="1"/>
  <c r="R257" i="1"/>
  <c r="P257" i="1"/>
  <c r="O257" i="1"/>
  <c r="N257" i="1"/>
  <c r="M257" i="1"/>
  <c r="L257" i="1"/>
  <c r="K257" i="1"/>
  <c r="J257" i="1"/>
  <c r="I257" i="1"/>
  <c r="G257" i="1"/>
  <c r="F257" i="1"/>
  <c r="E257" i="1"/>
  <c r="D257" i="1"/>
  <c r="C257" i="1"/>
  <c r="B257" i="1"/>
  <c r="C286" i="1"/>
  <c r="C276" i="1"/>
  <c r="C279" i="1"/>
  <c r="C278" i="1"/>
  <c r="C274" i="1"/>
  <c r="C273" i="1"/>
  <c r="BC256" i="1"/>
  <c r="BB256" i="1"/>
  <c r="AZ256" i="1"/>
  <c r="AY256" i="1"/>
  <c r="AX256" i="1"/>
  <c r="AW256" i="1"/>
  <c r="AV256" i="1"/>
  <c r="AU256" i="1"/>
  <c r="AT256" i="1"/>
  <c r="AR256" i="1"/>
  <c r="AQ256" i="1"/>
  <c r="AP256" i="1"/>
  <c r="AO256" i="1"/>
  <c r="AN256" i="1"/>
  <c r="AL256" i="1"/>
  <c r="AK256" i="1"/>
  <c r="AJ256" i="1"/>
  <c r="AH256" i="1"/>
  <c r="AG256" i="1"/>
  <c r="AF256" i="1"/>
  <c r="AD256" i="1"/>
  <c r="AC256" i="1"/>
  <c r="AB256" i="1"/>
  <c r="AA256" i="1"/>
  <c r="Z256" i="1"/>
  <c r="Y256" i="1"/>
  <c r="X256" i="1"/>
  <c r="V256" i="1"/>
  <c r="U256" i="1"/>
  <c r="T256" i="1"/>
  <c r="S256" i="1"/>
  <c r="R256" i="1"/>
  <c r="P256" i="1"/>
  <c r="O256" i="1"/>
  <c r="N256" i="1"/>
  <c r="M256" i="1"/>
  <c r="L256" i="1"/>
  <c r="K256" i="1"/>
  <c r="J256" i="1"/>
  <c r="I256" i="1"/>
  <c r="G256" i="1"/>
  <c r="F256" i="1"/>
  <c r="E256" i="1"/>
  <c r="D256" i="1"/>
  <c r="C256" i="1"/>
  <c r="B256" i="1"/>
  <c r="B261" i="1" l="1"/>
  <c r="C262" i="1"/>
  <c r="Q260" i="1"/>
  <c r="W260" i="1"/>
  <c r="AE260" i="1"/>
  <c r="AI260" i="1"/>
  <c r="BD71" i="1"/>
  <c r="AS260" i="1"/>
  <c r="BD4" i="1"/>
  <c r="BD6" i="1"/>
  <c r="BD8" i="1"/>
  <c r="BD10" i="1"/>
  <c r="BD12" i="1"/>
  <c r="BD14" i="1"/>
  <c r="BD16" i="1"/>
  <c r="BD18" i="1"/>
  <c r="BD20" i="1"/>
  <c r="BD22" i="1"/>
  <c r="BA260" i="1"/>
  <c r="BD73" i="1"/>
  <c r="BD75" i="1"/>
  <c r="BD77" i="1"/>
  <c r="BD79" i="1"/>
  <c r="BD81" i="1"/>
  <c r="BD83" i="1"/>
  <c r="BD85" i="1"/>
  <c r="BD87" i="1"/>
  <c r="BD89" i="1"/>
  <c r="BD93" i="1"/>
  <c r="BD97" i="1"/>
  <c r="BD101" i="1"/>
  <c r="BD105" i="1"/>
  <c r="BD109" i="1"/>
  <c r="BD113" i="1"/>
  <c r="BD117" i="1"/>
  <c r="BD121" i="1"/>
  <c r="BD125" i="1"/>
  <c r="BD129" i="1"/>
  <c r="BD133" i="1"/>
  <c r="BD137" i="1"/>
  <c r="BD139" i="1"/>
  <c r="BD141" i="1"/>
  <c r="BD143" i="1"/>
  <c r="BD145" i="1"/>
  <c r="BD147" i="1"/>
  <c r="BD149" i="1"/>
  <c r="BD151" i="1"/>
  <c r="BD153" i="1"/>
  <c r="BD155" i="1"/>
  <c r="BD157" i="1"/>
  <c r="BD159" i="1"/>
  <c r="BD161" i="1"/>
  <c r="BD163" i="1"/>
  <c r="BD165" i="1"/>
  <c r="BD167" i="1"/>
  <c r="BD169" i="1"/>
  <c r="BD171" i="1"/>
  <c r="BD173" i="1"/>
  <c r="BD175" i="1"/>
  <c r="BD177" i="1"/>
  <c r="BD179" i="1"/>
  <c r="BD181" i="1"/>
  <c r="BD183" i="1"/>
  <c r="BD185" i="1"/>
  <c r="BD187" i="1"/>
  <c r="BD189" i="1"/>
  <c r="BD191" i="1"/>
  <c r="BD24" i="1"/>
  <c r="BD26" i="1"/>
  <c r="BD28" i="1"/>
  <c r="BD30" i="1"/>
  <c r="BD32" i="1"/>
  <c r="BD34" i="1"/>
  <c r="BD36" i="1"/>
  <c r="BD38" i="1"/>
  <c r="BD40" i="1"/>
  <c r="BD42" i="1"/>
  <c r="BD44" i="1"/>
  <c r="BD46" i="1"/>
  <c r="BD48" i="1"/>
  <c r="BD50" i="1"/>
  <c r="BD52" i="1"/>
  <c r="BD54" i="1"/>
  <c r="BD56" i="1"/>
  <c r="BD58" i="1"/>
  <c r="BD60" i="1"/>
  <c r="BD62" i="1"/>
  <c r="BD64" i="1"/>
  <c r="BD66" i="1"/>
  <c r="BD68" i="1"/>
  <c r="BD70" i="1"/>
  <c r="BD90" i="1"/>
  <c r="BD92" i="1"/>
  <c r="BD94" i="1"/>
  <c r="BD96" i="1"/>
  <c r="BD98" i="1"/>
  <c r="BD100" i="1"/>
  <c r="BD102" i="1"/>
  <c r="BD104" i="1"/>
  <c r="BD106" i="1"/>
  <c r="BD108" i="1"/>
  <c r="BD110" i="1"/>
  <c r="BD112" i="1"/>
  <c r="BD114" i="1"/>
  <c r="BD116" i="1"/>
  <c r="BD118" i="1"/>
  <c r="BD120" i="1"/>
  <c r="BD122" i="1"/>
  <c r="BD124" i="1"/>
  <c r="BD126" i="1"/>
  <c r="BD128" i="1"/>
  <c r="BD130" i="1"/>
  <c r="BD132" i="1"/>
  <c r="BD134" i="1"/>
  <c r="BD136" i="1"/>
  <c r="BD138" i="1"/>
  <c r="BD140" i="1"/>
  <c r="BD142" i="1"/>
  <c r="BD144" i="1"/>
  <c r="BD146" i="1"/>
  <c r="BD148" i="1"/>
  <c r="BD150" i="1"/>
  <c r="BD152" i="1"/>
  <c r="BD154" i="1"/>
  <c r="BD156" i="1"/>
  <c r="BD158" i="1"/>
  <c r="BD160" i="1"/>
  <c r="BD162" i="1"/>
  <c r="BD164" i="1"/>
  <c r="BD166" i="1"/>
  <c r="BD168" i="1"/>
  <c r="BD170" i="1"/>
  <c r="BD172" i="1"/>
  <c r="BD174" i="1"/>
  <c r="BD176" i="1"/>
  <c r="BD178" i="1"/>
  <c r="BD180" i="1"/>
  <c r="BD182" i="1"/>
  <c r="BD184" i="1"/>
  <c r="BD186" i="1"/>
  <c r="BD188" i="1"/>
  <c r="BD190" i="1"/>
  <c r="BD192" i="1"/>
  <c r="BD194" i="1"/>
  <c r="BD196" i="1"/>
  <c r="BD198" i="1"/>
  <c r="BD200" i="1"/>
  <c r="BD202" i="1"/>
  <c r="BD204" i="1"/>
  <c r="BD206" i="1"/>
  <c r="BD208" i="1"/>
  <c r="BD210" i="1"/>
  <c r="BD212" i="1"/>
  <c r="BD214" i="1"/>
  <c r="BD216" i="1"/>
  <c r="BD218" i="1"/>
  <c r="BD220" i="1"/>
  <c r="BD222" i="1"/>
  <c r="BD224" i="1"/>
  <c r="BD226" i="1"/>
  <c r="BD228" i="1"/>
  <c r="BD230" i="1"/>
  <c r="BD232" i="1"/>
  <c r="BD234" i="1"/>
  <c r="BD236" i="1"/>
  <c r="BD238" i="1"/>
  <c r="BD240" i="1"/>
  <c r="BD242" i="1"/>
  <c r="BD244" i="1"/>
  <c r="BD246" i="1"/>
  <c r="BD248" i="1"/>
  <c r="BD250" i="1"/>
  <c r="BD252" i="1"/>
  <c r="BD23" i="1"/>
  <c r="BD193" i="1"/>
  <c r="BD195" i="1"/>
  <c r="BD197" i="1"/>
  <c r="BD199" i="1"/>
  <c r="BD201" i="1"/>
  <c r="BD203" i="1"/>
  <c r="BD205" i="1"/>
  <c r="BD207" i="1"/>
  <c r="BD209" i="1"/>
  <c r="BD211" i="1"/>
  <c r="BD213" i="1"/>
  <c r="BD215" i="1"/>
  <c r="BD217" i="1"/>
  <c r="BD219" i="1"/>
  <c r="BD221" i="1"/>
  <c r="BD223" i="1"/>
  <c r="BD225" i="1"/>
  <c r="BD227" i="1"/>
  <c r="BD229" i="1"/>
  <c r="BD231" i="1"/>
  <c r="BD233" i="1"/>
  <c r="BD235" i="1"/>
  <c r="BD237" i="1"/>
  <c r="BD239" i="1"/>
  <c r="BD241" i="1"/>
  <c r="BD243" i="1"/>
  <c r="BD245" i="1"/>
  <c r="BD247" i="1"/>
  <c r="BD249" i="1"/>
  <c r="BD251" i="1"/>
  <c r="BD253" i="1"/>
  <c r="BD256" i="1"/>
  <c r="BD257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C268" i="1"/>
  <c r="B269" i="1"/>
  <c r="C269" i="1"/>
  <c r="B268" i="1"/>
  <c r="C272" i="1"/>
  <c r="C266" i="1"/>
  <c r="C267" i="1"/>
  <c r="B267" i="1"/>
  <c r="B266" i="1"/>
  <c r="A133" i="1" l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BD263" i="1"/>
  <c r="BD264" i="1" s="1"/>
  <c r="BD258" i="1"/>
  <c r="BD260" i="1" s="1"/>
  <c r="C285" i="1"/>
  <c r="D276" i="1"/>
  <c r="BD261" i="1" l="1"/>
  <c r="BD262" i="1" s="1"/>
  <c r="BD265" i="1"/>
  <c r="BD266" i="1" s="1"/>
</calcChain>
</file>

<file path=xl/sharedStrings.xml><?xml version="1.0" encoding="utf-8"?>
<sst xmlns="http://schemas.openxmlformats.org/spreadsheetml/2006/main" count="179" uniqueCount="47">
  <si>
    <t>year</t>
  </si>
  <si>
    <t xml:space="preserve"> bccr_bcm2_0</t>
  </si>
  <si>
    <t xml:space="preserve"> cccma_cgcm3_1</t>
  </si>
  <si>
    <t xml:space="preserve"> cccma_cgcm3_1_t63</t>
  </si>
  <si>
    <t xml:space="preserve"> cnrm_cm3</t>
  </si>
  <si>
    <t xml:space="preserve"> csiro_mk3_0</t>
  </si>
  <si>
    <t xml:space="preserve"> csiro_mk3_5</t>
  </si>
  <si>
    <t xml:space="preserve"> gfdl_cm2_0</t>
  </si>
  <si>
    <t xml:space="preserve"> gfdl_cm2_1</t>
  </si>
  <si>
    <t xml:space="preserve"> giss_aom</t>
  </si>
  <si>
    <t xml:space="preserve"> giss_model_e_r</t>
  </si>
  <si>
    <t xml:space="preserve"> ingv_echam4</t>
  </si>
  <si>
    <t xml:space="preserve"> inmcm3_0</t>
  </si>
  <si>
    <t xml:space="preserve"> ipsl_cm4</t>
  </si>
  <si>
    <t xml:space="preserve"> miroc3_2_hires</t>
  </si>
  <si>
    <t xml:space="preserve"> miroc3_2_medres</t>
  </si>
  <si>
    <t xml:space="preserve"> miub_echo_g</t>
  </si>
  <si>
    <t xml:space="preserve"> mpi_echam5</t>
  </si>
  <si>
    <t xml:space="preserve"> mri_cgcm2_3_2a</t>
  </si>
  <si>
    <t xml:space="preserve"> ncar_ccsm3_0</t>
  </si>
  <si>
    <t xml:space="preserve"> ukmo_hadcm3</t>
  </si>
  <si>
    <t xml:space="preserve"> ukmo_hadgem1</t>
  </si>
  <si>
    <t xml:space="preserve"> -  </t>
  </si>
  <si>
    <t xml:space="preserve"> run1</t>
  </si>
  <si>
    <t xml:space="preserve"> run2</t>
  </si>
  <si>
    <t xml:space="preserve"> run3</t>
  </si>
  <si>
    <t xml:space="preserve"> run4</t>
  </si>
  <si>
    <t xml:space="preserve"> run5</t>
  </si>
  <si>
    <t xml:space="preserve"> run6</t>
  </si>
  <si>
    <t xml:space="preserve"> run7</t>
  </si>
  <si>
    <t>1953-2011</t>
  </si>
  <si>
    <t>max</t>
  </si>
  <si>
    <t>min</t>
  </si>
  <si>
    <t>all</t>
  </si>
  <si>
    <t>weighted</t>
  </si>
  <si>
    <t>1979-2011</t>
  </si>
  <si>
    <t xml:space="preserve">ensemble </t>
  </si>
  <si>
    <t>mean</t>
  </si>
  <si>
    <t>ensemble mean</t>
  </si>
  <si>
    <t>ensemble</t>
  </si>
  <si>
    <t>esnemble mean</t>
  </si>
  <si>
    <t>range in 2100</t>
  </si>
  <si>
    <t>range in 2100 subsetted</t>
  </si>
  <si>
    <t>minimum</t>
  </si>
  <si>
    <t>21 "good" ensemble members reach ice-free by 2100</t>
  </si>
  <si>
    <t>24 all ensemble members reach ice-free by 2100</t>
  </si>
  <si>
    <t>1950-2100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</si>
</sst>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0" fontId="5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cmip3_extent_historical_and_sre!$B$1:$B$2</c:f>
              <c:strCache>
                <c:ptCount val="1"/>
                <c:pt idx="0">
                  <c:v> bccr_bcm2_0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cmip3_extent_historical_and_sre!$B$3:$B$253</c:f>
              <c:numCache>
                <c:formatCode>General</c:formatCode>
                <c:ptCount val="251"/>
                <c:pt idx="0">
                  <c:v>8.86</c:v>
                </c:pt>
                <c:pt idx="1">
                  <c:v>8.6300000000000008</c:v>
                </c:pt>
                <c:pt idx="2">
                  <c:v>8.43</c:v>
                </c:pt>
                <c:pt idx="3">
                  <c:v>8.89</c:v>
                </c:pt>
                <c:pt idx="4">
                  <c:v>9.06</c:v>
                </c:pt>
                <c:pt idx="5">
                  <c:v>9.1300000000000008</c:v>
                </c:pt>
                <c:pt idx="6">
                  <c:v>9.32</c:v>
                </c:pt>
                <c:pt idx="7">
                  <c:v>8.8000000000000007</c:v>
                </c:pt>
                <c:pt idx="8">
                  <c:v>9.02</c:v>
                </c:pt>
                <c:pt idx="9">
                  <c:v>8.5</c:v>
                </c:pt>
                <c:pt idx="10">
                  <c:v>8.5</c:v>
                </c:pt>
                <c:pt idx="11">
                  <c:v>8.75</c:v>
                </c:pt>
                <c:pt idx="12">
                  <c:v>8.84</c:v>
                </c:pt>
                <c:pt idx="13">
                  <c:v>8.81</c:v>
                </c:pt>
                <c:pt idx="14">
                  <c:v>9.06</c:v>
                </c:pt>
                <c:pt idx="15">
                  <c:v>8.89</c:v>
                </c:pt>
                <c:pt idx="16">
                  <c:v>8.92</c:v>
                </c:pt>
                <c:pt idx="17">
                  <c:v>8.89</c:v>
                </c:pt>
                <c:pt idx="18">
                  <c:v>8.99</c:v>
                </c:pt>
                <c:pt idx="19">
                  <c:v>9.02</c:v>
                </c:pt>
                <c:pt idx="20">
                  <c:v>9.19</c:v>
                </c:pt>
                <c:pt idx="21">
                  <c:v>9</c:v>
                </c:pt>
                <c:pt idx="22">
                  <c:v>8.6</c:v>
                </c:pt>
                <c:pt idx="23">
                  <c:v>8.1199999999999992</c:v>
                </c:pt>
                <c:pt idx="24">
                  <c:v>9.5</c:v>
                </c:pt>
                <c:pt idx="25">
                  <c:v>8.94</c:v>
                </c:pt>
                <c:pt idx="26">
                  <c:v>8.6300000000000008</c:v>
                </c:pt>
                <c:pt idx="27">
                  <c:v>9.1300000000000008</c:v>
                </c:pt>
                <c:pt idx="28">
                  <c:v>8.74</c:v>
                </c:pt>
                <c:pt idx="29">
                  <c:v>9.49</c:v>
                </c:pt>
                <c:pt idx="30">
                  <c:v>8.8800000000000008</c:v>
                </c:pt>
                <c:pt idx="31">
                  <c:v>9.16</c:v>
                </c:pt>
                <c:pt idx="32">
                  <c:v>9.19</c:v>
                </c:pt>
                <c:pt idx="33">
                  <c:v>8.94</c:v>
                </c:pt>
                <c:pt idx="34">
                  <c:v>9.44</c:v>
                </c:pt>
                <c:pt idx="35">
                  <c:v>9.25</c:v>
                </c:pt>
                <c:pt idx="36">
                  <c:v>8.9499999999999993</c:v>
                </c:pt>
                <c:pt idx="37">
                  <c:v>9.4700000000000006</c:v>
                </c:pt>
                <c:pt idx="38">
                  <c:v>9.43</c:v>
                </c:pt>
                <c:pt idx="39">
                  <c:v>8.59</c:v>
                </c:pt>
                <c:pt idx="40">
                  <c:v>8.98</c:v>
                </c:pt>
                <c:pt idx="41">
                  <c:v>8.65</c:v>
                </c:pt>
                <c:pt idx="42">
                  <c:v>8.76</c:v>
                </c:pt>
                <c:pt idx="43">
                  <c:v>8.7799999999999994</c:v>
                </c:pt>
                <c:pt idx="44">
                  <c:v>9.2899999999999991</c:v>
                </c:pt>
                <c:pt idx="45">
                  <c:v>8.93</c:v>
                </c:pt>
                <c:pt idx="46">
                  <c:v>8.94</c:v>
                </c:pt>
                <c:pt idx="47">
                  <c:v>9.02</c:v>
                </c:pt>
                <c:pt idx="48">
                  <c:v>8.7200000000000006</c:v>
                </c:pt>
                <c:pt idx="49">
                  <c:v>8.8000000000000007</c:v>
                </c:pt>
                <c:pt idx="50">
                  <c:v>8.66</c:v>
                </c:pt>
                <c:pt idx="51">
                  <c:v>8.9</c:v>
                </c:pt>
                <c:pt idx="52">
                  <c:v>9.6</c:v>
                </c:pt>
                <c:pt idx="53">
                  <c:v>8.85</c:v>
                </c:pt>
                <c:pt idx="54">
                  <c:v>9.1</c:v>
                </c:pt>
                <c:pt idx="55">
                  <c:v>9.56</c:v>
                </c:pt>
                <c:pt idx="56">
                  <c:v>9.3000000000000007</c:v>
                </c:pt>
                <c:pt idx="57">
                  <c:v>9.64</c:v>
                </c:pt>
                <c:pt idx="58">
                  <c:v>9.44</c:v>
                </c:pt>
                <c:pt idx="59">
                  <c:v>9.24</c:v>
                </c:pt>
                <c:pt idx="60">
                  <c:v>9.52</c:v>
                </c:pt>
                <c:pt idx="61">
                  <c:v>9</c:v>
                </c:pt>
                <c:pt idx="62">
                  <c:v>9.58</c:v>
                </c:pt>
                <c:pt idx="63">
                  <c:v>9.6</c:v>
                </c:pt>
                <c:pt idx="64">
                  <c:v>9.18</c:v>
                </c:pt>
                <c:pt idx="65">
                  <c:v>9.25</c:v>
                </c:pt>
                <c:pt idx="66">
                  <c:v>8.86</c:v>
                </c:pt>
                <c:pt idx="67">
                  <c:v>9.32</c:v>
                </c:pt>
                <c:pt idx="68">
                  <c:v>9.5399999999999991</c:v>
                </c:pt>
                <c:pt idx="69">
                  <c:v>9.07</c:v>
                </c:pt>
                <c:pt idx="70">
                  <c:v>9.02</c:v>
                </c:pt>
                <c:pt idx="71">
                  <c:v>9.26</c:v>
                </c:pt>
                <c:pt idx="72">
                  <c:v>9.66</c:v>
                </c:pt>
                <c:pt idx="73">
                  <c:v>9.24</c:v>
                </c:pt>
                <c:pt idx="74">
                  <c:v>9.1300000000000008</c:v>
                </c:pt>
                <c:pt idx="75">
                  <c:v>9.68</c:v>
                </c:pt>
                <c:pt idx="76">
                  <c:v>9.5500000000000007</c:v>
                </c:pt>
                <c:pt idx="77">
                  <c:v>9.23</c:v>
                </c:pt>
                <c:pt idx="78">
                  <c:v>8.92</c:v>
                </c:pt>
                <c:pt idx="79">
                  <c:v>8.65</c:v>
                </c:pt>
                <c:pt idx="80">
                  <c:v>9.08</c:v>
                </c:pt>
                <c:pt idx="81">
                  <c:v>9.09</c:v>
                </c:pt>
                <c:pt idx="82">
                  <c:v>8.7799999999999994</c:v>
                </c:pt>
                <c:pt idx="83">
                  <c:v>8.99</c:v>
                </c:pt>
                <c:pt idx="84">
                  <c:v>9.0399999999999991</c:v>
                </c:pt>
                <c:pt idx="85">
                  <c:v>9.06</c:v>
                </c:pt>
                <c:pt idx="86">
                  <c:v>9.24</c:v>
                </c:pt>
                <c:pt idx="87">
                  <c:v>9.4499999999999993</c:v>
                </c:pt>
                <c:pt idx="88">
                  <c:v>9.1199999999999992</c:v>
                </c:pt>
                <c:pt idx="89">
                  <c:v>9.01</c:v>
                </c:pt>
                <c:pt idx="90">
                  <c:v>8.8699999999999992</c:v>
                </c:pt>
                <c:pt idx="91">
                  <c:v>9.18</c:v>
                </c:pt>
                <c:pt idx="92">
                  <c:v>9.77</c:v>
                </c:pt>
                <c:pt idx="93">
                  <c:v>9.5299999999999994</c:v>
                </c:pt>
                <c:pt idx="94">
                  <c:v>9.49</c:v>
                </c:pt>
                <c:pt idx="95">
                  <c:v>8.81</c:v>
                </c:pt>
                <c:pt idx="96">
                  <c:v>9.51</c:v>
                </c:pt>
                <c:pt idx="97">
                  <c:v>9.1999999999999993</c:v>
                </c:pt>
                <c:pt idx="98">
                  <c:v>9.77</c:v>
                </c:pt>
                <c:pt idx="99">
                  <c:v>9.6999999999999993</c:v>
                </c:pt>
                <c:pt idx="100">
                  <c:v>9.7100000000000009</c:v>
                </c:pt>
                <c:pt idx="101">
                  <c:v>9.0399999999999991</c:v>
                </c:pt>
                <c:pt idx="102">
                  <c:v>9.42</c:v>
                </c:pt>
                <c:pt idx="103">
                  <c:v>9.66</c:v>
                </c:pt>
                <c:pt idx="104">
                  <c:v>9.34</c:v>
                </c:pt>
                <c:pt idx="105">
                  <c:v>9.2799999999999994</c:v>
                </c:pt>
                <c:pt idx="106">
                  <c:v>9.39</c:v>
                </c:pt>
                <c:pt idx="107">
                  <c:v>9.43</c:v>
                </c:pt>
                <c:pt idx="108">
                  <c:v>9.3699999999999992</c:v>
                </c:pt>
                <c:pt idx="109">
                  <c:v>9.7100000000000009</c:v>
                </c:pt>
                <c:pt idx="110">
                  <c:v>8.67</c:v>
                </c:pt>
                <c:pt idx="111">
                  <c:v>8.67</c:v>
                </c:pt>
                <c:pt idx="112">
                  <c:v>8.74</c:v>
                </c:pt>
                <c:pt idx="113">
                  <c:v>9.3699999999999992</c:v>
                </c:pt>
                <c:pt idx="114">
                  <c:v>9.52</c:v>
                </c:pt>
                <c:pt idx="115">
                  <c:v>9.2200000000000006</c:v>
                </c:pt>
                <c:pt idx="116">
                  <c:v>9.17</c:v>
                </c:pt>
                <c:pt idx="117">
                  <c:v>8.64</c:v>
                </c:pt>
                <c:pt idx="118">
                  <c:v>8.83</c:v>
                </c:pt>
                <c:pt idx="119">
                  <c:v>9.44</c:v>
                </c:pt>
                <c:pt idx="120">
                  <c:v>9.27</c:v>
                </c:pt>
                <c:pt idx="121">
                  <c:v>9.91</c:v>
                </c:pt>
                <c:pt idx="122">
                  <c:v>9.52</c:v>
                </c:pt>
                <c:pt idx="123">
                  <c:v>9.94</c:v>
                </c:pt>
                <c:pt idx="124">
                  <c:v>9.82</c:v>
                </c:pt>
                <c:pt idx="125">
                  <c:v>9.44</c:v>
                </c:pt>
                <c:pt idx="126">
                  <c:v>9.39</c:v>
                </c:pt>
                <c:pt idx="127">
                  <c:v>9.36</c:v>
                </c:pt>
                <c:pt idx="128">
                  <c:v>8.9499999999999993</c:v>
                </c:pt>
                <c:pt idx="129">
                  <c:v>9.5</c:v>
                </c:pt>
                <c:pt idx="130">
                  <c:v>9.58</c:v>
                </c:pt>
                <c:pt idx="131">
                  <c:v>9.2200000000000006</c:v>
                </c:pt>
                <c:pt idx="132">
                  <c:v>9.02</c:v>
                </c:pt>
                <c:pt idx="133">
                  <c:v>9.69</c:v>
                </c:pt>
                <c:pt idx="134">
                  <c:v>9.35</c:v>
                </c:pt>
                <c:pt idx="135">
                  <c:v>9.18</c:v>
                </c:pt>
                <c:pt idx="136">
                  <c:v>9.44</c:v>
                </c:pt>
                <c:pt idx="137">
                  <c:v>9.0399999999999991</c:v>
                </c:pt>
                <c:pt idx="138">
                  <c:v>9.35</c:v>
                </c:pt>
                <c:pt idx="139">
                  <c:v>9.52</c:v>
                </c:pt>
                <c:pt idx="140">
                  <c:v>9.64</c:v>
                </c:pt>
                <c:pt idx="141">
                  <c:v>9.67</c:v>
                </c:pt>
                <c:pt idx="142">
                  <c:v>9.86</c:v>
                </c:pt>
                <c:pt idx="143">
                  <c:v>8.85</c:v>
                </c:pt>
                <c:pt idx="144">
                  <c:v>8.9600000000000009</c:v>
                </c:pt>
                <c:pt idx="145">
                  <c:v>8.5299999999999994</c:v>
                </c:pt>
                <c:pt idx="146">
                  <c:v>9.01</c:v>
                </c:pt>
                <c:pt idx="147">
                  <c:v>8.9700000000000006</c:v>
                </c:pt>
                <c:pt idx="148">
                  <c:v>9.7200000000000006</c:v>
                </c:pt>
                <c:pt idx="149">
                  <c:v>9.74</c:v>
                </c:pt>
                <c:pt idx="150">
                  <c:v>9.23</c:v>
                </c:pt>
                <c:pt idx="151">
                  <c:v>8.67</c:v>
                </c:pt>
                <c:pt idx="152">
                  <c:v>9.33</c:v>
                </c:pt>
                <c:pt idx="153">
                  <c:v>9.23</c:v>
                </c:pt>
                <c:pt idx="154">
                  <c:v>8.82</c:v>
                </c:pt>
                <c:pt idx="155">
                  <c:v>8.8000000000000007</c:v>
                </c:pt>
                <c:pt idx="156">
                  <c:v>8.52</c:v>
                </c:pt>
                <c:pt idx="157">
                  <c:v>8.8800000000000008</c:v>
                </c:pt>
                <c:pt idx="158">
                  <c:v>8.43</c:v>
                </c:pt>
                <c:pt idx="159">
                  <c:v>8.42</c:v>
                </c:pt>
                <c:pt idx="160">
                  <c:v>7.93</c:v>
                </c:pt>
                <c:pt idx="161">
                  <c:v>8.34</c:v>
                </c:pt>
                <c:pt idx="162">
                  <c:v>8.7200000000000006</c:v>
                </c:pt>
                <c:pt idx="163">
                  <c:v>8.9</c:v>
                </c:pt>
                <c:pt idx="164">
                  <c:v>8.83</c:v>
                </c:pt>
                <c:pt idx="165">
                  <c:v>8.48</c:v>
                </c:pt>
                <c:pt idx="166">
                  <c:v>8.77</c:v>
                </c:pt>
                <c:pt idx="167">
                  <c:v>8.8000000000000007</c:v>
                </c:pt>
                <c:pt idx="168">
                  <c:v>8.42</c:v>
                </c:pt>
                <c:pt idx="169">
                  <c:v>8.8800000000000008</c:v>
                </c:pt>
                <c:pt idx="170">
                  <c:v>8.9</c:v>
                </c:pt>
                <c:pt idx="171">
                  <c:v>8.58</c:v>
                </c:pt>
                <c:pt idx="172">
                  <c:v>8.92</c:v>
                </c:pt>
                <c:pt idx="173">
                  <c:v>8.31</c:v>
                </c:pt>
                <c:pt idx="174">
                  <c:v>9.33</c:v>
                </c:pt>
                <c:pt idx="175">
                  <c:v>8.68</c:v>
                </c:pt>
                <c:pt idx="176">
                  <c:v>8.77</c:v>
                </c:pt>
                <c:pt idx="177">
                  <c:v>8.8800000000000008</c:v>
                </c:pt>
                <c:pt idx="178">
                  <c:v>8.3699999999999992</c:v>
                </c:pt>
                <c:pt idx="179">
                  <c:v>8.7899999999999991</c:v>
                </c:pt>
                <c:pt idx="180">
                  <c:v>8.3699999999999992</c:v>
                </c:pt>
                <c:pt idx="181">
                  <c:v>8.5299999999999994</c:v>
                </c:pt>
                <c:pt idx="182">
                  <c:v>9.2200000000000006</c:v>
                </c:pt>
                <c:pt idx="183">
                  <c:v>8.7899999999999991</c:v>
                </c:pt>
                <c:pt idx="184">
                  <c:v>8.23</c:v>
                </c:pt>
                <c:pt idx="185">
                  <c:v>8.2899999999999991</c:v>
                </c:pt>
                <c:pt idx="186">
                  <c:v>8.36</c:v>
                </c:pt>
                <c:pt idx="187">
                  <c:v>8.57</c:v>
                </c:pt>
                <c:pt idx="188">
                  <c:v>7.86</c:v>
                </c:pt>
                <c:pt idx="189">
                  <c:v>8.14</c:v>
                </c:pt>
                <c:pt idx="190">
                  <c:v>7.82</c:v>
                </c:pt>
                <c:pt idx="191">
                  <c:v>8.3000000000000007</c:v>
                </c:pt>
                <c:pt idx="192">
                  <c:v>7.75</c:v>
                </c:pt>
                <c:pt idx="193">
                  <c:v>7.94</c:v>
                </c:pt>
                <c:pt idx="194">
                  <c:v>6.83</c:v>
                </c:pt>
                <c:pt idx="195">
                  <c:v>6.83</c:v>
                </c:pt>
                <c:pt idx="196">
                  <c:v>7.14</c:v>
                </c:pt>
                <c:pt idx="197">
                  <c:v>7.87</c:v>
                </c:pt>
                <c:pt idx="198">
                  <c:v>7.73</c:v>
                </c:pt>
                <c:pt idx="199">
                  <c:v>8.1300000000000008</c:v>
                </c:pt>
                <c:pt idx="200">
                  <c:v>7.19</c:v>
                </c:pt>
                <c:pt idx="201">
                  <c:v>7.1</c:v>
                </c:pt>
                <c:pt idx="202">
                  <c:v>7.1</c:v>
                </c:pt>
                <c:pt idx="203">
                  <c:v>7.61</c:v>
                </c:pt>
                <c:pt idx="204">
                  <c:v>7.24</c:v>
                </c:pt>
                <c:pt idx="205">
                  <c:v>6.82</c:v>
                </c:pt>
                <c:pt idx="206">
                  <c:v>7.44</c:v>
                </c:pt>
                <c:pt idx="207">
                  <c:v>6.98</c:v>
                </c:pt>
                <c:pt idx="208">
                  <c:v>7.72</c:v>
                </c:pt>
                <c:pt idx="209">
                  <c:v>6.51</c:v>
                </c:pt>
                <c:pt idx="210">
                  <c:v>6.87</c:v>
                </c:pt>
                <c:pt idx="211">
                  <c:v>7.22</c:v>
                </c:pt>
                <c:pt idx="212">
                  <c:v>7.08</c:v>
                </c:pt>
                <c:pt idx="213">
                  <c:v>6.65</c:v>
                </c:pt>
                <c:pt idx="214">
                  <c:v>7.46</c:v>
                </c:pt>
                <c:pt idx="215">
                  <c:v>6.98</c:v>
                </c:pt>
                <c:pt idx="216">
                  <c:v>4.4800000000000004</c:v>
                </c:pt>
                <c:pt idx="217">
                  <c:v>5.69</c:v>
                </c:pt>
                <c:pt idx="218">
                  <c:v>5.57</c:v>
                </c:pt>
                <c:pt idx="219">
                  <c:v>5.8</c:v>
                </c:pt>
                <c:pt idx="220">
                  <c:v>5.64</c:v>
                </c:pt>
                <c:pt idx="221">
                  <c:v>5.19</c:v>
                </c:pt>
                <c:pt idx="222">
                  <c:v>4.63</c:v>
                </c:pt>
                <c:pt idx="223">
                  <c:v>5.29</c:v>
                </c:pt>
                <c:pt idx="224">
                  <c:v>5.62</c:v>
                </c:pt>
                <c:pt idx="225">
                  <c:v>6.23</c:v>
                </c:pt>
                <c:pt idx="226">
                  <c:v>5.78</c:v>
                </c:pt>
                <c:pt idx="227">
                  <c:v>6.45</c:v>
                </c:pt>
                <c:pt idx="228">
                  <c:v>7.04</c:v>
                </c:pt>
                <c:pt idx="229">
                  <c:v>6.61</c:v>
                </c:pt>
                <c:pt idx="230">
                  <c:v>6.78</c:v>
                </c:pt>
                <c:pt idx="231">
                  <c:v>7.22</c:v>
                </c:pt>
                <c:pt idx="232">
                  <c:v>6.32</c:v>
                </c:pt>
                <c:pt idx="233">
                  <c:v>5.18</c:v>
                </c:pt>
                <c:pt idx="234">
                  <c:v>5.91</c:v>
                </c:pt>
                <c:pt idx="235">
                  <c:v>6.14</c:v>
                </c:pt>
                <c:pt idx="236">
                  <c:v>5.31</c:v>
                </c:pt>
                <c:pt idx="237">
                  <c:v>5.39</c:v>
                </c:pt>
                <c:pt idx="238">
                  <c:v>5.16</c:v>
                </c:pt>
                <c:pt idx="239">
                  <c:v>4.29</c:v>
                </c:pt>
                <c:pt idx="240">
                  <c:v>4.18</c:v>
                </c:pt>
                <c:pt idx="241">
                  <c:v>4.79</c:v>
                </c:pt>
                <c:pt idx="242">
                  <c:v>5.03</c:v>
                </c:pt>
                <c:pt idx="243">
                  <c:v>2.67</c:v>
                </c:pt>
                <c:pt idx="244">
                  <c:v>2.96</c:v>
                </c:pt>
                <c:pt idx="245">
                  <c:v>4.3600000000000003</c:v>
                </c:pt>
                <c:pt idx="246">
                  <c:v>2.04</c:v>
                </c:pt>
                <c:pt idx="247">
                  <c:v>1.75</c:v>
                </c:pt>
                <c:pt idx="248">
                  <c:v>4.13</c:v>
                </c:pt>
                <c:pt idx="249">
                  <c:v>4.8899999999999997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cmip3_extent_historical_and_sre!$C$1:$C$2</c:f>
              <c:strCache>
                <c:ptCount val="1"/>
                <c:pt idx="0">
                  <c:v> cccma_cgcm3_1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cmip3_extent_historical_and_sre!$C$3:$C$253</c:f>
              <c:numCache>
                <c:formatCode>General</c:formatCode>
                <c:ptCount val="251"/>
                <c:pt idx="0">
                  <c:v>9</c:v>
                </c:pt>
                <c:pt idx="1">
                  <c:v>9.1</c:v>
                </c:pt>
                <c:pt idx="2">
                  <c:v>8.73</c:v>
                </c:pt>
                <c:pt idx="3">
                  <c:v>8.7899999999999991</c:v>
                </c:pt>
                <c:pt idx="4">
                  <c:v>8.76</c:v>
                </c:pt>
                <c:pt idx="5">
                  <c:v>9.07</c:v>
                </c:pt>
                <c:pt idx="6">
                  <c:v>8.3800000000000008</c:v>
                </c:pt>
                <c:pt idx="7">
                  <c:v>8.1199999999999992</c:v>
                </c:pt>
                <c:pt idx="8">
                  <c:v>8.56</c:v>
                </c:pt>
                <c:pt idx="9">
                  <c:v>9.0399999999999991</c:v>
                </c:pt>
                <c:pt idx="10">
                  <c:v>8.73</c:v>
                </c:pt>
                <c:pt idx="11">
                  <c:v>8.61</c:v>
                </c:pt>
                <c:pt idx="12">
                  <c:v>9.33</c:v>
                </c:pt>
                <c:pt idx="13">
                  <c:v>8.83</c:v>
                </c:pt>
                <c:pt idx="14">
                  <c:v>8.68</c:v>
                </c:pt>
                <c:pt idx="15">
                  <c:v>8.5399999999999991</c:v>
                </c:pt>
                <c:pt idx="16">
                  <c:v>8.86</c:v>
                </c:pt>
                <c:pt idx="17">
                  <c:v>8.84</c:v>
                </c:pt>
                <c:pt idx="18">
                  <c:v>8.49</c:v>
                </c:pt>
                <c:pt idx="19">
                  <c:v>8.5</c:v>
                </c:pt>
                <c:pt idx="20">
                  <c:v>8.98</c:v>
                </c:pt>
                <c:pt idx="21">
                  <c:v>9.6199999999999992</c:v>
                </c:pt>
                <c:pt idx="22">
                  <c:v>9.4499999999999993</c:v>
                </c:pt>
                <c:pt idx="23">
                  <c:v>8.66</c:v>
                </c:pt>
                <c:pt idx="24">
                  <c:v>9.26</c:v>
                </c:pt>
                <c:pt idx="25">
                  <c:v>8.94</c:v>
                </c:pt>
                <c:pt idx="26">
                  <c:v>8.8699999999999992</c:v>
                </c:pt>
                <c:pt idx="27">
                  <c:v>9.24</c:v>
                </c:pt>
                <c:pt idx="28">
                  <c:v>8.8800000000000008</c:v>
                </c:pt>
                <c:pt idx="29">
                  <c:v>9.0299999999999994</c:v>
                </c:pt>
                <c:pt idx="30">
                  <c:v>9.27</c:v>
                </c:pt>
                <c:pt idx="31">
                  <c:v>9.57</c:v>
                </c:pt>
                <c:pt idx="32">
                  <c:v>9.1199999999999992</c:v>
                </c:pt>
                <c:pt idx="33">
                  <c:v>8.67</c:v>
                </c:pt>
                <c:pt idx="34">
                  <c:v>8.9499999999999993</c:v>
                </c:pt>
                <c:pt idx="35">
                  <c:v>8.86</c:v>
                </c:pt>
                <c:pt idx="36">
                  <c:v>8.7799999999999994</c:v>
                </c:pt>
                <c:pt idx="37">
                  <c:v>9.24</c:v>
                </c:pt>
                <c:pt idx="38">
                  <c:v>8.92</c:v>
                </c:pt>
                <c:pt idx="39">
                  <c:v>8.84</c:v>
                </c:pt>
                <c:pt idx="40">
                  <c:v>8.77</c:v>
                </c:pt>
                <c:pt idx="41">
                  <c:v>8.69</c:v>
                </c:pt>
                <c:pt idx="42">
                  <c:v>8.8800000000000008</c:v>
                </c:pt>
                <c:pt idx="43">
                  <c:v>8.92</c:v>
                </c:pt>
                <c:pt idx="44">
                  <c:v>8.91</c:v>
                </c:pt>
                <c:pt idx="45">
                  <c:v>7.78</c:v>
                </c:pt>
                <c:pt idx="46">
                  <c:v>8.76</c:v>
                </c:pt>
                <c:pt idx="47">
                  <c:v>9.08</c:v>
                </c:pt>
                <c:pt idx="48">
                  <c:v>9.01</c:v>
                </c:pt>
                <c:pt idx="49">
                  <c:v>8.4499999999999993</c:v>
                </c:pt>
                <c:pt idx="50">
                  <c:v>8.5299999999999994</c:v>
                </c:pt>
                <c:pt idx="51">
                  <c:v>8.6999999999999993</c:v>
                </c:pt>
                <c:pt idx="52">
                  <c:v>8.1999999999999993</c:v>
                </c:pt>
                <c:pt idx="53">
                  <c:v>8.92</c:v>
                </c:pt>
                <c:pt idx="54">
                  <c:v>8.64</c:v>
                </c:pt>
                <c:pt idx="55">
                  <c:v>8.58</c:v>
                </c:pt>
                <c:pt idx="56">
                  <c:v>8.7799999999999994</c:v>
                </c:pt>
                <c:pt idx="57">
                  <c:v>8.08</c:v>
                </c:pt>
                <c:pt idx="58">
                  <c:v>8.43</c:v>
                </c:pt>
                <c:pt idx="59">
                  <c:v>8.61</c:v>
                </c:pt>
                <c:pt idx="60">
                  <c:v>8.85</c:v>
                </c:pt>
                <c:pt idx="61">
                  <c:v>8.65</c:v>
                </c:pt>
                <c:pt idx="62">
                  <c:v>8.66</c:v>
                </c:pt>
                <c:pt idx="63">
                  <c:v>8.5399999999999991</c:v>
                </c:pt>
                <c:pt idx="64">
                  <c:v>9.1999999999999993</c:v>
                </c:pt>
                <c:pt idx="65">
                  <c:v>8.81</c:v>
                </c:pt>
                <c:pt idx="66">
                  <c:v>9.18</c:v>
                </c:pt>
                <c:pt idx="67">
                  <c:v>8.9700000000000006</c:v>
                </c:pt>
                <c:pt idx="68">
                  <c:v>8.68</c:v>
                </c:pt>
                <c:pt idx="69">
                  <c:v>8.1300000000000008</c:v>
                </c:pt>
                <c:pt idx="70">
                  <c:v>7.7</c:v>
                </c:pt>
                <c:pt idx="71">
                  <c:v>8.8000000000000007</c:v>
                </c:pt>
                <c:pt idx="72">
                  <c:v>8.68</c:v>
                </c:pt>
                <c:pt idx="73">
                  <c:v>8.69</c:v>
                </c:pt>
                <c:pt idx="74">
                  <c:v>8.82</c:v>
                </c:pt>
                <c:pt idx="75">
                  <c:v>8.25</c:v>
                </c:pt>
                <c:pt idx="76">
                  <c:v>8.73</c:v>
                </c:pt>
                <c:pt idx="77">
                  <c:v>9.7100000000000009</c:v>
                </c:pt>
                <c:pt idx="78">
                  <c:v>8.26</c:v>
                </c:pt>
                <c:pt idx="79">
                  <c:v>8.52</c:v>
                </c:pt>
                <c:pt idx="80">
                  <c:v>8.5</c:v>
                </c:pt>
                <c:pt idx="81">
                  <c:v>9.2200000000000006</c:v>
                </c:pt>
                <c:pt idx="82">
                  <c:v>8.83</c:v>
                </c:pt>
                <c:pt idx="83">
                  <c:v>8.67</c:v>
                </c:pt>
                <c:pt idx="84">
                  <c:v>8.56</c:v>
                </c:pt>
                <c:pt idx="85">
                  <c:v>7.98</c:v>
                </c:pt>
                <c:pt idx="86">
                  <c:v>8.6199999999999992</c:v>
                </c:pt>
                <c:pt idx="87">
                  <c:v>8.18</c:v>
                </c:pt>
                <c:pt idx="88">
                  <c:v>7.91</c:v>
                </c:pt>
                <c:pt idx="89">
                  <c:v>8.3699999999999992</c:v>
                </c:pt>
                <c:pt idx="90">
                  <c:v>7.52</c:v>
                </c:pt>
                <c:pt idx="91">
                  <c:v>8.4</c:v>
                </c:pt>
                <c:pt idx="92">
                  <c:v>8.9600000000000009</c:v>
                </c:pt>
                <c:pt idx="93">
                  <c:v>7.99</c:v>
                </c:pt>
                <c:pt idx="94">
                  <c:v>8.6999999999999993</c:v>
                </c:pt>
                <c:pt idx="95">
                  <c:v>8.5399999999999991</c:v>
                </c:pt>
                <c:pt idx="96">
                  <c:v>8.5399999999999991</c:v>
                </c:pt>
                <c:pt idx="97">
                  <c:v>9.08</c:v>
                </c:pt>
                <c:pt idx="98">
                  <c:v>8.68</c:v>
                </c:pt>
                <c:pt idx="99">
                  <c:v>8.52</c:v>
                </c:pt>
                <c:pt idx="100">
                  <c:v>8.68</c:v>
                </c:pt>
                <c:pt idx="101">
                  <c:v>8.4499999999999993</c:v>
                </c:pt>
                <c:pt idx="102">
                  <c:v>8.59</c:v>
                </c:pt>
                <c:pt idx="103">
                  <c:v>8.43</c:v>
                </c:pt>
                <c:pt idx="104">
                  <c:v>8.6999999999999993</c:v>
                </c:pt>
                <c:pt idx="105">
                  <c:v>8.44</c:v>
                </c:pt>
                <c:pt idx="106">
                  <c:v>8.94</c:v>
                </c:pt>
                <c:pt idx="107">
                  <c:v>8.65</c:v>
                </c:pt>
                <c:pt idx="108">
                  <c:v>8.99</c:v>
                </c:pt>
                <c:pt idx="109">
                  <c:v>8.44</c:v>
                </c:pt>
                <c:pt idx="110">
                  <c:v>8.89</c:v>
                </c:pt>
                <c:pt idx="111">
                  <c:v>8.4700000000000006</c:v>
                </c:pt>
                <c:pt idx="112">
                  <c:v>8.6999999999999993</c:v>
                </c:pt>
                <c:pt idx="113">
                  <c:v>9</c:v>
                </c:pt>
                <c:pt idx="114">
                  <c:v>8.6199999999999992</c:v>
                </c:pt>
                <c:pt idx="115">
                  <c:v>8.5299999999999994</c:v>
                </c:pt>
                <c:pt idx="116">
                  <c:v>9.17</c:v>
                </c:pt>
                <c:pt idx="117">
                  <c:v>8.68</c:v>
                </c:pt>
                <c:pt idx="118">
                  <c:v>8.67</c:v>
                </c:pt>
                <c:pt idx="119">
                  <c:v>8.51</c:v>
                </c:pt>
                <c:pt idx="120">
                  <c:v>8.2100000000000009</c:v>
                </c:pt>
                <c:pt idx="121">
                  <c:v>8.08</c:v>
                </c:pt>
                <c:pt idx="122">
                  <c:v>8.35</c:v>
                </c:pt>
                <c:pt idx="123">
                  <c:v>7.98</c:v>
                </c:pt>
                <c:pt idx="124">
                  <c:v>8.25</c:v>
                </c:pt>
                <c:pt idx="125">
                  <c:v>8.57</c:v>
                </c:pt>
                <c:pt idx="126">
                  <c:v>8.0299999999999994</c:v>
                </c:pt>
                <c:pt idx="127">
                  <c:v>8.56</c:v>
                </c:pt>
                <c:pt idx="128">
                  <c:v>7.48</c:v>
                </c:pt>
                <c:pt idx="129">
                  <c:v>8.02</c:v>
                </c:pt>
                <c:pt idx="130">
                  <c:v>8.5</c:v>
                </c:pt>
                <c:pt idx="131">
                  <c:v>8.02</c:v>
                </c:pt>
                <c:pt idx="132">
                  <c:v>7.43</c:v>
                </c:pt>
                <c:pt idx="133">
                  <c:v>8.48</c:v>
                </c:pt>
                <c:pt idx="134">
                  <c:v>8.57</c:v>
                </c:pt>
                <c:pt idx="135">
                  <c:v>7.68</c:v>
                </c:pt>
                <c:pt idx="136">
                  <c:v>7.91</c:v>
                </c:pt>
                <c:pt idx="137">
                  <c:v>7.54</c:v>
                </c:pt>
                <c:pt idx="138">
                  <c:v>7.7</c:v>
                </c:pt>
                <c:pt idx="139">
                  <c:v>8.58</c:v>
                </c:pt>
                <c:pt idx="140">
                  <c:v>8.11</c:v>
                </c:pt>
                <c:pt idx="141">
                  <c:v>8.2200000000000006</c:v>
                </c:pt>
                <c:pt idx="142">
                  <c:v>8.1300000000000008</c:v>
                </c:pt>
                <c:pt idx="143">
                  <c:v>8.11</c:v>
                </c:pt>
                <c:pt idx="144">
                  <c:v>7.74</c:v>
                </c:pt>
                <c:pt idx="145">
                  <c:v>7.52</c:v>
                </c:pt>
                <c:pt idx="146">
                  <c:v>7.61</c:v>
                </c:pt>
                <c:pt idx="147">
                  <c:v>7.95</c:v>
                </c:pt>
                <c:pt idx="148">
                  <c:v>7.82</c:v>
                </c:pt>
                <c:pt idx="149">
                  <c:v>7.84</c:v>
                </c:pt>
                <c:pt idx="150">
                  <c:v>8.2799999999999994</c:v>
                </c:pt>
                <c:pt idx="151">
                  <c:v>7.67</c:v>
                </c:pt>
                <c:pt idx="152">
                  <c:v>6.97</c:v>
                </c:pt>
                <c:pt idx="153">
                  <c:v>7.15</c:v>
                </c:pt>
                <c:pt idx="154">
                  <c:v>7.65</c:v>
                </c:pt>
                <c:pt idx="155">
                  <c:v>8.01</c:v>
                </c:pt>
                <c:pt idx="156">
                  <c:v>7.93</c:v>
                </c:pt>
                <c:pt idx="157">
                  <c:v>7.56</c:v>
                </c:pt>
                <c:pt idx="158">
                  <c:v>7.65</c:v>
                </c:pt>
                <c:pt idx="159">
                  <c:v>7.81</c:v>
                </c:pt>
                <c:pt idx="160">
                  <c:v>8.14</c:v>
                </c:pt>
                <c:pt idx="161">
                  <c:v>8.3800000000000008</c:v>
                </c:pt>
                <c:pt idx="162">
                  <c:v>7.99</c:v>
                </c:pt>
                <c:pt idx="163">
                  <c:v>7.91</c:v>
                </c:pt>
                <c:pt idx="164">
                  <c:v>7.77</c:v>
                </c:pt>
                <c:pt idx="165">
                  <c:v>7.26</c:v>
                </c:pt>
                <c:pt idx="166">
                  <c:v>7.99</c:v>
                </c:pt>
                <c:pt idx="167">
                  <c:v>8.0399999999999991</c:v>
                </c:pt>
                <c:pt idx="168">
                  <c:v>8.07</c:v>
                </c:pt>
                <c:pt idx="169">
                  <c:v>8.0299999999999994</c:v>
                </c:pt>
                <c:pt idx="170">
                  <c:v>7.88</c:v>
                </c:pt>
                <c:pt idx="171">
                  <c:v>7.91</c:v>
                </c:pt>
                <c:pt idx="172">
                  <c:v>7.46</c:v>
                </c:pt>
                <c:pt idx="173">
                  <c:v>8.0500000000000007</c:v>
                </c:pt>
                <c:pt idx="174">
                  <c:v>7.73</c:v>
                </c:pt>
                <c:pt idx="175">
                  <c:v>7.66</c:v>
                </c:pt>
                <c:pt idx="176">
                  <c:v>7.34</c:v>
                </c:pt>
                <c:pt idx="177">
                  <c:v>7.75</c:v>
                </c:pt>
                <c:pt idx="178">
                  <c:v>7.39</c:v>
                </c:pt>
                <c:pt idx="179">
                  <c:v>7.16</c:v>
                </c:pt>
                <c:pt idx="180">
                  <c:v>7.1</c:v>
                </c:pt>
                <c:pt idx="181">
                  <c:v>7.11</c:v>
                </c:pt>
                <c:pt idx="182">
                  <c:v>7.01</c:v>
                </c:pt>
                <c:pt idx="183">
                  <c:v>7.45</c:v>
                </c:pt>
                <c:pt idx="184">
                  <c:v>7.81</c:v>
                </c:pt>
                <c:pt idx="185">
                  <c:v>7.19</c:v>
                </c:pt>
                <c:pt idx="186">
                  <c:v>7.22</c:v>
                </c:pt>
                <c:pt idx="187">
                  <c:v>7.99</c:v>
                </c:pt>
                <c:pt idx="188">
                  <c:v>7.89</c:v>
                </c:pt>
                <c:pt idx="189">
                  <c:v>7.02</c:v>
                </c:pt>
                <c:pt idx="190">
                  <c:v>7.18</c:v>
                </c:pt>
                <c:pt idx="191">
                  <c:v>6.91</c:v>
                </c:pt>
                <c:pt idx="192">
                  <c:v>6.55</c:v>
                </c:pt>
                <c:pt idx="193">
                  <c:v>6.63</c:v>
                </c:pt>
                <c:pt idx="194">
                  <c:v>6.34</c:v>
                </c:pt>
                <c:pt idx="195">
                  <c:v>6.78</c:v>
                </c:pt>
                <c:pt idx="196">
                  <c:v>6.6</c:v>
                </c:pt>
                <c:pt idx="197">
                  <c:v>6.67</c:v>
                </c:pt>
                <c:pt idx="198">
                  <c:v>6.37</c:v>
                </c:pt>
                <c:pt idx="199">
                  <c:v>7.13</c:v>
                </c:pt>
                <c:pt idx="200">
                  <c:v>6.31</c:v>
                </c:pt>
                <c:pt idx="201">
                  <c:v>6.44</c:v>
                </c:pt>
                <c:pt idx="202">
                  <c:v>6.06</c:v>
                </c:pt>
                <c:pt idx="203">
                  <c:v>6.5</c:v>
                </c:pt>
                <c:pt idx="204">
                  <c:v>6.34</c:v>
                </c:pt>
                <c:pt idx="205">
                  <c:v>5.78</c:v>
                </c:pt>
                <c:pt idx="206">
                  <c:v>6.4</c:v>
                </c:pt>
                <c:pt idx="207">
                  <c:v>6.32</c:v>
                </c:pt>
                <c:pt idx="208">
                  <c:v>5.76</c:v>
                </c:pt>
                <c:pt idx="209">
                  <c:v>7.23</c:v>
                </c:pt>
                <c:pt idx="210">
                  <c:v>6.62</c:v>
                </c:pt>
                <c:pt idx="211">
                  <c:v>6.79</c:v>
                </c:pt>
                <c:pt idx="212">
                  <c:v>5.94</c:v>
                </c:pt>
                <c:pt idx="213">
                  <c:v>6</c:v>
                </c:pt>
                <c:pt idx="214">
                  <c:v>6.09</c:v>
                </c:pt>
                <c:pt idx="215">
                  <c:v>6.3</c:v>
                </c:pt>
                <c:pt idx="216">
                  <c:v>6.66</c:v>
                </c:pt>
                <c:pt idx="217">
                  <c:v>6.78</c:v>
                </c:pt>
                <c:pt idx="218">
                  <c:v>7.27</c:v>
                </c:pt>
                <c:pt idx="219">
                  <c:v>6.18</c:v>
                </c:pt>
                <c:pt idx="220">
                  <c:v>5.98</c:v>
                </c:pt>
                <c:pt idx="221">
                  <c:v>5.95</c:v>
                </c:pt>
                <c:pt idx="222">
                  <c:v>6.4</c:v>
                </c:pt>
                <c:pt idx="223">
                  <c:v>7.17</c:v>
                </c:pt>
                <c:pt idx="224">
                  <c:v>6.77</c:v>
                </c:pt>
                <c:pt idx="225">
                  <c:v>6.39</c:v>
                </c:pt>
                <c:pt idx="226">
                  <c:v>5.66</c:v>
                </c:pt>
                <c:pt idx="227">
                  <c:v>5.73</c:v>
                </c:pt>
                <c:pt idx="228">
                  <c:v>6.72</c:v>
                </c:pt>
                <c:pt idx="229">
                  <c:v>6.58</c:v>
                </c:pt>
                <c:pt idx="230">
                  <c:v>6.02</c:v>
                </c:pt>
                <c:pt idx="231">
                  <c:v>5.66</c:v>
                </c:pt>
                <c:pt idx="232">
                  <c:v>4.3600000000000003</c:v>
                </c:pt>
                <c:pt idx="233">
                  <c:v>4.96</c:v>
                </c:pt>
                <c:pt idx="234">
                  <c:v>5.79</c:v>
                </c:pt>
                <c:pt idx="235">
                  <c:v>5.2</c:v>
                </c:pt>
                <c:pt idx="236">
                  <c:v>5.5</c:v>
                </c:pt>
                <c:pt idx="237">
                  <c:v>5.88</c:v>
                </c:pt>
                <c:pt idx="238">
                  <c:v>6.56</c:v>
                </c:pt>
                <c:pt idx="239">
                  <c:v>5.68</c:v>
                </c:pt>
                <c:pt idx="240">
                  <c:v>5.49</c:v>
                </c:pt>
                <c:pt idx="241">
                  <c:v>6.69</c:v>
                </c:pt>
                <c:pt idx="242">
                  <c:v>6.01</c:v>
                </c:pt>
                <c:pt idx="243">
                  <c:v>6.5</c:v>
                </c:pt>
                <c:pt idx="244">
                  <c:v>5.97</c:v>
                </c:pt>
                <c:pt idx="245">
                  <c:v>4.9800000000000004</c:v>
                </c:pt>
                <c:pt idx="246">
                  <c:v>5.7</c:v>
                </c:pt>
                <c:pt idx="247">
                  <c:v>5.77</c:v>
                </c:pt>
                <c:pt idx="248">
                  <c:v>4.71</c:v>
                </c:pt>
                <c:pt idx="249">
                  <c:v>6.04</c:v>
                </c:pt>
                <c:pt idx="250">
                  <c:v>4.99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cmip3_extent_historical_and_sre!$D$1:$D$2</c:f>
              <c:strCache>
                <c:ptCount val="1"/>
                <c:pt idx="0">
                  <c:v> cccma_cgcm3_1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cmip3_extent_historical_and_sre!$D$3:$D$253</c:f>
              <c:numCache>
                <c:formatCode>General</c:formatCode>
                <c:ptCount val="251"/>
                <c:pt idx="0">
                  <c:v>9.23</c:v>
                </c:pt>
                <c:pt idx="1">
                  <c:v>9.15</c:v>
                </c:pt>
                <c:pt idx="2">
                  <c:v>8.99</c:v>
                </c:pt>
                <c:pt idx="3">
                  <c:v>9.02</c:v>
                </c:pt>
                <c:pt idx="4">
                  <c:v>9.51</c:v>
                </c:pt>
                <c:pt idx="5">
                  <c:v>8.43</c:v>
                </c:pt>
                <c:pt idx="6">
                  <c:v>9.33</c:v>
                </c:pt>
                <c:pt idx="7">
                  <c:v>8.7899999999999991</c:v>
                </c:pt>
                <c:pt idx="8">
                  <c:v>9.0399999999999991</c:v>
                </c:pt>
                <c:pt idx="9">
                  <c:v>8.93</c:v>
                </c:pt>
                <c:pt idx="10">
                  <c:v>8.6</c:v>
                </c:pt>
                <c:pt idx="11">
                  <c:v>8.9700000000000006</c:v>
                </c:pt>
                <c:pt idx="12">
                  <c:v>9</c:v>
                </c:pt>
                <c:pt idx="13">
                  <c:v>9.3800000000000008</c:v>
                </c:pt>
                <c:pt idx="14">
                  <c:v>9.52</c:v>
                </c:pt>
                <c:pt idx="15">
                  <c:v>8.9499999999999993</c:v>
                </c:pt>
                <c:pt idx="16">
                  <c:v>9.3800000000000008</c:v>
                </c:pt>
                <c:pt idx="17">
                  <c:v>8.81</c:v>
                </c:pt>
                <c:pt idx="18">
                  <c:v>8.9700000000000006</c:v>
                </c:pt>
                <c:pt idx="19">
                  <c:v>8.61</c:v>
                </c:pt>
                <c:pt idx="20">
                  <c:v>9</c:v>
                </c:pt>
                <c:pt idx="21">
                  <c:v>9.3800000000000008</c:v>
                </c:pt>
                <c:pt idx="22">
                  <c:v>8.5299999999999994</c:v>
                </c:pt>
                <c:pt idx="23">
                  <c:v>9.06</c:v>
                </c:pt>
                <c:pt idx="24">
                  <c:v>8.64</c:v>
                </c:pt>
                <c:pt idx="25">
                  <c:v>9</c:v>
                </c:pt>
                <c:pt idx="26">
                  <c:v>9.18</c:v>
                </c:pt>
                <c:pt idx="27">
                  <c:v>9.07</c:v>
                </c:pt>
                <c:pt idx="28">
                  <c:v>8.9600000000000009</c:v>
                </c:pt>
                <c:pt idx="29">
                  <c:v>8.92</c:v>
                </c:pt>
                <c:pt idx="30">
                  <c:v>8.07</c:v>
                </c:pt>
                <c:pt idx="31">
                  <c:v>8.84</c:v>
                </c:pt>
                <c:pt idx="32">
                  <c:v>8.86</c:v>
                </c:pt>
                <c:pt idx="33">
                  <c:v>9.27</c:v>
                </c:pt>
                <c:pt idx="34">
                  <c:v>9.1300000000000008</c:v>
                </c:pt>
                <c:pt idx="35">
                  <c:v>8.16</c:v>
                </c:pt>
                <c:pt idx="36">
                  <c:v>8.98</c:v>
                </c:pt>
                <c:pt idx="37">
                  <c:v>8.94</c:v>
                </c:pt>
                <c:pt idx="38">
                  <c:v>8.23</c:v>
                </c:pt>
                <c:pt idx="39">
                  <c:v>8.93</c:v>
                </c:pt>
                <c:pt idx="40">
                  <c:v>9.1300000000000008</c:v>
                </c:pt>
                <c:pt idx="41">
                  <c:v>8.43</c:v>
                </c:pt>
                <c:pt idx="42">
                  <c:v>9.06</c:v>
                </c:pt>
                <c:pt idx="43">
                  <c:v>9.14</c:v>
                </c:pt>
                <c:pt idx="44">
                  <c:v>8.86</c:v>
                </c:pt>
                <c:pt idx="45">
                  <c:v>8.1</c:v>
                </c:pt>
                <c:pt idx="46">
                  <c:v>8.3000000000000007</c:v>
                </c:pt>
                <c:pt idx="47">
                  <c:v>8.86</c:v>
                </c:pt>
                <c:pt idx="48">
                  <c:v>8.82</c:v>
                </c:pt>
                <c:pt idx="49">
                  <c:v>8.91</c:v>
                </c:pt>
                <c:pt idx="50">
                  <c:v>8.94</c:v>
                </c:pt>
                <c:pt idx="51">
                  <c:v>8.81</c:v>
                </c:pt>
                <c:pt idx="52">
                  <c:v>8.9</c:v>
                </c:pt>
                <c:pt idx="53">
                  <c:v>8.6</c:v>
                </c:pt>
                <c:pt idx="54">
                  <c:v>8.52</c:v>
                </c:pt>
                <c:pt idx="55">
                  <c:v>8.51</c:v>
                </c:pt>
                <c:pt idx="56">
                  <c:v>8.4700000000000006</c:v>
                </c:pt>
                <c:pt idx="57">
                  <c:v>9.18</c:v>
                </c:pt>
                <c:pt idx="58">
                  <c:v>8.33</c:v>
                </c:pt>
                <c:pt idx="59">
                  <c:v>8.83</c:v>
                </c:pt>
                <c:pt idx="60">
                  <c:v>9.24</c:v>
                </c:pt>
                <c:pt idx="61">
                  <c:v>8.15</c:v>
                </c:pt>
                <c:pt idx="62">
                  <c:v>8.74</c:v>
                </c:pt>
                <c:pt idx="63">
                  <c:v>9.1</c:v>
                </c:pt>
                <c:pt idx="64">
                  <c:v>9.0299999999999994</c:v>
                </c:pt>
                <c:pt idx="65">
                  <c:v>8.77</c:v>
                </c:pt>
                <c:pt idx="66">
                  <c:v>8.84</c:v>
                </c:pt>
                <c:pt idx="67">
                  <c:v>8.32</c:v>
                </c:pt>
                <c:pt idx="68">
                  <c:v>8.5</c:v>
                </c:pt>
                <c:pt idx="69">
                  <c:v>8.9600000000000009</c:v>
                </c:pt>
                <c:pt idx="70">
                  <c:v>8.89</c:v>
                </c:pt>
                <c:pt idx="71">
                  <c:v>8.4</c:v>
                </c:pt>
                <c:pt idx="72">
                  <c:v>8.7799999999999994</c:v>
                </c:pt>
                <c:pt idx="73">
                  <c:v>8.68</c:v>
                </c:pt>
                <c:pt idx="74">
                  <c:v>8.18</c:v>
                </c:pt>
                <c:pt idx="75">
                  <c:v>8.65</c:v>
                </c:pt>
                <c:pt idx="76">
                  <c:v>8.44</c:v>
                </c:pt>
                <c:pt idx="77">
                  <c:v>8.58</c:v>
                </c:pt>
                <c:pt idx="78">
                  <c:v>8.7200000000000006</c:v>
                </c:pt>
                <c:pt idx="79">
                  <c:v>8.67</c:v>
                </c:pt>
                <c:pt idx="80">
                  <c:v>8.89</c:v>
                </c:pt>
                <c:pt idx="81">
                  <c:v>8.85</c:v>
                </c:pt>
                <c:pt idx="82">
                  <c:v>8.16</c:v>
                </c:pt>
                <c:pt idx="83">
                  <c:v>8.01</c:v>
                </c:pt>
                <c:pt idx="84">
                  <c:v>8.7100000000000009</c:v>
                </c:pt>
                <c:pt idx="85">
                  <c:v>9.18</c:v>
                </c:pt>
                <c:pt idx="86">
                  <c:v>8.99</c:v>
                </c:pt>
                <c:pt idx="87">
                  <c:v>8.86</c:v>
                </c:pt>
                <c:pt idx="88">
                  <c:v>8.6999999999999993</c:v>
                </c:pt>
                <c:pt idx="89">
                  <c:v>8.91</c:v>
                </c:pt>
                <c:pt idx="90">
                  <c:v>8.6199999999999992</c:v>
                </c:pt>
                <c:pt idx="91">
                  <c:v>8.48</c:v>
                </c:pt>
                <c:pt idx="92">
                  <c:v>8.23</c:v>
                </c:pt>
                <c:pt idx="93">
                  <c:v>8.5</c:v>
                </c:pt>
                <c:pt idx="94">
                  <c:v>8.17</c:v>
                </c:pt>
                <c:pt idx="95">
                  <c:v>8.41</c:v>
                </c:pt>
                <c:pt idx="96">
                  <c:v>8.3699999999999992</c:v>
                </c:pt>
                <c:pt idx="97">
                  <c:v>8.4</c:v>
                </c:pt>
                <c:pt idx="98">
                  <c:v>8.68</c:v>
                </c:pt>
                <c:pt idx="99">
                  <c:v>8.41</c:v>
                </c:pt>
                <c:pt idx="100">
                  <c:v>9.02</c:v>
                </c:pt>
                <c:pt idx="101">
                  <c:v>8.23</c:v>
                </c:pt>
                <c:pt idx="102">
                  <c:v>8.68</c:v>
                </c:pt>
                <c:pt idx="103">
                  <c:v>7.94</c:v>
                </c:pt>
                <c:pt idx="104">
                  <c:v>8.27</c:v>
                </c:pt>
                <c:pt idx="105">
                  <c:v>7.76</c:v>
                </c:pt>
                <c:pt idx="106">
                  <c:v>8.14</c:v>
                </c:pt>
                <c:pt idx="107">
                  <c:v>8.08</c:v>
                </c:pt>
                <c:pt idx="108">
                  <c:v>8.27</c:v>
                </c:pt>
                <c:pt idx="109">
                  <c:v>8.31</c:v>
                </c:pt>
                <c:pt idx="110">
                  <c:v>8.85</c:v>
                </c:pt>
                <c:pt idx="111">
                  <c:v>8.76</c:v>
                </c:pt>
                <c:pt idx="112">
                  <c:v>8.61</c:v>
                </c:pt>
                <c:pt idx="113">
                  <c:v>8.76</c:v>
                </c:pt>
                <c:pt idx="114">
                  <c:v>8.44</c:v>
                </c:pt>
                <c:pt idx="115">
                  <c:v>8.2200000000000006</c:v>
                </c:pt>
                <c:pt idx="116">
                  <c:v>7.4</c:v>
                </c:pt>
                <c:pt idx="117">
                  <c:v>8.16</c:v>
                </c:pt>
                <c:pt idx="118">
                  <c:v>8.31</c:v>
                </c:pt>
                <c:pt idx="119">
                  <c:v>9</c:v>
                </c:pt>
                <c:pt idx="120">
                  <c:v>8.44</c:v>
                </c:pt>
                <c:pt idx="121">
                  <c:v>8.48</c:v>
                </c:pt>
                <c:pt idx="122">
                  <c:v>7.96</c:v>
                </c:pt>
                <c:pt idx="123">
                  <c:v>8.41</c:v>
                </c:pt>
                <c:pt idx="124">
                  <c:v>8.52</c:v>
                </c:pt>
                <c:pt idx="125">
                  <c:v>8.31</c:v>
                </c:pt>
                <c:pt idx="126">
                  <c:v>9.06</c:v>
                </c:pt>
                <c:pt idx="127">
                  <c:v>9.0399999999999991</c:v>
                </c:pt>
                <c:pt idx="128">
                  <c:v>8.68</c:v>
                </c:pt>
                <c:pt idx="129">
                  <c:v>7.93</c:v>
                </c:pt>
                <c:pt idx="130">
                  <c:v>8.48</c:v>
                </c:pt>
                <c:pt idx="131">
                  <c:v>7.93</c:v>
                </c:pt>
                <c:pt idx="132">
                  <c:v>8.3800000000000008</c:v>
                </c:pt>
                <c:pt idx="133">
                  <c:v>8.7100000000000009</c:v>
                </c:pt>
                <c:pt idx="134">
                  <c:v>8.2100000000000009</c:v>
                </c:pt>
                <c:pt idx="135">
                  <c:v>8.1300000000000008</c:v>
                </c:pt>
                <c:pt idx="136">
                  <c:v>8.16</c:v>
                </c:pt>
                <c:pt idx="137">
                  <c:v>8.42</c:v>
                </c:pt>
                <c:pt idx="138">
                  <c:v>8.66</c:v>
                </c:pt>
                <c:pt idx="139">
                  <c:v>7.99</c:v>
                </c:pt>
                <c:pt idx="140">
                  <c:v>7.99</c:v>
                </c:pt>
                <c:pt idx="141">
                  <c:v>8.43</c:v>
                </c:pt>
                <c:pt idx="142">
                  <c:v>8.1199999999999992</c:v>
                </c:pt>
                <c:pt idx="143">
                  <c:v>7.39</c:v>
                </c:pt>
                <c:pt idx="144">
                  <c:v>8.02</c:v>
                </c:pt>
                <c:pt idx="145">
                  <c:v>8.2799999999999994</c:v>
                </c:pt>
                <c:pt idx="146">
                  <c:v>7.92</c:v>
                </c:pt>
                <c:pt idx="147">
                  <c:v>8.3000000000000007</c:v>
                </c:pt>
                <c:pt idx="148">
                  <c:v>8.06</c:v>
                </c:pt>
                <c:pt idx="149">
                  <c:v>7.55</c:v>
                </c:pt>
                <c:pt idx="150">
                  <c:v>8.0299999999999994</c:v>
                </c:pt>
                <c:pt idx="151">
                  <c:v>8.59</c:v>
                </c:pt>
                <c:pt idx="152">
                  <c:v>8.1199999999999992</c:v>
                </c:pt>
                <c:pt idx="153">
                  <c:v>7.53</c:v>
                </c:pt>
                <c:pt idx="154">
                  <c:v>8.1300000000000008</c:v>
                </c:pt>
                <c:pt idx="155">
                  <c:v>7.64</c:v>
                </c:pt>
                <c:pt idx="156">
                  <c:v>8.1300000000000008</c:v>
                </c:pt>
                <c:pt idx="157">
                  <c:v>8.14</c:v>
                </c:pt>
                <c:pt idx="158">
                  <c:v>7.83</c:v>
                </c:pt>
                <c:pt idx="159">
                  <c:v>8.2799999999999994</c:v>
                </c:pt>
                <c:pt idx="160">
                  <c:v>8.27</c:v>
                </c:pt>
                <c:pt idx="161">
                  <c:v>7.93</c:v>
                </c:pt>
                <c:pt idx="162">
                  <c:v>7.85</c:v>
                </c:pt>
                <c:pt idx="163">
                  <c:v>7.51</c:v>
                </c:pt>
                <c:pt idx="164">
                  <c:v>8.27</c:v>
                </c:pt>
                <c:pt idx="165">
                  <c:v>7.15</c:v>
                </c:pt>
                <c:pt idx="166">
                  <c:v>6.99</c:v>
                </c:pt>
                <c:pt idx="167">
                  <c:v>7.02</c:v>
                </c:pt>
                <c:pt idx="168">
                  <c:v>7.17</c:v>
                </c:pt>
                <c:pt idx="169">
                  <c:v>7.82</c:v>
                </c:pt>
                <c:pt idx="170">
                  <c:v>7.63</c:v>
                </c:pt>
                <c:pt idx="171">
                  <c:v>7.56</c:v>
                </c:pt>
                <c:pt idx="172">
                  <c:v>7.32</c:v>
                </c:pt>
                <c:pt idx="173">
                  <c:v>6.98</c:v>
                </c:pt>
                <c:pt idx="174">
                  <c:v>7.54</c:v>
                </c:pt>
                <c:pt idx="175">
                  <c:v>7.68</c:v>
                </c:pt>
                <c:pt idx="176">
                  <c:v>7.38</c:v>
                </c:pt>
                <c:pt idx="177">
                  <c:v>7.31</c:v>
                </c:pt>
                <c:pt idx="178">
                  <c:v>7.28</c:v>
                </c:pt>
                <c:pt idx="179">
                  <c:v>7.9</c:v>
                </c:pt>
                <c:pt idx="180">
                  <c:v>7.77</c:v>
                </c:pt>
                <c:pt idx="181">
                  <c:v>7.72</c:v>
                </c:pt>
                <c:pt idx="182">
                  <c:v>7.73</c:v>
                </c:pt>
                <c:pt idx="183">
                  <c:v>7.19</c:v>
                </c:pt>
                <c:pt idx="184">
                  <c:v>6.65</c:v>
                </c:pt>
                <c:pt idx="185">
                  <c:v>7.49</c:v>
                </c:pt>
                <c:pt idx="186">
                  <c:v>7.56</c:v>
                </c:pt>
                <c:pt idx="187">
                  <c:v>6.98</c:v>
                </c:pt>
                <c:pt idx="188">
                  <c:v>7.3</c:v>
                </c:pt>
                <c:pt idx="189">
                  <c:v>6.56</c:v>
                </c:pt>
                <c:pt idx="190">
                  <c:v>7.23</c:v>
                </c:pt>
                <c:pt idx="191">
                  <c:v>7.54</c:v>
                </c:pt>
                <c:pt idx="192">
                  <c:v>6.78</c:v>
                </c:pt>
                <c:pt idx="193">
                  <c:v>6.54</c:v>
                </c:pt>
                <c:pt idx="194">
                  <c:v>7.43</c:v>
                </c:pt>
                <c:pt idx="195">
                  <c:v>7.01</c:v>
                </c:pt>
                <c:pt idx="196">
                  <c:v>6.62</c:v>
                </c:pt>
                <c:pt idx="197">
                  <c:v>6.49</c:v>
                </c:pt>
                <c:pt idx="198">
                  <c:v>6.76</c:v>
                </c:pt>
                <c:pt idx="199">
                  <c:v>6.68</c:v>
                </c:pt>
                <c:pt idx="200">
                  <c:v>6.91</c:v>
                </c:pt>
                <c:pt idx="201">
                  <c:v>6.67</c:v>
                </c:pt>
                <c:pt idx="202">
                  <c:v>7.11</c:v>
                </c:pt>
                <c:pt idx="203">
                  <c:v>6.92</c:v>
                </c:pt>
                <c:pt idx="204">
                  <c:v>6.23</c:v>
                </c:pt>
                <c:pt idx="205">
                  <c:v>6.9</c:v>
                </c:pt>
                <c:pt idx="206">
                  <c:v>6.96</c:v>
                </c:pt>
                <c:pt idx="207">
                  <c:v>6.96</c:v>
                </c:pt>
                <c:pt idx="208">
                  <c:v>6.95</c:v>
                </c:pt>
                <c:pt idx="209">
                  <c:v>6.04</c:v>
                </c:pt>
                <c:pt idx="210">
                  <c:v>5.77</c:v>
                </c:pt>
                <c:pt idx="211">
                  <c:v>6.35</c:v>
                </c:pt>
                <c:pt idx="212">
                  <c:v>6.63</c:v>
                </c:pt>
                <c:pt idx="213">
                  <c:v>6.05</c:v>
                </c:pt>
                <c:pt idx="214">
                  <c:v>6.43</c:v>
                </c:pt>
                <c:pt idx="215">
                  <c:v>6.38</c:v>
                </c:pt>
                <c:pt idx="216">
                  <c:v>6.77</c:v>
                </c:pt>
                <c:pt idx="217">
                  <c:v>6.91</c:v>
                </c:pt>
                <c:pt idx="218">
                  <c:v>6.08</c:v>
                </c:pt>
                <c:pt idx="219">
                  <c:v>6.77</c:v>
                </c:pt>
                <c:pt idx="220">
                  <c:v>5.81</c:v>
                </c:pt>
                <c:pt idx="221">
                  <c:v>4.78</c:v>
                </c:pt>
                <c:pt idx="222">
                  <c:v>6.25</c:v>
                </c:pt>
                <c:pt idx="223">
                  <c:v>6.15</c:v>
                </c:pt>
                <c:pt idx="224">
                  <c:v>6.54</c:v>
                </c:pt>
                <c:pt idx="225">
                  <c:v>5.93</c:v>
                </c:pt>
                <c:pt idx="226">
                  <c:v>5.72</c:v>
                </c:pt>
                <c:pt idx="227">
                  <c:v>5.9</c:v>
                </c:pt>
                <c:pt idx="228">
                  <c:v>6.09</c:v>
                </c:pt>
                <c:pt idx="229">
                  <c:v>5.84</c:v>
                </c:pt>
                <c:pt idx="230">
                  <c:v>6.99</c:v>
                </c:pt>
                <c:pt idx="231">
                  <c:v>6.18</c:v>
                </c:pt>
                <c:pt idx="232">
                  <c:v>6.76</c:v>
                </c:pt>
                <c:pt idx="233">
                  <c:v>6.27</c:v>
                </c:pt>
                <c:pt idx="234">
                  <c:v>6.46</c:v>
                </c:pt>
                <c:pt idx="235">
                  <c:v>6.22</c:v>
                </c:pt>
                <c:pt idx="236">
                  <c:v>6.02</c:v>
                </c:pt>
                <c:pt idx="237">
                  <c:v>5.62</c:v>
                </c:pt>
                <c:pt idx="238">
                  <c:v>6.01</c:v>
                </c:pt>
                <c:pt idx="239">
                  <c:v>5.0599999999999996</c:v>
                </c:pt>
                <c:pt idx="240">
                  <c:v>5.05</c:v>
                </c:pt>
                <c:pt idx="241">
                  <c:v>6.23</c:v>
                </c:pt>
                <c:pt idx="242">
                  <c:v>6.43</c:v>
                </c:pt>
                <c:pt idx="243">
                  <c:v>5.95</c:v>
                </c:pt>
                <c:pt idx="244">
                  <c:v>5.41</c:v>
                </c:pt>
                <c:pt idx="245">
                  <c:v>5.45</c:v>
                </c:pt>
                <c:pt idx="246">
                  <c:v>4.57</c:v>
                </c:pt>
                <c:pt idx="247">
                  <c:v>5.35</c:v>
                </c:pt>
                <c:pt idx="248">
                  <c:v>5.95</c:v>
                </c:pt>
                <c:pt idx="249">
                  <c:v>5.53</c:v>
                </c:pt>
                <c:pt idx="250">
                  <c:v>6.09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cmip3_extent_historical_and_sre!$E$1:$E$2</c:f>
              <c:strCache>
                <c:ptCount val="1"/>
                <c:pt idx="0">
                  <c:v> cccma_cgcm3_1  run3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cmip3_extent_historical_and_sre!$E$3:$E$253</c:f>
              <c:numCache>
                <c:formatCode>General</c:formatCode>
                <c:ptCount val="251"/>
                <c:pt idx="0">
                  <c:v>8.43</c:v>
                </c:pt>
                <c:pt idx="1">
                  <c:v>8.8000000000000007</c:v>
                </c:pt>
                <c:pt idx="2">
                  <c:v>9.8000000000000007</c:v>
                </c:pt>
                <c:pt idx="3">
                  <c:v>8.65</c:v>
                </c:pt>
                <c:pt idx="4">
                  <c:v>9.2100000000000009</c:v>
                </c:pt>
                <c:pt idx="5">
                  <c:v>8.9600000000000009</c:v>
                </c:pt>
                <c:pt idx="6">
                  <c:v>9.68</c:v>
                </c:pt>
                <c:pt idx="7">
                  <c:v>9.2200000000000006</c:v>
                </c:pt>
                <c:pt idx="8">
                  <c:v>8.68</c:v>
                </c:pt>
                <c:pt idx="9">
                  <c:v>8.9</c:v>
                </c:pt>
                <c:pt idx="10">
                  <c:v>9.1300000000000008</c:v>
                </c:pt>
                <c:pt idx="11">
                  <c:v>8.15</c:v>
                </c:pt>
                <c:pt idx="12">
                  <c:v>8.7100000000000009</c:v>
                </c:pt>
                <c:pt idx="13">
                  <c:v>8.36</c:v>
                </c:pt>
                <c:pt idx="14">
                  <c:v>8.42</c:v>
                </c:pt>
                <c:pt idx="15">
                  <c:v>9.0500000000000007</c:v>
                </c:pt>
                <c:pt idx="16">
                  <c:v>8.01</c:v>
                </c:pt>
                <c:pt idx="17">
                  <c:v>8.83</c:v>
                </c:pt>
                <c:pt idx="18">
                  <c:v>8.76</c:v>
                </c:pt>
                <c:pt idx="19">
                  <c:v>8.89</c:v>
                </c:pt>
                <c:pt idx="20">
                  <c:v>9.0500000000000007</c:v>
                </c:pt>
                <c:pt idx="21">
                  <c:v>8.8800000000000008</c:v>
                </c:pt>
                <c:pt idx="22">
                  <c:v>9.07</c:v>
                </c:pt>
                <c:pt idx="23">
                  <c:v>8.92</c:v>
                </c:pt>
                <c:pt idx="24">
                  <c:v>8.77</c:v>
                </c:pt>
                <c:pt idx="25">
                  <c:v>9.2200000000000006</c:v>
                </c:pt>
                <c:pt idx="26">
                  <c:v>9.09</c:v>
                </c:pt>
                <c:pt idx="27">
                  <c:v>8.5299999999999994</c:v>
                </c:pt>
                <c:pt idx="28">
                  <c:v>8.57</c:v>
                </c:pt>
                <c:pt idx="29">
                  <c:v>9.07</c:v>
                </c:pt>
                <c:pt idx="30">
                  <c:v>9.24</c:v>
                </c:pt>
                <c:pt idx="31">
                  <c:v>8.48</c:v>
                </c:pt>
                <c:pt idx="32">
                  <c:v>9.3699999999999992</c:v>
                </c:pt>
                <c:pt idx="33">
                  <c:v>8.86</c:v>
                </c:pt>
                <c:pt idx="34">
                  <c:v>8.85</c:v>
                </c:pt>
                <c:pt idx="35">
                  <c:v>8.86</c:v>
                </c:pt>
                <c:pt idx="36">
                  <c:v>9.08</c:v>
                </c:pt>
                <c:pt idx="37">
                  <c:v>8.92</c:v>
                </c:pt>
                <c:pt idx="38">
                  <c:v>8.9700000000000006</c:v>
                </c:pt>
                <c:pt idx="39">
                  <c:v>8.6199999999999992</c:v>
                </c:pt>
                <c:pt idx="40">
                  <c:v>8.2100000000000009</c:v>
                </c:pt>
                <c:pt idx="41">
                  <c:v>8.2200000000000006</c:v>
                </c:pt>
                <c:pt idx="42">
                  <c:v>8.81</c:v>
                </c:pt>
                <c:pt idx="43">
                  <c:v>9.0500000000000007</c:v>
                </c:pt>
                <c:pt idx="44">
                  <c:v>8.7100000000000009</c:v>
                </c:pt>
                <c:pt idx="45">
                  <c:v>9.25</c:v>
                </c:pt>
                <c:pt idx="46">
                  <c:v>8.6999999999999993</c:v>
                </c:pt>
                <c:pt idx="47">
                  <c:v>8.5</c:v>
                </c:pt>
                <c:pt idx="48">
                  <c:v>8.84</c:v>
                </c:pt>
                <c:pt idx="49">
                  <c:v>8.7899999999999991</c:v>
                </c:pt>
                <c:pt idx="50">
                  <c:v>8.69</c:v>
                </c:pt>
                <c:pt idx="51">
                  <c:v>8.67</c:v>
                </c:pt>
                <c:pt idx="52">
                  <c:v>8.83</c:v>
                </c:pt>
                <c:pt idx="53">
                  <c:v>8.15</c:v>
                </c:pt>
                <c:pt idx="54">
                  <c:v>8.8800000000000008</c:v>
                </c:pt>
                <c:pt idx="55">
                  <c:v>9.25</c:v>
                </c:pt>
                <c:pt idx="56">
                  <c:v>9.2100000000000009</c:v>
                </c:pt>
                <c:pt idx="57">
                  <c:v>9.1300000000000008</c:v>
                </c:pt>
                <c:pt idx="58">
                  <c:v>8.9499999999999993</c:v>
                </c:pt>
                <c:pt idx="59">
                  <c:v>8.7899999999999991</c:v>
                </c:pt>
                <c:pt idx="60">
                  <c:v>9.15</c:v>
                </c:pt>
                <c:pt idx="61">
                  <c:v>9.23</c:v>
                </c:pt>
                <c:pt idx="62">
                  <c:v>9.1300000000000008</c:v>
                </c:pt>
                <c:pt idx="63">
                  <c:v>8.9</c:v>
                </c:pt>
                <c:pt idx="64">
                  <c:v>8.9</c:v>
                </c:pt>
                <c:pt idx="65">
                  <c:v>8.64</c:v>
                </c:pt>
                <c:pt idx="66">
                  <c:v>8.4</c:v>
                </c:pt>
                <c:pt idx="67">
                  <c:v>8.66</c:v>
                </c:pt>
                <c:pt idx="68">
                  <c:v>9.14</c:v>
                </c:pt>
                <c:pt idx="69">
                  <c:v>9.17</c:v>
                </c:pt>
                <c:pt idx="70">
                  <c:v>8.9</c:v>
                </c:pt>
                <c:pt idx="71">
                  <c:v>8.94</c:v>
                </c:pt>
                <c:pt idx="72">
                  <c:v>8.73</c:v>
                </c:pt>
                <c:pt idx="73">
                  <c:v>8.3699999999999992</c:v>
                </c:pt>
                <c:pt idx="74">
                  <c:v>9.0500000000000007</c:v>
                </c:pt>
                <c:pt idx="75">
                  <c:v>8.59</c:v>
                </c:pt>
                <c:pt idx="76">
                  <c:v>9.32</c:v>
                </c:pt>
                <c:pt idx="77">
                  <c:v>8.39</c:v>
                </c:pt>
                <c:pt idx="78">
                  <c:v>8.51</c:v>
                </c:pt>
                <c:pt idx="79">
                  <c:v>8.3800000000000008</c:v>
                </c:pt>
                <c:pt idx="80">
                  <c:v>9.0299999999999994</c:v>
                </c:pt>
                <c:pt idx="81">
                  <c:v>8.4499999999999993</c:v>
                </c:pt>
                <c:pt idx="82">
                  <c:v>8.58</c:v>
                </c:pt>
                <c:pt idx="83">
                  <c:v>8.4600000000000009</c:v>
                </c:pt>
                <c:pt idx="84">
                  <c:v>8.27</c:v>
                </c:pt>
                <c:pt idx="85">
                  <c:v>8.0500000000000007</c:v>
                </c:pt>
                <c:pt idx="86">
                  <c:v>8.51</c:v>
                </c:pt>
                <c:pt idx="87">
                  <c:v>9.15</c:v>
                </c:pt>
                <c:pt idx="88">
                  <c:v>8.4499999999999993</c:v>
                </c:pt>
                <c:pt idx="89">
                  <c:v>8.4499999999999993</c:v>
                </c:pt>
                <c:pt idx="90">
                  <c:v>7.94</c:v>
                </c:pt>
                <c:pt idx="91">
                  <c:v>8.5399999999999991</c:v>
                </c:pt>
                <c:pt idx="92">
                  <c:v>8.48</c:v>
                </c:pt>
                <c:pt idx="93">
                  <c:v>8.84</c:v>
                </c:pt>
                <c:pt idx="94">
                  <c:v>8.99</c:v>
                </c:pt>
                <c:pt idx="95">
                  <c:v>8.59</c:v>
                </c:pt>
                <c:pt idx="96">
                  <c:v>8.4499999999999993</c:v>
                </c:pt>
                <c:pt idx="97">
                  <c:v>7.76</c:v>
                </c:pt>
                <c:pt idx="98">
                  <c:v>8.07</c:v>
                </c:pt>
                <c:pt idx="99">
                  <c:v>8.56</c:v>
                </c:pt>
                <c:pt idx="100">
                  <c:v>8.82</c:v>
                </c:pt>
                <c:pt idx="101">
                  <c:v>8.67</c:v>
                </c:pt>
                <c:pt idx="102">
                  <c:v>8.43</c:v>
                </c:pt>
                <c:pt idx="103">
                  <c:v>8.81</c:v>
                </c:pt>
                <c:pt idx="104">
                  <c:v>8.99</c:v>
                </c:pt>
                <c:pt idx="105">
                  <c:v>8.7200000000000006</c:v>
                </c:pt>
                <c:pt idx="106">
                  <c:v>9.01</c:v>
                </c:pt>
                <c:pt idx="107">
                  <c:v>8.69</c:v>
                </c:pt>
                <c:pt idx="108">
                  <c:v>8.24</c:v>
                </c:pt>
                <c:pt idx="109">
                  <c:v>8.56</c:v>
                </c:pt>
                <c:pt idx="110">
                  <c:v>8.76</c:v>
                </c:pt>
                <c:pt idx="111">
                  <c:v>9.09</c:v>
                </c:pt>
                <c:pt idx="112">
                  <c:v>8.84</c:v>
                </c:pt>
                <c:pt idx="113">
                  <c:v>8.6999999999999993</c:v>
                </c:pt>
                <c:pt idx="114">
                  <c:v>8.26</c:v>
                </c:pt>
                <c:pt idx="115">
                  <c:v>7.45</c:v>
                </c:pt>
                <c:pt idx="116">
                  <c:v>8.41</c:v>
                </c:pt>
                <c:pt idx="117">
                  <c:v>8.2100000000000009</c:v>
                </c:pt>
                <c:pt idx="118">
                  <c:v>8.49</c:v>
                </c:pt>
                <c:pt idx="119">
                  <c:v>8.26</c:v>
                </c:pt>
                <c:pt idx="120">
                  <c:v>8.0500000000000007</c:v>
                </c:pt>
                <c:pt idx="121">
                  <c:v>9.1</c:v>
                </c:pt>
                <c:pt idx="122">
                  <c:v>7.52</c:v>
                </c:pt>
                <c:pt idx="123">
                  <c:v>8.44</c:v>
                </c:pt>
                <c:pt idx="124">
                  <c:v>8.43</c:v>
                </c:pt>
                <c:pt idx="125">
                  <c:v>8.1300000000000008</c:v>
                </c:pt>
                <c:pt idx="126">
                  <c:v>7.85</c:v>
                </c:pt>
                <c:pt idx="127">
                  <c:v>8.1</c:v>
                </c:pt>
                <c:pt idx="128">
                  <c:v>8.58</c:v>
                </c:pt>
                <c:pt idx="129">
                  <c:v>8.66</c:v>
                </c:pt>
                <c:pt idx="130">
                  <c:v>8.4499999999999993</c:v>
                </c:pt>
                <c:pt idx="131">
                  <c:v>8.18</c:v>
                </c:pt>
                <c:pt idx="132">
                  <c:v>8.5500000000000007</c:v>
                </c:pt>
                <c:pt idx="133">
                  <c:v>8.0399999999999991</c:v>
                </c:pt>
                <c:pt idx="134">
                  <c:v>8.18</c:v>
                </c:pt>
                <c:pt idx="135">
                  <c:v>8.2100000000000009</c:v>
                </c:pt>
                <c:pt idx="136">
                  <c:v>8</c:v>
                </c:pt>
                <c:pt idx="137">
                  <c:v>8.02</c:v>
                </c:pt>
                <c:pt idx="138">
                  <c:v>8.31</c:v>
                </c:pt>
                <c:pt idx="139">
                  <c:v>8.24</c:v>
                </c:pt>
                <c:pt idx="140">
                  <c:v>8.26</c:v>
                </c:pt>
                <c:pt idx="141">
                  <c:v>7.96</c:v>
                </c:pt>
                <c:pt idx="142">
                  <c:v>7.71</c:v>
                </c:pt>
                <c:pt idx="143">
                  <c:v>7.65</c:v>
                </c:pt>
                <c:pt idx="144">
                  <c:v>7.93</c:v>
                </c:pt>
                <c:pt idx="145">
                  <c:v>7.58</c:v>
                </c:pt>
                <c:pt idx="146">
                  <c:v>8.5</c:v>
                </c:pt>
                <c:pt idx="147">
                  <c:v>8.0500000000000007</c:v>
                </c:pt>
                <c:pt idx="148">
                  <c:v>8.09</c:v>
                </c:pt>
                <c:pt idx="149">
                  <c:v>8.7799999999999994</c:v>
                </c:pt>
                <c:pt idx="150">
                  <c:v>8.59</c:v>
                </c:pt>
                <c:pt idx="151">
                  <c:v>8.42</c:v>
                </c:pt>
                <c:pt idx="152">
                  <c:v>7.99</c:v>
                </c:pt>
                <c:pt idx="153">
                  <c:v>8.1</c:v>
                </c:pt>
                <c:pt idx="154">
                  <c:v>7.92</c:v>
                </c:pt>
                <c:pt idx="155">
                  <c:v>7.88</c:v>
                </c:pt>
                <c:pt idx="156">
                  <c:v>7.83</c:v>
                </c:pt>
                <c:pt idx="157">
                  <c:v>7.17</c:v>
                </c:pt>
                <c:pt idx="158">
                  <c:v>7.32</c:v>
                </c:pt>
                <c:pt idx="159">
                  <c:v>8.24</c:v>
                </c:pt>
                <c:pt idx="160">
                  <c:v>8.1</c:v>
                </c:pt>
                <c:pt idx="161">
                  <c:v>7.51</c:v>
                </c:pt>
                <c:pt idx="162">
                  <c:v>7.89</c:v>
                </c:pt>
                <c:pt idx="163">
                  <c:v>8.0500000000000007</c:v>
                </c:pt>
                <c:pt idx="164">
                  <c:v>7.62</c:v>
                </c:pt>
                <c:pt idx="165">
                  <c:v>7.81</c:v>
                </c:pt>
                <c:pt idx="166">
                  <c:v>8.5</c:v>
                </c:pt>
                <c:pt idx="167">
                  <c:v>7.75</c:v>
                </c:pt>
                <c:pt idx="168">
                  <c:v>8.1300000000000008</c:v>
                </c:pt>
                <c:pt idx="169">
                  <c:v>8.43</c:v>
                </c:pt>
                <c:pt idx="170">
                  <c:v>7.85</c:v>
                </c:pt>
                <c:pt idx="171">
                  <c:v>7.64</c:v>
                </c:pt>
                <c:pt idx="172">
                  <c:v>8</c:v>
                </c:pt>
                <c:pt idx="173">
                  <c:v>7.32</c:v>
                </c:pt>
                <c:pt idx="174">
                  <c:v>7.68</c:v>
                </c:pt>
                <c:pt idx="175">
                  <c:v>7.8</c:v>
                </c:pt>
                <c:pt idx="176">
                  <c:v>7.35</c:v>
                </c:pt>
                <c:pt idx="177">
                  <c:v>6.93</c:v>
                </c:pt>
                <c:pt idx="178">
                  <c:v>7.6</c:v>
                </c:pt>
                <c:pt idx="179">
                  <c:v>7.71</c:v>
                </c:pt>
                <c:pt idx="180">
                  <c:v>7.63</c:v>
                </c:pt>
                <c:pt idx="181">
                  <c:v>7.06</c:v>
                </c:pt>
                <c:pt idx="182">
                  <c:v>7.5</c:v>
                </c:pt>
                <c:pt idx="183">
                  <c:v>7.46</c:v>
                </c:pt>
                <c:pt idx="184">
                  <c:v>7.48</c:v>
                </c:pt>
                <c:pt idx="185">
                  <c:v>7.59</c:v>
                </c:pt>
                <c:pt idx="186">
                  <c:v>6.9</c:v>
                </c:pt>
                <c:pt idx="187">
                  <c:v>8</c:v>
                </c:pt>
                <c:pt idx="188">
                  <c:v>7.17</c:v>
                </c:pt>
                <c:pt idx="189">
                  <c:v>7.38</c:v>
                </c:pt>
                <c:pt idx="190">
                  <c:v>7.6</c:v>
                </c:pt>
                <c:pt idx="191">
                  <c:v>7.37</c:v>
                </c:pt>
                <c:pt idx="192">
                  <c:v>7.43</c:v>
                </c:pt>
                <c:pt idx="193">
                  <c:v>6.56</c:v>
                </c:pt>
                <c:pt idx="194">
                  <c:v>6.74</c:v>
                </c:pt>
                <c:pt idx="195">
                  <c:v>7.11</c:v>
                </c:pt>
                <c:pt idx="196">
                  <c:v>6.67</c:v>
                </c:pt>
                <c:pt idx="197">
                  <c:v>6.73</c:v>
                </c:pt>
                <c:pt idx="198">
                  <c:v>7.42</c:v>
                </c:pt>
                <c:pt idx="199">
                  <c:v>6.82</c:v>
                </c:pt>
                <c:pt idx="200">
                  <c:v>7.29</c:v>
                </c:pt>
                <c:pt idx="201">
                  <c:v>7.05</c:v>
                </c:pt>
                <c:pt idx="202">
                  <c:v>6.72</c:v>
                </c:pt>
                <c:pt idx="203">
                  <c:v>6.26</c:v>
                </c:pt>
                <c:pt idx="204">
                  <c:v>6.63</c:v>
                </c:pt>
                <c:pt idx="205">
                  <c:v>7.07</c:v>
                </c:pt>
                <c:pt idx="206">
                  <c:v>5.59</c:v>
                </c:pt>
                <c:pt idx="207">
                  <c:v>6.6</c:v>
                </c:pt>
                <c:pt idx="208">
                  <c:v>7.32</c:v>
                </c:pt>
                <c:pt idx="209">
                  <c:v>6.87</c:v>
                </c:pt>
                <c:pt idx="210">
                  <c:v>6.98</c:v>
                </c:pt>
                <c:pt idx="211">
                  <c:v>6.01</c:v>
                </c:pt>
                <c:pt idx="212">
                  <c:v>6.82</c:v>
                </c:pt>
                <c:pt idx="213">
                  <c:v>7.16</c:v>
                </c:pt>
                <c:pt idx="214">
                  <c:v>6.01</c:v>
                </c:pt>
                <c:pt idx="215">
                  <c:v>6.42</c:v>
                </c:pt>
                <c:pt idx="216">
                  <c:v>5.22</c:v>
                </c:pt>
                <c:pt idx="217">
                  <c:v>5.08</c:v>
                </c:pt>
                <c:pt idx="218">
                  <c:v>6.13</c:v>
                </c:pt>
                <c:pt idx="219">
                  <c:v>6.1</c:v>
                </c:pt>
                <c:pt idx="220">
                  <c:v>7.36</c:v>
                </c:pt>
                <c:pt idx="221">
                  <c:v>6</c:v>
                </c:pt>
                <c:pt idx="222">
                  <c:v>6.2</c:v>
                </c:pt>
                <c:pt idx="223">
                  <c:v>6.09</c:v>
                </c:pt>
                <c:pt idx="224">
                  <c:v>6.43</c:v>
                </c:pt>
                <c:pt idx="225">
                  <c:v>6.93</c:v>
                </c:pt>
                <c:pt idx="226">
                  <c:v>6.27</c:v>
                </c:pt>
                <c:pt idx="227">
                  <c:v>5.57</c:v>
                </c:pt>
                <c:pt idx="228">
                  <c:v>5.07</c:v>
                </c:pt>
                <c:pt idx="229">
                  <c:v>5.64</c:v>
                </c:pt>
                <c:pt idx="230">
                  <c:v>5.78</c:v>
                </c:pt>
                <c:pt idx="231">
                  <c:v>6.45</c:v>
                </c:pt>
                <c:pt idx="232">
                  <c:v>6.14</c:v>
                </c:pt>
                <c:pt idx="233">
                  <c:v>5.9</c:v>
                </c:pt>
                <c:pt idx="234">
                  <c:v>5.49</c:v>
                </c:pt>
                <c:pt idx="235">
                  <c:v>6</c:v>
                </c:pt>
                <c:pt idx="236">
                  <c:v>5.92</c:v>
                </c:pt>
                <c:pt idx="237">
                  <c:v>5.85</c:v>
                </c:pt>
                <c:pt idx="238">
                  <c:v>6.13</c:v>
                </c:pt>
                <c:pt idx="239">
                  <c:v>5.36</c:v>
                </c:pt>
                <c:pt idx="240">
                  <c:v>5.4</c:v>
                </c:pt>
                <c:pt idx="241">
                  <c:v>6.23</c:v>
                </c:pt>
                <c:pt idx="242">
                  <c:v>6.12</c:v>
                </c:pt>
                <c:pt idx="243">
                  <c:v>5.35</c:v>
                </c:pt>
                <c:pt idx="244">
                  <c:v>4.8600000000000003</c:v>
                </c:pt>
                <c:pt idx="245">
                  <c:v>6.1</c:v>
                </c:pt>
                <c:pt idx="246">
                  <c:v>4.38</c:v>
                </c:pt>
                <c:pt idx="247">
                  <c:v>5.25</c:v>
                </c:pt>
                <c:pt idx="248">
                  <c:v>5.0999999999999996</c:v>
                </c:pt>
                <c:pt idx="249">
                  <c:v>5.33</c:v>
                </c:pt>
                <c:pt idx="250">
                  <c:v>6.04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cmip3_extent_historical_and_sre!$F$1:$F$2</c:f>
              <c:strCache>
                <c:ptCount val="1"/>
                <c:pt idx="0">
                  <c:v> cccma_cgcm3_1  run4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cmip3_extent_historical_and_sre!$F$3:$F$253</c:f>
              <c:numCache>
                <c:formatCode>General</c:formatCode>
                <c:ptCount val="251"/>
                <c:pt idx="0">
                  <c:v>8.74</c:v>
                </c:pt>
                <c:pt idx="1">
                  <c:v>9.16</c:v>
                </c:pt>
                <c:pt idx="2">
                  <c:v>9.69</c:v>
                </c:pt>
                <c:pt idx="3">
                  <c:v>9.49</c:v>
                </c:pt>
                <c:pt idx="4">
                  <c:v>9.36</c:v>
                </c:pt>
                <c:pt idx="5">
                  <c:v>9.49</c:v>
                </c:pt>
                <c:pt idx="6">
                  <c:v>8.89</c:v>
                </c:pt>
                <c:pt idx="7">
                  <c:v>8.8800000000000008</c:v>
                </c:pt>
                <c:pt idx="8">
                  <c:v>9.06</c:v>
                </c:pt>
                <c:pt idx="9">
                  <c:v>8.9700000000000006</c:v>
                </c:pt>
                <c:pt idx="10">
                  <c:v>9.06</c:v>
                </c:pt>
                <c:pt idx="11">
                  <c:v>9.0399999999999991</c:v>
                </c:pt>
                <c:pt idx="12">
                  <c:v>9.0399999999999991</c:v>
                </c:pt>
                <c:pt idx="13">
                  <c:v>9.2200000000000006</c:v>
                </c:pt>
                <c:pt idx="14">
                  <c:v>9.18</c:v>
                </c:pt>
                <c:pt idx="15">
                  <c:v>9.07</c:v>
                </c:pt>
                <c:pt idx="16">
                  <c:v>8.94</c:v>
                </c:pt>
                <c:pt idx="17">
                  <c:v>8.6199999999999992</c:v>
                </c:pt>
                <c:pt idx="18">
                  <c:v>9.18</c:v>
                </c:pt>
                <c:pt idx="19">
                  <c:v>8.83</c:v>
                </c:pt>
                <c:pt idx="20">
                  <c:v>9.23</c:v>
                </c:pt>
                <c:pt idx="21">
                  <c:v>9.06</c:v>
                </c:pt>
                <c:pt idx="22">
                  <c:v>8.9600000000000009</c:v>
                </c:pt>
                <c:pt idx="23">
                  <c:v>8.9700000000000006</c:v>
                </c:pt>
                <c:pt idx="24">
                  <c:v>9.2100000000000009</c:v>
                </c:pt>
                <c:pt idx="25">
                  <c:v>9.07</c:v>
                </c:pt>
                <c:pt idx="26">
                  <c:v>9.11</c:v>
                </c:pt>
                <c:pt idx="27">
                  <c:v>9.42</c:v>
                </c:pt>
                <c:pt idx="28">
                  <c:v>9.33</c:v>
                </c:pt>
                <c:pt idx="29">
                  <c:v>9.06</c:v>
                </c:pt>
                <c:pt idx="30">
                  <c:v>8.81</c:v>
                </c:pt>
                <c:pt idx="31">
                  <c:v>8.92</c:v>
                </c:pt>
                <c:pt idx="32">
                  <c:v>8.7899999999999991</c:v>
                </c:pt>
                <c:pt idx="33">
                  <c:v>8.66</c:v>
                </c:pt>
                <c:pt idx="34">
                  <c:v>8.83</c:v>
                </c:pt>
                <c:pt idx="35">
                  <c:v>8.8000000000000007</c:v>
                </c:pt>
                <c:pt idx="36">
                  <c:v>8.3699999999999992</c:v>
                </c:pt>
                <c:pt idx="37">
                  <c:v>8.93</c:v>
                </c:pt>
                <c:pt idx="38">
                  <c:v>8.7200000000000006</c:v>
                </c:pt>
                <c:pt idx="39">
                  <c:v>9.08</c:v>
                </c:pt>
                <c:pt idx="40">
                  <c:v>8.83</c:v>
                </c:pt>
                <c:pt idx="41">
                  <c:v>8.65</c:v>
                </c:pt>
                <c:pt idx="42">
                  <c:v>8.92</c:v>
                </c:pt>
                <c:pt idx="43">
                  <c:v>8.89</c:v>
                </c:pt>
                <c:pt idx="44">
                  <c:v>8.6</c:v>
                </c:pt>
                <c:pt idx="45">
                  <c:v>8.73</c:v>
                </c:pt>
                <c:pt idx="46">
                  <c:v>8.74</c:v>
                </c:pt>
                <c:pt idx="47">
                  <c:v>8.5299999999999994</c:v>
                </c:pt>
                <c:pt idx="48">
                  <c:v>8.3699999999999992</c:v>
                </c:pt>
                <c:pt idx="49">
                  <c:v>8.9600000000000009</c:v>
                </c:pt>
                <c:pt idx="50">
                  <c:v>8.74</c:v>
                </c:pt>
                <c:pt idx="51">
                  <c:v>9.1999999999999993</c:v>
                </c:pt>
                <c:pt idx="52">
                  <c:v>9.39</c:v>
                </c:pt>
                <c:pt idx="53">
                  <c:v>8.74</c:v>
                </c:pt>
                <c:pt idx="54">
                  <c:v>9.2899999999999991</c:v>
                </c:pt>
                <c:pt idx="55">
                  <c:v>8.6999999999999993</c:v>
                </c:pt>
                <c:pt idx="56">
                  <c:v>9.15</c:v>
                </c:pt>
                <c:pt idx="57">
                  <c:v>8.61</c:v>
                </c:pt>
                <c:pt idx="58">
                  <c:v>9.08</c:v>
                </c:pt>
                <c:pt idx="59">
                  <c:v>8.77</c:v>
                </c:pt>
                <c:pt idx="60">
                  <c:v>8.84</c:v>
                </c:pt>
                <c:pt idx="61">
                  <c:v>8.66</c:v>
                </c:pt>
                <c:pt idx="62">
                  <c:v>9.17</c:v>
                </c:pt>
                <c:pt idx="63">
                  <c:v>8.86</c:v>
                </c:pt>
                <c:pt idx="64">
                  <c:v>8.32</c:v>
                </c:pt>
                <c:pt idx="65">
                  <c:v>8.52</c:v>
                </c:pt>
                <c:pt idx="66">
                  <c:v>8.7899999999999991</c:v>
                </c:pt>
                <c:pt idx="67">
                  <c:v>8.5500000000000007</c:v>
                </c:pt>
                <c:pt idx="68">
                  <c:v>9.19</c:v>
                </c:pt>
                <c:pt idx="69">
                  <c:v>8.85</c:v>
                </c:pt>
                <c:pt idx="70">
                  <c:v>8.9600000000000009</c:v>
                </c:pt>
                <c:pt idx="71">
                  <c:v>9.39</c:v>
                </c:pt>
                <c:pt idx="72">
                  <c:v>8.84</c:v>
                </c:pt>
                <c:pt idx="73">
                  <c:v>9.0399999999999991</c:v>
                </c:pt>
                <c:pt idx="74">
                  <c:v>8.02</c:v>
                </c:pt>
                <c:pt idx="75">
                  <c:v>8.36</c:v>
                </c:pt>
                <c:pt idx="76">
                  <c:v>8.56</c:v>
                </c:pt>
                <c:pt idx="77">
                  <c:v>8.8000000000000007</c:v>
                </c:pt>
                <c:pt idx="78">
                  <c:v>8.4499999999999993</c:v>
                </c:pt>
                <c:pt idx="79">
                  <c:v>8.83</c:v>
                </c:pt>
                <c:pt idx="80">
                  <c:v>8.61</c:v>
                </c:pt>
                <c:pt idx="81">
                  <c:v>8.69</c:v>
                </c:pt>
                <c:pt idx="82">
                  <c:v>8.82</c:v>
                </c:pt>
                <c:pt idx="83">
                  <c:v>8.48</c:v>
                </c:pt>
                <c:pt idx="84">
                  <c:v>8.07</c:v>
                </c:pt>
                <c:pt idx="85">
                  <c:v>8.75</c:v>
                </c:pt>
                <c:pt idx="86">
                  <c:v>8.5500000000000007</c:v>
                </c:pt>
                <c:pt idx="87">
                  <c:v>8.52</c:v>
                </c:pt>
                <c:pt idx="88">
                  <c:v>8.74</c:v>
                </c:pt>
                <c:pt idx="89">
                  <c:v>8.68</c:v>
                </c:pt>
                <c:pt idx="90">
                  <c:v>8.43</c:v>
                </c:pt>
                <c:pt idx="91">
                  <c:v>8.84</c:v>
                </c:pt>
                <c:pt idx="92">
                  <c:v>8.52</c:v>
                </c:pt>
                <c:pt idx="93">
                  <c:v>8.65</c:v>
                </c:pt>
                <c:pt idx="94">
                  <c:v>8.65</c:v>
                </c:pt>
                <c:pt idx="95">
                  <c:v>8.3000000000000007</c:v>
                </c:pt>
                <c:pt idx="96">
                  <c:v>8.23</c:v>
                </c:pt>
                <c:pt idx="97">
                  <c:v>8.5500000000000007</c:v>
                </c:pt>
                <c:pt idx="98">
                  <c:v>8.8000000000000007</c:v>
                </c:pt>
                <c:pt idx="99">
                  <c:v>8.65</c:v>
                </c:pt>
                <c:pt idx="100">
                  <c:v>8.25</c:v>
                </c:pt>
                <c:pt idx="101">
                  <c:v>8.3699999999999992</c:v>
                </c:pt>
                <c:pt idx="102">
                  <c:v>8.09</c:v>
                </c:pt>
                <c:pt idx="103">
                  <c:v>9.25</c:v>
                </c:pt>
                <c:pt idx="104">
                  <c:v>8.89</c:v>
                </c:pt>
                <c:pt idx="105">
                  <c:v>8.58</c:v>
                </c:pt>
                <c:pt idx="106">
                  <c:v>8.1</c:v>
                </c:pt>
                <c:pt idx="107">
                  <c:v>8.5399999999999991</c:v>
                </c:pt>
                <c:pt idx="108">
                  <c:v>8.4</c:v>
                </c:pt>
                <c:pt idx="109">
                  <c:v>8.61</c:v>
                </c:pt>
                <c:pt idx="110">
                  <c:v>8.67</c:v>
                </c:pt>
                <c:pt idx="111">
                  <c:v>8.76</c:v>
                </c:pt>
                <c:pt idx="112">
                  <c:v>8.44</c:v>
                </c:pt>
                <c:pt idx="113">
                  <c:v>8.32</c:v>
                </c:pt>
                <c:pt idx="114">
                  <c:v>8.8800000000000008</c:v>
                </c:pt>
                <c:pt idx="115">
                  <c:v>8.67</c:v>
                </c:pt>
                <c:pt idx="116">
                  <c:v>8.3800000000000008</c:v>
                </c:pt>
                <c:pt idx="117">
                  <c:v>8.5299999999999994</c:v>
                </c:pt>
                <c:pt idx="118">
                  <c:v>8.27</c:v>
                </c:pt>
                <c:pt idx="119">
                  <c:v>8.33</c:v>
                </c:pt>
                <c:pt idx="120">
                  <c:v>8.1</c:v>
                </c:pt>
                <c:pt idx="121">
                  <c:v>8.58</c:v>
                </c:pt>
                <c:pt idx="122">
                  <c:v>8.19</c:v>
                </c:pt>
                <c:pt idx="123">
                  <c:v>8.1</c:v>
                </c:pt>
                <c:pt idx="124">
                  <c:v>8.32</c:v>
                </c:pt>
                <c:pt idx="125">
                  <c:v>8.0399999999999991</c:v>
                </c:pt>
                <c:pt idx="126">
                  <c:v>8.57</c:v>
                </c:pt>
                <c:pt idx="127">
                  <c:v>8.1</c:v>
                </c:pt>
                <c:pt idx="128">
                  <c:v>7.68</c:v>
                </c:pt>
                <c:pt idx="129">
                  <c:v>7.93</c:v>
                </c:pt>
                <c:pt idx="130">
                  <c:v>8.2899999999999991</c:v>
                </c:pt>
                <c:pt idx="131">
                  <c:v>8.17</c:v>
                </c:pt>
                <c:pt idx="132">
                  <c:v>8.61</c:v>
                </c:pt>
                <c:pt idx="133">
                  <c:v>8.49</c:v>
                </c:pt>
                <c:pt idx="134">
                  <c:v>8.69</c:v>
                </c:pt>
                <c:pt idx="135">
                  <c:v>8.2799999999999994</c:v>
                </c:pt>
                <c:pt idx="136">
                  <c:v>8.43</c:v>
                </c:pt>
                <c:pt idx="137">
                  <c:v>7.68</c:v>
                </c:pt>
                <c:pt idx="138">
                  <c:v>8.02</c:v>
                </c:pt>
                <c:pt idx="139">
                  <c:v>8.16</c:v>
                </c:pt>
                <c:pt idx="140">
                  <c:v>8.1199999999999992</c:v>
                </c:pt>
                <c:pt idx="141">
                  <c:v>7.84</c:v>
                </c:pt>
                <c:pt idx="142">
                  <c:v>8.16</c:v>
                </c:pt>
                <c:pt idx="143">
                  <c:v>8.4</c:v>
                </c:pt>
                <c:pt idx="144">
                  <c:v>8.56</c:v>
                </c:pt>
                <c:pt idx="145">
                  <c:v>8.0399999999999991</c:v>
                </c:pt>
                <c:pt idx="146">
                  <c:v>8.6300000000000008</c:v>
                </c:pt>
                <c:pt idx="147">
                  <c:v>8.4</c:v>
                </c:pt>
                <c:pt idx="148">
                  <c:v>7.93</c:v>
                </c:pt>
                <c:pt idx="149">
                  <c:v>7.55</c:v>
                </c:pt>
                <c:pt idx="150">
                  <c:v>8.18</c:v>
                </c:pt>
                <c:pt idx="151">
                  <c:v>7.18</c:v>
                </c:pt>
                <c:pt idx="152">
                  <c:v>7.85</c:v>
                </c:pt>
                <c:pt idx="153">
                  <c:v>8.33</c:v>
                </c:pt>
                <c:pt idx="154">
                  <c:v>8.08</c:v>
                </c:pt>
                <c:pt idx="155">
                  <c:v>7.71</c:v>
                </c:pt>
                <c:pt idx="156">
                  <c:v>8.02</c:v>
                </c:pt>
                <c:pt idx="157">
                  <c:v>7.9</c:v>
                </c:pt>
                <c:pt idx="158">
                  <c:v>6.49</c:v>
                </c:pt>
                <c:pt idx="159">
                  <c:v>7.51</c:v>
                </c:pt>
                <c:pt idx="160">
                  <c:v>7.51</c:v>
                </c:pt>
                <c:pt idx="161">
                  <c:v>7.78</c:v>
                </c:pt>
                <c:pt idx="162">
                  <c:v>7.72</c:v>
                </c:pt>
                <c:pt idx="163">
                  <c:v>8.24</c:v>
                </c:pt>
                <c:pt idx="164">
                  <c:v>7.86</c:v>
                </c:pt>
                <c:pt idx="165">
                  <c:v>7.13</c:v>
                </c:pt>
                <c:pt idx="166">
                  <c:v>8.0299999999999994</c:v>
                </c:pt>
                <c:pt idx="167">
                  <c:v>7.32</c:v>
                </c:pt>
                <c:pt idx="168">
                  <c:v>6.94</c:v>
                </c:pt>
                <c:pt idx="169">
                  <c:v>7.05</c:v>
                </c:pt>
                <c:pt idx="170">
                  <c:v>7.6</c:v>
                </c:pt>
                <c:pt idx="171">
                  <c:v>7.54</c:v>
                </c:pt>
                <c:pt idx="172">
                  <c:v>7.01</c:v>
                </c:pt>
                <c:pt idx="173">
                  <c:v>8.19</c:v>
                </c:pt>
                <c:pt idx="174">
                  <c:v>7.63</c:v>
                </c:pt>
                <c:pt idx="175">
                  <c:v>7.42</c:v>
                </c:pt>
                <c:pt idx="176">
                  <c:v>7.44</c:v>
                </c:pt>
                <c:pt idx="177">
                  <c:v>7.13</c:v>
                </c:pt>
                <c:pt idx="178">
                  <c:v>6.99</c:v>
                </c:pt>
                <c:pt idx="179">
                  <c:v>7.63</c:v>
                </c:pt>
                <c:pt idx="180">
                  <c:v>7.31</c:v>
                </c:pt>
                <c:pt idx="181">
                  <c:v>6.51</c:v>
                </c:pt>
                <c:pt idx="182">
                  <c:v>7.59</c:v>
                </c:pt>
                <c:pt idx="183">
                  <c:v>7.57</c:v>
                </c:pt>
                <c:pt idx="184">
                  <c:v>6.85</c:v>
                </c:pt>
                <c:pt idx="185">
                  <c:v>7.77</c:v>
                </c:pt>
                <c:pt idx="186">
                  <c:v>7.59</c:v>
                </c:pt>
                <c:pt idx="187">
                  <c:v>7.13</c:v>
                </c:pt>
                <c:pt idx="188">
                  <c:v>7.04</c:v>
                </c:pt>
                <c:pt idx="189">
                  <c:v>6.63</c:v>
                </c:pt>
                <c:pt idx="190">
                  <c:v>6.46</c:v>
                </c:pt>
                <c:pt idx="191">
                  <c:v>7.45</c:v>
                </c:pt>
                <c:pt idx="192">
                  <c:v>7.55</c:v>
                </c:pt>
                <c:pt idx="193">
                  <c:v>7.42</c:v>
                </c:pt>
                <c:pt idx="194">
                  <c:v>7.52</c:v>
                </c:pt>
                <c:pt idx="195">
                  <c:v>7.57</c:v>
                </c:pt>
                <c:pt idx="196">
                  <c:v>7.11</c:v>
                </c:pt>
                <c:pt idx="197">
                  <c:v>6.58</c:v>
                </c:pt>
                <c:pt idx="198">
                  <c:v>5.71</c:v>
                </c:pt>
                <c:pt idx="199">
                  <c:v>6.94</c:v>
                </c:pt>
                <c:pt idx="200">
                  <c:v>7.42</c:v>
                </c:pt>
                <c:pt idx="201">
                  <c:v>6.92</c:v>
                </c:pt>
                <c:pt idx="202">
                  <c:v>7.39</c:v>
                </c:pt>
                <c:pt idx="203">
                  <c:v>6.64</c:v>
                </c:pt>
                <c:pt idx="204">
                  <c:v>7.32</c:v>
                </c:pt>
                <c:pt idx="205">
                  <c:v>7.21</c:v>
                </c:pt>
                <c:pt idx="206">
                  <c:v>7.23</c:v>
                </c:pt>
                <c:pt idx="207">
                  <c:v>7.12</c:v>
                </c:pt>
                <c:pt idx="208">
                  <c:v>7.15</c:v>
                </c:pt>
                <c:pt idx="209">
                  <c:v>6.42</c:v>
                </c:pt>
                <c:pt idx="210">
                  <c:v>6.89</c:v>
                </c:pt>
                <c:pt idx="211">
                  <c:v>6.48</c:v>
                </c:pt>
                <c:pt idx="212">
                  <c:v>6.03</c:v>
                </c:pt>
                <c:pt idx="213">
                  <c:v>5.46</c:v>
                </c:pt>
                <c:pt idx="214">
                  <c:v>5.92</c:v>
                </c:pt>
                <c:pt idx="215">
                  <c:v>6.38</c:v>
                </c:pt>
                <c:pt idx="216">
                  <c:v>7.26</c:v>
                </c:pt>
                <c:pt idx="217">
                  <c:v>6.75</c:v>
                </c:pt>
                <c:pt idx="218">
                  <c:v>6.34</c:v>
                </c:pt>
                <c:pt idx="219">
                  <c:v>6.82</c:v>
                </c:pt>
                <c:pt idx="220">
                  <c:v>6.19</c:v>
                </c:pt>
                <c:pt idx="221">
                  <c:v>6.16</c:v>
                </c:pt>
                <c:pt idx="222">
                  <c:v>5.22</c:v>
                </c:pt>
                <c:pt idx="223">
                  <c:v>6.35</c:v>
                </c:pt>
                <c:pt idx="224">
                  <c:v>6.84</c:v>
                </c:pt>
                <c:pt idx="225">
                  <c:v>7.1</c:v>
                </c:pt>
                <c:pt idx="226">
                  <c:v>5.61</c:v>
                </c:pt>
                <c:pt idx="227">
                  <c:v>6.31</c:v>
                </c:pt>
                <c:pt idx="228">
                  <c:v>6.86</c:v>
                </c:pt>
                <c:pt idx="229">
                  <c:v>6.22</c:v>
                </c:pt>
                <c:pt idx="230">
                  <c:v>7.42</c:v>
                </c:pt>
                <c:pt idx="231">
                  <c:v>5.71</c:v>
                </c:pt>
                <c:pt idx="232">
                  <c:v>7.05</c:v>
                </c:pt>
                <c:pt idx="233">
                  <c:v>6.32</c:v>
                </c:pt>
                <c:pt idx="234">
                  <c:v>5.88</c:v>
                </c:pt>
                <c:pt idx="235">
                  <c:v>5.59</c:v>
                </c:pt>
                <c:pt idx="236">
                  <c:v>5.31</c:v>
                </c:pt>
                <c:pt idx="237">
                  <c:v>5.98</c:v>
                </c:pt>
                <c:pt idx="238">
                  <c:v>4.67</c:v>
                </c:pt>
                <c:pt idx="239">
                  <c:v>5.17</c:v>
                </c:pt>
                <c:pt idx="240">
                  <c:v>5.82</c:v>
                </c:pt>
                <c:pt idx="241">
                  <c:v>5.33</c:v>
                </c:pt>
                <c:pt idx="242">
                  <c:v>6.41</c:v>
                </c:pt>
                <c:pt idx="243">
                  <c:v>6.06</c:v>
                </c:pt>
                <c:pt idx="244">
                  <c:v>5.83</c:v>
                </c:pt>
                <c:pt idx="245">
                  <c:v>4.5</c:v>
                </c:pt>
                <c:pt idx="246">
                  <c:v>3.51</c:v>
                </c:pt>
                <c:pt idx="247">
                  <c:v>6.06</c:v>
                </c:pt>
                <c:pt idx="248">
                  <c:v>5.33</c:v>
                </c:pt>
                <c:pt idx="249">
                  <c:v>5.86</c:v>
                </c:pt>
                <c:pt idx="250">
                  <c:v>5.52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cmip3_extent_historical_and_sre!$G$1:$G$2</c:f>
              <c:strCache>
                <c:ptCount val="1"/>
                <c:pt idx="0">
                  <c:v> cccma_cgcm3_1  run5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cmip3_extent_historical_and_sre!$G$3:$G$253</c:f>
              <c:numCache>
                <c:formatCode>General</c:formatCode>
                <c:ptCount val="251"/>
                <c:pt idx="0">
                  <c:v>8.8699999999999992</c:v>
                </c:pt>
                <c:pt idx="1">
                  <c:v>8.91</c:v>
                </c:pt>
                <c:pt idx="2">
                  <c:v>8.98</c:v>
                </c:pt>
                <c:pt idx="3">
                  <c:v>8.94</c:v>
                </c:pt>
                <c:pt idx="4">
                  <c:v>9.17</c:v>
                </c:pt>
                <c:pt idx="5">
                  <c:v>8.16</c:v>
                </c:pt>
                <c:pt idx="6">
                  <c:v>8.1999999999999993</c:v>
                </c:pt>
                <c:pt idx="7">
                  <c:v>9.17</c:v>
                </c:pt>
                <c:pt idx="8">
                  <c:v>9.36</c:v>
                </c:pt>
                <c:pt idx="9">
                  <c:v>9.11</c:v>
                </c:pt>
                <c:pt idx="10">
                  <c:v>9.41</c:v>
                </c:pt>
                <c:pt idx="11">
                  <c:v>8.73</c:v>
                </c:pt>
                <c:pt idx="12">
                  <c:v>8.9</c:v>
                </c:pt>
                <c:pt idx="13">
                  <c:v>8.9</c:v>
                </c:pt>
                <c:pt idx="14">
                  <c:v>9.17</c:v>
                </c:pt>
                <c:pt idx="15">
                  <c:v>8.3800000000000008</c:v>
                </c:pt>
                <c:pt idx="16">
                  <c:v>8.77</c:v>
                </c:pt>
                <c:pt idx="17">
                  <c:v>8.86</c:v>
                </c:pt>
                <c:pt idx="18">
                  <c:v>9.06</c:v>
                </c:pt>
                <c:pt idx="19">
                  <c:v>9.06</c:v>
                </c:pt>
                <c:pt idx="20">
                  <c:v>8.52</c:v>
                </c:pt>
                <c:pt idx="21">
                  <c:v>8.1999999999999993</c:v>
                </c:pt>
                <c:pt idx="22">
                  <c:v>8.34</c:v>
                </c:pt>
                <c:pt idx="23">
                  <c:v>8.32</c:v>
                </c:pt>
                <c:pt idx="24">
                  <c:v>8.4700000000000006</c:v>
                </c:pt>
                <c:pt idx="25">
                  <c:v>9.09</c:v>
                </c:pt>
                <c:pt idx="26">
                  <c:v>8.7799999999999994</c:v>
                </c:pt>
                <c:pt idx="27">
                  <c:v>9.59</c:v>
                </c:pt>
                <c:pt idx="28">
                  <c:v>8.5500000000000007</c:v>
                </c:pt>
                <c:pt idx="29">
                  <c:v>8.4700000000000006</c:v>
                </c:pt>
                <c:pt idx="30">
                  <c:v>9.01</c:v>
                </c:pt>
                <c:pt idx="31">
                  <c:v>9.14</c:v>
                </c:pt>
                <c:pt idx="32">
                  <c:v>8.6</c:v>
                </c:pt>
                <c:pt idx="33">
                  <c:v>8.57</c:v>
                </c:pt>
                <c:pt idx="34">
                  <c:v>9.23</c:v>
                </c:pt>
                <c:pt idx="35">
                  <c:v>8.8699999999999992</c:v>
                </c:pt>
                <c:pt idx="36">
                  <c:v>8.68</c:v>
                </c:pt>
                <c:pt idx="37">
                  <c:v>8.5399999999999991</c:v>
                </c:pt>
                <c:pt idx="38">
                  <c:v>8.91</c:v>
                </c:pt>
                <c:pt idx="39">
                  <c:v>8.33</c:v>
                </c:pt>
                <c:pt idx="40">
                  <c:v>8.9499999999999993</c:v>
                </c:pt>
                <c:pt idx="41">
                  <c:v>8.7200000000000006</c:v>
                </c:pt>
                <c:pt idx="42">
                  <c:v>9.0500000000000007</c:v>
                </c:pt>
                <c:pt idx="43">
                  <c:v>8.8699999999999992</c:v>
                </c:pt>
                <c:pt idx="44">
                  <c:v>9.09</c:v>
                </c:pt>
                <c:pt idx="45">
                  <c:v>8.52</c:v>
                </c:pt>
                <c:pt idx="46">
                  <c:v>8.93</c:v>
                </c:pt>
                <c:pt idx="47">
                  <c:v>8.5</c:v>
                </c:pt>
                <c:pt idx="48">
                  <c:v>8.49</c:v>
                </c:pt>
                <c:pt idx="49">
                  <c:v>8.74</c:v>
                </c:pt>
                <c:pt idx="50">
                  <c:v>9.2200000000000006</c:v>
                </c:pt>
                <c:pt idx="51">
                  <c:v>8.39</c:v>
                </c:pt>
                <c:pt idx="52">
                  <c:v>8.19</c:v>
                </c:pt>
                <c:pt idx="53">
                  <c:v>8.73</c:v>
                </c:pt>
                <c:pt idx="54">
                  <c:v>8.52</c:v>
                </c:pt>
                <c:pt idx="55">
                  <c:v>8.83</c:v>
                </c:pt>
                <c:pt idx="56">
                  <c:v>8.39</c:v>
                </c:pt>
                <c:pt idx="57">
                  <c:v>8.35</c:v>
                </c:pt>
                <c:pt idx="58">
                  <c:v>8.84</c:v>
                </c:pt>
                <c:pt idx="59">
                  <c:v>9.06</c:v>
                </c:pt>
                <c:pt idx="60">
                  <c:v>8.6999999999999993</c:v>
                </c:pt>
                <c:pt idx="61">
                  <c:v>9.08</c:v>
                </c:pt>
                <c:pt idx="62">
                  <c:v>8.7200000000000006</c:v>
                </c:pt>
                <c:pt idx="63">
                  <c:v>8.59</c:v>
                </c:pt>
                <c:pt idx="64">
                  <c:v>8.86</c:v>
                </c:pt>
                <c:pt idx="65">
                  <c:v>8.7200000000000006</c:v>
                </c:pt>
                <c:pt idx="66">
                  <c:v>8.42</c:v>
                </c:pt>
                <c:pt idx="67">
                  <c:v>9.15</c:v>
                </c:pt>
                <c:pt idx="68">
                  <c:v>8.6300000000000008</c:v>
                </c:pt>
                <c:pt idx="69">
                  <c:v>8.84</c:v>
                </c:pt>
                <c:pt idx="70">
                  <c:v>9.2899999999999991</c:v>
                </c:pt>
                <c:pt idx="71">
                  <c:v>8.3699999999999992</c:v>
                </c:pt>
                <c:pt idx="72">
                  <c:v>8.49</c:v>
                </c:pt>
                <c:pt idx="73">
                  <c:v>8.44</c:v>
                </c:pt>
                <c:pt idx="74">
                  <c:v>8.94</c:v>
                </c:pt>
                <c:pt idx="75">
                  <c:v>9.3000000000000007</c:v>
                </c:pt>
                <c:pt idx="76">
                  <c:v>9.15</c:v>
                </c:pt>
                <c:pt idx="77">
                  <c:v>8.85</c:v>
                </c:pt>
                <c:pt idx="78">
                  <c:v>8.75</c:v>
                </c:pt>
                <c:pt idx="79">
                  <c:v>9.08</c:v>
                </c:pt>
                <c:pt idx="80">
                  <c:v>8.7799999999999994</c:v>
                </c:pt>
                <c:pt idx="81">
                  <c:v>9.18</c:v>
                </c:pt>
                <c:pt idx="82">
                  <c:v>9.01</c:v>
                </c:pt>
                <c:pt idx="83">
                  <c:v>8.9499999999999993</c:v>
                </c:pt>
                <c:pt idx="84">
                  <c:v>8.68</c:v>
                </c:pt>
                <c:pt idx="85">
                  <c:v>8.3800000000000008</c:v>
                </c:pt>
                <c:pt idx="86">
                  <c:v>8.2799999999999994</c:v>
                </c:pt>
                <c:pt idx="87">
                  <c:v>8.74</c:v>
                </c:pt>
                <c:pt idx="88">
                  <c:v>8.66</c:v>
                </c:pt>
                <c:pt idx="89">
                  <c:v>8.81</c:v>
                </c:pt>
                <c:pt idx="90">
                  <c:v>8.61</c:v>
                </c:pt>
                <c:pt idx="91">
                  <c:v>8.89</c:v>
                </c:pt>
                <c:pt idx="92">
                  <c:v>8.68</c:v>
                </c:pt>
                <c:pt idx="93">
                  <c:v>8.67</c:v>
                </c:pt>
                <c:pt idx="94">
                  <c:v>8.75</c:v>
                </c:pt>
                <c:pt idx="95">
                  <c:v>8.6999999999999993</c:v>
                </c:pt>
                <c:pt idx="96">
                  <c:v>8.64</c:v>
                </c:pt>
                <c:pt idx="97">
                  <c:v>8.3800000000000008</c:v>
                </c:pt>
                <c:pt idx="98">
                  <c:v>8.25</c:v>
                </c:pt>
                <c:pt idx="99">
                  <c:v>8.76</c:v>
                </c:pt>
                <c:pt idx="100">
                  <c:v>8.74</c:v>
                </c:pt>
                <c:pt idx="101">
                  <c:v>8.02</c:v>
                </c:pt>
                <c:pt idx="102">
                  <c:v>8.61</c:v>
                </c:pt>
                <c:pt idx="103">
                  <c:v>8.2799999999999994</c:v>
                </c:pt>
                <c:pt idx="104">
                  <c:v>7.85</c:v>
                </c:pt>
                <c:pt idx="105">
                  <c:v>7.93</c:v>
                </c:pt>
                <c:pt idx="106">
                  <c:v>8.7200000000000006</c:v>
                </c:pt>
                <c:pt idx="107">
                  <c:v>8.4700000000000006</c:v>
                </c:pt>
                <c:pt idx="108">
                  <c:v>8.44</c:v>
                </c:pt>
                <c:pt idx="109">
                  <c:v>8.19</c:v>
                </c:pt>
                <c:pt idx="110">
                  <c:v>8.76</c:v>
                </c:pt>
                <c:pt idx="111">
                  <c:v>8.66</c:v>
                </c:pt>
                <c:pt idx="112">
                  <c:v>8.75</c:v>
                </c:pt>
                <c:pt idx="113">
                  <c:v>8.6199999999999992</c:v>
                </c:pt>
                <c:pt idx="114">
                  <c:v>8.7200000000000006</c:v>
                </c:pt>
                <c:pt idx="115">
                  <c:v>8.42</c:v>
                </c:pt>
                <c:pt idx="116">
                  <c:v>8.91</c:v>
                </c:pt>
                <c:pt idx="117">
                  <c:v>8.7100000000000009</c:v>
                </c:pt>
                <c:pt idx="118">
                  <c:v>8.58</c:v>
                </c:pt>
                <c:pt idx="119">
                  <c:v>8.3699999999999992</c:v>
                </c:pt>
                <c:pt idx="120">
                  <c:v>8.68</c:v>
                </c:pt>
                <c:pt idx="121">
                  <c:v>8.6</c:v>
                </c:pt>
                <c:pt idx="122">
                  <c:v>8.6199999999999992</c:v>
                </c:pt>
                <c:pt idx="123">
                  <c:v>8.5</c:v>
                </c:pt>
                <c:pt idx="124">
                  <c:v>8.7200000000000006</c:v>
                </c:pt>
                <c:pt idx="125">
                  <c:v>9.1199999999999992</c:v>
                </c:pt>
                <c:pt idx="126">
                  <c:v>8.8000000000000007</c:v>
                </c:pt>
                <c:pt idx="127">
                  <c:v>8.6999999999999993</c:v>
                </c:pt>
                <c:pt idx="128">
                  <c:v>8.5399999999999991</c:v>
                </c:pt>
                <c:pt idx="129">
                  <c:v>8.17</c:v>
                </c:pt>
                <c:pt idx="130">
                  <c:v>7.91</c:v>
                </c:pt>
                <c:pt idx="131">
                  <c:v>8.86</c:v>
                </c:pt>
                <c:pt idx="132">
                  <c:v>8.58</c:v>
                </c:pt>
                <c:pt idx="133">
                  <c:v>8.31</c:v>
                </c:pt>
                <c:pt idx="134">
                  <c:v>8.1</c:v>
                </c:pt>
                <c:pt idx="135">
                  <c:v>8.66</c:v>
                </c:pt>
                <c:pt idx="136">
                  <c:v>8.3000000000000007</c:v>
                </c:pt>
                <c:pt idx="137">
                  <c:v>7.53</c:v>
                </c:pt>
                <c:pt idx="138">
                  <c:v>8.25</c:v>
                </c:pt>
                <c:pt idx="139">
                  <c:v>8.6300000000000008</c:v>
                </c:pt>
                <c:pt idx="140">
                  <c:v>8.58</c:v>
                </c:pt>
                <c:pt idx="141">
                  <c:v>8.26</c:v>
                </c:pt>
                <c:pt idx="142">
                  <c:v>7.87</c:v>
                </c:pt>
                <c:pt idx="143">
                  <c:v>8.15</c:v>
                </c:pt>
                <c:pt idx="144">
                  <c:v>8.48</c:v>
                </c:pt>
                <c:pt idx="145">
                  <c:v>8.44</c:v>
                </c:pt>
                <c:pt idx="146">
                  <c:v>7.69</c:v>
                </c:pt>
                <c:pt idx="147">
                  <c:v>8.1300000000000008</c:v>
                </c:pt>
                <c:pt idx="148">
                  <c:v>8.6199999999999992</c:v>
                </c:pt>
                <c:pt idx="149">
                  <c:v>8.25</c:v>
                </c:pt>
                <c:pt idx="150">
                  <c:v>7.71</c:v>
                </c:pt>
                <c:pt idx="151">
                  <c:v>7.84</c:v>
                </c:pt>
                <c:pt idx="152">
                  <c:v>7.87</c:v>
                </c:pt>
                <c:pt idx="153">
                  <c:v>7.86</c:v>
                </c:pt>
                <c:pt idx="154">
                  <c:v>8.0299999999999994</c:v>
                </c:pt>
                <c:pt idx="155">
                  <c:v>7.84</c:v>
                </c:pt>
                <c:pt idx="156">
                  <c:v>7.92</c:v>
                </c:pt>
                <c:pt idx="157">
                  <c:v>8.2100000000000009</c:v>
                </c:pt>
                <c:pt idx="158">
                  <c:v>7.95</c:v>
                </c:pt>
                <c:pt idx="159">
                  <c:v>7.68</c:v>
                </c:pt>
                <c:pt idx="160">
                  <c:v>7.46</c:v>
                </c:pt>
                <c:pt idx="161">
                  <c:v>8.07</c:v>
                </c:pt>
                <c:pt idx="162">
                  <c:v>8.3699999999999992</c:v>
                </c:pt>
                <c:pt idx="163">
                  <c:v>7.3</c:v>
                </c:pt>
                <c:pt idx="164">
                  <c:v>7.04</c:v>
                </c:pt>
                <c:pt idx="165">
                  <c:v>7.85</c:v>
                </c:pt>
                <c:pt idx="166">
                  <c:v>7.03</c:v>
                </c:pt>
                <c:pt idx="167">
                  <c:v>7.18</c:v>
                </c:pt>
                <c:pt idx="168">
                  <c:v>7.21</c:v>
                </c:pt>
                <c:pt idx="169">
                  <c:v>8.08</c:v>
                </c:pt>
                <c:pt idx="170">
                  <c:v>7.16</c:v>
                </c:pt>
                <c:pt idx="171">
                  <c:v>7.81</c:v>
                </c:pt>
                <c:pt idx="172">
                  <c:v>7.68</c:v>
                </c:pt>
                <c:pt idx="173">
                  <c:v>7.69</c:v>
                </c:pt>
                <c:pt idx="174">
                  <c:v>7.58</c:v>
                </c:pt>
                <c:pt idx="175">
                  <c:v>7.79</c:v>
                </c:pt>
                <c:pt idx="176">
                  <c:v>6.89</c:v>
                </c:pt>
                <c:pt idx="177">
                  <c:v>7.61</c:v>
                </c:pt>
                <c:pt idx="178">
                  <c:v>7.49</c:v>
                </c:pt>
                <c:pt idx="179">
                  <c:v>6.62</c:v>
                </c:pt>
                <c:pt idx="180">
                  <c:v>7.31</c:v>
                </c:pt>
                <c:pt idx="181">
                  <c:v>7.57</c:v>
                </c:pt>
                <c:pt idx="182">
                  <c:v>8.1300000000000008</c:v>
                </c:pt>
                <c:pt idx="183">
                  <c:v>7.61</c:v>
                </c:pt>
                <c:pt idx="184">
                  <c:v>7.21</c:v>
                </c:pt>
                <c:pt idx="185">
                  <c:v>6.99</c:v>
                </c:pt>
                <c:pt idx="186">
                  <c:v>7.78</c:v>
                </c:pt>
                <c:pt idx="187">
                  <c:v>7.51</c:v>
                </c:pt>
                <c:pt idx="188">
                  <c:v>6.87</c:v>
                </c:pt>
                <c:pt idx="189">
                  <c:v>7.37</c:v>
                </c:pt>
                <c:pt idx="190">
                  <c:v>7.45</c:v>
                </c:pt>
                <c:pt idx="191">
                  <c:v>7.5</c:v>
                </c:pt>
                <c:pt idx="192">
                  <c:v>6.97</c:v>
                </c:pt>
                <c:pt idx="193">
                  <c:v>6.77</c:v>
                </c:pt>
                <c:pt idx="194">
                  <c:v>6.14</c:v>
                </c:pt>
                <c:pt idx="195">
                  <c:v>6.58</c:v>
                </c:pt>
                <c:pt idx="196">
                  <c:v>6.75</c:v>
                </c:pt>
                <c:pt idx="197">
                  <c:v>7.14</c:v>
                </c:pt>
                <c:pt idx="198">
                  <c:v>6.11</c:v>
                </c:pt>
                <c:pt idx="199">
                  <c:v>6.96</c:v>
                </c:pt>
                <c:pt idx="200">
                  <c:v>7.08</c:v>
                </c:pt>
                <c:pt idx="201">
                  <c:v>6.63</c:v>
                </c:pt>
                <c:pt idx="202">
                  <c:v>6.23</c:v>
                </c:pt>
                <c:pt idx="203">
                  <c:v>7.35</c:v>
                </c:pt>
                <c:pt idx="204">
                  <c:v>6.44</c:v>
                </c:pt>
                <c:pt idx="205">
                  <c:v>6.96</c:v>
                </c:pt>
                <c:pt idx="206">
                  <c:v>7.03</c:v>
                </c:pt>
                <c:pt idx="207">
                  <c:v>6.16</c:v>
                </c:pt>
                <c:pt idx="208">
                  <c:v>6.79</c:v>
                </c:pt>
                <c:pt idx="209">
                  <c:v>7.48</c:v>
                </c:pt>
                <c:pt idx="210">
                  <c:v>5.83</c:v>
                </c:pt>
                <c:pt idx="211">
                  <c:v>6.45</c:v>
                </c:pt>
                <c:pt idx="212">
                  <c:v>7.42</c:v>
                </c:pt>
                <c:pt idx="213">
                  <c:v>6.5</c:v>
                </c:pt>
                <c:pt idx="214">
                  <c:v>6.26</c:v>
                </c:pt>
                <c:pt idx="215">
                  <c:v>5.95</c:v>
                </c:pt>
                <c:pt idx="216">
                  <c:v>6.1</c:v>
                </c:pt>
                <c:pt idx="217">
                  <c:v>6.75</c:v>
                </c:pt>
                <c:pt idx="218">
                  <c:v>6.34</c:v>
                </c:pt>
                <c:pt idx="219">
                  <c:v>6.14</c:v>
                </c:pt>
                <c:pt idx="220">
                  <c:v>5.76</c:v>
                </c:pt>
                <c:pt idx="221">
                  <c:v>6.03</c:v>
                </c:pt>
                <c:pt idx="222">
                  <c:v>6.5</c:v>
                </c:pt>
                <c:pt idx="223">
                  <c:v>5.9</c:v>
                </c:pt>
                <c:pt idx="224">
                  <c:v>7.26</c:v>
                </c:pt>
                <c:pt idx="225">
                  <c:v>6.62</c:v>
                </c:pt>
                <c:pt idx="226">
                  <c:v>5.81</c:v>
                </c:pt>
                <c:pt idx="227">
                  <c:v>6.16</c:v>
                </c:pt>
                <c:pt idx="228">
                  <c:v>5.97</c:v>
                </c:pt>
                <c:pt idx="229">
                  <c:v>5.38</c:v>
                </c:pt>
                <c:pt idx="230">
                  <c:v>5.23</c:v>
                </c:pt>
                <c:pt idx="231">
                  <c:v>4.05</c:v>
                </c:pt>
                <c:pt idx="232">
                  <c:v>6.49</c:v>
                </c:pt>
                <c:pt idx="233">
                  <c:v>5.51</c:v>
                </c:pt>
                <c:pt idx="234">
                  <c:v>4.88</c:v>
                </c:pt>
                <c:pt idx="235">
                  <c:v>7.15</c:v>
                </c:pt>
                <c:pt idx="236">
                  <c:v>6.94</c:v>
                </c:pt>
                <c:pt idx="237">
                  <c:v>5.91</c:v>
                </c:pt>
                <c:pt idx="238">
                  <c:v>6.12</c:v>
                </c:pt>
                <c:pt idx="239">
                  <c:v>5.84</c:v>
                </c:pt>
                <c:pt idx="240">
                  <c:v>6.52</c:v>
                </c:pt>
                <c:pt idx="241">
                  <c:v>6.53</c:v>
                </c:pt>
                <c:pt idx="242">
                  <c:v>6.18</c:v>
                </c:pt>
                <c:pt idx="243">
                  <c:v>5.77</c:v>
                </c:pt>
                <c:pt idx="244">
                  <c:v>5.89</c:v>
                </c:pt>
                <c:pt idx="245">
                  <c:v>6.68</c:v>
                </c:pt>
                <c:pt idx="246">
                  <c:v>6.31</c:v>
                </c:pt>
                <c:pt idx="247">
                  <c:v>6.33</c:v>
                </c:pt>
                <c:pt idx="248">
                  <c:v>6.06</c:v>
                </c:pt>
                <c:pt idx="249">
                  <c:v>6.83</c:v>
                </c:pt>
                <c:pt idx="250">
                  <c:v>5.37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cmip3_extent_historical_and_sre!$H$1:$H$2</c:f>
              <c:strCache>
                <c:ptCount val="1"/>
                <c:pt idx="0">
                  <c:v> cccma_cgcm3_1 ensemble mean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cmip3_extent_historical_and_sre!$H$3:$H$253</c:f>
              <c:numCache>
                <c:formatCode>General</c:formatCode>
                <c:ptCount val="251"/>
                <c:pt idx="0">
                  <c:v>8.8539999999999992</c:v>
                </c:pt>
                <c:pt idx="1">
                  <c:v>9.0240000000000009</c:v>
                </c:pt>
                <c:pt idx="2">
                  <c:v>9.2379999999999995</c:v>
                </c:pt>
                <c:pt idx="3">
                  <c:v>8.9779999999999998</c:v>
                </c:pt>
                <c:pt idx="4">
                  <c:v>9.2020000000000017</c:v>
                </c:pt>
                <c:pt idx="5">
                  <c:v>8.8219999999999992</c:v>
                </c:pt>
                <c:pt idx="6">
                  <c:v>8.8960000000000008</c:v>
                </c:pt>
                <c:pt idx="7">
                  <c:v>8.8360000000000003</c:v>
                </c:pt>
                <c:pt idx="8">
                  <c:v>8.9400000000000013</c:v>
                </c:pt>
                <c:pt idx="9">
                  <c:v>8.9899999999999984</c:v>
                </c:pt>
                <c:pt idx="10">
                  <c:v>8.9860000000000007</c:v>
                </c:pt>
                <c:pt idx="11">
                  <c:v>8.6999999999999993</c:v>
                </c:pt>
                <c:pt idx="12">
                  <c:v>8.9959999999999987</c:v>
                </c:pt>
                <c:pt idx="13">
                  <c:v>8.9379999999999988</c:v>
                </c:pt>
                <c:pt idx="14">
                  <c:v>8.9939999999999998</c:v>
                </c:pt>
                <c:pt idx="15">
                  <c:v>8.798</c:v>
                </c:pt>
                <c:pt idx="16">
                  <c:v>8.791999999999998</c:v>
                </c:pt>
                <c:pt idx="17">
                  <c:v>8.791999999999998</c:v>
                </c:pt>
                <c:pt idx="18">
                  <c:v>8.8919999999999995</c:v>
                </c:pt>
                <c:pt idx="19">
                  <c:v>8.7780000000000005</c:v>
                </c:pt>
                <c:pt idx="20">
                  <c:v>8.9559999999999995</c:v>
                </c:pt>
                <c:pt idx="21">
                  <c:v>9.0280000000000005</c:v>
                </c:pt>
                <c:pt idx="22">
                  <c:v>8.8699999999999992</c:v>
                </c:pt>
                <c:pt idx="23">
                  <c:v>8.7859999999999996</c:v>
                </c:pt>
                <c:pt idx="24">
                  <c:v>8.8699999999999992</c:v>
                </c:pt>
                <c:pt idx="25">
                  <c:v>9.0639999999999983</c:v>
                </c:pt>
                <c:pt idx="26">
                  <c:v>9.0060000000000002</c:v>
                </c:pt>
                <c:pt idx="27">
                  <c:v>9.1700000000000017</c:v>
                </c:pt>
                <c:pt idx="28">
                  <c:v>8.8580000000000005</c:v>
                </c:pt>
                <c:pt idx="29">
                  <c:v>8.91</c:v>
                </c:pt>
                <c:pt idx="30">
                  <c:v>8.879999999999999</c:v>
                </c:pt>
                <c:pt idx="31">
                  <c:v>8.99</c:v>
                </c:pt>
                <c:pt idx="32">
                  <c:v>8.9479999999999986</c:v>
                </c:pt>
                <c:pt idx="33">
                  <c:v>8.8059999999999992</c:v>
                </c:pt>
                <c:pt idx="34">
                  <c:v>8.9979999999999993</c:v>
                </c:pt>
                <c:pt idx="35">
                  <c:v>8.7099999999999991</c:v>
                </c:pt>
                <c:pt idx="36">
                  <c:v>8.7779999999999987</c:v>
                </c:pt>
                <c:pt idx="37">
                  <c:v>8.9139999999999997</c:v>
                </c:pt>
                <c:pt idx="38">
                  <c:v>8.75</c:v>
                </c:pt>
                <c:pt idx="39">
                  <c:v>8.76</c:v>
                </c:pt>
                <c:pt idx="40">
                  <c:v>8.7780000000000005</c:v>
                </c:pt>
                <c:pt idx="41">
                  <c:v>8.541999999999998</c:v>
                </c:pt>
                <c:pt idx="42">
                  <c:v>8.9439999999999991</c:v>
                </c:pt>
                <c:pt idx="43">
                  <c:v>8.9740000000000002</c:v>
                </c:pt>
                <c:pt idx="44">
                  <c:v>8.8339999999999996</c:v>
                </c:pt>
                <c:pt idx="45">
                  <c:v>8.4759999999999991</c:v>
                </c:pt>
                <c:pt idx="46">
                  <c:v>8.6859999999999999</c:v>
                </c:pt>
                <c:pt idx="47">
                  <c:v>8.6939999999999991</c:v>
                </c:pt>
                <c:pt idx="48">
                  <c:v>8.7059999999999995</c:v>
                </c:pt>
                <c:pt idx="49">
                  <c:v>8.77</c:v>
                </c:pt>
                <c:pt idx="50">
                  <c:v>8.8239999999999998</c:v>
                </c:pt>
                <c:pt idx="51">
                  <c:v>8.7539999999999996</c:v>
                </c:pt>
                <c:pt idx="52">
                  <c:v>8.702</c:v>
                </c:pt>
                <c:pt idx="53">
                  <c:v>8.6280000000000001</c:v>
                </c:pt>
                <c:pt idx="54">
                  <c:v>8.77</c:v>
                </c:pt>
                <c:pt idx="55">
                  <c:v>8.7739999999999991</c:v>
                </c:pt>
                <c:pt idx="56">
                  <c:v>8.8000000000000007</c:v>
                </c:pt>
                <c:pt idx="57">
                  <c:v>8.67</c:v>
                </c:pt>
                <c:pt idx="58">
                  <c:v>8.7259999999999991</c:v>
                </c:pt>
                <c:pt idx="59">
                  <c:v>8.8120000000000012</c:v>
                </c:pt>
                <c:pt idx="60">
                  <c:v>8.9559999999999995</c:v>
                </c:pt>
                <c:pt idx="61">
                  <c:v>8.7539999999999996</c:v>
                </c:pt>
                <c:pt idx="62">
                  <c:v>8.8840000000000003</c:v>
                </c:pt>
                <c:pt idx="63">
                  <c:v>8.7979999999999983</c:v>
                </c:pt>
                <c:pt idx="64">
                  <c:v>8.8619999999999983</c:v>
                </c:pt>
                <c:pt idx="65">
                  <c:v>8.6919999999999984</c:v>
                </c:pt>
                <c:pt idx="66">
                  <c:v>8.7260000000000009</c:v>
                </c:pt>
                <c:pt idx="67">
                  <c:v>8.73</c:v>
                </c:pt>
                <c:pt idx="68">
                  <c:v>8.8279999999999994</c:v>
                </c:pt>
                <c:pt idx="69">
                  <c:v>8.7900000000000009</c:v>
                </c:pt>
                <c:pt idx="70">
                  <c:v>8.7480000000000011</c:v>
                </c:pt>
                <c:pt idx="71">
                  <c:v>8.7799999999999994</c:v>
                </c:pt>
                <c:pt idx="72">
                  <c:v>8.7040000000000006</c:v>
                </c:pt>
                <c:pt idx="73">
                  <c:v>8.6439999999999984</c:v>
                </c:pt>
                <c:pt idx="74">
                  <c:v>8.6020000000000003</c:v>
                </c:pt>
                <c:pt idx="75">
                  <c:v>8.629999999999999</c:v>
                </c:pt>
                <c:pt idx="76">
                  <c:v>8.84</c:v>
                </c:pt>
                <c:pt idx="77">
                  <c:v>8.8660000000000014</c:v>
                </c:pt>
                <c:pt idx="78">
                  <c:v>8.5380000000000003</c:v>
                </c:pt>
                <c:pt idx="79">
                  <c:v>8.6959999999999997</c:v>
                </c:pt>
                <c:pt idx="80">
                  <c:v>8.7620000000000005</c:v>
                </c:pt>
                <c:pt idx="81">
                  <c:v>8.8780000000000001</c:v>
                </c:pt>
                <c:pt idx="82">
                  <c:v>8.68</c:v>
                </c:pt>
                <c:pt idx="83">
                  <c:v>8.5140000000000011</c:v>
                </c:pt>
                <c:pt idx="84">
                  <c:v>8.4580000000000002</c:v>
                </c:pt>
                <c:pt idx="85">
                  <c:v>8.468</c:v>
                </c:pt>
                <c:pt idx="86">
                  <c:v>8.59</c:v>
                </c:pt>
                <c:pt idx="87">
                  <c:v>8.69</c:v>
                </c:pt>
                <c:pt idx="88">
                  <c:v>8.4919999999999991</c:v>
                </c:pt>
                <c:pt idx="89">
                  <c:v>8.6440000000000001</c:v>
                </c:pt>
                <c:pt idx="90">
                  <c:v>8.2240000000000002</c:v>
                </c:pt>
                <c:pt idx="91">
                  <c:v>8.6300000000000008</c:v>
                </c:pt>
                <c:pt idx="92">
                  <c:v>8.5739999999999998</c:v>
                </c:pt>
                <c:pt idx="93">
                  <c:v>8.5300000000000011</c:v>
                </c:pt>
                <c:pt idx="94">
                  <c:v>8.6519999999999992</c:v>
                </c:pt>
                <c:pt idx="95">
                  <c:v>8.5080000000000009</c:v>
                </c:pt>
                <c:pt idx="96">
                  <c:v>8.4459999999999997</c:v>
                </c:pt>
                <c:pt idx="97">
                  <c:v>8.4340000000000011</c:v>
                </c:pt>
                <c:pt idx="98">
                  <c:v>8.4960000000000004</c:v>
                </c:pt>
                <c:pt idx="99">
                  <c:v>8.58</c:v>
                </c:pt>
                <c:pt idx="100">
                  <c:v>8.702</c:v>
                </c:pt>
                <c:pt idx="101">
                  <c:v>8.347999999999999</c:v>
                </c:pt>
                <c:pt idx="102">
                  <c:v>8.48</c:v>
                </c:pt>
                <c:pt idx="103">
                  <c:v>8.5419999999999998</c:v>
                </c:pt>
                <c:pt idx="104">
                  <c:v>8.5400000000000009</c:v>
                </c:pt>
                <c:pt idx="105">
                  <c:v>8.2859999999999996</c:v>
                </c:pt>
                <c:pt idx="106">
                  <c:v>8.581999999999999</c:v>
                </c:pt>
                <c:pt idx="107">
                  <c:v>8.4860000000000007</c:v>
                </c:pt>
                <c:pt idx="108">
                  <c:v>8.468</c:v>
                </c:pt>
                <c:pt idx="109">
                  <c:v>8.4220000000000006</c:v>
                </c:pt>
                <c:pt idx="110">
                  <c:v>8.7859999999999996</c:v>
                </c:pt>
                <c:pt idx="111">
                  <c:v>8.7479999999999993</c:v>
                </c:pt>
                <c:pt idx="112">
                  <c:v>8.6679999999999993</c:v>
                </c:pt>
                <c:pt idx="113">
                  <c:v>8.68</c:v>
                </c:pt>
                <c:pt idx="114">
                  <c:v>8.5839999999999996</c:v>
                </c:pt>
                <c:pt idx="115">
                  <c:v>8.2579999999999991</c:v>
                </c:pt>
                <c:pt idx="116">
                  <c:v>8.4539999999999988</c:v>
                </c:pt>
                <c:pt idx="117">
                  <c:v>8.4580000000000002</c:v>
                </c:pt>
                <c:pt idx="118">
                  <c:v>8.4639999999999986</c:v>
                </c:pt>
                <c:pt idx="119">
                  <c:v>8.493999999999998</c:v>
                </c:pt>
                <c:pt idx="120">
                  <c:v>8.2959999999999994</c:v>
                </c:pt>
                <c:pt idx="121">
                  <c:v>8.5680000000000014</c:v>
                </c:pt>
                <c:pt idx="122">
                  <c:v>8.1279999999999983</c:v>
                </c:pt>
                <c:pt idx="123">
                  <c:v>8.2859999999999996</c:v>
                </c:pt>
                <c:pt idx="124">
                  <c:v>8.4479999999999986</c:v>
                </c:pt>
                <c:pt idx="125">
                  <c:v>8.4340000000000011</c:v>
                </c:pt>
                <c:pt idx="126">
                  <c:v>8.4619999999999997</c:v>
                </c:pt>
                <c:pt idx="127">
                  <c:v>8.5</c:v>
                </c:pt>
                <c:pt idx="128">
                  <c:v>8.1920000000000002</c:v>
                </c:pt>
                <c:pt idx="129">
                  <c:v>8.1419999999999995</c:v>
                </c:pt>
                <c:pt idx="130">
                  <c:v>8.3259999999999987</c:v>
                </c:pt>
                <c:pt idx="131">
                  <c:v>8.2319999999999993</c:v>
                </c:pt>
                <c:pt idx="132">
                  <c:v>8.3099999999999987</c:v>
                </c:pt>
                <c:pt idx="133">
                  <c:v>8.4060000000000006</c:v>
                </c:pt>
                <c:pt idx="134">
                  <c:v>8.35</c:v>
                </c:pt>
                <c:pt idx="135">
                  <c:v>8.1920000000000019</c:v>
                </c:pt>
                <c:pt idx="136">
                  <c:v>8.16</c:v>
                </c:pt>
                <c:pt idx="137">
                  <c:v>7.8379999999999992</c:v>
                </c:pt>
                <c:pt idx="138">
                  <c:v>8.1879999999999988</c:v>
                </c:pt>
                <c:pt idx="139">
                  <c:v>8.32</c:v>
                </c:pt>
                <c:pt idx="140">
                  <c:v>8.2119999999999997</c:v>
                </c:pt>
                <c:pt idx="141">
                  <c:v>8.1419999999999995</c:v>
                </c:pt>
                <c:pt idx="142">
                  <c:v>7.9980000000000002</c:v>
                </c:pt>
                <c:pt idx="143">
                  <c:v>7.9399999999999995</c:v>
                </c:pt>
                <c:pt idx="144">
                  <c:v>8.1460000000000008</c:v>
                </c:pt>
                <c:pt idx="145">
                  <c:v>7.9719999999999995</c:v>
                </c:pt>
                <c:pt idx="146">
                  <c:v>8.07</c:v>
                </c:pt>
                <c:pt idx="147">
                  <c:v>8.1660000000000004</c:v>
                </c:pt>
                <c:pt idx="148">
                  <c:v>8.1039999999999992</c:v>
                </c:pt>
                <c:pt idx="149">
                  <c:v>7.9939999999999998</c:v>
                </c:pt>
                <c:pt idx="150">
                  <c:v>8.1579999999999995</c:v>
                </c:pt>
                <c:pt idx="151">
                  <c:v>7.94</c:v>
                </c:pt>
                <c:pt idx="152">
                  <c:v>7.76</c:v>
                </c:pt>
                <c:pt idx="153">
                  <c:v>7.7939999999999996</c:v>
                </c:pt>
                <c:pt idx="154">
                  <c:v>7.9620000000000006</c:v>
                </c:pt>
                <c:pt idx="155">
                  <c:v>7.8159999999999998</c:v>
                </c:pt>
                <c:pt idx="156">
                  <c:v>7.9659999999999993</c:v>
                </c:pt>
                <c:pt idx="157">
                  <c:v>7.7959999999999994</c:v>
                </c:pt>
                <c:pt idx="158">
                  <c:v>7.4480000000000004</c:v>
                </c:pt>
                <c:pt idx="159">
                  <c:v>7.903999999999999</c:v>
                </c:pt>
                <c:pt idx="160">
                  <c:v>7.895999999999999</c:v>
                </c:pt>
                <c:pt idx="161">
                  <c:v>7.9340000000000002</c:v>
                </c:pt>
                <c:pt idx="162">
                  <c:v>7.9640000000000004</c:v>
                </c:pt>
                <c:pt idx="163">
                  <c:v>7.8019999999999996</c:v>
                </c:pt>
                <c:pt idx="164">
                  <c:v>7.7120000000000006</c:v>
                </c:pt>
                <c:pt idx="165">
                  <c:v>7.4399999999999995</c:v>
                </c:pt>
                <c:pt idx="166">
                  <c:v>7.7080000000000002</c:v>
                </c:pt>
                <c:pt idx="167">
                  <c:v>7.4620000000000006</c:v>
                </c:pt>
                <c:pt idx="168">
                  <c:v>7.5040000000000004</c:v>
                </c:pt>
                <c:pt idx="169">
                  <c:v>7.8820000000000006</c:v>
                </c:pt>
                <c:pt idx="170">
                  <c:v>7.6240000000000006</c:v>
                </c:pt>
                <c:pt idx="171">
                  <c:v>7.6920000000000002</c:v>
                </c:pt>
                <c:pt idx="172">
                  <c:v>7.4939999999999998</c:v>
                </c:pt>
                <c:pt idx="173">
                  <c:v>7.645999999999999</c:v>
                </c:pt>
                <c:pt idx="174">
                  <c:v>7.6319999999999997</c:v>
                </c:pt>
                <c:pt idx="175">
                  <c:v>7.67</c:v>
                </c:pt>
                <c:pt idx="176">
                  <c:v>7.2799999999999994</c:v>
                </c:pt>
                <c:pt idx="177">
                  <c:v>7.3459999999999992</c:v>
                </c:pt>
                <c:pt idx="178">
                  <c:v>7.35</c:v>
                </c:pt>
                <c:pt idx="179">
                  <c:v>7.403999999999999</c:v>
                </c:pt>
                <c:pt idx="180">
                  <c:v>7.4239999999999995</c:v>
                </c:pt>
                <c:pt idx="181">
                  <c:v>7.194</c:v>
                </c:pt>
                <c:pt idx="182">
                  <c:v>7.5920000000000005</c:v>
                </c:pt>
                <c:pt idx="183">
                  <c:v>7.4560000000000004</c:v>
                </c:pt>
                <c:pt idx="184">
                  <c:v>7.2</c:v>
                </c:pt>
                <c:pt idx="185">
                  <c:v>7.4060000000000006</c:v>
                </c:pt>
                <c:pt idx="186">
                  <c:v>7.4099999999999993</c:v>
                </c:pt>
                <c:pt idx="187">
                  <c:v>7.5220000000000002</c:v>
                </c:pt>
                <c:pt idx="188">
                  <c:v>7.2539999999999996</c:v>
                </c:pt>
                <c:pt idx="189">
                  <c:v>6.9919999999999991</c:v>
                </c:pt>
                <c:pt idx="190">
                  <c:v>7.1840000000000002</c:v>
                </c:pt>
                <c:pt idx="191">
                  <c:v>7.3539999999999992</c:v>
                </c:pt>
                <c:pt idx="192">
                  <c:v>7.056</c:v>
                </c:pt>
                <c:pt idx="193">
                  <c:v>6.7840000000000007</c:v>
                </c:pt>
                <c:pt idx="194">
                  <c:v>6.8339999999999987</c:v>
                </c:pt>
                <c:pt idx="195">
                  <c:v>7.01</c:v>
                </c:pt>
                <c:pt idx="196">
                  <c:v>6.75</c:v>
                </c:pt>
                <c:pt idx="197">
                  <c:v>6.7219999999999995</c:v>
                </c:pt>
                <c:pt idx="198">
                  <c:v>6.4739999999999993</c:v>
                </c:pt>
                <c:pt idx="199">
                  <c:v>6.9060000000000006</c:v>
                </c:pt>
                <c:pt idx="200">
                  <c:v>7.0019999999999998</c:v>
                </c:pt>
                <c:pt idx="201">
                  <c:v>6.742</c:v>
                </c:pt>
                <c:pt idx="202">
                  <c:v>6.7020000000000008</c:v>
                </c:pt>
                <c:pt idx="203">
                  <c:v>6.734</c:v>
                </c:pt>
                <c:pt idx="204">
                  <c:v>6.5920000000000005</c:v>
                </c:pt>
                <c:pt idx="205">
                  <c:v>6.7840000000000007</c:v>
                </c:pt>
                <c:pt idx="206">
                  <c:v>6.6420000000000003</c:v>
                </c:pt>
                <c:pt idx="207">
                  <c:v>6.6320000000000006</c:v>
                </c:pt>
                <c:pt idx="208">
                  <c:v>6.7939999999999996</c:v>
                </c:pt>
                <c:pt idx="209">
                  <c:v>6.8080000000000016</c:v>
                </c:pt>
                <c:pt idx="210">
                  <c:v>6.418000000000001</c:v>
                </c:pt>
                <c:pt idx="211">
                  <c:v>6.4159999999999995</c:v>
                </c:pt>
                <c:pt idx="212">
                  <c:v>6.5680000000000005</c:v>
                </c:pt>
                <c:pt idx="213">
                  <c:v>6.234</c:v>
                </c:pt>
                <c:pt idx="214">
                  <c:v>6.1420000000000003</c:v>
                </c:pt>
                <c:pt idx="215">
                  <c:v>6.2859999999999996</c:v>
                </c:pt>
                <c:pt idx="216">
                  <c:v>6.4019999999999992</c:v>
                </c:pt>
                <c:pt idx="217">
                  <c:v>6.4540000000000006</c:v>
                </c:pt>
                <c:pt idx="218">
                  <c:v>6.4319999999999995</c:v>
                </c:pt>
                <c:pt idx="219">
                  <c:v>6.4019999999999992</c:v>
                </c:pt>
                <c:pt idx="220">
                  <c:v>6.2200000000000006</c:v>
                </c:pt>
                <c:pt idx="221">
                  <c:v>5.7840000000000007</c:v>
                </c:pt>
                <c:pt idx="222">
                  <c:v>6.1139999999999999</c:v>
                </c:pt>
                <c:pt idx="223">
                  <c:v>6.331999999999999</c:v>
                </c:pt>
                <c:pt idx="224">
                  <c:v>6.7679999999999989</c:v>
                </c:pt>
                <c:pt idx="225">
                  <c:v>6.5939999999999994</c:v>
                </c:pt>
                <c:pt idx="226">
                  <c:v>5.8139999999999992</c:v>
                </c:pt>
                <c:pt idx="227">
                  <c:v>5.9340000000000002</c:v>
                </c:pt>
                <c:pt idx="228">
                  <c:v>6.1419999999999995</c:v>
                </c:pt>
                <c:pt idx="229">
                  <c:v>5.9319999999999995</c:v>
                </c:pt>
                <c:pt idx="230">
                  <c:v>6.2880000000000003</c:v>
                </c:pt>
                <c:pt idx="231">
                  <c:v>5.61</c:v>
                </c:pt>
                <c:pt idx="232">
                  <c:v>6.160000000000001</c:v>
                </c:pt>
                <c:pt idx="233">
                  <c:v>5.7919999999999998</c:v>
                </c:pt>
                <c:pt idx="234">
                  <c:v>5.7</c:v>
                </c:pt>
                <c:pt idx="235">
                  <c:v>6.0320000000000009</c:v>
                </c:pt>
                <c:pt idx="236">
                  <c:v>5.9379999999999997</c:v>
                </c:pt>
                <c:pt idx="237">
                  <c:v>5.8480000000000008</c:v>
                </c:pt>
                <c:pt idx="238">
                  <c:v>5.8979999999999997</c:v>
                </c:pt>
                <c:pt idx="239">
                  <c:v>5.4219999999999988</c:v>
                </c:pt>
                <c:pt idx="240">
                  <c:v>5.6559999999999997</c:v>
                </c:pt>
                <c:pt idx="241">
                  <c:v>6.2020000000000008</c:v>
                </c:pt>
                <c:pt idx="242">
                  <c:v>6.2299999999999995</c:v>
                </c:pt>
                <c:pt idx="243">
                  <c:v>5.9259999999999993</c:v>
                </c:pt>
                <c:pt idx="244">
                  <c:v>5.5920000000000005</c:v>
                </c:pt>
                <c:pt idx="245">
                  <c:v>5.5419999999999998</c:v>
                </c:pt>
                <c:pt idx="246">
                  <c:v>4.8939999999999992</c:v>
                </c:pt>
                <c:pt idx="247">
                  <c:v>5.7519999999999998</c:v>
                </c:pt>
                <c:pt idx="248">
                  <c:v>5.43</c:v>
                </c:pt>
                <c:pt idx="249">
                  <c:v>5.9179999999999993</c:v>
                </c:pt>
                <c:pt idx="250">
                  <c:v>5.6020000000000003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cmip3_extent_historical_and_sre!$I$1:$I$2</c:f>
              <c:strCache>
                <c:ptCount val="1"/>
                <c:pt idx="0">
                  <c:v> cccma_cgcm3_1_t63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cmip3_extent_historical_and_sre!$I$3:$I$253</c:f>
              <c:numCache>
                <c:formatCode>General</c:formatCode>
                <c:ptCount val="251"/>
                <c:pt idx="0">
                  <c:v>9.24</c:v>
                </c:pt>
                <c:pt idx="1">
                  <c:v>9.56</c:v>
                </c:pt>
                <c:pt idx="2">
                  <c:v>9.2200000000000006</c:v>
                </c:pt>
                <c:pt idx="3">
                  <c:v>9.92</c:v>
                </c:pt>
                <c:pt idx="4">
                  <c:v>9.5500000000000007</c:v>
                </c:pt>
                <c:pt idx="5">
                  <c:v>10.75</c:v>
                </c:pt>
                <c:pt idx="6">
                  <c:v>9.61</c:v>
                </c:pt>
                <c:pt idx="7">
                  <c:v>9.19</c:v>
                </c:pt>
                <c:pt idx="8">
                  <c:v>9.75</c:v>
                </c:pt>
                <c:pt idx="9">
                  <c:v>9.6300000000000008</c:v>
                </c:pt>
                <c:pt idx="10">
                  <c:v>9.23</c:v>
                </c:pt>
                <c:pt idx="11">
                  <c:v>9.92</c:v>
                </c:pt>
                <c:pt idx="12">
                  <c:v>9.98</c:v>
                </c:pt>
                <c:pt idx="13">
                  <c:v>9.76</c:v>
                </c:pt>
                <c:pt idx="14">
                  <c:v>10.38</c:v>
                </c:pt>
                <c:pt idx="15">
                  <c:v>9.56</c:v>
                </c:pt>
                <c:pt idx="16">
                  <c:v>9.25</c:v>
                </c:pt>
                <c:pt idx="17">
                  <c:v>9.5299999999999994</c:v>
                </c:pt>
                <c:pt idx="18">
                  <c:v>9.58</c:v>
                </c:pt>
                <c:pt idx="19">
                  <c:v>10.25</c:v>
                </c:pt>
                <c:pt idx="20">
                  <c:v>9.86</c:v>
                </c:pt>
                <c:pt idx="21">
                  <c:v>9.83</c:v>
                </c:pt>
                <c:pt idx="22">
                  <c:v>10.09</c:v>
                </c:pt>
                <c:pt idx="23">
                  <c:v>9.25</c:v>
                </c:pt>
                <c:pt idx="24">
                  <c:v>9.7899999999999991</c:v>
                </c:pt>
                <c:pt idx="25">
                  <c:v>9.39</c:v>
                </c:pt>
                <c:pt idx="26">
                  <c:v>10.01</c:v>
                </c:pt>
                <c:pt idx="27">
                  <c:v>9.24</c:v>
                </c:pt>
                <c:pt idx="28">
                  <c:v>9.68</c:v>
                </c:pt>
                <c:pt idx="29">
                  <c:v>9.6300000000000008</c:v>
                </c:pt>
                <c:pt idx="30">
                  <c:v>9.69</c:v>
                </c:pt>
                <c:pt idx="31">
                  <c:v>10.039999999999999</c:v>
                </c:pt>
                <c:pt idx="32">
                  <c:v>9.66</c:v>
                </c:pt>
                <c:pt idx="33">
                  <c:v>10.11</c:v>
                </c:pt>
                <c:pt idx="34">
                  <c:v>10.28</c:v>
                </c:pt>
                <c:pt idx="35">
                  <c:v>10</c:v>
                </c:pt>
                <c:pt idx="36">
                  <c:v>10.88</c:v>
                </c:pt>
                <c:pt idx="37">
                  <c:v>10.32</c:v>
                </c:pt>
                <c:pt idx="38">
                  <c:v>10.24</c:v>
                </c:pt>
                <c:pt idx="39">
                  <c:v>9.16</c:v>
                </c:pt>
                <c:pt idx="40">
                  <c:v>9.65</c:v>
                </c:pt>
                <c:pt idx="41">
                  <c:v>10.07</c:v>
                </c:pt>
                <c:pt idx="42">
                  <c:v>9.89</c:v>
                </c:pt>
                <c:pt idx="43">
                  <c:v>9.58</c:v>
                </c:pt>
                <c:pt idx="44">
                  <c:v>10.08</c:v>
                </c:pt>
                <c:pt idx="45">
                  <c:v>9.52</c:v>
                </c:pt>
                <c:pt idx="46">
                  <c:v>10.35</c:v>
                </c:pt>
                <c:pt idx="47">
                  <c:v>9.61</c:v>
                </c:pt>
                <c:pt idx="48">
                  <c:v>9.8699999999999992</c:v>
                </c:pt>
                <c:pt idx="49">
                  <c:v>9.98</c:v>
                </c:pt>
                <c:pt idx="50">
                  <c:v>9.26</c:v>
                </c:pt>
                <c:pt idx="51">
                  <c:v>9.82</c:v>
                </c:pt>
                <c:pt idx="52">
                  <c:v>9.7899999999999991</c:v>
                </c:pt>
                <c:pt idx="53">
                  <c:v>9.6199999999999992</c:v>
                </c:pt>
                <c:pt idx="54">
                  <c:v>10.67</c:v>
                </c:pt>
                <c:pt idx="55">
                  <c:v>9.9700000000000006</c:v>
                </c:pt>
                <c:pt idx="56">
                  <c:v>10.11</c:v>
                </c:pt>
                <c:pt idx="57">
                  <c:v>10.15</c:v>
                </c:pt>
                <c:pt idx="58">
                  <c:v>9.4</c:v>
                </c:pt>
                <c:pt idx="59">
                  <c:v>9.94</c:v>
                </c:pt>
                <c:pt idx="60">
                  <c:v>10.09</c:v>
                </c:pt>
                <c:pt idx="61">
                  <c:v>9.23</c:v>
                </c:pt>
                <c:pt idx="62">
                  <c:v>10.02</c:v>
                </c:pt>
                <c:pt idx="63">
                  <c:v>9.3800000000000008</c:v>
                </c:pt>
                <c:pt idx="64">
                  <c:v>9.4700000000000006</c:v>
                </c:pt>
                <c:pt idx="65">
                  <c:v>9.18</c:v>
                </c:pt>
                <c:pt idx="66">
                  <c:v>9.86</c:v>
                </c:pt>
                <c:pt idx="67">
                  <c:v>9.74</c:v>
                </c:pt>
                <c:pt idx="68">
                  <c:v>9.8699999999999992</c:v>
                </c:pt>
                <c:pt idx="69">
                  <c:v>9.6</c:v>
                </c:pt>
                <c:pt idx="70">
                  <c:v>9.51</c:v>
                </c:pt>
                <c:pt idx="71">
                  <c:v>9.56</c:v>
                </c:pt>
                <c:pt idx="72">
                  <c:v>9.8699999999999992</c:v>
                </c:pt>
                <c:pt idx="73">
                  <c:v>9.9600000000000009</c:v>
                </c:pt>
                <c:pt idx="74">
                  <c:v>10.08</c:v>
                </c:pt>
                <c:pt idx="75">
                  <c:v>9.6300000000000008</c:v>
                </c:pt>
                <c:pt idx="76">
                  <c:v>9.27</c:v>
                </c:pt>
                <c:pt idx="77">
                  <c:v>9.15</c:v>
                </c:pt>
                <c:pt idx="78">
                  <c:v>9.64</c:v>
                </c:pt>
                <c:pt idx="79">
                  <c:v>9.9600000000000009</c:v>
                </c:pt>
                <c:pt idx="80">
                  <c:v>10.16</c:v>
                </c:pt>
                <c:pt idx="81">
                  <c:v>10.18</c:v>
                </c:pt>
                <c:pt idx="82">
                  <c:v>9.32</c:v>
                </c:pt>
                <c:pt idx="83">
                  <c:v>9.83</c:v>
                </c:pt>
                <c:pt idx="84">
                  <c:v>10.29</c:v>
                </c:pt>
                <c:pt idx="85">
                  <c:v>10.19</c:v>
                </c:pt>
                <c:pt idx="86">
                  <c:v>10.53</c:v>
                </c:pt>
                <c:pt idx="87">
                  <c:v>9.69</c:v>
                </c:pt>
                <c:pt idx="88">
                  <c:v>10.050000000000001</c:v>
                </c:pt>
                <c:pt idx="89">
                  <c:v>9.51</c:v>
                </c:pt>
                <c:pt idx="90">
                  <c:v>9.5</c:v>
                </c:pt>
                <c:pt idx="91">
                  <c:v>9.49</c:v>
                </c:pt>
                <c:pt idx="92">
                  <c:v>9.5500000000000007</c:v>
                </c:pt>
                <c:pt idx="93">
                  <c:v>9.5</c:v>
                </c:pt>
                <c:pt idx="94">
                  <c:v>9.9499999999999993</c:v>
                </c:pt>
                <c:pt idx="95">
                  <c:v>9.6300000000000008</c:v>
                </c:pt>
                <c:pt idx="96">
                  <c:v>9.7200000000000006</c:v>
                </c:pt>
                <c:pt idx="97">
                  <c:v>9.6300000000000008</c:v>
                </c:pt>
                <c:pt idx="98">
                  <c:v>9.5</c:v>
                </c:pt>
                <c:pt idx="99">
                  <c:v>9.26</c:v>
                </c:pt>
                <c:pt idx="100">
                  <c:v>10.26</c:v>
                </c:pt>
                <c:pt idx="101">
                  <c:v>10.28</c:v>
                </c:pt>
                <c:pt idx="102">
                  <c:v>9.76</c:v>
                </c:pt>
                <c:pt idx="103">
                  <c:v>10.029999999999999</c:v>
                </c:pt>
                <c:pt idx="104">
                  <c:v>9.89</c:v>
                </c:pt>
                <c:pt idx="105">
                  <c:v>9.68</c:v>
                </c:pt>
                <c:pt idx="106">
                  <c:v>9.74</c:v>
                </c:pt>
                <c:pt idx="107">
                  <c:v>9.7200000000000006</c:v>
                </c:pt>
                <c:pt idx="108">
                  <c:v>9.86</c:v>
                </c:pt>
                <c:pt idx="109">
                  <c:v>9.5299999999999994</c:v>
                </c:pt>
                <c:pt idx="110">
                  <c:v>9.15</c:v>
                </c:pt>
                <c:pt idx="111">
                  <c:v>9.67</c:v>
                </c:pt>
                <c:pt idx="112">
                  <c:v>9.4700000000000006</c:v>
                </c:pt>
                <c:pt idx="113">
                  <c:v>10.31</c:v>
                </c:pt>
                <c:pt idx="114">
                  <c:v>9.7899999999999991</c:v>
                </c:pt>
                <c:pt idx="115">
                  <c:v>10.050000000000001</c:v>
                </c:pt>
                <c:pt idx="116">
                  <c:v>9.5</c:v>
                </c:pt>
                <c:pt idx="117">
                  <c:v>9.26</c:v>
                </c:pt>
                <c:pt idx="118">
                  <c:v>9.58</c:v>
                </c:pt>
                <c:pt idx="119">
                  <c:v>9.3699999999999992</c:v>
                </c:pt>
                <c:pt idx="120">
                  <c:v>9.1999999999999993</c:v>
                </c:pt>
                <c:pt idx="121">
                  <c:v>9.48</c:v>
                </c:pt>
                <c:pt idx="122">
                  <c:v>9.8800000000000008</c:v>
                </c:pt>
                <c:pt idx="123">
                  <c:v>9.6999999999999993</c:v>
                </c:pt>
                <c:pt idx="124">
                  <c:v>9.15</c:v>
                </c:pt>
                <c:pt idx="125">
                  <c:v>9.86</c:v>
                </c:pt>
                <c:pt idx="126">
                  <c:v>9.6</c:v>
                </c:pt>
                <c:pt idx="127">
                  <c:v>9.17</c:v>
                </c:pt>
                <c:pt idx="128">
                  <c:v>9.3699999999999992</c:v>
                </c:pt>
                <c:pt idx="129">
                  <c:v>9.3699999999999992</c:v>
                </c:pt>
                <c:pt idx="130">
                  <c:v>9.1999999999999993</c:v>
                </c:pt>
                <c:pt idx="131">
                  <c:v>9.1300000000000008</c:v>
                </c:pt>
                <c:pt idx="132">
                  <c:v>9.4</c:v>
                </c:pt>
                <c:pt idx="133">
                  <c:v>9.41</c:v>
                </c:pt>
                <c:pt idx="134">
                  <c:v>9.17</c:v>
                </c:pt>
                <c:pt idx="135">
                  <c:v>8.93</c:v>
                </c:pt>
                <c:pt idx="136">
                  <c:v>9.11</c:v>
                </c:pt>
                <c:pt idx="137">
                  <c:v>8.9600000000000009</c:v>
                </c:pt>
                <c:pt idx="138">
                  <c:v>9.24</c:v>
                </c:pt>
                <c:pt idx="139">
                  <c:v>9.15</c:v>
                </c:pt>
                <c:pt idx="140">
                  <c:v>9.1199999999999992</c:v>
                </c:pt>
                <c:pt idx="141">
                  <c:v>8.7899999999999991</c:v>
                </c:pt>
                <c:pt idx="142">
                  <c:v>8.5</c:v>
                </c:pt>
                <c:pt idx="143">
                  <c:v>8.68</c:v>
                </c:pt>
                <c:pt idx="144">
                  <c:v>8.5500000000000007</c:v>
                </c:pt>
                <c:pt idx="145">
                  <c:v>8.98</c:v>
                </c:pt>
                <c:pt idx="146">
                  <c:v>9.1999999999999993</c:v>
                </c:pt>
                <c:pt idx="147">
                  <c:v>9.1</c:v>
                </c:pt>
                <c:pt idx="148">
                  <c:v>8.6300000000000008</c:v>
                </c:pt>
                <c:pt idx="149">
                  <c:v>9.1999999999999993</c:v>
                </c:pt>
                <c:pt idx="150">
                  <c:v>9.1300000000000008</c:v>
                </c:pt>
                <c:pt idx="151">
                  <c:v>8.52</c:v>
                </c:pt>
                <c:pt idx="152">
                  <c:v>8.41</c:v>
                </c:pt>
                <c:pt idx="153">
                  <c:v>9.08</c:v>
                </c:pt>
                <c:pt idx="154">
                  <c:v>8.92</c:v>
                </c:pt>
                <c:pt idx="155">
                  <c:v>8.59</c:v>
                </c:pt>
                <c:pt idx="156">
                  <c:v>8.59</c:v>
                </c:pt>
                <c:pt idx="157">
                  <c:v>8.36</c:v>
                </c:pt>
                <c:pt idx="158">
                  <c:v>8.6300000000000008</c:v>
                </c:pt>
                <c:pt idx="159">
                  <c:v>8.16</c:v>
                </c:pt>
                <c:pt idx="160">
                  <c:v>9.0299999999999994</c:v>
                </c:pt>
                <c:pt idx="161">
                  <c:v>9</c:v>
                </c:pt>
                <c:pt idx="162">
                  <c:v>8.6</c:v>
                </c:pt>
                <c:pt idx="163">
                  <c:v>8.66</c:v>
                </c:pt>
                <c:pt idx="164">
                  <c:v>8</c:v>
                </c:pt>
                <c:pt idx="165">
                  <c:v>8.23</c:v>
                </c:pt>
                <c:pt idx="166">
                  <c:v>7.69</c:v>
                </c:pt>
                <c:pt idx="167">
                  <c:v>8.39</c:v>
                </c:pt>
                <c:pt idx="168">
                  <c:v>7.35</c:v>
                </c:pt>
                <c:pt idx="169">
                  <c:v>7.58</c:v>
                </c:pt>
                <c:pt idx="170">
                  <c:v>8.43</c:v>
                </c:pt>
                <c:pt idx="171">
                  <c:v>7.99</c:v>
                </c:pt>
                <c:pt idx="172">
                  <c:v>7.84</c:v>
                </c:pt>
                <c:pt idx="173">
                  <c:v>8.6300000000000008</c:v>
                </c:pt>
                <c:pt idx="174">
                  <c:v>8.36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7.65</c:v>
                </c:pt>
                <c:pt idx="178">
                  <c:v>7.59</c:v>
                </c:pt>
                <c:pt idx="179">
                  <c:v>8.67</c:v>
                </c:pt>
                <c:pt idx="180">
                  <c:v>8.42</c:v>
                </c:pt>
                <c:pt idx="181">
                  <c:v>7.77</c:v>
                </c:pt>
                <c:pt idx="182">
                  <c:v>6.59</c:v>
                </c:pt>
                <c:pt idx="183">
                  <c:v>7.34</c:v>
                </c:pt>
                <c:pt idx="184">
                  <c:v>7.35</c:v>
                </c:pt>
                <c:pt idx="185">
                  <c:v>7.39</c:v>
                </c:pt>
                <c:pt idx="186">
                  <c:v>7.85</c:v>
                </c:pt>
                <c:pt idx="187">
                  <c:v>7.27</c:v>
                </c:pt>
                <c:pt idx="188">
                  <c:v>7.92</c:v>
                </c:pt>
                <c:pt idx="189">
                  <c:v>7.53</c:v>
                </c:pt>
                <c:pt idx="190">
                  <c:v>7.48</c:v>
                </c:pt>
                <c:pt idx="191">
                  <c:v>8.16</c:v>
                </c:pt>
                <c:pt idx="192">
                  <c:v>8.07</c:v>
                </c:pt>
                <c:pt idx="193">
                  <c:v>7.2</c:v>
                </c:pt>
                <c:pt idx="194">
                  <c:v>8.3000000000000007</c:v>
                </c:pt>
                <c:pt idx="195">
                  <c:v>8</c:v>
                </c:pt>
                <c:pt idx="196">
                  <c:v>7.53</c:v>
                </c:pt>
                <c:pt idx="197">
                  <c:v>7.32</c:v>
                </c:pt>
                <c:pt idx="198">
                  <c:v>7.71</c:v>
                </c:pt>
                <c:pt idx="199">
                  <c:v>7.88</c:v>
                </c:pt>
                <c:pt idx="200">
                  <c:v>8.24</c:v>
                </c:pt>
                <c:pt idx="201">
                  <c:v>7.47</c:v>
                </c:pt>
                <c:pt idx="202">
                  <c:v>7.09</c:v>
                </c:pt>
                <c:pt idx="203">
                  <c:v>6.94</c:v>
                </c:pt>
                <c:pt idx="204">
                  <c:v>7.83</c:v>
                </c:pt>
                <c:pt idx="205">
                  <c:v>6.68</c:v>
                </c:pt>
                <c:pt idx="206">
                  <c:v>7.3</c:v>
                </c:pt>
                <c:pt idx="207">
                  <c:v>7.26</c:v>
                </c:pt>
                <c:pt idx="208">
                  <c:v>7.33</c:v>
                </c:pt>
                <c:pt idx="209">
                  <c:v>6.68</c:v>
                </c:pt>
                <c:pt idx="210">
                  <c:v>3.66</c:v>
                </c:pt>
                <c:pt idx="211">
                  <c:v>6.48</c:v>
                </c:pt>
                <c:pt idx="212">
                  <c:v>6.58</c:v>
                </c:pt>
                <c:pt idx="213">
                  <c:v>6.12</c:v>
                </c:pt>
                <c:pt idx="214">
                  <c:v>6.81</c:v>
                </c:pt>
                <c:pt idx="215">
                  <c:v>5.64</c:v>
                </c:pt>
                <c:pt idx="216">
                  <c:v>6.19</c:v>
                </c:pt>
                <c:pt idx="217">
                  <c:v>5.52</c:v>
                </c:pt>
                <c:pt idx="218">
                  <c:v>4.33</c:v>
                </c:pt>
                <c:pt idx="219">
                  <c:v>5.52</c:v>
                </c:pt>
                <c:pt idx="220">
                  <c:v>5.33</c:v>
                </c:pt>
                <c:pt idx="221">
                  <c:v>6.27</c:v>
                </c:pt>
                <c:pt idx="222">
                  <c:v>6.54</c:v>
                </c:pt>
                <c:pt idx="223">
                  <c:v>5.45</c:v>
                </c:pt>
                <c:pt idx="224">
                  <c:v>5.93</c:v>
                </c:pt>
                <c:pt idx="225">
                  <c:v>5.27</c:v>
                </c:pt>
                <c:pt idx="226">
                  <c:v>5.79</c:v>
                </c:pt>
                <c:pt idx="227">
                  <c:v>6.01</c:v>
                </c:pt>
                <c:pt idx="228">
                  <c:v>6.47</c:v>
                </c:pt>
                <c:pt idx="229">
                  <c:v>5.63</c:v>
                </c:pt>
                <c:pt idx="230">
                  <c:v>5.76</c:v>
                </c:pt>
                <c:pt idx="231">
                  <c:v>5.77</c:v>
                </c:pt>
                <c:pt idx="232">
                  <c:v>5.77</c:v>
                </c:pt>
                <c:pt idx="233">
                  <c:v>4.87</c:v>
                </c:pt>
                <c:pt idx="234">
                  <c:v>4.8</c:v>
                </c:pt>
                <c:pt idx="235">
                  <c:v>5.99</c:v>
                </c:pt>
                <c:pt idx="236">
                  <c:v>5.38</c:v>
                </c:pt>
                <c:pt idx="237">
                  <c:v>5.05</c:v>
                </c:pt>
                <c:pt idx="238">
                  <c:v>5.03</c:v>
                </c:pt>
                <c:pt idx="239">
                  <c:v>3.71</c:v>
                </c:pt>
                <c:pt idx="240">
                  <c:v>5.05</c:v>
                </c:pt>
                <c:pt idx="241">
                  <c:v>4.18</c:v>
                </c:pt>
                <c:pt idx="242">
                  <c:v>6.4</c:v>
                </c:pt>
                <c:pt idx="243">
                  <c:v>4.99</c:v>
                </c:pt>
                <c:pt idx="244">
                  <c:v>5.9</c:v>
                </c:pt>
                <c:pt idx="245">
                  <c:v>4.83</c:v>
                </c:pt>
                <c:pt idx="246">
                  <c:v>5.56</c:v>
                </c:pt>
                <c:pt idx="247">
                  <c:v>3.54</c:v>
                </c:pt>
                <c:pt idx="248">
                  <c:v>3.48</c:v>
                </c:pt>
                <c:pt idx="249">
                  <c:v>5.25</c:v>
                </c:pt>
                <c:pt idx="250">
                  <c:v>3.1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cmip3_extent_historical_and_sre!$J$1:$J$2</c:f>
              <c:strCache>
                <c:ptCount val="1"/>
                <c:pt idx="0">
                  <c:v> cnrm_cm3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cmip3_extent_historical_and_sre!$J$3:$J$253</c:f>
              <c:numCache>
                <c:formatCode>General</c:formatCode>
                <c:ptCount val="251"/>
                <c:pt idx="10">
                  <c:v>8.89</c:v>
                </c:pt>
                <c:pt idx="11">
                  <c:v>8.42</c:v>
                </c:pt>
                <c:pt idx="12">
                  <c:v>8.36</c:v>
                </c:pt>
                <c:pt idx="13">
                  <c:v>8.2799999999999994</c:v>
                </c:pt>
                <c:pt idx="14">
                  <c:v>7.95</c:v>
                </c:pt>
                <c:pt idx="15">
                  <c:v>8.41</c:v>
                </c:pt>
                <c:pt idx="16">
                  <c:v>8.91</c:v>
                </c:pt>
                <c:pt idx="17">
                  <c:v>8.51</c:v>
                </c:pt>
                <c:pt idx="18">
                  <c:v>8.4499999999999993</c:v>
                </c:pt>
                <c:pt idx="19">
                  <c:v>8.85</c:v>
                </c:pt>
                <c:pt idx="20">
                  <c:v>8.76</c:v>
                </c:pt>
                <c:pt idx="21">
                  <c:v>8.85</c:v>
                </c:pt>
                <c:pt idx="22">
                  <c:v>8.17</c:v>
                </c:pt>
                <c:pt idx="23">
                  <c:v>8.01</c:v>
                </c:pt>
                <c:pt idx="24">
                  <c:v>8.07</c:v>
                </c:pt>
                <c:pt idx="25">
                  <c:v>7.89</c:v>
                </c:pt>
                <c:pt idx="26">
                  <c:v>8.41</c:v>
                </c:pt>
                <c:pt idx="27">
                  <c:v>8.32</c:v>
                </c:pt>
                <c:pt idx="28">
                  <c:v>8.2899999999999991</c:v>
                </c:pt>
                <c:pt idx="29">
                  <c:v>7.89</c:v>
                </c:pt>
                <c:pt idx="30">
                  <c:v>8.2799999999999994</c:v>
                </c:pt>
                <c:pt idx="31">
                  <c:v>7.95</c:v>
                </c:pt>
                <c:pt idx="32">
                  <c:v>8.35</c:v>
                </c:pt>
                <c:pt idx="33">
                  <c:v>8.68</c:v>
                </c:pt>
                <c:pt idx="34">
                  <c:v>8.75</c:v>
                </c:pt>
                <c:pt idx="35">
                  <c:v>8.75</c:v>
                </c:pt>
                <c:pt idx="36">
                  <c:v>8.34</c:v>
                </c:pt>
                <c:pt idx="37">
                  <c:v>8.66</c:v>
                </c:pt>
                <c:pt idx="38">
                  <c:v>8.6</c:v>
                </c:pt>
                <c:pt idx="39">
                  <c:v>8.5399999999999991</c:v>
                </c:pt>
                <c:pt idx="40">
                  <c:v>7.97</c:v>
                </c:pt>
                <c:pt idx="41">
                  <c:v>8.1</c:v>
                </c:pt>
                <c:pt idx="42">
                  <c:v>8.16</c:v>
                </c:pt>
                <c:pt idx="43">
                  <c:v>8.33</c:v>
                </c:pt>
                <c:pt idx="44">
                  <c:v>8.65</c:v>
                </c:pt>
                <c:pt idx="45">
                  <c:v>9.0500000000000007</c:v>
                </c:pt>
                <c:pt idx="46">
                  <c:v>8.4</c:v>
                </c:pt>
                <c:pt idx="47">
                  <c:v>8.52</c:v>
                </c:pt>
                <c:pt idx="48">
                  <c:v>8.3800000000000008</c:v>
                </c:pt>
                <c:pt idx="49">
                  <c:v>8.73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8.99</c:v>
                </c:pt>
                <c:pt idx="53">
                  <c:v>9.19</c:v>
                </c:pt>
                <c:pt idx="54">
                  <c:v>8.66</c:v>
                </c:pt>
                <c:pt idx="55">
                  <c:v>8.7100000000000009</c:v>
                </c:pt>
                <c:pt idx="56">
                  <c:v>8.83</c:v>
                </c:pt>
                <c:pt idx="57">
                  <c:v>8.1</c:v>
                </c:pt>
                <c:pt idx="58">
                  <c:v>8.32</c:v>
                </c:pt>
                <c:pt idx="59">
                  <c:v>8.8000000000000007</c:v>
                </c:pt>
                <c:pt idx="60">
                  <c:v>9.17</c:v>
                </c:pt>
                <c:pt idx="61">
                  <c:v>8.57</c:v>
                </c:pt>
                <c:pt idx="62">
                  <c:v>8.19</c:v>
                </c:pt>
                <c:pt idx="63">
                  <c:v>8.06</c:v>
                </c:pt>
                <c:pt idx="64">
                  <c:v>8.1300000000000008</c:v>
                </c:pt>
                <c:pt idx="65">
                  <c:v>8.34</c:v>
                </c:pt>
                <c:pt idx="66">
                  <c:v>8.3000000000000007</c:v>
                </c:pt>
                <c:pt idx="67">
                  <c:v>7.85</c:v>
                </c:pt>
                <c:pt idx="68">
                  <c:v>8.4600000000000009</c:v>
                </c:pt>
                <c:pt idx="69">
                  <c:v>8.58</c:v>
                </c:pt>
                <c:pt idx="70">
                  <c:v>7.97</c:v>
                </c:pt>
                <c:pt idx="71">
                  <c:v>8.08</c:v>
                </c:pt>
                <c:pt idx="72">
                  <c:v>8.56</c:v>
                </c:pt>
                <c:pt idx="73">
                  <c:v>8.66</c:v>
                </c:pt>
                <c:pt idx="74">
                  <c:v>8.3800000000000008</c:v>
                </c:pt>
                <c:pt idx="75">
                  <c:v>7.95</c:v>
                </c:pt>
                <c:pt idx="76">
                  <c:v>8.24</c:v>
                </c:pt>
                <c:pt idx="77">
                  <c:v>8.16</c:v>
                </c:pt>
                <c:pt idx="78">
                  <c:v>8.09</c:v>
                </c:pt>
                <c:pt idx="79">
                  <c:v>8.4700000000000006</c:v>
                </c:pt>
                <c:pt idx="80">
                  <c:v>8.7200000000000006</c:v>
                </c:pt>
                <c:pt idx="81">
                  <c:v>8.65</c:v>
                </c:pt>
                <c:pt idx="82">
                  <c:v>8.68</c:v>
                </c:pt>
                <c:pt idx="83">
                  <c:v>8.85</c:v>
                </c:pt>
                <c:pt idx="84">
                  <c:v>8.9499999999999993</c:v>
                </c:pt>
                <c:pt idx="85">
                  <c:v>8.73</c:v>
                </c:pt>
                <c:pt idx="86">
                  <c:v>8.42</c:v>
                </c:pt>
                <c:pt idx="87">
                  <c:v>8.24</c:v>
                </c:pt>
                <c:pt idx="88">
                  <c:v>8.42</c:v>
                </c:pt>
                <c:pt idx="89">
                  <c:v>8.11</c:v>
                </c:pt>
                <c:pt idx="90">
                  <c:v>8.6</c:v>
                </c:pt>
                <c:pt idx="91">
                  <c:v>8.4600000000000009</c:v>
                </c:pt>
                <c:pt idx="92">
                  <c:v>8.1999999999999993</c:v>
                </c:pt>
                <c:pt idx="93">
                  <c:v>8.68</c:v>
                </c:pt>
                <c:pt idx="94">
                  <c:v>8.86</c:v>
                </c:pt>
                <c:pt idx="95">
                  <c:v>8.32</c:v>
                </c:pt>
                <c:pt idx="96">
                  <c:v>8.43</c:v>
                </c:pt>
                <c:pt idx="97">
                  <c:v>8.15</c:v>
                </c:pt>
                <c:pt idx="98">
                  <c:v>8.07</c:v>
                </c:pt>
                <c:pt idx="99">
                  <c:v>8.39</c:v>
                </c:pt>
                <c:pt idx="100">
                  <c:v>7.99</c:v>
                </c:pt>
                <c:pt idx="101">
                  <c:v>8.14</c:v>
                </c:pt>
                <c:pt idx="102">
                  <c:v>8.48</c:v>
                </c:pt>
                <c:pt idx="103">
                  <c:v>8.81</c:v>
                </c:pt>
                <c:pt idx="104">
                  <c:v>8.2200000000000006</c:v>
                </c:pt>
                <c:pt idx="105">
                  <c:v>8.07</c:v>
                </c:pt>
                <c:pt idx="106">
                  <c:v>7.4</c:v>
                </c:pt>
                <c:pt idx="107">
                  <c:v>8.08</c:v>
                </c:pt>
                <c:pt idx="108">
                  <c:v>7.85</c:v>
                </c:pt>
                <c:pt idx="109">
                  <c:v>8.0299999999999994</c:v>
                </c:pt>
                <c:pt idx="110">
                  <c:v>7.63</c:v>
                </c:pt>
                <c:pt idx="111">
                  <c:v>7.55</c:v>
                </c:pt>
                <c:pt idx="112">
                  <c:v>8.23</c:v>
                </c:pt>
                <c:pt idx="113">
                  <c:v>8.42</c:v>
                </c:pt>
                <c:pt idx="114">
                  <c:v>7.94</c:v>
                </c:pt>
                <c:pt idx="115">
                  <c:v>8.06</c:v>
                </c:pt>
                <c:pt idx="116">
                  <c:v>8.5399999999999991</c:v>
                </c:pt>
                <c:pt idx="117">
                  <c:v>7.75</c:v>
                </c:pt>
                <c:pt idx="118">
                  <c:v>7.79</c:v>
                </c:pt>
                <c:pt idx="119">
                  <c:v>7.76</c:v>
                </c:pt>
                <c:pt idx="120">
                  <c:v>8.17</c:v>
                </c:pt>
                <c:pt idx="121">
                  <c:v>7.74</c:v>
                </c:pt>
                <c:pt idx="122">
                  <c:v>8.24</c:v>
                </c:pt>
                <c:pt idx="123">
                  <c:v>8.0399999999999991</c:v>
                </c:pt>
                <c:pt idx="124">
                  <c:v>7.89</c:v>
                </c:pt>
                <c:pt idx="125">
                  <c:v>7.7</c:v>
                </c:pt>
                <c:pt idx="126">
                  <c:v>7.71</c:v>
                </c:pt>
                <c:pt idx="127">
                  <c:v>7.24</c:v>
                </c:pt>
                <c:pt idx="128">
                  <c:v>7.93</c:v>
                </c:pt>
                <c:pt idx="129">
                  <c:v>7.62</c:v>
                </c:pt>
                <c:pt idx="130">
                  <c:v>8.1199999999999992</c:v>
                </c:pt>
                <c:pt idx="131">
                  <c:v>8.1999999999999993</c:v>
                </c:pt>
                <c:pt idx="132">
                  <c:v>8.11</c:v>
                </c:pt>
                <c:pt idx="133">
                  <c:v>7.61</c:v>
                </c:pt>
                <c:pt idx="134">
                  <c:v>6.95</c:v>
                </c:pt>
                <c:pt idx="135">
                  <c:v>7.27</c:v>
                </c:pt>
                <c:pt idx="136">
                  <c:v>7</c:v>
                </c:pt>
                <c:pt idx="137">
                  <c:v>7.11</c:v>
                </c:pt>
                <c:pt idx="138">
                  <c:v>7.68</c:v>
                </c:pt>
                <c:pt idx="139">
                  <c:v>7.21</c:v>
                </c:pt>
                <c:pt idx="140">
                  <c:v>7.01</c:v>
                </c:pt>
                <c:pt idx="141">
                  <c:v>7.13</c:v>
                </c:pt>
                <c:pt idx="142">
                  <c:v>6.82</c:v>
                </c:pt>
                <c:pt idx="143">
                  <c:v>7.01</c:v>
                </c:pt>
                <c:pt idx="144">
                  <c:v>6.8</c:v>
                </c:pt>
                <c:pt idx="145">
                  <c:v>7.88</c:v>
                </c:pt>
                <c:pt idx="146">
                  <c:v>8</c:v>
                </c:pt>
                <c:pt idx="147">
                  <c:v>7.55</c:v>
                </c:pt>
                <c:pt idx="148">
                  <c:v>7.1</c:v>
                </c:pt>
                <c:pt idx="149">
                  <c:v>6.89</c:v>
                </c:pt>
                <c:pt idx="150">
                  <c:v>6.85</c:v>
                </c:pt>
                <c:pt idx="151">
                  <c:v>7.06</c:v>
                </c:pt>
                <c:pt idx="152">
                  <c:v>7.53</c:v>
                </c:pt>
                <c:pt idx="153">
                  <c:v>7.54</c:v>
                </c:pt>
                <c:pt idx="154">
                  <c:v>6.44</c:v>
                </c:pt>
                <c:pt idx="155">
                  <c:v>6.6</c:v>
                </c:pt>
                <c:pt idx="156">
                  <c:v>6.98</c:v>
                </c:pt>
                <c:pt idx="157">
                  <c:v>7.07</c:v>
                </c:pt>
                <c:pt idx="158">
                  <c:v>7.6</c:v>
                </c:pt>
                <c:pt idx="159">
                  <c:v>7.24</c:v>
                </c:pt>
                <c:pt idx="160">
                  <c:v>6.94</c:v>
                </c:pt>
                <c:pt idx="161">
                  <c:v>7.25</c:v>
                </c:pt>
                <c:pt idx="162">
                  <c:v>7.2</c:v>
                </c:pt>
                <c:pt idx="163">
                  <c:v>6.35</c:v>
                </c:pt>
                <c:pt idx="164">
                  <c:v>7.02</c:v>
                </c:pt>
                <c:pt idx="165">
                  <c:v>6.41</c:v>
                </c:pt>
                <c:pt idx="166">
                  <c:v>6.01</c:v>
                </c:pt>
                <c:pt idx="167">
                  <c:v>5.3</c:v>
                </c:pt>
                <c:pt idx="168">
                  <c:v>6.79</c:v>
                </c:pt>
                <c:pt idx="169">
                  <c:v>6.44</c:v>
                </c:pt>
                <c:pt idx="170">
                  <c:v>6.05</c:v>
                </c:pt>
                <c:pt idx="171">
                  <c:v>6.12</c:v>
                </c:pt>
                <c:pt idx="172">
                  <c:v>5.79</c:v>
                </c:pt>
                <c:pt idx="173">
                  <c:v>6.49</c:v>
                </c:pt>
                <c:pt idx="174">
                  <c:v>6.6</c:v>
                </c:pt>
                <c:pt idx="175">
                  <c:v>5.96</c:v>
                </c:pt>
                <c:pt idx="176">
                  <c:v>5.93</c:v>
                </c:pt>
                <c:pt idx="177">
                  <c:v>5.31</c:v>
                </c:pt>
                <c:pt idx="178">
                  <c:v>6.01</c:v>
                </c:pt>
                <c:pt idx="179">
                  <c:v>6.31</c:v>
                </c:pt>
                <c:pt idx="180">
                  <c:v>6.23</c:v>
                </c:pt>
                <c:pt idx="181">
                  <c:v>4.95</c:v>
                </c:pt>
                <c:pt idx="182">
                  <c:v>6.03</c:v>
                </c:pt>
                <c:pt idx="183">
                  <c:v>6.08</c:v>
                </c:pt>
                <c:pt idx="184">
                  <c:v>5.37</c:v>
                </c:pt>
                <c:pt idx="185">
                  <c:v>5.99</c:v>
                </c:pt>
                <c:pt idx="186">
                  <c:v>4.4000000000000004</c:v>
                </c:pt>
                <c:pt idx="187">
                  <c:v>4.1500000000000004</c:v>
                </c:pt>
                <c:pt idx="188">
                  <c:v>4.58</c:v>
                </c:pt>
                <c:pt idx="189">
                  <c:v>2.36</c:v>
                </c:pt>
                <c:pt idx="190">
                  <c:v>2.17</c:v>
                </c:pt>
                <c:pt idx="191">
                  <c:v>1.94</c:v>
                </c:pt>
                <c:pt idx="192">
                  <c:v>2.1800000000000002</c:v>
                </c:pt>
                <c:pt idx="193">
                  <c:v>3.01</c:v>
                </c:pt>
                <c:pt idx="194">
                  <c:v>1.42</c:v>
                </c:pt>
                <c:pt idx="195">
                  <c:v>1.6</c:v>
                </c:pt>
                <c:pt idx="196">
                  <c:v>1.5</c:v>
                </c:pt>
                <c:pt idx="197">
                  <c:v>1.1299999999999999</c:v>
                </c:pt>
                <c:pt idx="198">
                  <c:v>2.11</c:v>
                </c:pt>
                <c:pt idx="199">
                  <c:v>0.74</c:v>
                </c:pt>
                <c:pt idx="200">
                  <c:v>0.63</c:v>
                </c:pt>
                <c:pt idx="201">
                  <c:v>1.2</c:v>
                </c:pt>
                <c:pt idx="202">
                  <c:v>1.56</c:v>
                </c:pt>
                <c:pt idx="203">
                  <c:v>1.86</c:v>
                </c:pt>
                <c:pt idx="204">
                  <c:v>0.97</c:v>
                </c:pt>
                <c:pt idx="205">
                  <c:v>0.84</c:v>
                </c:pt>
                <c:pt idx="206">
                  <c:v>0.69</c:v>
                </c:pt>
                <c:pt idx="207">
                  <c:v>1.06</c:v>
                </c:pt>
                <c:pt idx="208">
                  <c:v>1.19</c:v>
                </c:pt>
                <c:pt idx="209">
                  <c:v>1.1599999999999999</c:v>
                </c:pt>
                <c:pt idx="210">
                  <c:v>1.79</c:v>
                </c:pt>
                <c:pt idx="211">
                  <c:v>1.08</c:v>
                </c:pt>
                <c:pt idx="212">
                  <c:v>1.01</c:v>
                </c:pt>
                <c:pt idx="213">
                  <c:v>0.56000000000000005</c:v>
                </c:pt>
                <c:pt idx="214">
                  <c:v>0.67</c:v>
                </c:pt>
                <c:pt idx="215">
                  <c:v>0.51</c:v>
                </c:pt>
                <c:pt idx="216">
                  <c:v>0.48</c:v>
                </c:pt>
                <c:pt idx="217">
                  <c:v>0.55000000000000004</c:v>
                </c:pt>
                <c:pt idx="218">
                  <c:v>0.25</c:v>
                </c:pt>
                <c:pt idx="219">
                  <c:v>0.3</c:v>
                </c:pt>
                <c:pt idx="220">
                  <c:v>0.28999999999999998</c:v>
                </c:pt>
                <c:pt idx="221">
                  <c:v>0.26</c:v>
                </c:pt>
                <c:pt idx="222">
                  <c:v>0.36</c:v>
                </c:pt>
                <c:pt idx="223">
                  <c:v>0.31</c:v>
                </c:pt>
                <c:pt idx="224">
                  <c:v>0.41</c:v>
                </c:pt>
                <c:pt idx="225">
                  <c:v>0.34</c:v>
                </c:pt>
                <c:pt idx="226">
                  <c:v>0.18</c:v>
                </c:pt>
                <c:pt idx="227">
                  <c:v>0.25</c:v>
                </c:pt>
                <c:pt idx="228">
                  <c:v>0.34</c:v>
                </c:pt>
                <c:pt idx="229">
                  <c:v>0.31</c:v>
                </c:pt>
                <c:pt idx="230">
                  <c:v>0.16</c:v>
                </c:pt>
                <c:pt idx="231">
                  <c:v>0.04</c:v>
                </c:pt>
                <c:pt idx="232">
                  <c:v>0.44</c:v>
                </c:pt>
                <c:pt idx="233">
                  <c:v>0.04</c:v>
                </c:pt>
                <c:pt idx="234">
                  <c:v>0.1</c:v>
                </c:pt>
                <c:pt idx="235">
                  <c:v>0.09</c:v>
                </c:pt>
                <c:pt idx="236">
                  <c:v>0.17</c:v>
                </c:pt>
                <c:pt idx="237">
                  <c:v>0.06</c:v>
                </c:pt>
                <c:pt idx="238">
                  <c:v>0.04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0.08</c:v>
                </c:pt>
                <c:pt idx="243">
                  <c:v>0.02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0.02</c:v>
                </c:pt>
                <c:pt idx="249">
                  <c:v>0.01</c:v>
                </c:pt>
                <c:pt idx="250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cmip3_extent_historical_and_sre!$K$1:$K$2</c:f>
              <c:strCache>
                <c:ptCount val="1"/>
                <c:pt idx="0">
                  <c:v> csiro_mk3_0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cmip3_extent_historical_and_sre!$K$3:$K$253</c:f>
              <c:numCache>
                <c:formatCode>General</c:formatCode>
                <c:ptCount val="251"/>
                <c:pt idx="21">
                  <c:v>11.21</c:v>
                </c:pt>
                <c:pt idx="22">
                  <c:v>11.02</c:v>
                </c:pt>
                <c:pt idx="23">
                  <c:v>11.74</c:v>
                </c:pt>
                <c:pt idx="24">
                  <c:v>11.74</c:v>
                </c:pt>
                <c:pt idx="25">
                  <c:v>11.63</c:v>
                </c:pt>
                <c:pt idx="26">
                  <c:v>11.83</c:v>
                </c:pt>
                <c:pt idx="27">
                  <c:v>11.51</c:v>
                </c:pt>
                <c:pt idx="28">
                  <c:v>11.6</c:v>
                </c:pt>
                <c:pt idx="29">
                  <c:v>11.13</c:v>
                </c:pt>
                <c:pt idx="30">
                  <c:v>11.65</c:v>
                </c:pt>
                <c:pt idx="31">
                  <c:v>11.65</c:v>
                </c:pt>
                <c:pt idx="32">
                  <c:v>11.69</c:v>
                </c:pt>
                <c:pt idx="33">
                  <c:v>11.75</c:v>
                </c:pt>
                <c:pt idx="34">
                  <c:v>11.59</c:v>
                </c:pt>
                <c:pt idx="35">
                  <c:v>11.59</c:v>
                </c:pt>
                <c:pt idx="36">
                  <c:v>11.91</c:v>
                </c:pt>
                <c:pt idx="37">
                  <c:v>11.52</c:v>
                </c:pt>
                <c:pt idx="38">
                  <c:v>15.75</c:v>
                </c:pt>
                <c:pt idx="39">
                  <c:v>11.48</c:v>
                </c:pt>
                <c:pt idx="40">
                  <c:v>10.94</c:v>
                </c:pt>
                <c:pt idx="41">
                  <c:v>11.88</c:v>
                </c:pt>
                <c:pt idx="42">
                  <c:v>11.65</c:v>
                </c:pt>
                <c:pt idx="43">
                  <c:v>11.31</c:v>
                </c:pt>
                <c:pt idx="44">
                  <c:v>10.98</c:v>
                </c:pt>
                <c:pt idx="45">
                  <c:v>11.35</c:v>
                </c:pt>
                <c:pt idx="46">
                  <c:v>11.15</c:v>
                </c:pt>
                <c:pt idx="47">
                  <c:v>11.24</c:v>
                </c:pt>
                <c:pt idx="48">
                  <c:v>11.19</c:v>
                </c:pt>
                <c:pt idx="49">
                  <c:v>10.7</c:v>
                </c:pt>
                <c:pt idx="50">
                  <c:v>11.37</c:v>
                </c:pt>
                <c:pt idx="51">
                  <c:v>10.28</c:v>
                </c:pt>
                <c:pt idx="52">
                  <c:v>10.77</c:v>
                </c:pt>
                <c:pt idx="53">
                  <c:v>11.2</c:v>
                </c:pt>
                <c:pt idx="54">
                  <c:v>11.24</c:v>
                </c:pt>
                <c:pt idx="55">
                  <c:v>11.13</c:v>
                </c:pt>
                <c:pt idx="56">
                  <c:v>11.07</c:v>
                </c:pt>
                <c:pt idx="57">
                  <c:v>11.26</c:v>
                </c:pt>
                <c:pt idx="58">
                  <c:v>11.55</c:v>
                </c:pt>
                <c:pt idx="59">
                  <c:v>11.6</c:v>
                </c:pt>
                <c:pt idx="60">
                  <c:v>12.24</c:v>
                </c:pt>
                <c:pt idx="61">
                  <c:v>12.08</c:v>
                </c:pt>
                <c:pt idx="62">
                  <c:v>12.35</c:v>
                </c:pt>
                <c:pt idx="63">
                  <c:v>12.55</c:v>
                </c:pt>
                <c:pt idx="64">
                  <c:v>12.95</c:v>
                </c:pt>
                <c:pt idx="65">
                  <c:v>12.07</c:v>
                </c:pt>
                <c:pt idx="66">
                  <c:v>12.6</c:v>
                </c:pt>
                <c:pt idx="67">
                  <c:v>13.25</c:v>
                </c:pt>
                <c:pt idx="68">
                  <c:v>12.76</c:v>
                </c:pt>
                <c:pt idx="69">
                  <c:v>12.97</c:v>
                </c:pt>
                <c:pt idx="70">
                  <c:v>11.74</c:v>
                </c:pt>
                <c:pt idx="71">
                  <c:v>11.84</c:v>
                </c:pt>
                <c:pt idx="72">
                  <c:v>11.78</c:v>
                </c:pt>
                <c:pt idx="73">
                  <c:v>11.53</c:v>
                </c:pt>
                <c:pt idx="74">
                  <c:v>11.35</c:v>
                </c:pt>
                <c:pt idx="75">
                  <c:v>11.28</c:v>
                </c:pt>
                <c:pt idx="76">
                  <c:v>11.25</c:v>
                </c:pt>
                <c:pt idx="77">
                  <c:v>11.14</c:v>
                </c:pt>
                <c:pt idx="78">
                  <c:v>10.93</c:v>
                </c:pt>
                <c:pt idx="79">
                  <c:v>10.88</c:v>
                </c:pt>
                <c:pt idx="80">
                  <c:v>10.98</c:v>
                </c:pt>
                <c:pt idx="81">
                  <c:v>11.57</c:v>
                </c:pt>
                <c:pt idx="82">
                  <c:v>11.21</c:v>
                </c:pt>
                <c:pt idx="83">
                  <c:v>11.33</c:v>
                </c:pt>
                <c:pt idx="84">
                  <c:v>11.33</c:v>
                </c:pt>
                <c:pt idx="85">
                  <c:v>11.75</c:v>
                </c:pt>
                <c:pt idx="86">
                  <c:v>11.97</c:v>
                </c:pt>
                <c:pt idx="87">
                  <c:v>11.95</c:v>
                </c:pt>
                <c:pt idx="88">
                  <c:v>12.65</c:v>
                </c:pt>
                <c:pt idx="89">
                  <c:v>12.4</c:v>
                </c:pt>
                <c:pt idx="90">
                  <c:v>12.49</c:v>
                </c:pt>
                <c:pt idx="91">
                  <c:v>12.72</c:v>
                </c:pt>
                <c:pt idx="92">
                  <c:v>12.34</c:v>
                </c:pt>
                <c:pt idx="93">
                  <c:v>12.49</c:v>
                </c:pt>
                <c:pt idx="94">
                  <c:v>12.29</c:v>
                </c:pt>
                <c:pt idx="95">
                  <c:v>12.46</c:v>
                </c:pt>
                <c:pt idx="96">
                  <c:v>12.51</c:v>
                </c:pt>
                <c:pt idx="97">
                  <c:v>12.84</c:v>
                </c:pt>
                <c:pt idx="98">
                  <c:v>12.22</c:v>
                </c:pt>
                <c:pt idx="99">
                  <c:v>11.66</c:v>
                </c:pt>
                <c:pt idx="100">
                  <c:v>10.85</c:v>
                </c:pt>
                <c:pt idx="101">
                  <c:v>11.04</c:v>
                </c:pt>
                <c:pt idx="102">
                  <c:v>11.46</c:v>
                </c:pt>
                <c:pt idx="103">
                  <c:v>11.64</c:v>
                </c:pt>
                <c:pt idx="104">
                  <c:v>11.41</c:v>
                </c:pt>
                <c:pt idx="105">
                  <c:v>11.6</c:v>
                </c:pt>
                <c:pt idx="106">
                  <c:v>11.46</c:v>
                </c:pt>
                <c:pt idx="107">
                  <c:v>11.6</c:v>
                </c:pt>
                <c:pt idx="108">
                  <c:v>11.39</c:v>
                </c:pt>
                <c:pt idx="109">
                  <c:v>11.64</c:v>
                </c:pt>
                <c:pt idx="110">
                  <c:v>11.85</c:v>
                </c:pt>
                <c:pt idx="111">
                  <c:v>11.72</c:v>
                </c:pt>
                <c:pt idx="112">
                  <c:v>12.24</c:v>
                </c:pt>
                <c:pt idx="113">
                  <c:v>12.01</c:v>
                </c:pt>
                <c:pt idx="114">
                  <c:v>12.25</c:v>
                </c:pt>
                <c:pt idx="115">
                  <c:v>12.31</c:v>
                </c:pt>
                <c:pt idx="116">
                  <c:v>11.94</c:v>
                </c:pt>
                <c:pt idx="117">
                  <c:v>11.76</c:v>
                </c:pt>
                <c:pt idx="118">
                  <c:v>12.05</c:v>
                </c:pt>
                <c:pt idx="119">
                  <c:v>11.7</c:v>
                </c:pt>
                <c:pt idx="120">
                  <c:v>11.52</c:v>
                </c:pt>
                <c:pt idx="121">
                  <c:v>12.12</c:v>
                </c:pt>
                <c:pt idx="122">
                  <c:v>11.53</c:v>
                </c:pt>
                <c:pt idx="123">
                  <c:v>11.7</c:v>
                </c:pt>
                <c:pt idx="124">
                  <c:v>11.61</c:v>
                </c:pt>
                <c:pt idx="125">
                  <c:v>11.72</c:v>
                </c:pt>
                <c:pt idx="126">
                  <c:v>11.86</c:v>
                </c:pt>
                <c:pt idx="127">
                  <c:v>11.3</c:v>
                </c:pt>
                <c:pt idx="128">
                  <c:v>11.41</c:v>
                </c:pt>
                <c:pt idx="129">
                  <c:v>11.25</c:v>
                </c:pt>
                <c:pt idx="130">
                  <c:v>10.97</c:v>
                </c:pt>
                <c:pt idx="131">
                  <c:v>11.04</c:v>
                </c:pt>
                <c:pt idx="132">
                  <c:v>11.01</c:v>
                </c:pt>
                <c:pt idx="133">
                  <c:v>11.27</c:v>
                </c:pt>
                <c:pt idx="134">
                  <c:v>11.26</c:v>
                </c:pt>
                <c:pt idx="135">
                  <c:v>11.05</c:v>
                </c:pt>
                <c:pt idx="136">
                  <c:v>11.15</c:v>
                </c:pt>
                <c:pt idx="137">
                  <c:v>11.37</c:v>
                </c:pt>
                <c:pt idx="138">
                  <c:v>11.61</c:v>
                </c:pt>
                <c:pt idx="139">
                  <c:v>11.47</c:v>
                </c:pt>
                <c:pt idx="140">
                  <c:v>11.6</c:v>
                </c:pt>
                <c:pt idx="141">
                  <c:v>11.16</c:v>
                </c:pt>
                <c:pt idx="142">
                  <c:v>11.19</c:v>
                </c:pt>
                <c:pt idx="143">
                  <c:v>11.72</c:v>
                </c:pt>
                <c:pt idx="144">
                  <c:v>11.17</c:v>
                </c:pt>
                <c:pt idx="145">
                  <c:v>11.45</c:v>
                </c:pt>
                <c:pt idx="146">
                  <c:v>11.28</c:v>
                </c:pt>
                <c:pt idx="147">
                  <c:v>11.1</c:v>
                </c:pt>
                <c:pt idx="148">
                  <c:v>10.99</c:v>
                </c:pt>
                <c:pt idx="149">
                  <c:v>11.04</c:v>
                </c:pt>
                <c:pt idx="150">
                  <c:v>11.21</c:v>
                </c:pt>
                <c:pt idx="151">
                  <c:v>11.12</c:v>
                </c:pt>
                <c:pt idx="152">
                  <c:v>11.02</c:v>
                </c:pt>
                <c:pt idx="153">
                  <c:v>10.69</c:v>
                </c:pt>
                <c:pt idx="154">
                  <c:v>11</c:v>
                </c:pt>
                <c:pt idx="155">
                  <c:v>10.64</c:v>
                </c:pt>
                <c:pt idx="156">
                  <c:v>10.66</c:v>
                </c:pt>
                <c:pt idx="157">
                  <c:v>10.93</c:v>
                </c:pt>
                <c:pt idx="158">
                  <c:v>10.76</c:v>
                </c:pt>
                <c:pt idx="159">
                  <c:v>10.79</c:v>
                </c:pt>
                <c:pt idx="160">
                  <c:v>10.89</c:v>
                </c:pt>
                <c:pt idx="161">
                  <c:v>11.01</c:v>
                </c:pt>
                <c:pt idx="162">
                  <c:v>10.62</c:v>
                </c:pt>
                <c:pt idx="163">
                  <c:v>11.31</c:v>
                </c:pt>
                <c:pt idx="164">
                  <c:v>11.22</c:v>
                </c:pt>
                <c:pt idx="165">
                  <c:v>10.83</c:v>
                </c:pt>
                <c:pt idx="166">
                  <c:v>10.87</c:v>
                </c:pt>
                <c:pt idx="167">
                  <c:v>11.11</c:v>
                </c:pt>
                <c:pt idx="168">
                  <c:v>10.92</c:v>
                </c:pt>
                <c:pt idx="169">
                  <c:v>10.94</c:v>
                </c:pt>
                <c:pt idx="170">
                  <c:v>10.93</c:v>
                </c:pt>
                <c:pt idx="171">
                  <c:v>10.79</c:v>
                </c:pt>
                <c:pt idx="172">
                  <c:v>11.08</c:v>
                </c:pt>
                <c:pt idx="173">
                  <c:v>10.85</c:v>
                </c:pt>
                <c:pt idx="174">
                  <c:v>10.66</c:v>
                </c:pt>
                <c:pt idx="175">
                  <c:v>10.5</c:v>
                </c:pt>
                <c:pt idx="176">
                  <c:v>10.74</c:v>
                </c:pt>
                <c:pt idx="177">
                  <c:v>10.53</c:v>
                </c:pt>
                <c:pt idx="178">
                  <c:v>10.69</c:v>
                </c:pt>
                <c:pt idx="179">
                  <c:v>10.65</c:v>
                </c:pt>
                <c:pt idx="180">
                  <c:v>10.9</c:v>
                </c:pt>
                <c:pt idx="181">
                  <c:v>10.96</c:v>
                </c:pt>
                <c:pt idx="182">
                  <c:v>11</c:v>
                </c:pt>
                <c:pt idx="183">
                  <c:v>10.85</c:v>
                </c:pt>
                <c:pt idx="184">
                  <c:v>11.15</c:v>
                </c:pt>
                <c:pt idx="185">
                  <c:v>11.04</c:v>
                </c:pt>
                <c:pt idx="186">
                  <c:v>10.47</c:v>
                </c:pt>
                <c:pt idx="187">
                  <c:v>10.9</c:v>
                </c:pt>
                <c:pt idx="188">
                  <c:v>11.33</c:v>
                </c:pt>
                <c:pt idx="189">
                  <c:v>11.21</c:v>
                </c:pt>
                <c:pt idx="190">
                  <c:v>10.96</c:v>
                </c:pt>
                <c:pt idx="191">
                  <c:v>10.75</c:v>
                </c:pt>
                <c:pt idx="192">
                  <c:v>10.73</c:v>
                </c:pt>
                <c:pt idx="193">
                  <c:v>10.71</c:v>
                </c:pt>
                <c:pt idx="194">
                  <c:v>10.68</c:v>
                </c:pt>
                <c:pt idx="195">
                  <c:v>10.57</c:v>
                </c:pt>
                <c:pt idx="196">
                  <c:v>10.56</c:v>
                </c:pt>
                <c:pt idx="197">
                  <c:v>10.51</c:v>
                </c:pt>
                <c:pt idx="198">
                  <c:v>10.77</c:v>
                </c:pt>
                <c:pt idx="199">
                  <c:v>10.39</c:v>
                </c:pt>
                <c:pt idx="200">
                  <c:v>10.57</c:v>
                </c:pt>
                <c:pt idx="201">
                  <c:v>10.72</c:v>
                </c:pt>
                <c:pt idx="202">
                  <c:v>10.31</c:v>
                </c:pt>
                <c:pt idx="203">
                  <c:v>10.26</c:v>
                </c:pt>
                <c:pt idx="204">
                  <c:v>10.42</c:v>
                </c:pt>
                <c:pt idx="205">
                  <c:v>10.99</c:v>
                </c:pt>
                <c:pt idx="206">
                  <c:v>10.5</c:v>
                </c:pt>
                <c:pt idx="207">
                  <c:v>10.31</c:v>
                </c:pt>
                <c:pt idx="208">
                  <c:v>10.8</c:v>
                </c:pt>
                <c:pt idx="209">
                  <c:v>10.74</c:v>
                </c:pt>
                <c:pt idx="210">
                  <c:v>10.37</c:v>
                </c:pt>
                <c:pt idx="211">
                  <c:v>9.9</c:v>
                </c:pt>
                <c:pt idx="212">
                  <c:v>9.5399999999999991</c:v>
                </c:pt>
                <c:pt idx="213">
                  <c:v>9.61</c:v>
                </c:pt>
                <c:pt idx="214">
                  <c:v>10.27</c:v>
                </c:pt>
                <c:pt idx="215">
                  <c:v>10.18</c:v>
                </c:pt>
                <c:pt idx="216">
                  <c:v>9.9700000000000006</c:v>
                </c:pt>
                <c:pt idx="217">
                  <c:v>9.76</c:v>
                </c:pt>
                <c:pt idx="218">
                  <c:v>9.36</c:v>
                </c:pt>
                <c:pt idx="219">
                  <c:v>9.67</c:v>
                </c:pt>
                <c:pt idx="220">
                  <c:v>9.32</c:v>
                </c:pt>
                <c:pt idx="221">
                  <c:v>8.81</c:v>
                </c:pt>
                <c:pt idx="222">
                  <c:v>9.4499999999999993</c:v>
                </c:pt>
                <c:pt idx="223">
                  <c:v>9.3699999999999992</c:v>
                </c:pt>
                <c:pt idx="224">
                  <c:v>9.2899999999999991</c:v>
                </c:pt>
                <c:pt idx="225">
                  <c:v>8.44</c:v>
                </c:pt>
                <c:pt idx="226">
                  <c:v>9.0299999999999994</c:v>
                </c:pt>
                <c:pt idx="227">
                  <c:v>8.5399999999999991</c:v>
                </c:pt>
                <c:pt idx="228">
                  <c:v>8.18</c:v>
                </c:pt>
                <c:pt idx="229">
                  <c:v>8.5500000000000007</c:v>
                </c:pt>
                <c:pt idx="230">
                  <c:v>8.5500000000000007</c:v>
                </c:pt>
                <c:pt idx="231">
                  <c:v>8.75</c:v>
                </c:pt>
                <c:pt idx="232">
                  <c:v>8.1199999999999992</c:v>
                </c:pt>
                <c:pt idx="233">
                  <c:v>8.1</c:v>
                </c:pt>
                <c:pt idx="234">
                  <c:v>8.02</c:v>
                </c:pt>
                <c:pt idx="235">
                  <c:v>8.27</c:v>
                </c:pt>
                <c:pt idx="236">
                  <c:v>7.93</c:v>
                </c:pt>
                <c:pt idx="237">
                  <c:v>8.2799999999999994</c:v>
                </c:pt>
                <c:pt idx="238">
                  <c:v>7.92</c:v>
                </c:pt>
                <c:pt idx="239">
                  <c:v>8.5299999999999994</c:v>
                </c:pt>
                <c:pt idx="240">
                  <c:v>8.1199999999999992</c:v>
                </c:pt>
                <c:pt idx="241">
                  <c:v>8.7899999999999991</c:v>
                </c:pt>
                <c:pt idx="242">
                  <c:v>7.62</c:v>
                </c:pt>
                <c:pt idx="243">
                  <c:v>7.82</c:v>
                </c:pt>
                <c:pt idx="244">
                  <c:v>7.58</c:v>
                </c:pt>
                <c:pt idx="245">
                  <c:v>6.52</c:v>
                </c:pt>
                <c:pt idx="246">
                  <c:v>7.23</c:v>
                </c:pt>
                <c:pt idx="247">
                  <c:v>6.99</c:v>
                </c:pt>
                <c:pt idx="248">
                  <c:v>6.45</c:v>
                </c:pt>
                <c:pt idx="249">
                  <c:v>6.44</c:v>
                </c:pt>
                <c:pt idx="250">
                  <c:v>6.71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cmip3_extent_historical_and_sre!$L$1:$L$2</c:f>
              <c:strCache>
                <c:ptCount val="1"/>
                <c:pt idx="0">
                  <c:v> csiro_mk3_5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cmip3_extent_historical_and_sre!$L$3:$L$253</c:f>
              <c:numCache>
                <c:formatCode>General</c:formatCode>
                <c:ptCount val="251"/>
                <c:pt idx="21">
                  <c:v>9.83</c:v>
                </c:pt>
                <c:pt idx="22">
                  <c:v>9.02</c:v>
                </c:pt>
                <c:pt idx="23">
                  <c:v>8.5399999999999991</c:v>
                </c:pt>
                <c:pt idx="24">
                  <c:v>8.85</c:v>
                </c:pt>
                <c:pt idx="25">
                  <c:v>9.39</c:v>
                </c:pt>
                <c:pt idx="26">
                  <c:v>8.93</c:v>
                </c:pt>
                <c:pt idx="27">
                  <c:v>9.34</c:v>
                </c:pt>
                <c:pt idx="28">
                  <c:v>9.0299999999999994</c:v>
                </c:pt>
                <c:pt idx="29">
                  <c:v>8.73</c:v>
                </c:pt>
                <c:pt idx="30">
                  <c:v>8.85</c:v>
                </c:pt>
                <c:pt idx="31">
                  <c:v>8.98</c:v>
                </c:pt>
                <c:pt idx="32">
                  <c:v>9.32</c:v>
                </c:pt>
                <c:pt idx="33">
                  <c:v>8.83</c:v>
                </c:pt>
                <c:pt idx="34">
                  <c:v>8.41</c:v>
                </c:pt>
                <c:pt idx="35">
                  <c:v>8.25</c:v>
                </c:pt>
                <c:pt idx="36">
                  <c:v>8.08</c:v>
                </c:pt>
                <c:pt idx="37">
                  <c:v>7.34</c:v>
                </c:pt>
                <c:pt idx="38">
                  <c:v>8.0500000000000007</c:v>
                </c:pt>
                <c:pt idx="39">
                  <c:v>8.2200000000000006</c:v>
                </c:pt>
                <c:pt idx="40">
                  <c:v>8.16</c:v>
                </c:pt>
                <c:pt idx="41">
                  <c:v>8.56</c:v>
                </c:pt>
                <c:pt idx="42">
                  <c:v>8.73</c:v>
                </c:pt>
                <c:pt idx="43">
                  <c:v>8.31</c:v>
                </c:pt>
                <c:pt idx="44">
                  <c:v>8.42</c:v>
                </c:pt>
                <c:pt idx="45">
                  <c:v>8.5</c:v>
                </c:pt>
                <c:pt idx="46">
                  <c:v>8.85</c:v>
                </c:pt>
                <c:pt idx="47">
                  <c:v>9.01</c:v>
                </c:pt>
                <c:pt idx="48">
                  <c:v>8.65</c:v>
                </c:pt>
                <c:pt idx="49">
                  <c:v>8.58</c:v>
                </c:pt>
                <c:pt idx="50">
                  <c:v>8.65</c:v>
                </c:pt>
                <c:pt idx="51">
                  <c:v>8.76</c:v>
                </c:pt>
                <c:pt idx="52">
                  <c:v>8.8699999999999992</c:v>
                </c:pt>
                <c:pt idx="53">
                  <c:v>8.91</c:v>
                </c:pt>
                <c:pt idx="54">
                  <c:v>8.5299999999999994</c:v>
                </c:pt>
                <c:pt idx="55">
                  <c:v>8.07</c:v>
                </c:pt>
                <c:pt idx="56">
                  <c:v>8.25</c:v>
                </c:pt>
                <c:pt idx="57">
                  <c:v>8.65</c:v>
                </c:pt>
                <c:pt idx="58">
                  <c:v>8.6300000000000008</c:v>
                </c:pt>
                <c:pt idx="59">
                  <c:v>8.1199999999999992</c:v>
                </c:pt>
                <c:pt idx="60">
                  <c:v>8.67</c:v>
                </c:pt>
                <c:pt idx="61">
                  <c:v>8.32</c:v>
                </c:pt>
                <c:pt idx="62">
                  <c:v>8.6999999999999993</c:v>
                </c:pt>
                <c:pt idx="63">
                  <c:v>8.3000000000000007</c:v>
                </c:pt>
                <c:pt idx="64">
                  <c:v>8.35</c:v>
                </c:pt>
                <c:pt idx="65">
                  <c:v>8.91</c:v>
                </c:pt>
                <c:pt idx="66">
                  <c:v>7.84</c:v>
                </c:pt>
                <c:pt idx="67">
                  <c:v>8.43</c:v>
                </c:pt>
                <c:pt idx="68">
                  <c:v>9.14</c:v>
                </c:pt>
                <c:pt idx="69">
                  <c:v>8.74</c:v>
                </c:pt>
                <c:pt idx="70">
                  <c:v>8.25</c:v>
                </c:pt>
                <c:pt idx="71">
                  <c:v>8.6300000000000008</c:v>
                </c:pt>
                <c:pt idx="72">
                  <c:v>8.25</c:v>
                </c:pt>
                <c:pt idx="73">
                  <c:v>8.48</c:v>
                </c:pt>
                <c:pt idx="74">
                  <c:v>8.8000000000000007</c:v>
                </c:pt>
                <c:pt idx="75">
                  <c:v>8.33</c:v>
                </c:pt>
                <c:pt idx="76">
                  <c:v>8.92</c:v>
                </c:pt>
                <c:pt idx="77">
                  <c:v>8.74</c:v>
                </c:pt>
                <c:pt idx="78">
                  <c:v>8.81</c:v>
                </c:pt>
                <c:pt idx="79">
                  <c:v>8.75</c:v>
                </c:pt>
                <c:pt idx="80">
                  <c:v>8.9700000000000006</c:v>
                </c:pt>
                <c:pt idx="81">
                  <c:v>8.93</c:v>
                </c:pt>
                <c:pt idx="82">
                  <c:v>9.57</c:v>
                </c:pt>
                <c:pt idx="83">
                  <c:v>9.15</c:v>
                </c:pt>
                <c:pt idx="84">
                  <c:v>8.23</c:v>
                </c:pt>
                <c:pt idx="85">
                  <c:v>8.69</c:v>
                </c:pt>
                <c:pt idx="86">
                  <c:v>8.89</c:v>
                </c:pt>
                <c:pt idx="87">
                  <c:v>8.75</c:v>
                </c:pt>
                <c:pt idx="88">
                  <c:v>9.3699999999999992</c:v>
                </c:pt>
                <c:pt idx="89">
                  <c:v>9.19</c:v>
                </c:pt>
                <c:pt idx="90">
                  <c:v>9.34</c:v>
                </c:pt>
                <c:pt idx="91">
                  <c:v>9.09</c:v>
                </c:pt>
                <c:pt idx="92">
                  <c:v>9.11</c:v>
                </c:pt>
                <c:pt idx="93">
                  <c:v>8.24</c:v>
                </c:pt>
                <c:pt idx="94">
                  <c:v>8.19</c:v>
                </c:pt>
                <c:pt idx="95">
                  <c:v>8.3699999999999992</c:v>
                </c:pt>
                <c:pt idx="96">
                  <c:v>8.17</c:v>
                </c:pt>
                <c:pt idx="97">
                  <c:v>8.75</c:v>
                </c:pt>
                <c:pt idx="98">
                  <c:v>8.27</c:v>
                </c:pt>
                <c:pt idx="99">
                  <c:v>8.49</c:v>
                </c:pt>
                <c:pt idx="100">
                  <c:v>8.61</c:v>
                </c:pt>
                <c:pt idx="101">
                  <c:v>8.84</c:v>
                </c:pt>
                <c:pt idx="102">
                  <c:v>8.34</c:v>
                </c:pt>
                <c:pt idx="103">
                  <c:v>8.44</c:v>
                </c:pt>
                <c:pt idx="104">
                  <c:v>8.26</c:v>
                </c:pt>
                <c:pt idx="105">
                  <c:v>8.6</c:v>
                </c:pt>
                <c:pt idx="106">
                  <c:v>8.42</c:v>
                </c:pt>
                <c:pt idx="107">
                  <c:v>7.9</c:v>
                </c:pt>
                <c:pt idx="108">
                  <c:v>8.1999999999999993</c:v>
                </c:pt>
                <c:pt idx="109">
                  <c:v>8.58</c:v>
                </c:pt>
                <c:pt idx="110">
                  <c:v>8.24</c:v>
                </c:pt>
                <c:pt idx="111">
                  <c:v>8.02</c:v>
                </c:pt>
                <c:pt idx="112">
                  <c:v>8.44</c:v>
                </c:pt>
                <c:pt idx="113">
                  <c:v>8.94</c:v>
                </c:pt>
                <c:pt idx="114">
                  <c:v>8.2899999999999991</c:v>
                </c:pt>
                <c:pt idx="115">
                  <c:v>8.73</c:v>
                </c:pt>
                <c:pt idx="116">
                  <c:v>8.9499999999999993</c:v>
                </c:pt>
                <c:pt idx="117">
                  <c:v>8.66</c:v>
                </c:pt>
                <c:pt idx="118">
                  <c:v>8.67</c:v>
                </c:pt>
                <c:pt idx="119">
                  <c:v>7.8</c:v>
                </c:pt>
                <c:pt idx="120">
                  <c:v>8.01</c:v>
                </c:pt>
                <c:pt idx="121">
                  <c:v>8.41</c:v>
                </c:pt>
                <c:pt idx="122">
                  <c:v>7.89</c:v>
                </c:pt>
                <c:pt idx="123">
                  <c:v>7.93</c:v>
                </c:pt>
                <c:pt idx="124">
                  <c:v>8.27</c:v>
                </c:pt>
                <c:pt idx="125">
                  <c:v>8.4</c:v>
                </c:pt>
                <c:pt idx="126">
                  <c:v>8.69</c:v>
                </c:pt>
                <c:pt idx="127">
                  <c:v>8.02</c:v>
                </c:pt>
                <c:pt idx="128">
                  <c:v>7.58</c:v>
                </c:pt>
                <c:pt idx="129">
                  <c:v>7.87</c:v>
                </c:pt>
                <c:pt idx="130">
                  <c:v>7.05</c:v>
                </c:pt>
                <c:pt idx="131">
                  <c:v>7.53</c:v>
                </c:pt>
                <c:pt idx="132">
                  <c:v>7.52</c:v>
                </c:pt>
                <c:pt idx="133">
                  <c:v>7.55</c:v>
                </c:pt>
                <c:pt idx="134">
                  <c:v>8.56</c:v>
                </c:pt>
                <c:pt idx="135">
                  <c:v>8.09</c:v>
                </c:pt>
                <c:pt idx="136">
                  <c:v>7.93</c:v>
                </c:pt>
                <c:pt idx="137">
                  <c:v>7.34</c:v>
                </c:pt>
                <c:pt idx="138">
                  <c:v>7.89</c:v>
                </c:pt>
                <c:pt idx="139">
                  <c:v>7.54</c:v>
                </c:pt>
                <c:pt idx="140">
                  <c:v>7.27</c:v>
                </c:pt>
                <c:pt idx="141">
                  <c:v>7.5</c:v>
                </c:pt>
                <c:pt idx="142">
                  <c:v>7.72</c:v>
                </c:pt>
                <c:pt idx="143">
                  <c:v>7.78</c:v>
                </c:pt>
                <c:pt idx="144">
                  <c:v>7.75</c:v>
                </c:pt>
                <c:pt idx="145">
                  <c:v>7.25</c:v>
                </c:pt>
                <c:pt idx="146">
                  <c:v>7.61</c:v>
                </c:pt>
                <c:pt idx="147">
                  <c:v>7.34</c:v>
                </c:pt>
                <c:pt idx="148">
                  <c:v>6.87</c:v>
                </c:pt>
                <c:pt idx="149">
                  <c:v>6.75</c:v>
                </c:pt>
                <c:pt idx="150">
                  <c:v>7.47</c:v>
                </c:pt>
                <c:pt idx="151">
                  <c:v>7.59</c:v>
                </c:pt>
                <c:pt idx="152">
                  <c:v>7.17</c:v>
                </c:pt>
                <c:pt idx="153">
                  <c:v>6.98</c:v>
                </c:pt>
                <c:pt idx="154">
                  <c:v>7.29</c:v>
                </c:pt>
                <c:pt idx="155">
                  <c:v>7.5</c:v>
                </c:pt>
                <c:pt idx="156">
                  <c:v>7.02</c:v>
                </c:pt>
                <c:pt idx="157">
                  <c:v>6.95</c:v>
                </c:pt>
                <c:pt idx="158">
                  <c:v>7.21</c:v>
                </c:pt>
                <c:pt idx="159">
                  <c:v>6.97</c:v>
                </c:pt>
                <c:pt idx="160">
                  <c:v>7.13</c:v>
                </c:pt>
                <c:pt idx="161">
                  <c:v>7.62</c:v>
                </c:pt>
                <c:pt idx="162">
                  <c:v>7.1</c:v>
                </c:pt>
                <c:pt idx="163">
                  <c:v>6.58</c:v>
                </c:pt>
                <c:pt idx="164">
                  <c:v>6.58</c:v>
                </c:pt>
                <c:pt idx="165">
                  <c:v>6.91</c:v>
                </c:pt>
                <c:pt idx="166">
                  <c:v>6.91</c:v>
                </c:pt>
                <c:pt idx="167">
                  <c:v>7.31</c:v>
                </c:pt>
                <c:pt idx="168">
                  <c:v>7.31</c:v>
                </c:pt>
                <c:pt idx="169">
                  <c:v>7.5</c:v>
                </c:pt>
                <c:pt idx="170">
                  <c:v>6.88</c:v>
                </c:pt>
                <c:pt idx="171">
                  <c:v>7.02</c:v>
                </c:pt>
                <c:pt idx="172">
                  <c:v>6.88</c:v>
                </c:pt>
                <c:pt idx="173">
                  <c:v>6.43</c:v>
                </c:pt>
                <c:pt idx="174">
                  <c:v>6.43</c:v>
                </c:pt>
                <c:pt idx="175">
                  <c:v>6.17</c:v>
                </c:pt>
                <c:pt idx="176">
                  <c:v>5.88</c:v>
                </c:pt>
                <c:pt idx="177">
                  <c:v>5.96</c:v>
                </c:pt>
                <c:pt idx="178">
                  <c:v>6.55</c:v>
                </c:pt>
                <c:pt idx="179">
                  <c:v>6.4</c:v>
                </c:pt>
                <c:pt idx="180">
                  <c:v>5.89</c:v>
                </c:pt>
                <c:pt idx="181">
                  <c:v>6.23</c:v>
                </c:pt>
                <c:pt idx="182">
                  <c:v>5.93</c:v>
                </c:pt>
                <c:pt idx="183">
                  <c:v>5.48</c:v>
                </c:pt>
                <c:pt idx="184">
                  <c:v>5.91</c:v>
                </c:pt>
                <c:pt idx="185">
                  <c:v>6.1</c:v>
                </c:pt>
                <c:pt idx="186">
                  <c:v>5.83</c:v>
                </c:pt>
                <c:pt idx="187">
                  <c:v>5.81</c:v>
                </c:pt>
                <c:pt idx="188">
                  <c:v>6.17</c:v>
                </c:pt>
                <c:pt idx="189">
                  <c:v>6.08</c:v>
                </c:pt>
                <c:pt idx="190">
                  <c:v>7.08</c:v>
                </c:pt>
                <c:pt idx="191">
                  <c:v>6.17</c:v>
                </c:pt>
                <c:pt idx="192">
                  <c:v>5.64</c:v>
                </c:pt>
                <c:pt idx="193">
                  <c:v>6.53</c:v>
                </c:pt>
                <c:pt idx="194">
                  <c:v>5.74</c:v>
                </c:pt>
                <c:pt idx="195">
                  <c:v>5.84</c:v>
                </c:pt>
                <c:pt idx="196">
                  <c:v>6.08</c:v>
                </c:pt>
                <c:pt idx="197">
                  <c:v>6.34</c:v>
                </c:pt>
                <c:pt idx="198">
                  <c:v>5.14</c:v>
                </c:pt>
                <c:pt idx="199">
                  <c:v>5.15</c:v>
                </c:pt>
                <c:pt idx="200">
                  <c:v>5.58</c:v>
                </c:pt>
                <c:pt idx="201">
                  <c:v>6.01</c:v>
                </c:pt>
                <c:pt idx="202">
                  <c:v>4.96</c:v>
                </c:pt>
                <c:pt idx="203">
                  <c:v>5.0999999999999996</c:v>
                </c:pt>
                <c:pt idx="204">
                  <c:v>5.32</c:v>
                </c:pt>
                <c:pt idx="205">
                  <c:v>5.3</c:v>
                </c:pt>
                <c:pt idx="206">
                  <c:v>5.54</c:v>
                </c:pt>
                <c:pt idx="207">
                  <c:v>5.9</c:v>
                </c:pt>
                <c:pt idx="208">
                  <c:v>5.0599999999999996</c:v>
                </c:pt>
                <c:pt idx="209">
                  <c:v>5.75</c:v>
                </c:pt>
                <c:pt idx="210">
                  <c:v>5.55</c:v>
                </c:pt>
                <c:pt idx="211">
                  <c:v>4.45</c:v>
                </c:pt>
                <c:pt idx="212">
                  <c:v>3.8</c:v>
                </c:pt>
                <c:pt idx="213">
                  <c:v>4.66</c:v>
                </c:pt>
                <c:pt idx="214">
                  <c:v>4.9800000000000004</c:v>
                </c:pt>
                <c:pt idx="215">
                  <c:v>5.0199999999999996</c:v>
                </c:pt>
                <c:pt idx="216">
                  <c:v>4.5</c:v>
                </c:pt>
                <c:pt idx="217">
                  <c:v>4.55</c:v>
                </c:pt>
                <c:pt idx="218">
                  <c:v>3.16</c:v>
                </c:pt>
                <c:pt idx="219">
                  <c:v>3.42</c:v>
                </c:pt>
                <c:pt idx="220">
                  <c:v>4.22</c:v>
                </c:pt>
                <c:pt idx="221">
                  <c:v>4.92</c:v>
                </c:pt>
                <c:pt idx="222">
                  <c:v>4.6900000000000004</c:v>
                </c:pt>
                <c:pt idx="223">
                  <c:v>3.24</c:v>
                </c:pt>
                <c:pt idx="224">
                  <c:v>3.99</c:v>
                </c:pt>
                <c:pt idx="225">
                  <c:v>4.3899999999999997</c:v>
                </c:pt>
                <c:pt idx="226">
                  <c:v>4.3099999999999996</c:v>
                </c:pt>
                <c:pt idx="227">
                  <c:v>3.87</c:v>
                </c:pt>
                <c:pt idx="228">
                  <c:v>3.71</c:v>
                </c:pt>
                <c:pt idx="229">
                  <c:v>3.26</c:v>
                </c:pt>
                <c:pt idx="230">
                  <c:v>3.4</c:v>
                </c:pt>
                <c:pt idx="231">
                  <c:v>3.8</c:v>
                </c:pt>
                <c:pt idx="232">
                  <c:v>3.42</c:v>
                </c:pt>
                <c:pt idx="233">
                  <c:v>2.91</c:v>
                </c:pt>
                <c:pt idx="234">
                  <c:v>1.9</c:v>
                </c:pt>
                <c:pt idx="235">
                  <c:v>2.2000000000000002</c:v>
                </c:pt>
                <c:pt idx="236">
                  <c:v>2.61</c:v>
                </c:pt>
                <c:pt idx="237">
                  <c:v>1.36</c:v>
                </c:pt>
                <c:pt idx="238">
                  <c:v>2.4900000000000002</c:v>
                </c:pt>
                <c:pt idx="239">
                  <c:v>3.14</c:v>
                </c:pt>
                <c:pt idx="240">
                  <c:v>2.2200000000000002</c:v>
                </c:pt>
                <c:pt idx="241">
                  <c:v>2.04</c:v>
                </c:pt>
                <c:pt idx="242">
                  <c:v>2.19</c:v>
                </c:pt>
                <c:pt idx="243">
                  <c:v>3.08</c:v>
                </c:pt>
                <c:pt idx="244">
                  <c:v>2.14</c:v>
                </c:pt>
                <c:pt idx="245">
                  <c:v>2.29</c:v>
                </c:pt>
                <c:pt idx="246">
                  <c:v>3.6</c:v>
                </c:pt>
                <c:pt idx="247">
                  <c:v>3.44</c:v>
                </c:pt>
                <c:pt idx="248">
                  <c:v>2.25</c:v>
                </c:pt>
                <c:pt idx="249">
                  <c:v>2.27</c:v>
                </c:pt>
                <c:pt idx="250">
                  <c:v>2.0699999999999998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cmip3_extent_historical_and_sre!$M$1:$M$2</c:f>
              <c:strCache>
                <c:ptCount val="1"/>
                <c:pt idx="0">
                  <c:v> gfdl_cm2_0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cmip3_extent_historical_and_sre!$M$3:$M$253</c:f>
              <c:numCache>
                <c:formatCode>General</c:formatCode>
                <c:ptCount val="251"/>
                <c:pt idx="11">
                  <c:v>8.0399999999999991</c:v>
                </c:pt>
                <c:pt idx="12">
                  <c:v>8.4700000000000006</c:v>
                </c:pt>
                <c:pt idx="13">
                  <c:v>8.35</c:v>
                </c:pt>
                <c:pt idx="14">
                  <c:v>8.4499999999999993</c:v>
                </c:pt>
                <c:pt idx="15">
                  <c:v>8.48</c:v>
                </c:pt>
                <c:pt idx="16">
                  <c:v>7.68</c:v>
                </c:pt>
                <c:pt idx="17">
                  <c:v>8.08</c:v>
                </c:pt>
                <c:pt idx="18">
                  <c:v>7.99</c:v>
                </c:pt>
                <c:pt idx="19">
                  <c:v>7.08</c:v>
                </c:pt>
                <c:pt idx="20">
                  <c:v>7.59</c:v>
                </c:pt>
                <c:pt idx="21">
                  <c:v>7.85</c:v>
                </c:pt>
                <c:pt idx="22">
                  <c:v>8.0399999999999991</c:v>
                </c:pt>
                <c:pt idx="23">
                  <c:v>7.83</c:v>
                </c:pt>
                <c:pt idx="24">
                  <c:v>8.23</c:v>
                </c:pt>
                <c:pt idx="25">
                  <c:v>7.84</c:v>
                </c:pt>
                <c:pt idx="26">
                  <c:v>7.87</c:v>
                </c:pt>
                <c:pt idx="27">
                  <c:v>7.93</c:v>
                </c:pt>
                <c:pt idx="28">
                  <c:v>8.2100000000000009</c:v>
                </c:pt>
                <c:pt idx="29">
                  <c:v>8.4600000000000009</c:v>
                </c:pt>
                <c:pt idx="30">
                  <c:v>8.58</c:v>
                </c:pt>
                <c:pt idx="31">
                  <c:v>8.4600000000000009</c:v>
                </c:pt>
                <c:pt idx="32">
                  <c:v>8.1</c:v>
                </c:pt>
                <c:pt idx="33">
                  <c:v>8.73</c:v>
                </c:pt>
                <c:pt idx="34">
                  <c:v>9.27</c:v>
                </c:pt>
                <c:pt idx="35">
                  <c:v>8.92</c:v>
                </c:pt>
                <c:pt idx="36">
                  <c:v>8.26</c:v>
                </c:pt>
                <c:pt idx="37">
                  <c:v>8.4600000000000009</c:v>
                </c:pt>
                <c:pt idx="38">
                  <c:v>8.68</c:v>
                </c:pt>
                <c:pt idx="39">
                  <c:v>8.92</c:v>
                </c:pt>
                <c:pt idx="40">
                  <c:v>9.39</c:v>
                </c:pt>
                <c:pt idx="41">
                  <c:v>9.2200000000000006</c:v>
                </c:pt>
                <c:pt idx="42">
                  <c:v>8.9499999999999993</c:v>
                </c:pt>
                <c:pt idx="43">
                  <c:v>9.24</c:v>
                </c:pt>
                <c:pt idx="44">
                  <c:v>9.1999999999999993</c:v>
                </c:pt>
                <c:pt idx="45">
                  <c:v>9.0399999999999991</c:v>
                </c:pt>
                <c:pt idx="46">
                  <c:v>8.43</c:v>
                </c:pt>
                <c:pt idx="47">
                  <c:v>8.89</c:v>
                </c:pt>
                <c:pt idx="48">
                  <c:v>8.76</c:v>
                </c:pt>
                <c:pt idx="49">
                  <c:v>8.8699999999999992</c:v>
                </c:pt>
                <c:pt idx="50">
                  <c:v>8.81</c:v>
                </c:pt>
                <c:pt idx="51">
                  <c:v>8.33</c:v>
                </c:pt>
                <c:pt idx="52">
                  <c:v>8.68</c:v>
                </c:pt>
                <c:pt idx="53">
                  <c:v>8.93</c:v>
                </c:pt>
                <c:pt idx="54">
                  <c:v>9.34</c:v>
                </c:pt>
                <c:pt idx="55">
                  <c:v>8.48</c:v>
                </c:pt>
                <c:pt idx="56">
                  <c:v>8.18</c:v>
                </c:pt>
                <c:pt idx="57">
                  <c:v>9.4</c:v>
                </c:pt>
                <c:pt idx="58">
                  <c:v>9.02</c:v>
                </c:pt>
                <c:pt idx="59">
                  <c:v>9.58</c:v>
                </c:pt>
                <c:pt idx="60">
                  <c:v>9.31</c:v>
                </c:pt>
                <c:pt idx="61">
                  <c:v>8.82</c:v>
                </c:pt>
                <c:pt idx="62">
                  <c:v>8.44</c:v>
                </c:pt>
                <c:pt idx="63">
                  <c:v>9.0500000000000007</c:v>
                </c:pt>
                <c:pt idx="64">
                  <c:v>9.3000000000000007</c:v>
                </c:pt>
                <c:pt idx="65">
                  <c:v>8.35</c:v>
                </c:pt>
                <c:pt idx="66">
                  <c:v>9.49</c:v>
                </c:pt>
                <c:pt idx="67">
                  <c:v>8.09</c:v>
                </c:pt>
                <c:pt idx="68">
                  <c:v>7.77</c:v>
                </c:pt>
                <c:pt idx="69">
                  <c:v>8.6199999999999992</c:v>
                </c:pt>
                <c:pt idx="70">
                  <c:v>8.7100000000000009</c:v>
                </c:pt>
                <c:pt idx="71">
                  <c:v>7.68</c:v>
                </c:pt>
                <c:pt idx="72">
                  <c:v>8.4600000000000009</c:v>
                </c:pt>
                <c:pt idx="73">
                  <c:v>8.39</c:v>
                </c:pt>
                <c:pt idx="74">
                  <c:v>8.8000000000000007</c:v>
                </c:pt>
                <c:pt idx="75">
                  <c:v>7.73</c:v>
                </c:pt>
                <c:pt idx="76">
                  <c:v>7.53</c:v>
                </c:pt>
                <c:pt idx="77">
                  <c:v>8.23</c:v>
                </c:pt>
                <c:pt idx="78">
                  <c:v>8.5500000000000007</c:v>
                </c:pt>
                <c:pt idx="79">
                  <c:v>8.11</c:v>
                </c:pt>
                <c:pt idx="80">
                  <c:v>8.2100000000000009</c:v>
                </c:pt>
                <c:pt idx="81">
                  <c:v>8.4</c:v>
                </c:pt>
                <c:pt idx="82">
                  <c:v>9.3000000000000007</c:v>
                </c:pt>
                <c:pt idx="83">
                  <c:v>8.33</c:v>
                </c:pt>
                <c:pt idx="84">
                  <c:v>8.5399999999999991</c:v>
                </c:pt>
                <c:pt idx="85">
                  <c:v>7.86</c:v>
                </c:pt>
                <c:pt idx="86">
                  <c:v>8.61</c:v>
                </c:pt>
                <c:pt idx="87">
                  <c:v>8.5</c:v>
                </c:pt>
                <c:pt idx="88">
                  <c:v>7.59</c:v>
                </c:pt>
                <c:pt idx="89">
                  <c:v>8.58</c:v>
                </c:pt>
                <c:pt idx="90">
                  <c:v>7.82</c:v>
                </c:pt>
                <c:pt idx="91">
                  <c:v>7.73</c:v>
                </c:pt>
                <c:pt idx="92">
                  <c:v>8.9700000000000006</c:v>
                </c:pt>
                <c:pt idx="93">
                  <c:v>9.07</c:v>
                </c:pt>
                <c:pt idx="94">
                  <c:v>7.81</c:v>
                </c:pt>
                <c:pt idx="95">
                  <c:v>7.41</c:v>
                </c:pt>
                <c:pt idx="96">
                  <c:v>8.58</c:v>
                </c:pt>
                <c:pt idx="97">
                  <c:v>8.69</c:v>
                </c:pt>
                <c:pt idx="98">
                  <c:v>8.18</c:v>
                </c:pt>
                <c:pt idx="99">
                  <c:v>7.56</c:v>
                </c:pt>
                <c:pt idx="100">
                  <c:v>7.69</c:v>
                </c:pt>
                <c:pt idx="101">
                  <c:v>7.38</c:v>
                </c:pt>
                <c:pt idx="102">
                  <c:v>7.82</c:v>
                </c:pt>
                <c:pt idx="103">
                  <c:v>6.93</c:v>
                </c:pt>
                <c:pt idx="104">
                  <c:v>7.29</c:v>
                </c:pt>
                <c:pt idx="105">
                  <c:v>8.0299999999999994</c:v>
                </c:pt>
                <c:pt idx="106">
                  <c:v>7.02</c:v>
                </c:pt>
                <c:pt idx="107">
                  <c:v>7.53</c:v>
                </c:pt>
                <c:pt idx="108">
                  <c:v>7.73</c:v>
                </c:pt>
                <c:pt idx="109">
                  <c:v>8.32</c:v>
                </c:pt>
                <c:pt idx="110">
                  <c:v>8.44</c:v>
                </c:pt>
                <c:pt idx="111">
                  <c:v>8.75</c:v>
                </c:pt>
                <c:pt idx="112">
                  <c:v>8.92</c:v>
                </c:pt>
                <c:pt idx="113">
                  <c:v>9.18</c:v>
                </c:pt>
                <c:pt idx="114">
                  <c:v>7.6</c:v>
                </c:pt>
                <c:pt idx="115">
                  <c:v>8.57</c:v>
                </c:pt>
                <c:pt idx="116">
                  <c:v>8.4700000000000006</c:v>
                </c:pt>
                <c:pt idx="117">
                  <c:v>7.62</c:v>
                </c:pt>
                <c:pt idx="118">
                  <c:v>7.97</c:v>
                </c:pt>
                <c:pt idx="119">
                  <c:v>8.59</c:v>
                </c:pt>
                <c:pt idx="120">
                  <c:v>8.57</c:v>
                </c:pt>
                <c:pt idx="121">
                  <c:v>8.5299999999999994</c:v>
                </c:pt>
                <c:pt idx="122">
                  <c:v>8.9</c:v>
                </c:pt>
                <c:pt idx="123">
                  <c:v>8.44</c:v>
                </c:pt>
                <c:pt idx="124">
                  <c:v>8.1300000000000008</c:v>
                </c:pt>
                <c:pt idx="125">
                  <c:v>9.02</c:v>
                </c:pt>
                <c:pt idx="126">
                  <c:v>8.76</c:v>
                </c:pt>
                <c:pt idx="127">
                  <c:v>8.6300000000000008</c:v>
                </c:pt>
                <c:pt idx="128">
                  <c:v>8.6300000000000008</c:v>
                </c:pt>
                <c:pt idx="129">
                  <c:v>8.9499999999999993</c:v>
                </c:pt>
                <c:pt idx="130">
                  <c:v>8.75</c:v>
                </c:pt>
                <c:pt idx="131">
                  <c:v>8.65</c:v>
                </c:pt>
                <c:pt idx="132">
                  <c:v>8.57</c:v>
                </c:pt>
                <c:pt idx="133">
                  <c:v>8.9700000000000006</c:v>
                </c:pt>
                <c:pt idx="134">
                  <c:v>8.39</c:v>
                </c:pt>
                <c:pt idx="135">
                  <c:v>8.85</c:v>
                </c:pt>
                <c:pt idx="136">
                  <c:v>8.52</c:v>
                </c:pt>
                <c:pt idx="137">
                  <c:v>8.5399999999999991</c:v>
                </c:pt>
                <c:pt idx="138">
                  <c:v>9.01</c:v>
                </c:pt>
                <c:pt idx="139">
                  <c:v>8.68</c:v>
                </c:pt>
                <c:pt idx="140">
                  <c:v>7.89</c:v>
                </c:pt>
                <c:pt idx="141">
                  <c:v>7.61</c:v>
                </c:pt>
                <c:pt idx="142">
                  <c:v>8.43</c:v>
                </c:pt>
                <c:pt idx="143">
                  <c:v>8.02</c:v>
                </c:pt>
                <c:pt idx="144">
                  <c:v>7.99</c:v>
                </c:pt>
                <c:pt idx="145">
                  <c:v>7.97</c:v>
                </c:pt>
                <c:pt idx="146">
                  <c:v>7.34</c:v>
                </c:pt>
                <c:pt idx="147">
                  <c:v>7.03</c:v>
                </c:pt>
                <c:pt idx="148">
                  <c:v>7.67</c:v>
                </c:pt>
                <c:pt idx="149">
                  <c:v>6.53</c:v>
                </c:pt>
                <c:pt idx="150">
                  <c:v>6.47</c:v>
                </c:pt>
                <c:pt idx="151">
                  <c:v>7.3</c:v>
                </c:pt>
                <c:pt idx="152">
                  <c:v>6.56</c:v>
                </c:pt>
                <c:pt idx="153">
                  <c:v>6.77</c:v>
                </c:pt>
                <c:pt idx="154">
                  <c:v>6.99</c:v>
                </c:pt>
                <c:pt idx="155">
                  <c:v>7.01</c:v>
                </c:pt>
                <c:pt idx="156">
                  <c:v>6.86</c:v>
                </c:pt>
                <c:pt idx="157">
                  <c:v>6.96</c:v>
                </c:pt>
                <c:pt idx="158">
                  <c:v>7.68</c:v>
                </c:pt>
                <c:pt idx="159">
                  <c:v>7.98</c:v>
                </c:pt>
                <c:pt idx="160">
                  <c:v>7.61</c:v>
                </c:pt>
                <c:pt idx="161">
                  <c:v>6.89</c:v>
                </c:pt>
                <c:pt idx="162">
                  <c:v>8.01</c:v>
                </c:pt>
                <c:pt idx="163">
                  <c:v>7.15</c:v>
                </c:pt>
                <c:pt idx="164">
                  <c:v>6.68</c:v>
                </c:pt>
                <c:pt idx="165">
                  <c:v>7.5</c:v>
                </c:pt>
                <c:pt idx="166">
                  <c:v>7.46</c:v>
                </c:pt>
                <c:pt idx="167">
                  <c:v>6.71</c:v>
                </c:pt>
                <c:pt idx="168">
                  <c:v>7.14</c:v>
                </c:pt>
                <c:pt idx="169">
                  <c:v>7.04</c:v>
                </c:pt>
                <c:pt idx="170">
                  <c:v>6.54</c:v>
                </c:pt>
                <c:pt idx="171">
                  <c:v>6.38</c:v>
                </c:pt>
                <c:pt idx="172">
                  <c:v>7.02</c:v>
                </c:pt>
                <c:pt idx="173">
                  <c:v>6.53</c:v>
                </c:pt>
                <c:pt idx="174">
                  <c:v>7.24</c:v>
                </c:pt>
                <c:pt idx="175">
                  <c:v>7.34</c:v>
                </c:pt>
                <c:pt idx="176">
                  <c:v>7.02</c:v>
                </c:pt>
                <c:pt idx="177">
                  <c:v>6.66</c:v>
                </c:pt>
                <c:pt idx="178">
                  <c:v>6.46</c:v>
                </c:pt>
                <c:pt idx="179">
                  <c:v>7.27</c:v>
                </c:pt>
                <c:pt idx="180">
                  <c:v>6.89</c:v>
                </c:pt>
                <c:pt idx="181">
                  <c:v>6.93</c:v>
                </c:pt>
                <c:pt idx="182">
                  <c:v>6.42</c:v>
                </c:pt>
                <c:pt idx="183">
                  <c:v>6.49</c:v>
                </c:pt>
                <c:pt idx="184">
                  <c:v>7.01</c:v>
                </c:pt>
                <c:pt idx="185">
                  <c:v>6.43</c:v>
                </c:pt>
                <c:pt idx="186">
                  <c:v>6.98</c:v>
                </c:pt>
                <c:pt idx="187">
                  <c:v>5.69</c:v>
                </c:pt>
                <c:pt idx="188">
                  <c:v>6.43</c:v>
                </c:pt>
                <c:pt idx="189">
                  <c:v>6.05</c:v>
                </c:pt>
                <c:pt idx="190">
                  <c:v>6.21</c:v>
                </c:pt>
                <c:pt idx="191">
                  <c:v>6.07</c:v>
                </c:pt>
                <c:pt idx="192">
                  <c:v>6.52</c:v>
                </c:pt>
                <c:pt idx="193">
                  <c:v>5.98</c:v>
                </c:pt>
                <c:pt idx="194">
                  <c:v>5.4</c:v>
                </c:pt>
                <c:pt idx="195">
                  <c:v>6.12</c:v>
                </c:pt>
                <c:pt idx="196">
                  <c:v>5.31</c:v>
                </c:pt>
                <c:pt idx="197">
                  <c:v>6.08</c:v>
                </c:pt>
                <c:pt idx="198">
                  <c:v>5.61</c:v>
                </c:pt>
                <c:pt idx="199">
                  <c:v>5.3</c:v>
                </c:pt>
                <c:pt idx="200">
                  <c:v>4.42</c:v>
                </c:pt>
                <c:pt idx="201">
                  <c:v>5.67</c:v>
                </c:pt>
                <c:pt idx="202">
                  <c:v>6.2</c:v>
                </c:pt>
                <c:pt idx="203">
                  <c:v>6.37</c:v>
                </c:pt>
                <c:pt idx="204">
                  <c:v>5.32</c:v>
                </c:pt>
                <c:pt idx="205">
                  <c:v>5.19</c:v>
                </c:pt>
                <c:pt idx="206">
                  <c:v>4.99</c:v>
                </c:pt>
                <c:pt idx="207">
                  <c:v>5.63</c:v>
                </c:pt>
                <c:pt idx="208">
                  <c:v>5.16</c:v>
                </c:pt>
                <c:pt idx="209">
                  <c:v>5.53</c:v>
                </c:pt>
                <c:pt idx="210">
                  <c:v>5.32</c:v>
                </c:pt>
                <c:pt idx="211">
                  <c:v>4.97</c:v>
                </c:pt>
                <c:pt idx="212">
                  <c:v>5.0599999999999996</c:v>
                </c:pt>
                <c:pt idx="213">
                  <c:v>4.82</c:v>
                </c:pt>
                <c:pt idx="214">
                  <c:v>4.41</c:v>
                </c:pt>
                <c:pt idx="215">
                  <c:v>4.28</c:v>
                </c:pt>
                <c:pt idx="216">
                  <c:v>4.8899999999999997</c:v>
                </c:pt>
                <c:pt idx="217">
                  <c:v>4.24</c:v>
                </c:pt>
                <c:pt idx="218">
                  <c:v>3.37</c:v>
                </c:pt>
                <c:pt idx="219">
                  <c:v>2.34</c:v>
                </c:pt>
                <c:pt idx="220">
                  <c:v>3.09</c:v>
                </c:pt>
                <c:pt idx="221">
                  <c:v>3.1</c:v>
                </c:pt>
                <c:pt idx="222">
                  <c:v>3.46</c:v>
                </c:pt>
                <c:pt idx="223">
                  <c:v>3.18</c:v>
                </c:pt>
                <c:pt idx="224">
                  <c:v>4.28</c:v>
                </c:pt>
                <c:pt idx="225">
                  <c:v>4.32</c:v>
                </c:pt>
                <c:pt idx="226">
                  <c:v>3.83</c:v>
                </c:pt>
                <c:pt idx="227">
                  <c:v>4.08</c:v>
                </c:pt>
                <c:pt idx="228">
                  <c:v>2.78</c:v>
                </c:pt>
                <c:pt idx="229">
                  <c:v>2.2599999999999998</c:v>
                </c:pt>
                <c:pt idx="230">
                  <c:v>3.44</c:v>
                </c:pt>
                <c:pt idx="231">
                  <c:v>3.12</c:v>
                </c:pt>
                <c:pt idx="232">
                  <c:v>3.9</c:v>
                </c:pt>
                <c:pt idx="233">
                  <c:v>3.19</c:v>
                </c:pt>
                <c:pt idx="234">
                  <c:v>2.44</c:v>
                </c:pt>
                <c:pt idx="235">
                  <c:v>3.2</c:v>
                </c:pt>
                <c:pt idx="236">
                  <c:v>3.09</c:v>
                </c:pt>
                <c:pt idx="237">
                  <c:v>3.13</c:v>
                </c:pt>
                <c:pt idx="238">
                  <c:v>2.5099999999999998</c:v>
                </c:pt>
                <c:pt idx="239">
                  <c:v>3.51</c:v>
                </c:pt>
                <c:pt idx="240">
                  <c:v>2.92</c:v>
                </c:pt>
                <c:pt idx="241">
                  <c:v>3.76</c:v>
                </c:pt>
                <c:pt idx="242">
                  <c:v>3.04</c:v>
                </c:pt>
                <c:pt idx="243">
                  <c:v>3.45</c:v>
                </c:pt>
                <c:pt idx="244">
                  <c:v>2.89</c:v>
                </c:pt>
                <c:pt idx="245">
                  <c:v>3.38</c:v>
                </c:pt>
                <c:pt idx="246">
                  <c:v>2.66</c:v>
                </c:pt>
                <c:pt idx="247">
                  <c:v>2.13</c:v>
                </c:pt>
                <c:pt idx="248">
                  <c:v>2.95</c:v>
                </c:pt>
                <c:pt idx="249">
                  <c:v>3.6</c:v>
                </c:pt>
                <c:pt idx="250">
                  <c:v>3.32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cmip3_extent_historical_and_sre!$N$1:$N$2</c:f>
              <c:strCache>
                <c:ptCount val="1"/>
                <c:pt idx="0">
                  <c:v> gfdl_cm2_1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cmip3_extent_historical_and_sre!$N$3:$N$253</c:f>
              <c:numCache>
                <c:formatCode>General</c:formatCode>
                <c:ptCount val="251"/>
                <c:pt idx="11">
                  <c:v>5.14</c:v>
                </c:pt>
                <c:pt idx="12">
                  <c:v>4.93</c:v>
                </c:pt>
                <c:pt idx="13">
                  <c:v>4.7</c:v>
                </c:pt>
                <c:pt idx="14">
                  <c:v>5.95</c:v>
                </c:pt>
                <c:pt idx="15">
                  <c:v>5.69</c:v>
                </c:pt>
                <c:pt idx="16">
                  <c:v>6.04</c:v>
                </c:pt>
                <c:pt idx="17">
                  <c:v>5.04</c:v>
                </c:pt>
                <c:pt idx="18">
                  <c:v>4.6500000000000004</c:v>
                </c:pt>
                <c:pt idx="19">
                  <c:v>5.52</c:v>
                </c:pt>
                <c:pt idx="20">
                  <c:v>6.04</c:v>
                </c:pt>
                <c:pt idx="21">
                  <c:v>4.71</c:v>
                </c:pt>
                <c:pt idx="22">
                  <c:v>4.53</c:v>
                </c:pt>
                <c:pt idx="23">
                  <c:v>4.87</c:v>
                </c:pt>
                <c:pt idx="24">
                  <c:v>5.56</c:v>
                </c:pt>
                <c:pt idx="25">
                  <c:v>5.16</c:v>
                </c:pt>
                <c:pt idx="26">
                  <c:v>4.92</c:v>
                </c:pt>
                <c:pt idx="27">
                  <c:v>6.41</c:v>
                </c:pt>
                <c:pt idx="28">
                  <c:v>5.85</c:v>
                </c:pt>
                <c:pt idx="29">
                  <c:v>4.66</c:v>
                </c:pt>
                <c:pt idx="30">
                  <c:v>5.46</c:v>
                </c:pt>
                <c:pt idx="31">
                  <c:v>5.83</c:v>
                </c:pt>
                <c:pt idx="32">
                  <c:v>5.72</c:v>
                </c:pt>
                <c:pt idx="33">
                  <c:v>6.09</c:v>
                </c:pt>
                <c:pt idx="34">
                  <c:v>6.12</c:v>
                </c:pt>
                <c:pt idx="35">
                  <c:v>7.06</c:v>
                </c:pt>
                <c:pt idx="36">
                  <c:v>6.16</c:v>
                </c:pt>
                <c:pt idx="37">
                  <c:v>6.87</c:v>
                </c:pt>
                <c:pt idx="38">
                  <c:v>6.91</c:v>
                </c:pt>
                <c:pt idx="39">
                  <c:v>7.08</c:v>
                </c:pt>
                <c:pt idx="40">
                  <c:v>5.65</c:v>
                </c:pt>
                <c:pt idx="41">
                  <c:v>6.72</c:v>
                </c:pt>
                <c:pt idx="42">
                  <c:v>7.84</c:v>
                </c:pt>
                <c:pt idx="43">
                  <c:v>7.13</c:v>
                </c:pt>
                <c:pt idx="44">
                  <c:v>7.01</c:v>
                </c:pt>
                <c:pt idx="45">
                  <c:v>5.74</c:v>
                </c:pt>
                <c:pt idx="46">
                  <c:v>5.82</c:v>
                </c:pt>
                <c:pt idx="47">
                  <c:v>4.96</c:v>
                </c:pt>
                <c:pt idx="48">
                  <c:v>4.87</c:v>
                </c:pt>
                <c:pt idx="49">
                  <c:v>5.73</c:v>
                </c:pt>
                <c:pt idx="50">
                  <c:v>5.52</c:v>
                </c:pt>
                <c:pt idx="51">
                  <c:v>5.66</c:v>
                </c:pt>
                <c:pt idx="52">
                  <c:v>5.44</c:v>
                </c:pt>
                <c:pt idx="53">
                  <c:v>5.69</c:v>
                </c:pt>
                <c:pt idx="54">
                  <c:v>5.16</c:v>
                </c:pt>
                <c:pt idx="55">
                  <c:v>5.65</c:v>
                </c:pt>
                <c:pt idx="56">
                  <c:v>5.92</c:v>
                </c:pt>
                <c:pt idx="57">
                  <c:v>5.22</c:v>
                </c:pt>
                <c:pt idx="58">
                  <c:v>5.66</c:v>
                </c:pt>
                <c:pt idx="59">
                  <c:v>6.15</c:v>
                </c:pt>
                <c:pt idx="60">
                  <c:v>6.69</c:v>
                </c:pt>
                <c:pt idx="61">
                  <c:v>6.63</c:v>
                </c:pt>
                <c:pt idx="62">
                  <c:v>6.04</c:v>
                </c:pt>
                <c:pt idx="63">
                  <c:v>6.39</c:v>
                </c:pt>
                <c:pt idx="64">
                  <c:v>5.0999999999999996</c:v>
                </c:pt>
                <c:pt idx="65">
                  <c:v>5.36</c:v>
                </c:pt>
                <c:pt idx="66">
                  <c:v>5.26</c:v>
                </c:pt>
                <c:pt idx="67">
                  <c:v>4.1399999999999997</c:v>
                </c:pt>
                <c:pt idx="68">
                  <c:v>5.33</c:v>
                </c:pt>
                <c:pt idx="69">
                  <c:v>5.98</c:v>
                </c:pt>
                <c:pt idx="70">
                  <c:v>5.67</c:v>
                </c:pt>
                <c:pt idx="71">
                  <c:v>5.28</c:v>
                </c:pt>
                <c:pt idx="72">
                  <c:v>5.58</c:v>
                </c:pt>
                <c:pt idx="73">
                  <c:v>5.2</c:v>
                </c:pt>
                <c:pt idx="74">
                  <c:v>5.05</c:v>
                </c:pt>
                <c:pt idx="75">
                  <c:v>6.46</c:v>
                </c:pt>
                <c:pt idx="76">
                  <c:v>5.58</c:v>
                </c:pt>
                <c:pt idx="77">
                  <c:v>6.16</c:v>
                </c:pt>
                <c:pt idx="78">
                  <c:v>4.72</c:v>
                </c:pt>
                <c:pt idx="79">
                  <c:v>5.1100000000000003</c:v>
                </c:pt>
                <c:pt idx="80">
                  <c:v>2.93</c:v>
                </c:pt>
                <c:pt idx="81">
                  <c:v>3.93</c:v>
                </c:pt>
                <c:pt idx="82">
                  <c:v>3.91</c:v>
                </c:pt>
                <c:pt idx="83">
                  <c:v>5</c:v>
                </c:pt>
                <c:pt idx="84">
                  <c:v>5.24</c:v>
                </c:pt>
                <c:pt idx="85">
                  <c:v>6.33</c:v>
                </c:pt>
                <c:pt idx="86">
                  <c:v>5.87</c:v>
                </c:pt>
                <c:pt idx="87">
                  <c:v>5.74</c:v>
                </c:pt>
                <c:pt idx="88">
                  <c:v>5.13</c:v>
                </c:pt>
                <c:pt idx="89">
                  <c:v>5.65</c:v>
                </c:pt>
                <c:pt idx="90">
                  <c:v>4.8899999999999997</c:v>
                </c:pt>
                <c:pt idx="91">
                  <c:v>5.97</c:v>
                </c:pt>
                <c:pt idx="92">
                  <c:v>5.15</c:v>
                </c:pt>
                <c:pt idx="93">
                  <c:v>4.5599999999999996</c:v>
                </c:pt>
                <c:pt idx="94">
                  <c:v>5.42</c:v>
                </c:pt>
                <c:pt idx="95">
                  <c:v>6.09</c:v>
                </c:pt>
                <c:pt idx="96">
                  <c:v>5.0599999999999996</c:v>
                </c:pt>
                <c:pt idx="97">
                  <c:v>4.92</c:v>
                </c:pt>
                <c:pt idx="98">
                  <c:v>4.8099999999999996</c:v>
                </c:pt>
                <c:pt idx="99">
                  <c:v>5</c:v>
                </c:pt>
                <c:pt idx="100">
                  <c:v>5.39</c:v>
                </c:pt>
                <c:pt idx="101">
                  <c:v>5.9</c:v>
                </c:pt>
                <c:pt idx="102">
                  <c:v>4.83</c:v>
                </c:pt>
                <c:pt idx="103">
                  <c:v>4.7</c:v>
                </c:pt>
                <c:pt idx="104">
                  <c:v>5.77</c:v>
                </c:pt>
                <c:pt idx="105">
                  <c:v>5.75</c:v>
                </c:pt>
                <c:pt idx="106">
                  <c:v>4.26</c:v>
                </c:pt>
                <c:pt idx="107">
                  <c:v>5.01</c:v>
                </c:pt>
                <c:pt idx="108">
                  <c:v>4.29</c:v>
                </c:pt>
                <c:pt idx="109">
                  <c:v>4.45</c:v>
                </c:pt>
                <c:pt idx="110">
                  <c:v>5.04</c:v>
                </c:pt>
                <c:pt idx="111">
                  <c:v>5.69</c:v>
                </c:pt>
                <c:pt idx="112">
                  <c:v>5.69</c:v>
                </c:pt>
                <c:pt idx="113">
                  <c:v>5.28</c:v>
                </c:pt>
                <c:pt idx="114">
                  <c:v>6.06</c:v>
                </c:pt>
                <c:pt idx="115">
                  <c:v>5.65</c:v>
                </c:pt>
                <c:pt idx="116">
                  <c:v>4.7</c:v>
                </c:pt>
                <c:pt idx="117">
                  <c:v>4.9800000000000004</c:v>
                </c:pt>
                <c:pt idx="118">
                  <c:v>5.03</c:v>
                </c:pt>
                <c:pt idx="119">
                  <c:v>6.6</c:v>
                </c:pt>
                <c:pt idx="120">
                  <c:v>5.31</c:v>
                </c:pt>
                <c:pt idx="121">
                  <c:v>5.54</c:v>
                </c:pt>
                <c:pt idx="122">
                  <c:v>5.65</c:v>
                </c:pt>
                <c:pt idx="123">
                  <c:v>5</c:v>
                </c:pt>
                <c:pt idx="124">
                  <c:v>4.75</c:v>
                </c:pt>
                <c:pt idx="125">
                  <c:v>4.57</c:v>
                </c:pt>
                <c:pt idx="126">
                  <c:v>5.09</c:v>
                </c:pt>
                <c:pt idx="127">
                  <c:v>5.38</c:v>
                </c:pt>
                <c:pt idx="128">
                  <c:v>4.55</c:v>
                </c:pt>
                <c:pt idx="129">
                  <c:v>3.83</c:v>
                </c:pt>
                <c:pt idx="130">
                  <c:v>5.82</c:v>
                </c:pt>
                <c:pt idx="131">
                  <c:v>4.92</c:v>
                </c:pt>
                <c:pt idx="132">
                  <c:v>4.45</c:v>
                </c:pt>
                <c:pt idx="133">
                  <c:v>7.55</c:v>
                </c:pt>
                <c:pt idx="134">
                  <c:v>6.33</c:v>
                </c:pt>
                <c:pt idx="135">
                  <c:v>7.09</c:v>
                </c:pt>
                <c:pt idx="136">
                  <c:v>5.23</c:v>
                </c:pt>
                <c:pt idx="137">
                  <c:v>4.63</c:v>
                </c:pt>
                <c:pt idx="138">
                  <c:v>3.97</c:v>
                </c:pt>
                <c:pt idx="139">
                  <c:v>5.77</c:v>
                </c:pt>
                <c:pt idx="140">
                  <c:v>5.5</c:v>
                </c:pt>
                <c:pt idx="141">
                  <c:v>4.54</c:v>
                </c:pt>
                <c:pt idx="142">
                  <c:v>4.9400000000000004</c:v>
                </c:pt>
                <c:pt idx="143">
                  <c:v>5.76</c:v>
                </c:pt>
                <c:pt idx="144">
                  <c:v>4.08</c:v>
                </c:pt>
                <c:pt idx="145">
                  <c:v>4.75</c:v>
                </c:pt>
                <c:pt idx="146">
                  <c:v>5.2</c:v>
                </c:pt>
                <c:pt idx="147">
                  <c:v>5.61</c:v>
                </c:pt>
                <c:pt idx="148">
                  <c:v>4.59</c:v>
                </c:pt>
                <c:pt idx="149">
                  <c:v>4.72</c:v>
                </c:pt>
                <c:pt idx="150">
                  <c:v>3.72</c:v>
                </c:pt>
                <c:pt idx="151">
                  <c:v>3.07</c:v>
                </c:pt>
                <c:pt idx="152">
                  <c:v>4.33</c:v>
                </c:pt>
                <c:pt idx="153">
                  <c:v>3.75</c:v>
                </c:pt>
                <c:pt idx="154">
                  <c:v>3.23</c:v>
                </c:pt>
                <c:pt idx="155">
                  <c:v>3.91</c:v>
                </c:pt>
                <c:pt idx="156">
                  <c:v>5.55</c:v>
                </c:pt>
                <c:pt idx="157">
                  <c:v>2.99</c:v>
                </c:pt>
                <c:pt idx="158">
                  <c:v>3.2</c:v>
                </c:pt>
                <c:pt idx="159">
                  <c:v>4.1900000000000004</c:v>
                </c:pt>
                <c:pt idx="160">
                  <c:v>4.12</c:v>
                </c:pt>
                <c:pt idx="161">
                  <c:v>4.07</c:v>
                </c:pt>
                <c:pt idx="162">
                  <c:v>3.43</c:v>
                </c:pt>
                <c:pt idx="163">
                  <c:v>2.29</c:v>
                </c:pt>
                <c:pt idx="164">
                  <c:v>3.28</c:v>
                </c:pt>
                <c:pt idx="165">
                  <c:v>3.33</c:v>
                </c:pt>
                <c:pt idx="166">
                  <c:v>4.9800000000000004</c:v>
                </c:pt>
                <c:pt idx="167">
                  <c:v>3.48</c:v>
                </c:pt>
                <c:pt idx="168">
                  <c:v>3.24</c:v>
                </c:pt>
                <c:pt idx="169">
                  <c:v>3.47</c:v>
                </c:pt>
                <c:pt idx="170">
                  <c:v>3.42</c:v>
                </c:pt>
                <c:pt idx="171">
                  <c:v>2.68</c:v>
                </c:pt>
                <c:pt idx="172">
                  <c:v>3.76</c:v>
                </c:pt>
                <c:pt idx="173">
                  <c:v>4.28</c:v>
                </c:pt>
                <c:pt idx="174">
                  <c:v>2.37</c:v>
                </c:pt>
                <c:pt idx="175">
                  <c:v>3.7</c:v>
                </c:pt>
                <c:pt idx="176">
                  <c:v>3.75</c:v>
                </c:pt>
                <c:pt idx="177">
                  <c:v>3.09</c:v>
                </c:pt>
                <c:pt idx="178">
                  <c:v>3.15</c:v>
                </c:pt>
                <c:pt idx="179">
                  <c:v>3.6</c:v>
                </c:pt>
                <c:pt idx="180">
                  <c:v>3.73</c:v>
                </c:pt>
                <c:pt idx="181">
                  <c:v>2.65</c:v>
                </c:pt>
                <c:pt idx="182">
                  <c:v>2.15</c:v>
                </c:pt>
                <c:pt idx="183">
                  <c:v>3.4</c:v>
                </c:pt>
                <c:pt idx="184">
                  <c:v>2.78</c:v>
                </c:pt>
                <c:pt idx="185">
                  <c:v>1.98</c:v>
                </c:pt>
                <c:pt idx="186">
                  <c:v>1.93</c:v>
                </c:pt>
                <c:pt idx="187">
                  <c:v>3.12</c:v>
                </c:pt>
                <c:pt idx="188">
                  <c:v>2.12</c:v>
                </c:pt>
                <c:pt idx="189">
                  <c:v>2.4500000000000002</c:v>
                </c:pt>
                <c:pt idx="190">
                  <c:v>3.21</c:v>
                </c:pt>
                <c:pt idx="191">
                  <c:v>2.67</c:v>
                </c:pt>
                <c:pt idx="192">
                  <c:v>0.46</c:v>
                </c:pt>
                <c:pt idx="193">
                  <c:v>1.6</c:v>
                </c:pt>
                <c:pt idx="194">
                  <c:v>1.66</c:v>
                </c:pt>
                <c:pt idx="195">
                  <c:v>0.43</c:v>
                </c:pt>
                <c:pt idx="196">
                  <c:v>0.35</c:v>
                </c:pt>
                <c:pt idx="197">
                  <c:v>0.13</c:v>
                </c:pt>
                <c:pt idx="198">
                  <c:v>1.05</c:v>
                </c:pt>
                <c:pt idx="199">
                  <c:v>1.79</c:v>
                </c:pt>
                <c:pt idx="200">
                  <c:v>1.71</c:v>
                </c:pt>
                <c:pt idx="201">
                  <c:v>0.23</c:v>
                </c:pt>
                <c:pt idx="202">
                  <c:v>1.47</c:v>
                </c:pt>
                <c:pt idx="203">
                  <c:v>0.91</c:v>
                </c:pt>
                <c:pt idx="204">
                  <c:v>0.19</c:v>
                </c:pt>
                <c:pt idx="205">
                  <c:v>0.93</c:v>
                </c:pt>
                <c:pt idx="206">
                  <c:v>0.19</c:v>
                </c:pt>
                <c:pt idx="207">
                  <c:v>0.51</c:v>
                </c:pt>
                <c:pt idx="208">
                  <c:v>1.17</c:v>
                </c:pt>
                <c:pt idx="209">
                  <c:v>2.34</c:v>
                </c:pt>
                <c:pt idx="210">
                  <c:v>1.74</c:v>
                </c:pt>
                <c:pt idx="211">
                  <c:v>0.34</c:v>
                </c:pt>
                <c:pt idx="212">
                  <c:v>0.98</c:v>
                </c:pt>
                <c:pt idx="213">
                  <c:v>1.06</c:v>
                </c:pt>
                <c:pt idx="214">
                  <c:v>0.02</c:v>
                </c:pt>
                <c:pt idx="215">
                  <c:v>0.28999999999999998</c:v>
                </c:pt>
                <c:pt idx="216">
                  <c:v>0</c:v>
                </c:pt>
                <c:pt idx="217">
                  <c:v>0.71</c:v>
                </c:pt>
                <c:pt idx="218">
                  <c:v>0.36</c:v>
                </c:pt>
                <c:pt idx="219">
                  <c:v>0.75</c:v>
                </c:pt>
                <c:pt idx="220">
                  <c:v>1.39</c:v>
                </c:pt>
                <c:pt idx="221">
                  <c:v>0.05</c:v>
                </c:pt>
                <c:pt idx="222">
                  <c:v>0.19</c:v>
                </c:pt>
                <c:pt idx="223">
                  <c:v>1</c:v>
                </c:pt>
                <c:pt idx="224">
                  <c:v>0.22</c:v>
                </c:pt>
                <c:pt idx="225">
                  <c:v>1.6</c:v>
                </c:pt>
                <c:pt idx="226">
                  <c:v>1.52</c:v>
                </c:pt>
                <c:pt idx="227">
                  <c:v>0.98</c:v>
                </c:pt>
                <c:pt idx="228">
                  <c:v>0.05</c:v>
                </c:pt>
                <c:pt idx="229">
                  <c:v>0.06</c:v>
                </c:pt>
                <c:pt idx="230">
                  <c:v>0.19</c:v>
                </c:pt>
                <c:pt idx="231">
                  <c:v>0.24</c:v>
                </c:pt>
                <c:pt idx="232">
                  <c:v>0.14000000000000001</c:v>
                </c:pt>
                <c:pt idx="233">
                  <c:v>2.3199999999999998</c:v>
                </c:pt>
                <c:pt idx="234">
                  <c:v>1.07</c:v>
                </c:pt>
                <c:pt idx="235">
                  <c:v>0.1</c:v>
                </c:pt>
                <c:pt idx="236">
                  <c:v>0.16</c:v>
                </c:pt>
                <c:pt idx="237">
                  <c:v>0</c:v>
                </c:pt>
                <c:pt idx="238">
                  <c:v>0.33</c:v>
                </c:pt>
                <c:pt idx="239">
                  <c:v>0</c:v>
                </c:pt>
                <c:pt idx="240">
                  <c:v>0.42</c:v>
                </c:pt>
                <c:pt idx="241">
                  <c:v>0.59</c:v>
                </c:pt>
                <c:pt idx="242">
                  <c:v>0.31</c:v>
                </c:pt>
                <c:pt idx="243">
                  <c:v>0.22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0.22</c:v>
                </c:pt>
                <c:pt idx="248">
                  <c:v>0.17</c:v>
                </c:pt>
                <c:pt idx="249">
                  <c:v>0.4</c:v>
                </c:pt>
                <c:pt idx="250">
                  <c:v>0.21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cmip3_extent_historical_and_sre!$O$1:$O$2</c:f>
              <c:strCache>
                <c:ptCount val="1"/>
                <c:pt idx="0">
                  <c:v> giss_aom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cmip3_extent_historical_and_sre!$O$3:$O$253</c:f>
              <c:numCache>
                <c:formatCode>General</c:formatCode>
                <c:ptCount val="251"/>
                <c:pt idx="0">
                  <c:v>7.63</c:v>
                </c:pt>
                <c:pt idx="1">
                  <c:v>7.14</c:v>
                </c:pt>
                <c:pt idx="2">
                  <c:v>8.1999999999999993</c:v>
                </c:pt>
                <c:pt idx="3">
                  <c:v>7.31</c:v>
                </c:pt>
                <c:pt idx="4">
                  <c:v>7.55</c:v>
                </c:pt>
                <c:pt idx="5">
                  <c:v>7.27</c:v>
                </c:pt>
                <c:pt idx="6">
                  <c:v>8.66</c:v>
                </c:pt>
                <c:pt idx="7">
                  <c:v>8.4</c:v>
                </c:pt>
                <c:pt idx="8">
                  <c:v>8.18</c:v>
                </c:pt>
                <c:pt idx="9">
                  <c:v>8.66</c:v>
                </c:pt>
                <c:pt idx="10">
                  <c:v>8.17</c:v>
                </c:pt>
                <c:pt idx="11">
                  <c:v>7.84</c:v>
                </c:pt>
                <c:pt idx="12">
                  <c:v>8.01</c:v>
                </c:pt>
                <c:pt idx="13">
                  <c:v>8.1</c:v>
                </c:pt>
                <c:pt idx="14">
                  <c:v>8.2799999999999994</c:v>
                </c:pt>
                <c:pt idx="15">
                  <c:v>8.48</c:v>
                </c:pt>
                <c:pt idx="16">
                  <c:v>7.85</c:v>
                </c:pt>
                <c:pt idx="17">
                  <c:v>9.01</c:v>
                </c:pt>
                <c:pt idx="18">
                  <c:v>8.1300000000000008</c:v>
                </c:pt>
                <c:pt idx="19">
                  <c:v>7.62</c:v>
                </c:pt>
                <c:pt idx="20">
                  <c:v>7.68</c:v>
                </c:pt>
                <c:pt idx="21">
                  <c:v>8.52</c:v>
                </c:pt>
                <c:pt idx="22">
                  <c:v>8.14</c:v>
                </c:pt>
                <c:pt idx="23">
                  <c:v>8.11</c:v>
                </c:pt>
                <c:pt idx="24">
                  <c:v>8.6199999999999992</c:v>
                </c:pt>
                <c:pt idx="25">
                  <c:v>7.97</c:v>
                </c:pt>
                <c:pt idx="26">
                  <c:v>8.1199999999999992</c:v>
                </c:pt>
                <c:pt idx="27">
                  <c:v>7.99</c:v>
                </c:pt>
                <c:pt idx="28">
                  <c:v>8.19</c:v>
                </c:pt>
                <c:pt idx="29">
                  <c:v>7.58</c:v>
                </c:pt>
                <c:pt idx="30">
                  <c:v>8.02</c:v>
                </c:pt>
                <c:pt idx="31">
                  <c:v>8.36</c:v>
                </c:pt>
                <c:pt idx="32">
                  <c:v>7.99</c:v>
                </c:pt>
                <c:pt idx="33">
                  <c:v>7.6</c:v>
                </c:pt>
                <c:pt idx="34">
                  <c:v>8.2100000000000009</c:v>
                </c:pt>
                <c:pt idx="35">
                  <c:v>8.19</c:v>
                </c:pt>
                <c:pt idx="36">
                  <c:v>8.6999999999999993</c:v>
                </c:pt>
                <c:pt idx="37">
                  <c:v>8.68</c:v>
                </c:pt>
                <c:pt idx="38">
                  <c:v>7.79</c:v>
                </c:pt>
                <c:pt idx="39">
                  <c:v>7.38</c:v>
                </c:pt>
                <c:pt idx="40">
                  <c:v>8.09</c:v>
                </c:pt>
                <c:pt idx="41">
                  <c:v>7.81</c:v>
                </c:pt>
                <c:pt idx="42">
                  <c:v>8.25</c:v>
                </c:pt>
                <c:pt idx="43">
                  <c:v>8.02</c:v>
                </c:pt>
                <c:pt idx="44">
                  <c:v>8</c:v>
                </c:pt>
                <c:pt idx="45">
                  <c:v>7.73</c:v>
                </c:pt>
                <c:pt idx="46">
                  <c:v>8.5500000000000007</c:v>
                </c:pt>
                <c:pt idx="47">
                  <c:v>8.5500000000000007</c:v>
                </c:pt>
                <c:pt idx="48">
                  <c:v>7.78</c:v>
                </c:pt>
                <c:pt idx="49">
                  <c:v>8.58</c:v>
                </c:pt>
                <c:pt idx="50">
                  <c:v>8.34</c:v>
                </c:pt>
                <c:pt idx="51">
                  <c:v>7.61</c:v>
                </c:pt>
                <c:pt idx="52">
                  <c:v>8</c:v>
                </c:pt>
                <c:pt idx="53">
                  <c:v>8.1300000000000008</c:v>
                </c:pt>
                <c:pt idx="54">
                  <c:v>8.08</c:v>
                </c:pt>
                <c:pt idx="55">
                  <c:v>8.31</c:v>
                </c:pt>
                <c:pt idx="56">
                  <c:v>8.0500000000000007</c:v>
                </c:pt>
                <c:pt idx="57">
                  <c:v>8.16</c:v>
                </c:pt>
                <c:pt idx="58">
                  <c:v>8.27</c:v>
                </c:pt>
                <c:pt idx="59">
                  <c:v>8.33</c:v>
                </c:pt>
                <c:pt idx="60">
                  <c:v>8.41</c:v>
                </c:pt>
                <c:pt idx="61">
                  <c:v>7.96</c:v>
                </c:pt>
                <c:pt idx="62">
                  <c:v>7.89</c:v>
                </c:pt>
                <c:pt idx="63">
                  <c:v>8.07</c:v>
                </c:pt>
                <c:pt idx="64">
                  <c:v>6.97</c:v>
                </c:pt>
                <c:pt idx="65">
                  <c:v>7.24</c:v>
                </c:pt>
                <c:pt idx="66">
                  <c:v>7.61</c:v>
                </c:pt>
                <c:pt idx="67">
                  <c:v>8.35</c:v>
                </c:pt>
                <c:pt idx="68">
                  <c:v>7.62</c:v>
                </c:pt>
                <c:pt idx="69">
                  <c:v>7.84</c:v>
                </c:pt>
                <c:pt idx="70">
                  <c:v>8.43</c:v>
                </c:pt>
                <c:pt idx="71">
                  <c:v>8.07</c:v>
                </c:pt>
                <c:pt idx="72">
                  <c:v>8.01</c:v>
                </c:pt>
                <c:pt idx="73">
                  <c:v>7.41</c:v>
                </c:pt>
                <c:pt idx="74">
                  <c:v>8.1300000000000008</c:v>
                </c:pt>
                <c:pt idx="75">
                  <c:v>8.2899999999999991</c:v>
                </c:pt>
                <c:pt idx="76">
                  <c:v>8.43</c:v>
                </c:pt>
                <c:pt idx="77">
                  <c:v>7.66</c:v>
                </c:pt>
                <c:pt idx="78">
                  <c:v>7.47</c:v>
                </c:pt>
                <c:pt idx="79">
                  <c:v>7.97</c:v>
                </c:pt>
                <c:pt idx="80">
                  <c:v>8.11</c:v>
                </c:pt>
                <c:pt idx="81">
                  <c:v>8.35</c:v>
                </c:pt>
                <c:pt idx="82">
                  <c:v>7.95</c:v>
                </c:pt>
                <c:pt idx="83">
                  <c:v>7.27</c:v>
                </c:pt>
                <c:pt idx="84">
                  <c:v>7.9</c:v>
                </c:pt>
                <c:pt idx="85">
                  <c:v>7.67</c:v>
                </c:pt>
                <c:pt idx="86">
                  <c:v>7.79</c:v>
                </c:pt>
                <c:pt idx="87">
                  <c:v>8.31</c:v>
                </c:pt>
                <c:pt idx="88">
                  <c:v>7.66</c:v>
                </c:pt>
                <c:pt idx="89">
                  <c:v>8.09</c:v>
                </c:pt>
                <c:pt idx="90">
                  <c:v>7.35</c:v>
                </c:pt>
                <c:pt idx="91">
                  <c:v>8.2100000000000009</c:v>
                </c:pt>
                <c:pt idx="92">
                  <c:v>7.98</c:v>
                </c:pt>
                <c:pt idx="93">
                  <c:v>8.18</c:v>
                </c:pt>
                <c:pt idx="94">
                  <c:v>7.63</c:v>
                </c:pt>
                <c:pt idx="95">
                  <c:v>7.94</c:v>
                </c:pt>
                <c:pt idx="96">
                  <c:v>7.93</c:v>
                </c:pt>
                <c:pt idx="97">
                  <c:v>7.61</c:v>
                </c:pt>
                <c:pt idx="98">
                  <c:v>7.51</c:v>
                </c:pt>
                <c:pt idx="99">
                  <c:v>8.17</c:v>
                </c:pt>
                <c:pt idx="100">
                  <c:v>8.52</c:v>
                </c:pt>
                <c:pt idx="101">
                  <c:v>7.29</c:v>
                </c:pt>
                <c:pt idx="102">
                  <c:v>8.08</c:v>
                </c:pt>
                <c:pt idx="103">
                  <c:v>7.28</c:v>
                </c:pt>
                <c:pt idx="104">
                  <c:v>7.53</c:v>
                </c:pt>
                <c:pt idx="105">
                  <c:v>8.15</c:v>
                </c:pt>
                <c:pt idx="106">
                  <c:v>7.75</c:v>
                </c:pt>
                <c:pt idx="107">
                  <c:v>8.1199999999999992</c:v>
                </c:pt>
                <c:pt idx="108">
                  <c:v>7.59</c:v>
                </c:pt>
                <c:pt idx="109">
                  <c:v>7.72</c:v>
                </c:pt>
                <c:pt idx="110">
                  <c:v>8.08</c:v>
                </c:pt>
                <c:pt idx="111">
                  <c:v>8.42</c:v>
                </c:pt>
                <c:pt idx="112">
                  <c:v>7.66</c:v>
                </c:pt>
                <c:pt idx="113">
                  <c:v>7.83</c:v>
                </c:pt>
                <c:pt idx="114">
                  <c:v>8.09</c:v>
                </c:pt>
                <c:pt idx="115">
                  <c:v>7.81</c:v>
                </c:pt>
                <c:pt idx="116">
                  <c:v>7.55</c:v>
                </c:pt>
                <c:pt idx="117">
                  <c:v>8.14</c:v>
                </c:pt>
                <c:pt idx="118">
                  <c:v>8.0500000000000007</c:v>
                </c:pt>
                <c:pt idx="119">
                  <c:v>8</c:v>
                </c:pt>
                <c:pt idx="120">
                  <c:v>7.37</c:v>
                </c:pt>
                <c:pt idx="121">
                  <c:v>7.7</c:v>
                </c:pt>
                <c:pt idx="122">
                  <c:v>7.54</c:v>
                </c:pt>
                <c:pt idx="123">
                  <c:v>7.3</c:v>
                </c:pt>
                <c:pt idx="124">
                  <c:v>7.6</c:v>
                </c:pt>
                <c:pt idx="125">
                  <c:v>7.64</c:v>
                </c:pt>
                <c:pt idx="126">
                  <c:v>7.36</c:v>
                </c:pt>
                <c:pt idx="127">
                  <c:v>7.79</c:v>
                </c:pt>
                <c:pt idx="128">
                  <c:v>6.81</c:v>
                </c:pt>
                <c:pt idx="129">
                  <c:v>7.61</c:v>
                </c:pt>
                <c:pt idx="130">
                  <c:v>7.86</c:v>
                </c:pt>
                <c:pt idx="131">
                  <c:v>8.4600000000000009</c:v>
                </c:pt>
                <c:pt idx="132">
                  <c:v>7.63</c:v>
                </c:pt>
                <c:pt idx="133">
                  <c:v>8</c:v>
                </c:pt>
                <c:pt idx="134">
                  <c:v>7.03</c:v>
                </c:pt>
                <c:pt idx="135">
                  <c:v>6.55</c:v>
                </c:pt>
                <c:pt idx="136">
                  <c:v>6.38</c:v>
                </c:pt>
                <c:pt idx="137">
                  <c:v>6.65</c:v>
                </c:pt>
                <c:pt idx="138">
                  <c:v>6.75</c:v>
                </c:pt>
                <c:pt idx="139">
                  <c:v>7.49</c:v>
                </c:pt>
                <c:pt idx="140">
                  <c:v>7.05</c:v>
                </c:pt>
                <c:pt idx="141">
                  <c:v>6.53</c:v>
                </c:pt>
                <c:pt idx="142">
                  <c:v>7.14</c:v>
                </c:pt>
                <c:pt idx="143">
                  <c:v>7.11</c:v>
                </c:pt>
                <c:pt idx="144">
                  <c:v>6.83</c:v>
                </c:pt>
                <c:pt idx="145">
                  <c:v>7.65</c:v>
                </c:pt>
                <c:pt idx="146">
                  <c:v>7.16</c:v>
                </c:pt>
                <c:pt idx="147">
                  <c:v>7.18</c:v>
                </c:pt>
                <c:pt idx="148">
                  <c:v>7.04</c:v>
                </c:pt>
                <c:pt idx="149">
                  <c:v>6.94</c:v>
                </c:pt>
                <c:pt idx="150">
                  <c:v>6.67</c:v>
                </c:pt>
                <c:pt idx="151">
                  <c:v>6.55</c:v>
                </c:pt>
                <c:pt idx="152">
                  <c:v>7.61</c:v>
                </c:pt>
                <c:pt idx="153">
                  <c:v>7.1</c:v>
                </c:pt>
                <c:pt idx="154">
                  <c:v>7.06</c:v>
                </c:pt>
                <c:pt idx="155">
                  <c:v>7.38</c:v>
                </c:pt>
                <c:pt idx="156">
                  <c:v>7.13</c:v>
                </c:pt>
                <c:pt idx="157">
                  <c:v>7.11</c:v>
                </c:pt>
                <c:pt idx="158">
                  <c:v>7.29</c:v>
                </c:pt>
                <c:pt idx="159">
                  <c:v>7.63</c:v>
                </c:pt>
                <c:pt idx="160">
                  <c:v>7.38</c:v>
                </c:pt>
                <c:pt idx="161">
                  <c:v>6.7</c:v>
                </c:pt>
                <c:pt idx="162">
                  <c:v>7.18</c:v>
                </c:pt>
                <c:pt idx="163">
                  <c:v>7.22</c:v>
                </c:pt>
                <c:pt idx="164">
                  <c:v>6.42</c:v>
                </c:pt>
                <c:pt idx="165">
                  <c:v>6.88</c:v>
                </c:pt>
                <c:pt idx="166">
                  <c:v>7.16</c:v>
                </c:pt>
                <c:pt idx="167">
                  <c:v>6.36</c:v>
                </c:pt>
                <c:pt idx="168">
                  <c:v>6.74</c:v>
                </c:pt>
                <c:pt idx="169">
                  <c:v>5.92</c:v>
                </c:pt>
                <c:pt idx="170">
                  <c:v>6.12</c:v>
                </c:pt>
                <c:pt idx="171">
                  <c:v>6.82</c:v>
                </c:pt>
                <c:pt idx="172">
                  <c:v>6.73</c:v>
                </c:pt>
                <c:pt idx="173">
                  <c:v>6.94</c:v>
                </c:pt>
                <c:pt idx="174">
                  <c:v>6.62</c:v>
                </c:pt>
                <c:pt idx="175">
                  <c:v>6.45</c:v>
                </c:pt>
                <c:pt idx="176">
                  <c:v>6.15</c:v>
                </c:pt>
                <c:pt idx="177">
                  <c:v>6.12</c:v>
                </c:pt>
                <c:pt idx="178">
                  <c:v>6.13</c:v>
                </c:pt>
                <c:pt idx="179">
                  <c:v>6.15</c:v>
                </c:pt>
                <c:pt idx="180">
                  <c:v>6.54</c:v>
                </c:pt>
                <c:pt idx="181">
                  <c:v>6.07</c:v>
                </c:pt>
                <c:pt idx="182">
                  <c:v>5.3</c:v>
                </c:pt>
                <c:pt idx="183">
                  <c:v>5.92</c:v>
                </c:pt>
                <c:pt idx="184">
                  <c:v>6.42</c:v>
                </c:pt>
                <c:pt idx="185">
                  <c:v>6.28</c:v>
                </c:pt>
                <c:pt idx="186">
                  <c:v>6.12</c:v>
                </c:pt>
                <c:pt idx="187">
                  <c:v>5.87</c:v>
                </c:pt>
                <c:pt idx="188">
                  <c:v>5.51</c:v>
                </c:pt>
                <c:pt idx="189">
                  <c:v>5.29</c:v>
                </c:pt>
                <c:pt idx="190">
                  <c:v>5.09</c:v>
                </c:pt>
                <c:pt idx="191">
                  <c:v>5.17</c:v>
                </c:pt>
                <c:pt idx="192">
                  <c:v>4.7300000000000004</c:v>
                </c:pt>
                <c:pt idx="193">
                  <c:v>4.4800000000000004</c:v>
                </c:pt>
                <c:pt idx="194">
                  <c:v>4.08</c:v>
                </c:pt>
                <c:pt idx="195">
                  <c:v>4.79</c:v>
                </c:pt>
                <c:pt idx="196">
                  <c:v>5.09</c:v>
                </c:pt>
                <c:pt idx="197">
                  <c:v>5</c:v>
                </c:pt>
                <c:pt idx="198">
                  <c:v>4.99</c:v>
                </c:pt>
                <c:pt idx="199">
                  <c:v>5.49</c:v>
                </c:pt>
                <c:pt idx="200">
                  <c:v>4.96</c:v>
                </c:pt>
                <c:pt idx="201">
                  <c:v>4.6900000000000004</c:v>
                </c:pt>
                <c:pt idx="202">
                  <c:v>5.57</c:v>
                </c:pt>
                <c:pt idx="203">
                  <c:v>4.8</c:v>
                </c:pt>
                <c:pt idx="204">
                  <c:v>5.45</c:v>
                </c:pt>
                <c:pt idx="205">
                  <c:v>5.23</c:v>
                </c:pt>
                <c:pt idx="206">
                  <c:v>5.46</c:v>
                </c:pt>
                <c:pt idx="207">
                  <c:v>4.88</c:v>
                </c:pt>
                <c:pt idx="208">
                  <c:v>4.4800000000000004</c:v>
                </c:pt>
                <c:pt idx="209">
                  <c:v>5.0199999999999996</c:v>
                </c:pt>
                <c:pt idx="210">
                  <c:v>5.65</c:v>
                </c:pt>
                <c:pt idx="211">
                  <c:v>5.71</c:v>
                </c:pt>
                <c:pt idx="212">
                  <c:v>5.28</c:v>
                </c:pt>
                <c:pt idx="213">
                  <c:v>4.79</c:v>
                </c:pt>
                <c:pt idx="214">
                  <c:v>5.67</c:v>
                </c:pt>
                <c:pt idx="215">
                  <c:v>5.57</c:v>
                </c:pt>
                <c:pt idx="216">
                  <c:v>5.85</c:v>
                </c:pt>
                <c:pt idx="217">
                  <c:v>5.56</c:v>
                </c:pt>
                <c:pt idx="218">
                  <c:v>5.41</c:v>
                </c:pt>
                <c:pt idx="219">
                  <c:v>5.73</c:v>
                </c:pt>
                <c:pt idx="220">
                  <c:v>5.46</c:v>
                </c:pt>
                <c:pt idx="221">
                  <c:v>4.7300000000000004</c:v>
                </c:pt>
                <c:pt idx="222">
                  <c:v>4.95</c:v>
                </c:pt>
                <c:pt idx="223">
                  <c:v>5.33</c:v>
                </c:pt>
                <c:pt idx="224">
                  <c:v>4.63</c:v>
                </c:pt>
                <c:pt idx="225">
                  <c:v>5.48</c:v>
                </c:pt>
                <c:pt idx="226">
                  <c:v>4.8499999999999996</c:v>
                </c:pt>
                <c:pt idx="227">
                  <c:v>5.35</c:v>
                </c:pt>
                <c:pt idx="228">
                  <c:v>4.79</c:v>
                </c:pt>
                <c:pt idx="229">
                  <c:v>5.23</c:v>
                </c:pt>
                <c:pt idx="230">
                  <c:v>5.19</c:v>
                </c:pt>
                <c:pt idx="231">
                  <c:v>5.08</c:v>
                </c:pt>
                <c:pt idx="232">
                  <c:v>5.4</c:v>
                </c:pt>
                <c:pt idx="233">
                  <c:v>5.48</c:v>
                </c:pt>
                <c:pt idx="234">
                  <c:v>5.52</c:v>
                </c:pt>
                <c:pt idx="235">
                  <c:v>5.26</c:v>
                </c:pt>
                <c:pt idx="236">
                  <c:v>5.69</c:v>
                </c:pt>
                <c:pt idx="237">
                  <c:v>6.24</c:v>
                </c:pt>
                <c:pt idx="238">
                  <c:v>5.47</c:v>
                </c:pt>
                <c:pt idx="239">
                  <c:v>5.85</c:v>
                </c:pt>
                <c:pt idx="240">
                  <c:v>5.89</c:v>
                </c:pt>
                <c:pt idx="241">
                  <c:v>5.85</c:v>
                </c:pt>
                <c:pt idx="242">
                  <c:v>5.79</c:v>
                </c:pt>
                <c:pt idx="243">
                  <c:v>5.58</c:v>
                </c:pt>
                <c:pt idx="244">
                  <c:v>5.26</c:v>
                </c:pt>
                <c:pt idx="245">
                  <c:v>5.42</c:v>
                </c:pt>
                <c:pt idx="246">
                  <c:v>5.78</c:v>
                </c:pt>
                <c:pt idx="247">
                  <c:v>5.1100000000000003</c:v>
                </c:pt>
                <c:pt idx="248">
                  <c:v>5.17</c:v>
                </c:pt>
                <c:pt idx="249">
                  <c:v>4.01</c:v>
                </c:pt>
                <c:pt idx="250">
                  <c:v>5.4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cmip3_extent_historical_and_sre!$P$1:$P$2</c:f>
              <c:strCache>
                <c:ptCount val="1"/>
                <c:pt idx="0">
                  <c:v> giss_aom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cmip3_extent_historical_and_sre!$P$3:$P$253</c:f>
              <c:numCache>
                <c:formatCode>General</c:formatCode>
                <c:ptCount val="251"/>
                <c:pt idx="0">
                  <c:v>7.76</c:v>
                </c:pt>
                <c:pt idx="1">
                  <c:v>8.11</c:v>
                </c:pt>
                <c:pt idx="2">
                  <c:v>8.42</c:v>
                </c:pt>
                <c:pt idx="3">
                  <c:v>8.8800000000000008</c:v>
                </c:pt>
                <c:pt idx="4">
                  <c:v>8.4</c:v>
                </c:pt>
                <c:pt idx="5">
                  <c:v>8.84</c:v>
                </c:pt>
                <c:pt idx="6">
                  <c:v>7.99</c:v>
                </c:pt>
                <c:pt idx="7">
                  <c:v>8.4600000000000009</c:v>
                </c:pt>
                <c:pt idx="8">
                  <c:v>8.36</c:v>
                </c:pt>
                <c:pt idx="9">
                  <c:v>7.91</c:v>
                </c:pt>
                <c:pt idx="10">
                  <c:v>8.34</c:v>
                </c:pt>
                <c:pt idx="11">
                  <c:v>8.74</c:v>
                </c:pt>
                <c:pt idx="12">
                  <c:v>8.8699999999999992</c:v>
                </c:pt>
                <c:pt idx="13">
                  <c:v>8.8699999999999992</c:v>
                </c:pt>
                <c:pt idx="14">
                  <c:v>8.14</c:v>
                </c:pt>
                <c:pt idx="15">
                  <c:v>8.2899999999999991</c:v>
                </c:pt>
                <c:pt idx="16">
                  <c:v>8.75</c:v>
                </c:pt>
                <c:pt idx="17">
                  <c:v>8.85</c:v>
                </c:pt>
                <c:pt idx="18">
                  <c:v>7.67</c:v>
                </c:pt>
                <c:pt idx="19">
                  <c:v>8.74</c:v>
                </c:pt>
                <c:pt idx="20">
                  <c:v>8.75</c:v>
                </c:pt>
                <c:pt idx="21">
                  <c:v>8.86</c:v>
                </c:pt>
                <c:pt idx="22">
                  <c:v>9.01</c:v>
                </c:pt>
                <c:pt idx="23">
                  <c:v>8.68</c:v>
                </c:pt>
                <c:pt idx="24">
                  <c:v>8.6300000000000008</c:v>
                </c:pt>
                <c:pt idx="25">
                  <c:v>9.1199999999999992</c:v>
                </c:pt>
                <c:pt idx="26">
                  <c:v>8.67</c:v>
                </c:pt>
                <c:pt idx="27">
                  <c:v>9.0399999999999991</c:v>
                </c:pt>
                <c:pt idx="28">
                  <c:v>8.25</c:v>
                </c:pt>
                <c:pt idx="29">
                  <c:v>8.44</c:v>
                </c:pt>
                <c:pt idx="30">
                  <c:v>8.2100000000000009</c:v>
                </c:pt>
                <c:pt idx="31">
                  <c:v>8.7200000000000006</c:v>
                </c:pt>
                <c:pt idx="32">
                  <c:v>8.25</c:v>
                </c:pt>
                <c:pt idx="33">
                  <c:v>8.2100000000000009</c:v>
                </c:pt>
                <c:pt idx="34">
                  <c:v>8.31</c:v>
                </c:pt>
                <c:pt idx="35">
                  <c:v>7.99</c:v>
                </c:pt>
                <c:pt idx="36">
                  <c:v>7.77</c:v>
                </c:pt>
                <c:pt idx="37">
                  <c:v>8.31</c:v>
                </c:pt>
                <c:pt idx="38">
                  <c:v>8</c:v>
                </c:pt>
                <c:pt idx="39">
                  <c:v>7.69</c:v>
                </c:pt>
                <c:pt idx="40">
                  <c:v>8.1199999999999992</c:v>
                </c:pt>
                <c:pt idx="41">
                  <c:v>7.88</c:v>
                </c:pt>
                <c:pt idx="42">
                  <c:v>8.5399999999999991</c:v>
                </c:pt>
                <c:pt idx="43">
                  <c:v>8.5399999999999991</c:v>
                </c:pt>
                <c:pt idx="44">
                  <c:v>8.1999999999999993</c:v>
                </c:pt>
                <c:pt idx="45">
                  <c:v>8.1199999999999992</c:v>
                </c:pt>
                <c:pt idx="46">
                  <c:v>8.01</c:v>
                </c:pt>
                <c:pt idx="47">
                  <c:v>7.28</c:v>
                </c:pt>
                <c:pt idx="48">
                  <c:v>8.1</c:v>
                </c:pt>
                <c:pt idx="49">
                  <c:v>8.08</c:v>
                </c:pt>
                <c:pt idx="50">
                  <c:v>7.83</c:v>
                </c:pt>
                <c:pt idx="51">
                  <c:v>8.3800000000000008</c:v>
                </c:pt>
                <c:pt idx="52">
                  <c:v>8.9499999999999993</c:v>
                </c:pt>
                <c:pt idx="53">
                  <c:v>8.82</c:v>
                </c:pt>
                <c:pt idx="54">
                  <c:v>8.67</c:v>
                </c:pt>
                <c:pt idx="55">
                  <c:v>7.34</c:v>
                </c:pt>
                <c:pt idx="56">
                  <c:v>7.97</c:v>
                </c:pt>
                <c:pt idx="57">
                  <c:v>8.17</c:v>
                </c:pt>
                <c:pt idx="58">
                  <c:v>8.14</c:v>
                </c:pt>
                <c:pt idx="59">
                  <c:v>7.91</c:v>
                </c:pt>
                <c:pt idx="60">
                  <c:v>8.17</c:v>
                </c:pt>
                <c:pt idx="61">
                  <c:v>8.25</c:v>
                </c:pt>
                <c:pt idx="62">
                  <c:v>8.7799999999999994</c:v>
                </c:pt>
                <c:pt idx="63">
                  <c:v>8.1199999999999992</c:v>
                </c:pt>
                <c:pt idx="64">
                  <c:v>8.52</c:v>
                </c:pt>
                <c:pt idx="65">
                  <c:v>8.3000000000000007</c:v>
                </c:pt>
                <c:pt idx="66">
                  <c:v>8.35</c:v>
                </c:pt>
                <c:pt idx="67">
                  <c:v>7.95</c:v>
                </c:pt>
                <c:pt idx="68">
                  <c:v>8.07</c:v>
                </c:pt>
                <c:pt idx="69">
                  <c:v>7.9</c:v>
                </c:pt>
                <c:pt idx="70">
                  <c:v>8.09</c:v>
                </c:pt>
                <c:pt idx="71">
                  <c:v>7.88</c:v>
                </c:pt>
                <c:pt idx="72">
                  <c:v>7.34</c:v>
                </c:pt>
                <c:pt idx="73">
                  <c:v>8.1199999999999992</c:v>
                </c:pt>
                <c:pt idx="74">
                  <c:v>8.18</c:v>
                </c:pt>
                <c:pt idx="75">
                  <c:v>7.55</c:v>
                </c:pt>
                <c:pt idx="76">
                  <c:v>7.19</c:v>
                </c:pt>
                <c:pt idx="77">
                  <c:v>7.42</c:v>
                </c:pt>
                <c:pt idx="78">
                  <c:v>8.17</c:v>
                </c:pt>
                <c:pt idx="79">
                  <c:v>7.3</c:v>
                </c:pt>
                <c:pt idx="80">
                  <c:v>7.81</c:v>
                </c:pt>
                <c:pt idx="81">
                  <c:v>7.64</c:v>
                </c:pt>
                <c:pt idx="82">
                  <c:v>8.0299999999999994</c:v>
                </c:pt>
                <c:pt idx="83">
                  <c:v>8.0500000000000007</c:v>
                </c:pt>
                <c:pt idx="84">
                  <c:v>7.07</c:v>
                </c:pt>
                <c:pt idx="85">
                  <c:v>7.42</c:v>
                </c:pt>
                <c:pt idx="86">
                  <c:v>7.15</c:v>
                </c:pt>
                <c:pt idx="87">
                  <c:v>7.43</c:v>
                </c:pt>
                <c:pt idx="88">
                  <c:v>7.78</c:v>
                </c:pt>
                <c:pt idx="89">
                  <c:v>7.34</c:v>
                </c:pt>
                <c:pt idx="90">
                  <c:v>7.77</c:v>
                </c:pt>
                <c:pt idx="91">
                  <c:v>7.82</c:v>
                </c:pt>
                <c:pt idx="92">
                  <c:v>8.84</c:v>
                </c:pt>
                <c:pt idx="93">
                  <c:v>8.39</c:v>
                </c:pt>
                <c:pt idx="94">
                  <c:v>7.46</c:v>
                </c:pt>
                <c:pt idx="95">
                  <c:v>7.52</c:v>
                </c:pt>
                <c:pt idx="96">
                  <c:v>7.98</c:v>
                </c:pt>
                <c:pt idx="97">
                  <c:v>6.86</c:v>
                </c:pt>
                <c:pt idx="98">
                  <c:v>8.01</c:v>
                </c:pt>
                <c:pt idx="99">
                  <c:v>7.47</c:v>
                </c:pt>
                <c:pt idx="100">
                  <c:v>8.01</c:v>
                </c:pt>
                <c:pt idx="101">
                  <c:v>7.77</c:v>
                </c:pt>
                <c:pt idx="102">
                  <c:v>8.07</c:v>
                </c:pt>
                <c:pt idx="103">
                  <c:v>8.39</c:v>
                </c:pt>
                <c:pt idx="104">
                  <c:v>7.5</c:v>
                </c:pt>
                <c:pt idx="105">
                  <c:v>7.83</c:v>
                </c:pt>
                <c:pt idx="106">
                  <c:v>7.51</c:v>
                </c:pt>
                <c:pt idx="107">
                  <c:v>7.87</c:v>
                </c:pt>
                <c:pt idx="108">
                  <c:v>8.1300000000000008</c:v>
                </c:pt>
                <c:pt idx="109">
                  <c:v>7.91</c:v>
                </c:pt>
                <c:pt idx="110">
                  <c:v>7.7</c:v>
                </c:pt>
                <c:pt idx="111">
                  <c:v>7.71</c:v>
                </c:pt>
                <c:pt idx="112">
                  <c:v>8.31</c:v>
                </c:pt>
                <c:pt idx="113">
                  <c:v>7.35</c:v>
                </c:pt>
                <c:pt idx="114">
                  <c:v>8.4700000000000006</c:v>
                </c:pt>
                <c:pt idx="115">
                  <c:v>7.88</c:v>
                </c:pt>
                <c:pt idx="116">
                  <c:v>7.24</c:v>
                </c:pt>
                <c:pt idx="117">
                  <c:v>7.44</c:v>
                </c:pt>
                <c:pt idx="118">
                  <c:v>7.25</c:v>
                </c:pt>
                <c:pt idx="119">
                  <c:v>7.8</c:v>
                </c:pt>
                <c:pt idx="120">
                  <c:v>8.4</c:v>
                </c:pt>
                <c:pt idx="121">
                  <c:v>7.69</c:v>
                </c:pt>
                <c:pt idx="122">
                  <c:v>8.2799999999999994</c:v>
                </c:pt>
                <c:pt idx="123">
                  <c:v>8.1300000000000008</c:v>
                </c:pt>
                <c:pt idx="124">
                  <c:v>7.72</c:v>
                </c:pt>
                <c:pt idx="125">
                  <c:v>7.6</c:v>
                </c:pt>
                <c:pt idx="126">
                  <c:v>8.06</c:v>
                </c:pt>
                <c:pt idx="127">
                  <c:v>8.34</c:v>
                </c:pt>
                <c:pt idx="128">
                  <c:v>7.89</c:v>
                </c:pt>
                <c:pt idx="129">
                  <c:v>7.86</c:v>
                </c:pt>
                <c:pt idx="130">
                  <c:v>7.96</c:v>
                </c:pt>
                <c:pt idx="131">
                  <c:v>7.98</c:v>
                </c:pt>
                <c:pt idx="132">
                  <c:v>7</c:v>
                </c:pt>
                <c:pt idx="133">
                  <c:v>8.4600000000000009</c:v>
                </c:pt>
                <c:pt idx="134">
                  <c:v>7.35</c:v>
                </c:pt>
                <c:pt idx="135">
                  <c:v>7.04</c:v>
                </c:pt>
                <c:pt idx="136">
                  <c:v>7.08</c:v>
                </c:pt>
                <c:pt idx="137">
                  <c:v>7.43</c:v>
                </c:pt>
                <c:pt idx="138">
                  <c:v>7.3</c:v>
                </c:pt>
                <c:pt idx="139">
                  <c:v>7.09</c:v>
                </c:pt>
                <c:pt idx="140">
                  <c:v>7.32</c:v>
                </c:pt>
                <c:pt idx="141">
                  <c:v>7.3</c:v>
                </c:pt>
                <c:pt idx="142">
                  <c:v>7.72</c:v>
                </c:pt>
                <c:pt idx="143">
                  <c:v>7.51</c:v>
                </c:pt>
                <c:pt idx="144">
                  <c:v>7.65</c:v>
                </c:pt>
                <c:pt idx="145">
                  <c:v>7.22</c:v>
                </c:pt>
                <c:pt idx="146">
                  <c:v>7.03</c:v>
                </c:pt>
                <c:pt idx="147">
                  <c:v>7.74</c:v>
                </c:pt>
                <c:pt idx="148">
                  <c:v>7.7</c:v>
                </c:pt>
                <c:pt idx="149">
                  <c:v>6.84</c:v>
                </c:pt>
                <c:pt idx="150">
                  <c:v>6.54</c:v>
                </c:pt>
                <c:pt idx="151">
                  <c:v>6.72</c:v>
                </c:pt>
                <c:pt idx="152">
                  <c:v>6.56</c:v>
                </c:pt>
                <c:pt idx="153">
                  <c:v>6.99</c:v>
                </c:pt>
                <c:pt idx="154">
                  <c:v>6.03</c:v>
                </c:pt>
                <c:pt idx="155">
                  <c:v>6.44</c:v>
                </c:pt>
                <c:pt idx="156">
                  <c:v>7.19</c:v>
                </c:pt>
                <c:pt idx="157">
                  <c:v>6.85</c:v>
                </c:pt>
                <c:pt idx="158">
                  <c:v>6.28</c:v>
                </c:pt>
                <c:pt idx="159">
                  <c:v>6.14</c:v>
                </c:pt>
                <c:pt idx="160">
                  <c:v>6.16</c:v>
                </c:pt>
                <c:pt idx="161">
                  <c:v>6.34</c:v>
                </c:pt>
                <c:pt idx="162">
                  <c:v>6.64</c:v>
                </c:pt>
                <c:pt idx="163">
                  <c:v>7.13</c:v>
                </c:pt>
                <c:pt idx="164">
                  <c:v>6.64</c:v>
                </c:pt>
                <c:pt idx="165">
                  <c:v>6.62</c:v>
                </c:pt>
                <c:pt idx="166">
                  <c:v>6.79</c:v>
                </c:pt>
                <c:pt idx="167">
                  <c:v>6.93</c:v>
                </c:pt>
                <c:pt idx="168">
                  <c:v>6.92</c:v>
                </c:pt>
                <c:pt idx="169">
                  <c:v>6.49</c:v>
                </c:pt>
                <c:pt idx="170">
                  <c:v>6.34</c:v>
                </c:pt>
                <c:pt idx="171">
                  <c:v>6.22</c:v>
                </c:pt>
                <c:pt idx="172">
                  <c:v>5.99</c:v>
                </c:pt>
                <c:pt idx="173">
                  <c:v>6.39</c:v>
                </c:pt>
                <c:pt idx="174">
                  <c:v>6.15</c:v>
                </c:pt>
                <c:pt idx="175">
                  <c:v>6.48</c:v>
                </c:pt>
                <c:pt idx="176">
                  <c:v>6.19</c:v>
                </c:pt>
                <c:pt idx="177">
                  <c:v>6.23</c:v>
                </c:pt>
                <c:pt idx="178">
                  <c:v>5.89</c:v>
                </c:pt>
                <c:pt idx="179">
                  <c:v>6.13</c:v>
                </c:pt>
                <c:pt idx="180">
                  <c:v>5.8</c:v>
                </c:pt>
                <c:pt idx="181">
                  <c:v>6.45</c:v>
                </c:pt>
                <c:pt idx="182">
                  <c:v>6.16</c:v>
                </c:pt>
                <c:pt idx="183">
                  <c:v>6.05</c:v>
                </c:pt>
                <c:pt idx="184">
                  <c:v>5.35</c:v>
                </c:pt>
                <c:pt idx="185">
                  <c:v>5.51</c:v>
                </c:pt>
                <c:pt idx="186">
                  <c:v>4.76</c:v>
                </c:pt>
                <c:pt idx="187">
                  <c:v>5.62</c:v>
                </c:pt>
                <c:pt idx="188">
                  <c:v>4.6399999999999997</c:v>
                </c:pt>
                <c:pt idx="189">
                  <c:v>4.7699999999999996</c:v>
                </c:pt>
                <c:pt idx="190">
                  <c:v>5.36</c:v>
                </c:pt>
                <c:pt idx="191">
                  <c:v>5.94</c:v>
                </c:pt>
                <c:pt idx="192">
                  <c:v>5.82</c:v>
                </c:pt>
                <c:pt idx="193">
                  <c:v>4.0999999999999996</c:v>
                </c:pt>
                <c:pt idx="194">
                  <c:v>4.79</c:v>
                </c:pt>
                <c:pt idx="195">
                  <c:v>4.91</c:v>
                </c:pt>
                <c:pt idx="196">
                  <c:v>5.92</c:v>
                </c:pt>
                <c:pt idx="197">
                  <c:v>5.92</c:v>
                </c:pt>
                <c:pt idx="198">
                  <c:v>5.18</c:v>
                </c:pt>
                <c:pt idx="199">
                  <c:v>5</c:v>
                </c:pt>
                <c:pt idx="200">
                  <c:v>5.2</c:v>
                </c:pt>
                <c:pt idx="201">
                  <c:v>5.22</c:v>
                </c:pt>
                <c:pt idx="202">
                  <c:v>4.6900000000000004</c:v>
                </c:pt>
                <c:pt idx="203">
                  <c:v>4.72</c:v>
                </c:pt>
                <c:pt idx="204">
                  <c:v>4.26</c:v>
                </c:pt>
                <c:pt idx="205">
                  <c:v>4.8600000000000003</c:v>
                </c:pt>
                <c:pt idx="206">
                  <c:v>5.01</c:v>
                </c:pt>
                <c:pt idx="207">
                  <c:v>5.64</c:v>
                </c:pt>
                <c:pt idx="208">
                  <c:v>5.55</c:v>
                </c:pt>
                <c:pt idx="209">
                  <c:v>5.22</c:v>
                </c:pt>
                <c:pt idx="210">
                  <c:v>4.95</c:v>
                </c:pt>
                <c:pt idx="211">
                  <c:v>5.26</c:v>
                </c:pt>
                <c:pt idx="212">
                  <c:v>5.29</c:v>
                </c:pt>
                <c:pt idx="213">
                  <c:v>4.7699999999999996</c:v>
                </c:pt>
                <c:pt idx="214">
                  <c:v>5.67</c:v>
                </c:pt>
                <c:pt idx="215">
                  <c:v>5.8</c:v>
                </c:pt>
                <c:pt idx="216">
                  <c:v>5.78</c:v>
                </c:pt>
                <c:pt idx="217">
                  <c:v>5.52</c:v>
                </c:pt>
                <c:pt idx="218">
                  <c:v>5.61</c:v>
                </c:pt>
                <c:pt idx="219">
                  <c:v>5.47</c:v>
                </c:pt>
                <c:pt idx="220">
                  <c:v>5.43</c:v>
                </c:pt>
                <c:pt idx="221">
                  <c:v>4.6500000000000004</c:v>
                </c:pt>
                <c:pt idx="222">
                  <c:v>5.43</c:v>
                </c:pt>
                <c:pt idx="223">
                  <c:v>5.63</c:v>
                </c:pt>
                <c:pt idx="224">
                  <c:v>5.75</c:v>
                </c:pt>
                <c:pt idx="225">
                  <c:v>4.13</c:v>
                </c:pt>
                <c:pt idx="226">
                  <c:v>5.31</c:v>
                </c:pt>
                <c:pt idx="227">
                  <c:v>5.21</c:v>
                </c:pt>
                <c:pt idx="228">
                  <c:v>5.49</c:v>
                </c:pt>
                <c:pt idx="229">
                  <c:v>4.83</c:v>
                </c:pt>
                <c:pt idx="230">
                  <c:v>5.08</c:v>
                </c:pt>
                <c:pt idx="231">
                  <c:v>4.16</c:v>
                </c:pt>
                <c:pt idx="232">
                  <c:v>4.9800000000000004</c:v>
                </c:pt>
                <c:pt idx="233">
                  <c:v>4.08</c:v>
                </c:pt>
                <c:pt idx="234">
                  <c:v>4</c:v>
                </c:pt>
                <c:pt idx="235">
                  <c:v>4.3899999999999997</c:v>
                </c:pt>
                <c:pt idx="236">
                  <c:v>4.84</c:v>
                </c:pt>
                <c:pt idx="237">
                  <c:v>4.92</c:v>
                </c:pt>
                <c:pt idx="238">
                  <c:v>3.99</c:v>
                </c:pt>
                <c:pt idx="239">
                  <c:v>4.47</c:v>
                </c:pt>
                <c:pt idx="240">
                  <c:v>5.32</c:v>
                </c:pt>
                <c:pt idx="241">
                  <c:v>4.45</c:v>
                </c:pt>
                <c:pt idx="242">
                  <c:v>4.6399999999999997</c:v>
                </c:pt>
                <c:pt idx="243">
                  <c:v>5.49</c:v>
                </c:pt>
                <c:pt idx="244">
                  <c:v>5.25</c:v>
                </c:pt>
                <c:pt idx="245">
                  <c:v>5.86</c:v>
                </c:pt>
                <c:pt idx="246">
                  <c:v>5.99</c:v>
                </c:pt>
                <c:pt idx="247">
                  <c:v>5.26</c:v>
                </c:pt>
                <c:pt idx="248">
                  <c:v>5.27</c:v>
                </c:pt>
                <c:pt idx="249">
                  <c:v>4.6399999999999997</c:v>
                </c:pt>
                <c:pt idx="250">
                  <c:v>5.24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cmip3_extent_historical_and_sre!$Q$1:$Q$2</c:f>
              <c:strCache>
                <c:ptCount val="1"/>
                <c:pt idx="0">
                  <c:v> giss_aom ensemble mean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cmip3_extent_historical_and_sre!$Q$3:$Q$253</c:f>
              <c:numCache>
                <c:formatCode>General</c:formatCode>
                <c:ptCount val="251"/>
                <c:pt idx="0">
                  <c:v>7.6950000000000003</c:v>
                </c:pt>
                <c:pt idx="1">
                  <c:v>7.625</c:v>
                </c:pt>
                <c:pt idx="2">
                  <c:v>8.3099999999999987</c:v>
                </c:pt>
                <c:pt idx="3">
                  <c:v>8.0950000000000006</c:v>
                </c:pt>
                <c:pt idx="4">
                  <c:v>7.9749999999999996</c:v>
                </c:pt>
                <c:pt idx="5">
                  <c:v>8.0549999999999997</c:v>
                </c:pt>
                <c:pt idx="6">
                  <c:v>8.3249999999999993</c:v>
                </c:pt>
                <c:pt idx="7">
                  <c:v>8.43</c:v>
                </c:pt>
                <c:pt idx="8">
                  <c:v>8.27</c:v>
                </c:pt>
                <c:pt idx="9">
                  <c:v>8.2850000000000001</c:v>
                </c:pt>
                <c:pt idx="10">
                  <c:v>8.254999999999999</c:v>
                </c:pt>
                <c:pt idx="11">
                  <c:v>8.2899999999999991</c:v>
                </c:pt>
                <c:pt idx="12">
                  <c:v>8.44</c:v>
                </c:pt>
                <c:pt idx="13">
                  <c:v>8.4849999999999994</c:v>
                </c:pt>
                <c:pt idx="14">
                  <c:v>8.2100000000000009</c:v>
                </c:pt>
                <c:pt idx="15">
                  <c:v>8.3849999999999998</c:v>
                </c:pt>
                <c:pt idx="16">
                  <c:v>8.3000000000000007</c:v>
                </c:pt>
                <c:pt idx="17">
                  <c:v>8.93</c:v>
                </c:pt>
                <c:pt idx="18">
                  <c:v>7.9</c:v>
                </c:pt>
                <c:pt idx="19">
                  <c:v>8.18</c:v>
                </c:pt>
                <c:pt idx="20">
                  <c:v>8.2149999999999999</c:v>
                </c:pt>
                <c:pt idx="21">
                  <c:v>8.69</c:v>
                </c:pt>
                <c:pt idx="22">
                  <c:v>8.5749999999999993</c:v>
                </c:pt>
                <c:pt idx="23">
                  <c:v>8.3949999999999996</c:v>
                </c:pt>
                <c:pt idx="24">
                  <c:v>8.625</c:v>
                </c:pt>
                <c:pt idx="25">
                  <c:v>8.5449999999999999</c:v>
                </c:pt>
                <c:pt idx="26">
                  <c:v>8.3949999999999996</c:v>
                </c:pt>
                <c:pt idx="27">
                  <c:v>8.5150000000000006</c:v>
                </c:pt>
                <c:pt idx="28">
                  <c:v>8.2199999999999989</c:v>
                </c:pt>
                <c:pt idx="29">
                  <c:v>8.01</c:v>
                </c:pt>
                <c:pt idx="30">
                  <c:v>8.1150000000000002</c:v>
                </c:pt>
                <c:pt idx="31">
                  <c:v>8.5399999999999991</c:v>
                </c:pt>
                <c:pt idx="32">
                  <c:v>8.120000000000001</c:v>
                </c:pt>
                <c:pt idx="33">
                  <c:v>7.9050000000000002</c:v>
                </c:pt>
                <c:pt idx="34">
                  <c:v>8.2600000000000016</c:v>
                </c:pt>
                <c:pt idx="35">
                  <c:v>8.09</c:v>
                </c:pt>
                <c:pt idx="36">
                  <c:v>8.2349999999999994</c:v>
                </c:pt>
                <c:pt idx="37">
                  <c:v>8.495000000000001</c:v>
                </c:pt>
                <c:pt idx="38">
                  <c:v>7.8949999999999996</c:v>
                </c:pt>
                <c:pt idx="39">
                  <c:v>7.5350000000000001</c:v>
                </c:pt>
                <c:pt idx="40">
                  <c:v>8.1050000000000004</c:v>
                </c:pt>
                <c:pt idx="41">
                  <c:v>7.8449999999999998</c:v>
                </c:pt>
                <c:pt idx="42">
                  <c:v>8.3949999999999996</c:v>
                </c:pt>
                <c:pt idx="43">
                  <c:v>8.2799999999999994</c:v>
                </c:pt>
                <c:pt idx="44">
                  <c:v>8.1</c:v>
                </c:pt>
                <c:pt idx="45">
                  <c:v>7.9249999999999998</c:v>
                </c:pt>
                <c:pt idx="46">
                  <c:v>8.2800000000000011</c:v>
                </c:pt>
                <c:pt idx="47">
                  <c:v>7.9150000000000009</c:v>
                </c:pt>
                <c:pt idx="48">
                  <c:v>7.9399999999999995</c:v>
                </c:pt>
                <c:pt idx="49">
                  <c:v>8.33</c:v>
                </c:pt>
                <c:pt idx="50">
                  <c:v>8.0850000000000009</c:v>
                </c:pt>
                <c:pt idx="51">
                  <c:v>7.995000000000001</c:v>
                </c:pt>
                <c:pt idx="52">
                  <c:v>8.4749999999999996</c:v>
                </c:pt>
                <c:pt idx="53">
                  <c:v>8.4750000000000014</c:v>
                </c:pt>
                <c:pt idx="54">
                  <c:v>8.375</c:v>
                </c:pt>
                <c:pt idx="55">
                  <c:v>7.8250000000000002</c:v>
                </c:pt>
                <c:pt idx="56">
                  <c:v>8.01</c:v>
                </c:pt>
                <c:pt idx="57">
                  <c:v>8.1649999999999991</c:v>
                </c:pt>
                <c:pt idx="58">
                  <c:v>8.2050000000000001</c:v>
                </c:pt>
                <c:pt idx="59">
                  <c:v>8.120000000000001</c:v>
                </c:pt>
                <c:pt idx="60">
                  <c:v>8.2899999999999991</c:v>
                </c:pt>
                <c:pt idx="61">
                  <c:v>8.1050000000000004</c:v>
                </c:pt>
                <c:pt idx="62">
                  <c:v>8.3349999999999991</c:v>
                </c:pt>
                <c:pt idx="63">
                  <c:v>8.0949999999999989</c:v>
                </c:pt>
                <c:pt idx="64">
                  <c:v>7.7449999999999992</c:v>
                </c:pt>
                <c:pt idx="65">
                  <c:v>7.7700000000000005</c:v>
                </c:pt>
                <c:pt idx="66">
                  <c:v>7.98</c:v>
                </c:pt>
                <c:pt idx="67">
                  <c:v>8.15</c:v>
                </c:pt>
                <c:pt idx="68">
                  <c:v>7.8450000000000006</c:v>
                </c:pt>
                <c:pt idx="69">
                  <c:v>7.87</c:v>
                </c:pt>
                <c:pt idx="70">
                  <c:v>8.26</c:v>
                </c:pt>
                <c:pt idx="71">
                  <c:v>7.9749999999999996</c:v>
                </c:pt>
                <c:pt idx="72">
                  <c:v>7.6749999999999998</c:v>
                </c:pt>
                <c:pt idx="73">
                  <c:v>7.7649999999999997</c:v>
                </c:pt>
                <c:pt idx="74">
                  <c:v>8.1550000000000011</c:v>
                </c:pt>
                <c:pt idx="75">
                  <c:v>7.92</c:v>
                </c:pt>
                <c:pt idx="76">
                  <c:v>7.8100000000000005</c:v>
                </c:pt>
                <c:pt idx="77">
                  <c:v>7.54</c:v>
                </c:pt>
                <c:pt idx="78">
                  <c:v>7.82</c:v>
                </c:pt>
                <c:pt idx="79">
                  <c:v>7.6349999999999998</c:v>
                </c:pt>
                <c:pt idx="80">
                  <c:v>7.9599999999999991</c:v>
                </c:pt>
                <c:pt idx="81">
                  <c:v>7.9949999999999992</c:v>
                </c:pt>
                <c:pt idx="82">
                  <c:v>7.99</c:v>
                </c:pt>
                <c:pt idx="83">
                  <c:v>7.66</c:v>
                </c:pt>
                <c:pt idx="84">
                  <c:v>7.4850000000000003</c:v>
                </c:pt>
                <c:pt idx="85">
                  <c:v>7.5449999999999999</c:v>
                </c:pt>
                <c:pt idx="86">
                  <c:v>7.4700000000000006</c:v>
                </c:pt>
                <c:pt idx="87">
                  <c:v>7.87</c:v>
                </c:pt>
                <c:pt idx="88">
                  <c:v>7.7200000000000006</c:v>
                </c:pt>
                <c:pt idx="89">
                  <c:v>7.7149999999999999</c:v>
                </c:pt>
                <c:pt idx="90">
                  <c:v>7.56</c:v>
                </c:pt>
                <c:pt idx="91">
                  <c:v>8.0150000000000006</c:v>
                </c:pt>
                <c:pt idx="92">
                  <c:v>8.41</c:v>
                </c:pt>
                <c:pt idx="93">
                  <c:v>8.2850000000000001</c:v>
                </c:pt>
                <c:pt idx="94">
                  <c:v>7.5449999999999999</c:v>
                </c:pt>
                <c:pt idx="95">
                  <c:v>7.73</c:v>
                </c:pt>
                <c:pt idx="96">
                  <c:v>7.9550000000000001</c:v>
                </c:pt>
                <c:pt idx="97">
                  <c:v>7.2350000000000003</c:v>
                </c:pt>
                <c:pt idx="98">
                  <c:v>7.76</c:v>
                </c:pt>
                <c:pt idx="99">
                  <c:v>7.82</c:v>
                </c:pt>
                <c:pt idx="100">
                  <c:v>8.2650000000000006</c:v>
                </c:pt>
                <c:pt idx="101">
                  <c:v>7.5299999999999994</c:v>
                </c:pt>
                <c:pt idx="102">
                  <c:v>8.0749999999999993</c:v>
                </c:pt>
                <c:pt idx="103">
                  <c:v>7.8350000000000009</c:v>
                </c:pt>
                <c:pt idx="104">
                  <c:v>7.5150000000000006</c:v>
                </c:pt>
                <c:pt idx="105">
                  <c:v>7.99</c:v>
                </c:pt>
                <c:pt idx="106">
                  <c:v>7.63</c:v>
                </c:pt>
                <c:pt idx="107">
                  <c:v>7.9949999999999992</c:v>
                </c:pt>
                <c:pt idx="108">
                  <c:v>7.86</c:v>
                </c:pt>
                <c:pt idx="109">
                  <c:v>7.8149999999999995</c:v>
                </c:pt>
                <c:pt idx="110">
                  <c:v>7.8900000000000006</c:v>
                </c:pt>
                <c:pt idx="111">
                  <c:v>8.0649999999999995</c:v>
                </c:pt>
                <c:pt idx="112">
                  <c:v>7.9850000000000003</c:v>
                </c:pt>
                <c:pt idx="113">
                  <c:v>7.59</c:v>
                </c:pt>
                <c:pt idx="114">
                  <c:v>8.2800000000000011</c:v>
                </c:pt>
                <c:pt idx="115">
                  <c:v>7.8449999999999998</c:v>
                </c:pt>
                <c:pt idx="116">
                  <c:v>7.3949999999999996</c:v>
                </c:pt>
                <c:pt idx="117">
                  <c:v>7.7900000000000009</c:v>
                </c:pt>
                <c:pt idx="118">
                  <c:v>7.65</c:v>
                </c:pt>
                <c:pt idx="119">
                  <c:v>7.9</c:v>
                </c:pt>
                <c:pt idx="120">
                  <c:v>7.8849999999999998</c:v>
                </c:pt>
                <c:pt idx="121">
                  <c:v>7.6950000000000003</c:v>
                </c:pt>
                <c:pt idx="122">
                  <c:v>7.91</c:v>
                </c:pt>
                <c:pt idx="123">
                  <c:v>7.7149999999999999</c:v>
                </c:pt>
                <c:pt idx="124">
                  <c:v>7.66</c:v>
                </c:pt>
                <c:pt idx="125">
                  <c:v>7.6199999999999992</c:v>
                </c:pt>
                <c:pt idx="126">
                  <c:v>7.7100000000000009</c:v>
                </c:pt>
                <c:pt idx="127">
                  <c:v>8.0649999999999995</c:v>
                </c:pt>
                <c:pt idx="128">
                  <c:v>7.35</c:v>
                </c:pt>
                <c:pt idx="129">
                  <c:v>7.7350000000000003</c:v>
                </c:pt>
                <c:pt idx="130">
                  <c:v>7.91</c:v>
                </c:pt>
                <c:pt idx="131">
                  <c:v>8.2200000000000006</c:v>
                </c:pt>
                <c:pt idx="132">
                  <c:v>7.3149999999999995</c:v>
                </c:pt>
                <c:pt idx="133">
                  <c:v>8.23</c:v>
                </c:pt>
                <c:pt idx="134">
                  <c:v>7.1899999999999995</c:v>
                </c:pt>
                <c:pt idx="135">
                  <c:v>6.7949999999999999</c:v>
                </c:pt>
                <c:pt idx="136">
                  <c:v>6.73</c:v>
                </c:pt>
                <c:pt idx="137">
                  <c:v>7.04</c:v>
                </c:pt>
                <c:pt idx="138">
                  <c:v>7.0250000000000004</c:v>
                </c:pt>
                <c:pt idx="139">
                  <c:v>7.29</c:v>
                </c:pt>
                <c:pt idx="140">
                  <c:v>7.1850000000000005</c:v>
                </c:pt>
                <c:pt idx="141">
                  <c:v>6.915</c:v>
                </c:pt>
                <c:pt idx="142">
                  <c:v>7.43</c:v>
                </c:pt>
                <c:pt idx="143">
                  <c:v>7.3100000000000005</c:v>
                </c:pt>
                <c:pt idx="144">
                  <c:v>7.24</c:v>
                </c:pt>
                <c:pt idx="145">
                  <c:v>7.4350000000000005</c:v>
                </c:pt>
                <c:pt idx="146">
                  <c:v>7.0950000000000006</c:v>
                </c:pt>
                <c:pt idx="147">
                  <c:v>7.46</c:v>
                </c:pt>
                <c:pt idx="148">
                  <c:v>7.37</c:v>
                </c:pt>
                <c:pt idx="149">
                  <c:v>6.8900000000000006</c:v>
                </c:pt>
                <c:pt idx="150">
                  <c:v>6.6050000000000004</c:v>
                </c:pt>
                <c:pt idx="151">
                  <c:v>6.6349999999999998</c:v>
                </c:pt>
                <c:pt idx="152">
                  <c:v>7.085</c:v>
                </c:pt>
                <c:pt idx="153">
                  <c:v>7.0449999999999999</c:v>
                </c:pt>
                <c:pt idx="154">
                  <c:v>6.5449999999999999</c:v>
                </c:pt>
                <c:pt idx="155">
                  <c:v>6.91</c:v>
                </c:pt>
                <c:pt idx="156">
                  <c:v>7.16</c:v>
                </c:pt>
                <c:pt idx="157">
                  <c:v>6.98</c:v>
                </c:pt>
                <c:pt idx="158">
                  <c:v>6.7850000000000001</c:v>
                </c:pt>
                <c:pt idx="159">
                  <c:v>6.8849999999999998</c:v>
                </c:pt>
                <c:pt idx="160">
                  <c:v>6.77</c:v>
                </c:pt>
                <c:pt idx="161">
                  <c:v>6.52</c:v>
                </c:pt>
                <c:pt idx="162">
                  <c:v>6.91</c:v>
                </c:pt>
                <c:pt idx="163">
                  <c:v>7.1749999999999998</c:v>
                </c:pt>
                <c:pt idx="164">
                  <c:v>6.5299999999999994</c:v>
                </c:pt>
                <c:pt idx="165">
                  <c:v>6.75</c:v>
                </c:pt>
                <c:pt idx="166">
                  <c:v>6.9749999999999996</c:v>
                </c:pt>
                <c:pt idx="167">
                  <c:v>6.6449999999999996</c:v>
                </c:pt>
                <c:pt idx="168">
                  <c:v>6.83</c:v>
                </c:pt>
                <c:pt idx="169">
                  <c:v>6.2050000000000001</c:v>
                </c:pt>
                <c:pt idx="170">
                  <c:v>6.23</c:v>
                </c:pt>
                <c:pt idx="171">
                  <c:v>6.52</c:v>
                </c:pt>
                <c:pt idx="172">
                  <c:v>6.36</c:v>
                </c:pt>
                <c:pt idx="173">
                  <c:v>6.665</c:v>
                </c:pt>
                <c:pt idx="174">
                  <c:v>6.3849999999999998</c:v>
                </c:pt>
                <c:pt idx="175">
                  <c:v>6.4649999999999999</c:v>
                </c:pt>
                <c:pt idx="176">
                  <c:v>6.17</c:v>
                </c:pt>
                <c:pt idx="177">
                  <c:v>6.1750000000000007</c:v>
                </c:pt>
                <c:pt idx="178">
                  <c:v>6.01</c:v>
                </c:pt>
                <c:pt idx="179">
                  <c:v>6.1400000000000006</c:v>
                </c:pt>
                <c:pt idx="180">
                  <c:v>6.17</c:v>
                </c:pt>
                <c:pt idx="181">
                  <c:v>6.26</c:v>
                </c:pt>
                <c:pt idx="182">
                  <c:v>5.73</c:v>
                </c:pt>
                <c:pt idx="183">
                  <c:v>5.9849999999999994</c:v>
                </c:pt>
                <c:pt idx="184">
                  <c:v>5.8849999999999998</c:v>
                </c:pt>
                <c:pt idx="185">
                  <c:v>5.8949999999999996</c:v>
                </c:pt>
                <c:pt idx="186">
                  <c:v>5.4399999999999995</c:v>
                </c:pt>
                <c:pt idx="187">
                  <c:v>5.7450000000000001</c:v>
                </c:pt>
                <c:pt idx="188">
                  <c:v>5.0749999999999993</c:v>
                </c:pt>
                <c:pt idx="189">
                  <c:v>5.0299999999999994</c:v>
                </c:pt>
                <c:pt idx="190">
                  <c:v>5.2249999999999996</c:v>
                </c:pt>
                <c:pt idx="191">
                  <c:v>5.5549999999999997</c:v>
                </c:pt>
                <c:pt idx="192">
                  <c:v>5.2750000000000004</c:v>
                </c:pt>
                <c:pt idx="193">
                  <c:v>4.29</c:v>
                </c:pt>
                <c:pt idx="194">
                  <c:v>4.4350000000000005</c:v>
                </c:pt>
                <c:pt idx="195">
                  <c:v>4.8499999999999996</c:v>
                </c:pt>
                <c:pt idx="196">
                  <c:v>5.5049999999999999</c:v>
                </c:pt>
                <c:pt idx="197">
                  <c:v>5.46</c:v>
                </c:pt>
                <c:pt idx="198">
                  <c:v>5.085</c:v>
                </c:pt>
                <c:pt idx="199">
                  <c:v>5.2450000000000001</c:v>
                </c:pt>
                <c:pt idx="200">
                  <c:v>5.08</c:v>
                </c:pt>
                <c:pt idx="201">
                  <c:v>4.9550000000000001</c:v>
                </c:pt>
                <c:pt idx="202">
                  <c:v>5.1300000000000008</c:v>
                </c:pt>
                <c:pt idx="203">
                  <c:v>4.76</c:v>
                </c:pt>
                <c:pt idx="204">
                  <c:v>4.8550000000000004</c:v>
                </c:pt>
                <c:pt idx="205">
                  <c:v>5.0449999999999999</c:v>
                </c:pt>
                <c:pt idx="206">
                  <c:v>5.2349999999999994</c:v>
                </c:pt>
                <c:pt idx="207">
                  <c:v>5.26</c:v>
                </c:pt>
                <c:pt idx="208">
                  <c:v>5.0150000000000006</c:v>
                </c:pt>
                <c:pt idx="209">
                  <c:v>5.1199999999999992</c:v>
                </c:pt>
                <c:pt idx="210">
                  <c:v>5.3000000000000007</c:v>
                </c:pt>
                <c:pt idx="211">
                  <c:v>5.4849999999999994</c:v>
                </c:pt>
                <c:pt idx="212">
                  <c:v>5.2850000000000001</c:v>
                </c:pt>
                <c:pt idx="213">
                  <c:v>4.7799999999999994</c:v>
                </c:pt>
                <c:pt idx="214">
                  <c:v>5.67</c:v>
                </c:pt>
                <c:pt idx="215">
                  <c:v>5.6850000000000005</c:v>
                </c:pt>
                <c:pt idx="216">
                  <c:v>5.8149999999999995</c:v>
                </c:pt>
                <c:pt idx="217">
                  <c:v>5.5399999999999991</c:v>
                </c:pt>
                <c:pt idx="218">
                  <c:v>5.51</c:v>
                </c:pt>
                <c:pt idx="219">
                  <c:v>5.6</c:v>
                </c:pt>
                <c:pt idx="220">
                  <c:v>5.4450000000000003</c:v>
                </c:pt>
                <c:pt idx="221">
                  <c:v>4.6900000000000004</c:v>
                </c:pt>
                <c:pt idx="222">
                  <c:v>5.1899999999999995</c:v>
                </c:pt>
                <c:pt idx="223">
                  <c:v>5.48</c:v>
                </c:pt>
                <c:pt idx="224">
                  <c:v>5.1899999999999995</c:v>
                </c:pt>
                <c:pt idx="225">
                  <c:v>4.8049999999999997</c:v>
                </c:pt>
                <c:pt idx="226">
                  <c:v>5.08</c:v>
                </c:pt>
                <c:pt idx="227">
                  <c:v>5.2799999999999994</c:v>
                </c:pt>
                <c:pt idx="228">
                  <c:v>5.1400000000000006</c:v>
                </c:pt>
                <c:pt idx="229">
                  <c:v>5.03</c:v>
                </c:pt>
                <c:pt idx="230">
                  <c:v>5.1349999999999998</c:v>
                </c:pt>
                <c:pt idx="231">
                  <c:v>4.62</c:v>
                </c:pt>
                <c:pt idx="232">
                  <c:v>5.19</c:v>
                </c:pt>
                <c:pt idx="233">
                  <c:v>4.78</c:v>
                </c:pt>
                <c:pt idx="234">
                  <c:v>4.76</c:v>
                </c:pt>
                <c:pt idx="235">
                  <c:v>4.8249999999999993</c:v>
                </c:pt>
                <c:pt idx="236">
                  <c:v>5.2650000000000006</c:v>
                </c:pt>
                <c:pt idx="237">
                  <c:v>5.58</c:v>
                </c:pt>
                <c:pt idx="238">
                  <c:v>4.7300000000000004</c:v>
                </c:pt>
                <c:pt idx="239">
                  <c:v>5.16</c:v>
                </c:pt>
                <c:pt idx="240">
                  <c:v>5.6050000000000004</c:v>
                </c:pt>
                <c:pt idx="241">
                  <c:v>5.15</c:v>
                </c:pt>
                <c:pt idx="242">
                  <c:v>5.2149999999999999</c:v>
                </c:pt>
                <c:pt idx="243">
                  <c:v>5.5350000000000001</c:v>
                </c:pt>
                <c:pt idx="244">
                  <c:v>5.2549999999999999</c:v>
                </c:pt>
                <c:pt idx="245">
                  <c:v>5.6400000000000006</c:v>
                </c:pt>
                <c:pt idx="246">
                  <c:v>5.8849999999999998</c:v>
                </c:pt>
                <c:pt idx="247">
                  <c:v>5.1850000000000005</c:v>
                </c:pt>
                <c:pt idx="248">
                  <c:v>5.22</c:v>
                </c:pt>
                <c:pt idx="249">
                  <c:v>4.3249999999999993</c:v>
                </c:pt>
                <c:pt idx="250">
                  <c:v>5.32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cmip3_extent_historical_and_sre!$R$1:$R$2</c:f>
              <c:strCache>
                <c:ptCount val="1"/>
                <c:pt idx="0">
                  <c:v> giss_model_e_r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cmip3_extent_historical_and_sre!$R$3:$R$253</c:f>
              <c:numCache>
                <c:formatCode>General</c:formatCode>
                <c:ptCount val="251"/>
                <c:pt idx="30">
                  <c:v>11.75</c:v>
                </c:pt>
                <c:pt idx="31">
                  <c:v>12.09</c:v>
                </c:pt>
                <c:pt idx="32">
                  <c:v>12.61</c:v>
                </c:pt>
                <c:pt idx="33">
                  <c:v>12.16</c:v>
                </c:pt>
                <c:pt idx="34">
                  <c:v>12.19</c:v>
                </c:pt>
                <c:pt idx="35">
                  <c:v>12.65</c:v>
                </c:pt>
                <c:pt idx="36">
                  <c:v>12.51</c:v>
                </c:pt>
                <c:pt idx="37">
                  <c:v>12.08</c:v>
                </c:pt>
                <c:pt idx="38">
                  <c:v>12.64</c:v>
                </c:pt>
                <c:pt idx="39">
                  <c:v>12.17</c:v>
                </c:pt>
                <c:pt idx="40">
                  <c:v>12.27</c:v>
                </c:pt>
                <c:pt idx="41">
                  <c:v>11.82</c:v>
                </c:pt>
                <c:pt idx="42">
                  <c:v>11.87</c:v>
                </c:pt>
                <c:pt idx="43">
                  <c:v>12.04</c:v>
                </c:pt>
                <c:pt idx="44">
                  <c:v>11.69</c:v>
                </c:pt>
                <c:pt idx="45">
                  <c:v>11.74</c:v>
                </c:pt>
                <c:pt idx="46">
                  <c:v>11.52</c:v>
                </c:pt>
                <c:pt idx="47">
                  <c:v>11.42</c:v>
                </c:pt>
                <c:pt idx="48">
                  <c:v>11.32</c:v>
                </c:pt>
                <c:pt idx="49">
                  <c:v>11.74</c:v>
                </c:pt>
                <c:pt idx="50">
                  <c:v>12.07</c:v>
                </c:pt>
                <c:pt idx="51">
                  <c:v>11.74</c:v>
                </c:pt>
                <c:pt idx="52">
                  <c:v>11.95</c:v>
                </c:pt>
                <c:pt idx="53">
                  <c:v>12.29</c:v>
                </c:pt>
                <c:pt idx="54">
                  <c:v>12.42</c:v>
                </c:pt>
                <c:pt idx="55">
                  <c:v>11.85</c:v>
                </c:pt>
                <c:pt idx="56">
                  <c:v>11.62</c:v>
                </c:pt>
                <c:pt idx="57">
                  <c:v>11.73</c:v>
                </c:pt>
                <c:pt idx="58">
                  <c:v>11.62</c:v>
                </c:pt>
                <c:pt idx="59">
                  <c:v>11.57</c:v>
                </c:pt>
                <c:pt idx="60">
                  <c:v>11.7</c:v>
                </c:pt>
                <c:pt idx="61">
                  <c:v>11.97</c:v>
                </c:pt>
                <c:pt idx="62">
                  <c:v>11.85</c:v>
                </c:pt>
                <c:pt idx="63">
                  <c:v>11.74</c:v>
                </c:pt>
                <c:pt idx="64">
                  <c:v>11.81</c:v>
                </c:pt>
                <c:pt idx="65">
                  <c:v>12.01</c:v>
                </c:pt>
                <c:pt idx="66">
                  <c:v>11.79</c:v>
                </c:pt>
                <c:pt idx="67">
                  <c:v>11.93</c:v>
                </c:pt>
                <c:pt idx="68">
                  <c:v>12.02</c:v>
                </c:pt>
                <c:pt idx="69">
                  <c:v>11.89</c:v>
                </c:pt>
                <c:pt idx="70">
                  <c:v>11.77</c:v>
                </c:pt>
                <c:pt idx="71">
                  <c:v>11.71</c:v>
                </c:pt>
                <c:pt idx="72">
                  <c:v>11.99</c:v>
                </c:pt>
                <c:pt idx="73">
                  <c:v>12.41</c:v>
                </c:pt>
                <c:pt idx="74">
                  <c:v>12.18</c:v>
                </c:pt>
                <c:pt idx="75">
                  <c:v>12.22</c:v>
                </c:pt>
                <c:pt idx="76">
                  <c:v>11.49</c:v>
                </c:pt>
                <c:pt idx="77">
                  <c:v>11.82</c:v>
                </c:pt>
                <c:pt idx="78">
                  <c:v>11.48</c:v>
                </c:pt>
                <c:pt idx="79">
                  <c:v>11.62</c:v>
                </c:pt>
                <c:pt idx="80">
                  <c:v>11.57</c:v>
                </c:pt>
                <c:pt idx="81">
                  <c:v>12.13</c:v>
                </c:pt>
                <c:pt idx="82">
                  <c:v>12.64</c:v>
                </c:pt>
                <c:pt idx="83">
                  <c:v>12.03</c:v>
                </c:pt>
                <c:pt idx="84">
                  <c:v>12.14</c:v>
                </c:pt>
                <c:pt idx="85">
                  <c:v>12.15</c:v>
                </c:pt>
                <c:pt idx="86">
                  <c:v>12.12</c:v>
                </c:pt>
                <c:pt idx="87">
                  <c:v>11.48</c:v>
                </c:pt>
                <c:pt idx="88">
                  <c:v>11.48</c:v>
                </c:pt>
                <c:pt idx="89">
                  <c:v>11.54</c:v>
                </c:pt>
                <c:pt idx="90">
                  <c:v>11.65</c:v>
                </c:pt>
                <c:pt idx="91">
                  <c:v>11.65</c:v>
                </c:pt>
                <c:pt idx="92">
                  <c:v>11.54</c:v>
                </c:pt>
                <c:pt idx="93">
                  <c:v>11.82</c:v>
                </c:pt>
                <c:pt idx="94">
                  <c:v>11.97</c:v>
                </c:pt>
                <c:pt idx="95">
                  <c:v>11.49</c:v>
                </c:pt>
                <c:pt idx="96">
                  <c:v>11.54</c:v>
                </c:pt>
                <c:pt idx="97">
                  <c:v>11.57</c:v>
                </c:pt>
                <c:pt idx="98">
                  <c:v>11.35</c:v>
                </c:pt>
                <c:pt idx="99">
                  <c:v>11.97</c:v>
                </c:pt>
                <c:pt idx="100">
                  <c:v>11.54</c:v>
                </c:pt>
                <c:pt idx="101">
                  <c:v>11.72</c:v>
                </c:pt>
                <c:pt idx="102">
                  <c:v>11.5</c:v>
                </c:pt>
                <c:pt idx="103">
                  <c:v>11.5</c:v>
                </c:pt>
                <c:pt idx="104">
                  <c:v>11.37</c:v>
                </c:pt>
                <c:pt idx="105">
                  <c:v>11.65</c:v>
                </c:pt>
                <c:pt idx="106">
                  <c:v>11.6</c:v>
                </c:pt>
                <c:pt idx="107">
                  <c:v>11.52</c:v>
                </c:pt>
                <c:pt idx="108">
                  <c:v>11.58</c:v>
                </c:pt>
                <c:pt idx="109">
                  <c:v>11.68</c:v>
                </c:pt>
                <c:pt idx="110">
                  <c:v>11.35</c:v>
                </c:pt>
                <c:pt idx="111">
                  <c:v>11.43</c:v>
                </c:pt>
                <c:pt idx="112">
                  <c:v>11.38</c:v>
                </c:pt>
                <c:pt idx="113">
                  <c:v>11.35</c:v>
                </c:pt>
                <c:pt idx="114">
                  <c:v>11.47</c:v>
                </c:pt>
                <c:pt idx="115">
                  <c:v>12.09</c:v>
                </c:pt>
                <c:pt idx="116">
                  <c:v>11.85</c:v>
                </c:pt>
                <c:pt idx="117">
                  <c:v>11.57</c:v>
                </c:pt>
                <c:pt idx="118">
                  <c:v>12.05</c:v>
                </c:pt>
                <c:pt idx="119">
                  <c:v>12.26</c:v>
                </c:pt>
                <c:pt idx="120">
                  <c:v>12.61</c:v>
                </c:pt>
                <c:pt idx="121">
                  <c:v>12.27</c:v>
                </c:pt>
                <c:pt idx="122">
                  <c:v>11.91</c:v>
                </c:pt>
                <c:pt idx="123">
                  <c:v>11.74</c:v>
                </c:pt>
                <c:pt idx="124">
                  <c:v>11.51</c:v>
                </c:pt>
                <c:pt idx="125">
                  <c:v>11.84</c:v>
                </c:pt>
                <c:pt idx="126">
                  <c:v>11.62</c:v>
                </c:pt>
                <c:pt idx="127">
                  <c:v>12.3</c:v>
                </c:pt>
                <c:pt idx="128">
                  <c:v>12.01</c:v>
                </c:pt>
                <c:pt idx="129">
                  <c:v>12.05</c:v>
                </c:pt>
                <c:pt idx="130">
                  <c:v>11.48</c:v>
                </c:pt>
                <c:pt idx="131">
                  <c:v>12.02</c:v>
                </c:pt>
                <c:pt idx="132">
                  <c:v>11.97</c:v>
                </c:pt>
                <c:pt idx="133">
                  <c:v>11.97</c:v>
                </c:pt>
                <c:pt idx="134">
                  <c:v>11.95</c:v>
                </c:pt>
                <c:pt idx="135">
                  <c:v>12.52</c:v>
                </c:pt>
                <c:pt idx="136">
                  <c:v>12.08</c:v>
                </c:pt>
                <c:pt idx="137">
                  <c:v>11.53</c:v>
                </c:pt>
                <c:pt idx="138">
                  <c:v>11.55</c:v>
                </c:pt>
                <c:pt idx="139">
                  <c:v>11.9</c:v>
                </c:pt>
                <c:pt idx="140">
                  <c:v>11.57</c:v>
                </c:pt>
                <c:pt idx="141">
                  <c:v>10.98</c:v>
                </c:pt>
                <c:pt idx="142">
                  <c:v>11.8</c:v>
                </c:pt>
                <c:pt idx="143">
                  <c:v>11.58</c:v>
                </c:pt>
                <c:pt idx="144">
                  <c:v>11.64</c:v>
                </c:pt>
                <c:pt idx="145">
                  <c:v>11.91</c:v>
                </c:pt>
                <c:pt idx="146">
                  <c:v>11.53</c:v>
                </c:pt>
                <c:pt idx="147">
                  <c:v>11.54</c:v>
                </c:pt>
                <c:pt idx="148">
                  <c:v>11.28</c:v>
                </c:pt>
                <c:pt idx="149">
                  <c:v>11.42</c:v>
                </c:pt>
                <c:pt idx="150">
                  <c:v>11.35</c:v>
                </c:pt>
                <c:pt idx="151">
                  <c:v>11.63</c:v>
                </c:pt>
                <c:pt idx="152">
                  <c:v>11.32</c:v>
                </c:pt>
                <c:pt idx="153">
                  <c:v>11.77</c:v>
                </c:pt>
                <c:pt idx="154">
                  <c:v>11.3</c:v>
                </c:pt>
                <c:pt idx="155">
                  <c:v>11.53</c:v>
                </c:pt>
                <c:pt idx="156">
                  <c:v>11.27</c:v>
                </c:pt>
                <c:pt idx="157">
                  <c:v>11.28</c:v>
                </c:pt>
                <c:pt idx="158">
                  <c:v>11.4</c:v>
                </c:pt>
                <c:pt idx="159">
                  <c:v>11.01</c:v>
                </c:pt>
                <c:pt idx="160">
                  <c:v>10.86</c:v>
                </c:pt>
                <c:pt idx="161">
                  <c:v>10.96</c:v>
                </c:pt>
                <c:pt idx="162">
                  <c:v>11.35</c:v>
                </c:pt>
                <c:pt idx="163">
                  <c:v>11.21</c:v>
                </c:pt>
                <c:pt idx="164">
                  <c:v>11.13</c:v>
                </c:pt>
                <c:pt idx="165">
                  <c:v>11.25</c:v>
                </c:pt>
                <c:pt idx="166">
                  <c:v>11.37</c:v>
                </c:pt>
                <c:pt idx="167">
                  <c:v>11.74</c:v>
                </c:pt>
                <c:pt idx="168">
                  <c:v>11.3</c:v>
                </c:pt>
                <c:pt idx="169">
                  <c:v>11.01</c:v>
                </c:pt>
                <c:pt idx="170">
                  <c:v>10.89</c:v>
                </c:pt>
                <c:pt idx="171">
                  <c:v>11.4</c:v>
                </c:pt>
                <c:pt idx="172">
                  <c:v>11.4</c:v>
                </c:pt>
                <c:pt idx="173">
                  <c:v>11.03</c:v>
                </c:pt>
                <c:pt idx="174">
                  <c:v>11.2</c:v>
                </c:pt>
                <c:pt idx="175">
                  <c:v>10.91</c:v>
                </c:pt>
                <c:pt idx="176">
                  <c:v>11.57</c:v>
                </c:pt>
                <c:pt idx="177">
                  <c:v>11.18</c:v>
                </c:pt>
                <c:pt idx="178">
                  <c:v>11.11</c:v>
                </c:pt>
                <c:pt idx="179">
                  <c:v>11.23</c:v>
                </c:pt>
                <c:pt idx="180">
                  <c:v>10.84</c:v>
                </c:pt>
                <c:pt idx="181">
                  <c:v>10.98</c:v>
                </c:pt>
                <c:pt idx="182">
                  <c:v>11.18</c:v>
                </c:pt>
                <c:pt idx="183">
                  <c:v>11.15</c:v>
                </c:pt>
                <c:pt idx="184">
                  <c:v>11.45</c:v>
                </c:pt>
                <c:pt idx="185">
                  <c:v>10.88</c:v>
                </c:pt>
                <c:pt idx="186">
                  <c:v>10.93</c:v>
                </c:pt>
                <c:pt idx="187">
                  <c:v>11.37</c:v>
                </c:pt>
                <c:pt idx="188">
                  <c:v>11.18</c:v>
                </c:pt>
                <c:pt idx="189">
                  <c:v>10.82</c:v>
                </c:pt>
                <c:pt idx="190">
                  <c:v>11.24</c:v>
                </c:pt>
                <c:pt idx="191">
                  <c:v>11.25</c:v>
                </c:pt>
                <c:pt idx="192">
                  <c:v>10.88</c:v>
                </c:pt>
                <c:pt idx="193">
                  <c:v>10.81</c:v>
                </c:pt>
                <c:pt idx="194">
                  <c:v>10.83</c:v>
                </c:pt>
                <c:pt idx="195">
                  <c:v>11.03</c:v>
                </c:pt>
                <c:pt idx="196">
                  <c:v>10.95</c:v>
                </c:pt>
                <c:pt idx="197">
                  <c:v>10.32</c:v>
                </c:pt>
                <c:pt idx="198">
                  <c:v>11.03</c:v>
                </c:pt>
                <c:pt idx="199">
                  <c:v>10.82</c:v>
                </c:pt>
                <c:pt idx="200">
                  <c:v>10.67</c:v>
                </c:pt>
                <c:pt idx="201">
                  <c:v>10.84</c:v>
                </c:pt>
                <c:pt idx="202">
                  <c:v>10.96</c:v>
                </c:pt>
                <c:pt idx="203">
                  <c:v>10.6</c:v>
                </c:pt>
                <c:pt idx="204">
                  <c:v>10.5</c:v>
                </c:pt>
                <c:pt idx="205">
                  <c:v>10.89</c:v>
                </c:pt>
                <c:pt idx="206">
                  <c:v>10.77</c:v>
                </c:pt>
                <c:pt idx="207">
                  <c:v>10.59</c:v>
                </c:pt>
                <c:pt idx="208">
                  <c:v>10.69</c:v>
                </c:pt>
                <c:pt idx="209">
                  <c:v>10.79</c:v>
                </c:pt>
                <c:pt idx="210">
                  <c:v>10.64</c:v>
                </c:pt>
                <c:pt idx="211">
                  <c:v>10.54</c:v>
                </c:pt>
                <c:pt idx="212">
                  <c:v>10.199999999999999</c:v>
                </c:pt>
                <c:pt idx="213">
                  <c:v>10.86</c:v>
                </c:pt>
                <c:pt idx="214">
                  <c:v>10.45</c:v>
                </c:pt>
                <c:pt idx="215">
                  <c:v>10.45</c:v>
                </c:pt>
                <c:pt idx="216">
                  <c:v>10.77</c:v>
                </c:pt>
                <c:pt idx="217">
                  <c:v>10.69</c:v>
                </c:pt>
                <c:pt idx="218">
                  <c:v>10.61</c:v>
                </c:pt>
                <c:pt idx="219">
                  <c:v>10.66</c:v>
                </c:pt>
                <c:pt idx="220">
                  <c:v>10.95</c:v>
                </c:pt>
                <c:pt idx="221">
                  <c:v>10.66</c:v>
                </c:pt>
                <c:pt idx="222">
                  <c:v>10.66</c:v>
                </c:pt>
                <c:pt idx="223">
                  <c:v>10.79</c:v>
                </c:pt>
                <c:pt idx="224">
                  <c:v>10.73</c:v>
                </c:pt>
                <c:pt idx="225">
                  <c:v>10.86</c:v>
                </c:pt>
                <c:pt idx="226">
                  <c:v>10.4</c:v>
                </c:pt>
                <c:pt idx="227">
                  <c:v>10.71</c:v>
                </c:pt>
                <c:pt idx="228">
                  <c:v>10.69</c:v>
                </c:pt>
                <c:pt idx="229">
                  <c:v>10.81</c:v>
                </c:pt>
                <c:pt idx="230">
                  <c:v>10.55</c:v>
                </c:pt>
                <c:pt idx="231">
                  <c:v>10.52</c:v>
                </c:pt>
                <c:pt idx="232">
                  <c:v>10.52</c:v>
                </c:pt>
                <c:pt idx="233">
                  <c:v>10.66</c:v>
                </c:pt>
                <c:pt idx="234">
                  <c:v>10.52</c:v>
                </c:pt>
                <c:pt idx="235">
                  <c:v>10.23</c:v>
                </c:pt>
                <c:pt idx="236">
                  <c:v>10.45</c:v>
                </c:pt>
                <c:pt idx="237">
                  <c:v>10.11</c:v>
                </c:pt>
                <c:pt idx="238">
                  <c:v>10.32</c:v>
                </c:pt>
                <c:pt idx="239">
                  <c:v>10.23</c:v>
                </c:pt>
                <c:pt idx="240">
                  <c:v>10.220000000000001</c:v>
                </c:pt>
                <c:pt idx="241">
                  <c:v>10.44</c:v>
                </c:pt>
                <c:pt idx="242">
                  <c:v>10.23</c:v>
                </c:pt>
                <c:pt idx="243">
                  <c:v>10.1</c:v>
                </c:pt>
                <c:pt idx="244">
                  <c:v>10.199999999999999</c:v>
                </c:pt>
                <c:pt idx="245">
                  <c:v>9.9600000000000009</c:v>
                </c:pt>
                <c:pt idx="246">
                  <c:v>10.37</c:v>
                </c:pt>
                <c:pt idx="247">
                  <c:v>10.54</c:v>
                </c:pt>
                <c:pt idx="248">
                  <c:v>10.32</c:v>
                </c:pt>
                <c:pt idx="249">
                  <c:v>10.11</c:v>
                </c:pt>
                <c:pt idx="250">
                  <c:v>10.59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cmip3_extent_historical_and_sre!$S$1:$S$2</c:f>
              <c:strCache>
                <c:ptCount val="1"/>
                <c:pt idx="0">
                  <c:v> giss_model_e_r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cmip3_extent_historical_and_sre!$S$3:$S$253</c:f>
              <c:numCache>
                <c:formatCode>General</c:formatCode>
                <c:ptCount val="251"/>
                <c:pt idx="30">
                  <c:v>11.41</c:v>
                </c:pt>
                <c:pt idx="31">
                  <c:v>12.32</c:v>
                </c:pt>
                <c:pt idx="32">
                  <c:v>11.92</c:v>
                </c:pt>
                <c:pt idx="33">
                  <c:v>12.28</c:v>
                </c:pt>
                <c:pt idx="34">
                  <c:v>12.38</c:v>
                </c:pt>
                <c:pt idx="35">
                  <c:v>12.28</c:v>
                </c:pt>
                <c:pt idx="36">
                  <c:v>12.6</c:v>
                </c:pt>
                <c:pt idx="37">
                  <c:v>12.07</c:v>
                </c:pt>
                <c:pt idx="38">
                  <c:v>11.89</c:v>
                </c:pt>
                <c:pt idx="39">
                  <c:v>11.65</c:v>
                </c:pt>
                <c:pt idx="40">
                  <c:v>12.19</c:v>
                </c:pt>
                <c:pt idx="41">
                  <c:v>12.23</c:v>
                </c:pt>
                <c:pt idx="42">
                  <c:v>12.39</c:v>
                </c:pt>
                <c:pt idx="43">
                  <c:v>11.99</c:v>
                </c:pt>
                <c:pt idx="44">
                  <c:v>11.47</c:v>
                </c:pt>
                <c:pt idx="45">
                  <c:v>11.92</c:v>
                </c:pt>
                <c:pt idx="46">
                  <c:v>11.94</c:v>
                </c:pt>
                <c:pt idx="47">
                  <c:v>12.19</c:v>
                </c:pt>
                <c:pt idx="48">
                  <c:v>11.41</c:v>
                </c:pt>
                <c:pt idx="49">
                  <c:v>12.02</c:v>
                </c:pt>
                <c:pt idx="50">
                  <c:v>11.37</c:v>
                </c:pt>
                <c:pt idx="51">
                  <c:v>11.67</c:v>
                </c:pt>
                <c:pt idx="52">
                  <c:v>11.33</c:v>
                </c:pt>
                <c:pt idx="53">
                  <c:v>11.77</c:v>
                </c:pt>
                <c:pt idx="54">
                  <c:v>11.55</c:v>
                </c:pt>
                <c:pt idx="55">
                  <c:v>11.82</c:v>
                </c:pt>
                <c:pt idx="56">
                  <c:v>12.35</c:v>
                </c:pt>
                <c:pt idx="57">
                  <c:v>11.85</c:v>
                </c:pt>
                <c:pt idx="58">
                  <c:v>11.74</c:v>
                </c:pt>
                <c:pt idx="59">
                  <c:v>11.97</c:v>
                </c:pt>
                <c:pt idx="60">
                  <c:v>11.62</c:v>
                </c:pt>
                <c:pt idx="61">
                  <c:v>11.57</c:v>
                </c:pt>
                <c:pt idx="62">
                  <c:v>11.73</c:v>
                </c:pt>
                <c:pt idx="63">
                  <c:v>11.72</c:v>
                </c:pt>
                <c:pt idx="64">
                  <c:v>11.72</c:v>
                </c:pt>
                <c:pt idx="65">
                  <c:v>11.94</c:v>
                </c:pt>
                <c:pt idx="66">
                  <c:v>12.17</c:v>
                </c:pt>
                <c:pt idx="67">
                  <c:v>11.72</c:v>
                </c:pt>
                <c:pt idx="68">
                  <c:v>11.3</c:v>
                </c:pt>
                <c:pt idx="69">
                  <c:v>11.74</c:v>
                </c:pt>
                <c:pt idx="70">
                  <c:v>11.3</c:v>
                </c:pt>
                <c:pt idx="71">
                  <c:v>11.47</c:v>
                </c:pt>
                <c:pt idx="72">
                  <c:v>11.8</c:v>
                </c:pt>
                <c:pt idx="73">
                  <c:v>11.71</c:v>
                </c:pt>
                <c:pt idx="74">
                  <c:v>11.75</c:v>
                </c:pt>
                <c:pt idx="75">
                  <c:v>11.53</c:v>
                </c:pt>
                <c:pt idx="76">
                  <c:v>11.76</c:v>
                </c:pt>
                <c:pt idx="77">
                  <c:v>11.56</c:v>
                </c:pt>
                <c:pt idx="78">
                  <c:v>11.95</c:v>
                </c:pt>
                <c:pt idx="79">
                  <c:v>11.97</c:v>
                </c:pt>
                <c:pt idx="80">
                  <c:v>11.81</c:v>
                </c:pt>
                <c:pt idx="81">
                  <c:v>11.5</c:v>
                </c:pt>
                <c:pt idx="82">
                  <c:v>11.41</c:v>
                </c:pt>
                <c:pt idx="83">
                  <c:v>12.39</c:v>
                </c:pt>
                <c:pt idx="84">
                  <c:v>11.87</c:v>
                </c:pt>
                <c:pt idx="85">
                  <c:v>11.57</c:v>
                </c:pt>
                <c:pt idx="86">
                  <c:v>11.58</c:v>
                </c:pt>
                <c:pt idx="87">
                  <c:v>11.69</c:v>
                </c:pt>
                <c:pt idx="88">
                  <c:v>11.54</c:v>
                </c:pt>
                <c:pt idx="89">
                  <c:v>11.72</c:v>
                </c:pt>
                <c:pt idx="90">
                  <c:v>11.32</c:v>
                </c:pt>
                <c:pt idx="91">
                  <c:v>11.75</c:v>
                </c:pt>
                <c:pt idx="92">
                  <c:v>11.23</c:v>
                </c:pt>
                <c:pt idx="93">
                  <c:v>11.58</c:v>
                </c:pt>
                <c:pt idx="94">
                  <c:v>11.74</c:v>
                </c:pt>
                <c:pt idx="95">
                  <c:v>11.74</c:v>
                </c:pt>
                <c:pt idx="96">
                  <c:v>11.84</c:v>
                </c:pt>
                <c:pt idx="97">
                  <c:v>11.77</c:v>
                </c:pt>
                <c:pt idx="98">
                  <c:v>11.67</c:v>
                </c:pt>
                <c:pt idx="99">
                  <c:v>11.5</c:v>
                </c:pt>
                <c:pt idx="100">
                  <c:v>11.43</c:v>
                </c:pt>
                <c:pt idx="101">
                  <c:v>11.31</c:v>
                </c:pt>
                <c:pt idx="102">
                  <c:v>11.7</c:v>
                </c:pt>
                <c:pt idx="103">
                  <c:v>11.85</c:v>
                </c:pt>
                <c:pt idx="104">
                  <c:v>11.91</c:v>
                </c:pt>
                <c:pt idx="105">
                  <c:v>11.99</c:v>
                </c:pt>
                <c:pt idx="106">
                  <c:v>12.43</c:v>
                </c:pt>
                <c:pt idx="107">
                  <c:v>11.5</c:v>
                </c:pt>
                <c:pt idx="108">
                  <c:v>11.23</c:v>
                </c:pt>
                <c:pt idx="109">
                  <c:v>11.45</c:v>
                </c:pt>
                <c:pt idx="110">
                  <c:v>11.55</c:v>
                </c:pt>
                <c:pt idx="111">
                  <c:v>11.65</c:v>
                </c:pt>
                <c:pt idx="112">
                  <c:v>11.73</c:v>
                </c:pt>
                <c:pt idx="113">
                  <c:v>11.72</c:v>
                </c:pt>
                <c:pt idx="114">
                  <c:v>12.15</c:v>
                </c:pt>
                <c:pt idx="115">
                  <c:v>12.33</c:v>
                </c:pt>
                <c:pt idx="116">
                  <c:v>12.3</c:v>
                </c:pt>
                <c:pt idx="117">
                  <c:v>11.84</c:v>
                </c:pt>
                <c:pt idx="118">
                  <c:v>11.65</c:v>
                </c:pt>
                <c:pt idx="119">
                  <c:v>11.4</c:v>
                </c:pt>
                <c:pt idx="120">
                  <c:v>11.65</c:v>
                </c:pt>
                <c:pt idx="121">
                  <c:v>11.72</c:v>
                </c:pt>
                <c:pt idx="122">
                  <c:v>11.81</c:v>
                </c:pt>
                <c:pt idx="123">
                  <c:v>11.87</c:v>
                </c:pt>
                <c:pt idx="124">
                  <c:v>11.93</c:v>
                </c:pt>
                <c:pt idx="125">
                  <c:v>11.65</c:v>
                </c:pt>
                <c:pt idx="126">
                  <c:v>11.95</c:v>
                </c:pt>
                <c:pt idx="127">
                  <c:v>11.64</c:v>
                </c:pt>
                <c:pt idx="128">
                  <c:v>11.86</c:v>
                </c:pt>
                <c:pt idx="129">
                  <c:v>11.67</c:v>
                </c:pt>
                <c:pt idx="130">
                  <c:v>12.12</c:v>
                </c:pt>
                <c:pt idx="131">
                  <c:v>11.77</c:v>
                </c:pt>
                <c:pt idx="132">
                  <c:v>11.69</c:v>
                </c:pt>
                <c:pt idx="133">
                  <c:v>11.38</c:v>
                </c:pt>
                <c:pt idx="134">
                  <c:v>11.7</c:v>
                </c:pt>
                <c:pt idx="135">
                  <c:v>12.02</c:v>
                </c:pt>
                <c:pt idx="136">
                  <c:v>11.53</c:v>
                </c:pt>
                <c:pt idx="137">
                  <c:v>11.41</c:v>
                </c:pt>
                <c:pt idx="138">
                  <c:v>11.26</c:v>
                </c:pt>
                <c:pt idx="139">
                  <c:v>11.32</c:v>
                </c:pt>
                <c:pt idx="140">
                  <c:v>11.38</c:v>
                </c:pt>
                <c:pt idx="141">
                  <c:v>11.35</c:v>
                </c:pt>
                <c:pt idx="142">
                  <c:v>11.75</c:v>
                </c:pt>
                <c:pt idx="143">
                  <c:v>11.48</c:v>
                </c:pt>
                <c:pt idx="144">
                  <c:v>11.13</c:v>
                </c:pt>
                <c:pt idx="145">
                  <c:v>11.32</c:v>
                </c:pt>
                <c:pt idx="146">
                  <c:v>11.43</c:v>
                </c:pt>
                <c:pt idx="147">
                  <c:v>11.58</c:v>
                </c:pt>
                <c:pt idx="148">
                  <c:v>11.25</c:v>
                </c:pt>
                <c:pt idx="149">
                  <c:v>11.48</c:v>
                </c:pt>
                <c:pt idx="150">
                  <c:v>11.45</c:v>
                </c:pt>
                <c:pt idx="151">
                  <c:v>11.65</c:v>
                </c:pt>
                <c:pt idx="152">
                  <c:v>11.34</c:v>
                </c:pt>
                <c:pt idx="153">
                  <c:v>11.47</c:v>
                </c:pt>
                <c:pt idx="154">
                  <c:v>11.58</c:v>
                </c:pt>
                <c:pt idx="155">
                  <c:v>11.51</c:v>
                </c:pt>
                <c:pt idx="156">
                  <c:v>11.38</c:v>
                </c:pt>
                <c:pt idx="157">
                  <c:v>11.18</c:v>
                </c:pt>
                <c:pt idx="158">
                  <c:v>11.23</c:v>
                </c:pt>
                <c:pt idx="159">
                  <c:v>11.03</c:v>
                </c:pt>
                <c:pt idx="160">
                  <c:v>11.11</c:v>
                </c:pt>
                <c:pt idx="161">
                  <c:v>11.36</c:v>
                </c:pt>
                <c:pt idx="162">
                  <c:v>11.13</c:v>
                </c:pt>
                <c:pt idx="163">
                  <c:v>11.04</c:v>
                </c:pt>
                <c:pt idx="164">
                  <c:v>10.98</c:v>
                </c:pt>
                <c:pt idx="165">
                  <c:v>11.18</c:v>
                </c:pt>
                <c:pt idx="166">
                  <c:v>11.42</c:v>
                </c:pt>
                <c:pt idx="167">
                  <c:v>11.03</c:v>
                </c:pt>
                <c:pt idx="168">
                  <c:v>11.4</c:v>
                </c:pt>
                <c:pt idx="169">
                  <c:v>11.3</c:v>
                </c:pt>
                <c:pt idx="170">
                  <c:v>10.96</c:v>
                </c:pt>
                <c:pt idx="171">
                  <c:v>11.15</c:v>
                </c:pt>
                <c:pt idx="172">
                  <c:v>11.16</c:v>
                </c:pt>
                <c:pt idx="173">
                  <c:v>11.18</c:v>
                </c:pt>
                <c:pt idx="174">
                  <c:v>11.45</c:v>
                </c:pt>
                <c:pt idx="175">
                  <c:v>11.33</c:v>
                </c:pt>
                <c:pt idx="176">
                  <c:v>11.52</c:v>
                </c:pt>
                <c:pt idx="177">
                  <c:v>11.27</c:v>
                </c:pt>
                <c:pt idx="178">
                  <c:v>11.55</c:v>
                </c:pt>
                <c:pt idx="179">
                  <c:v>10.93</c:v>
                </c:pt>
                <c:pt idx="180">
                  <c:v>10.94</c:v>
                </c:pt>
                <c:pt idx="181">
                  <c:v>10.93</c:v>
                </c:pt>
                <c:pt idx="182">
                  <c:v>11.24</c:v>
                </c:pt>
                <c:pt idx="183">
                  <c:v>11.2</c:v>
                </c:pt>
                <c:pt idx="184">
                  <c:v>11.1</c:v>
                </c:pt>
                <c:pt idx="185">
                  <c:v>11.38</c:v>
                </c:pt>
                <c:pt idx="186">
                  <c:v>11.38</c:v>
                </c:pt>
                <c:pt idx="187">
                  <c:v>11.18</c:v>
                </c:pt>
                <c:pt idx="188">
                  <c:v>10.76</c:v>
                </c:pt>
                <c:pt idx="189">
                  <c:v>10.84</c:v>
                </c:pt>
                <c:pt idx="190">
                  <c:v>10.44</c:v>
                </c:pt>
                <c:pt idx="191">
                  <c:v>10.84</c:v>
                </c:pt>
                <c:pt idx="192">
                  <c:v>10.74</c:v>
                </c:pt>
                <c:pt idx="193">
                  <c:v>10.78</c:v>
                </c:pt>
                <c:pt idx="194">
                  <c:v>11.11</c:v>
                </c:pt>
                <c:pt idx="195">
                  <c:v>10.83</c:v>
                </c:pt>
                <c:pt idx="196">
                  <c:v>10.69</c:v>
                </c:pt>
                <c:pt idx="197">
                  <c:v>10.76</c:v>
                </c:pt>
                <c:pt idx="198">
                  <c:v>10.79</c:v>
                </c:pt>
                <c:pt idx="199">
                  <c:v>10.88</c:v>
                </c:pt>
                <c:pt idx="200">
                  <c:v>10.91</c:v>
                </c:pt>
                <c:pt idx="201">
                  <c:v>11.18</c:v>
                </c:pt>
                <c:pt idx="202">
                  <c:v>10.89</c:v>
                </c:pt>
                <c:pt idx="203">
                  <c:v>10.81</c:v>
                </c:pt>
                <c:pt idx="204">
                  <c:v>10.74</c:v>
                </c:pt>
                <c:pt idx="205">
                  <c:v>10.52</c:v>
                </c:pt>
                <c:pt idx="206">
                  <c:v>10.64</c:v>
                </c:pt>
                <c:pt idx="207">
                  <c:v>10.96</c:v>
                </c:pt>
                <c:pt idx="208">
                  <c:v>10.71</c:v>
                </c:pt>
                <c:pt idx="209">
                  <c:v>10.69</c:v>
                </c:pt>
                <c:pt idx="210">
                  <c:v>10.52</c:v>
                </c:pt>
                <c:pt idx="211">
                  <c:v>10.79</c:v>
                </c:pt>
                <c:pt idx="212">
                  <c:v>10.74</c:v>
                </c:pt>
                <c:pt idx="213">
                  <c:v>10.35</c:v>
                </c:pt>
                <c:pt idx="214">
                  <c:v>10.66</c:v>
                </c:pt>
                <c:pt idx="215">
                  <c:v>10.61</c:v>
                </c:pt>
                <c:pt idx="216">
                  <c:v>10.69</c:v>
                </c:pt>
                <c:pt idx="217">
                  <c:v>10.69</c:v>
                </c:pt>
                <c:pt idx="218">
                  <c:v>10.35</c:v>
                </c:pt>
                <c:pt idx="219">
                  <c:v>9.7799999999999994</c:v>
                </c:pt>
                <c:pt idx="220">
                  <c:v>9.89</c:v>
                </c:pt>
                <c:pt idx="221">
                  <c:v>10.08</c:v>
                </c:pt>
                <c:pt idx="222">
                  <c:v>10.67</c:v>
                </c:pt>
                <c:pt idx="223">
                  <c:v>10.220000000000001</c:v>
                </c:pt>
                <c:pt idx="224">
                  <c:v>10.5</c:v>
                </c:pt>
                <c:pt idx="225">
                  <c:v>10.54</c:v>
                </c:pt>
                <c:pt idx="226">
                  <c:v>10.77</c:v>
                </c:pt>
                <c:pt idx="227">
                  <c:v>10.23</c:v>
                </c:pt>
                <c:pt idx="228">
                  <c:v>10.64</c:v>
                </c:pt>
                <c:pt idx="229">
                  <c:v>10.54</c:v>
                </c:pt>
                <c:pt idx="230">
                  <c:v>10.54</c:v>
                </c:pt>
                <c:pt idx="231">
                  <c:v>10.15</c:v>
                </c:pt>
                <c:pt idx="232">
                  <c:v>10.37</c:v>
                </c:pt>
                <c:pt idx="233">
                  <c:v>10.25</c:v>
                </c:pt>
                <c:pt idx="234">
                  <c:v>10.35</c:v>
                </c:pt>
                <c:pt idx="235">
                  <c:v>10.3</c:v>
                </c:pt>
                <c:pt idx="236">
                  <c:v>10.35</c:v>
                </c:pt>
                <c:pt idx="237">
                  <c:v>10.44</c:v>
                </c:pt>
                <c:pt idx="238">
                  <c:v>10.15</c:v>
                </c:pt>
                <c:pt idx="239">
                  <c:v>9.7899999999999991</c:v>
                </c:pt>
                <c:pt idx="240">
                  <c:v>10.4</c:v>
                </c:pt>
                <c:pt idx="241">
                  <c:v>9.81</c:v>
                </c:pt>
                <c:pt idx="242">
                  <c:v>10.27</c:v>
                </c:pt>
                <c:pt idx="243">
                  <c:v>10.23</c:v>
                </c:pt>
                <c:pt idx="244">
                  <c:v>10.52</c:v>
                </c:pt>
                <c:pt idx="245">
                  <c:v>10.27</c:v>
                </c:pt>
                <c:pt idx="246">
                  <c:v>10.029999999999999</c:v>
                </c:pt>
                <c:pt idx="247">
                  <c:v>9.9499999999999993</c:v>
                </c:pt>
                <c:pt idx="248">
                  <c:v>10.23</c:v>
                </c:pt>
                <c:pt idx="249">
                  <c:v>10.06</c:v>
                </c:pt>
                <c:pt idx="250">
                  <c:v>10.11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cmip3_extent_historical_and_sre!$T$1:$T$2</c:f>
              <c:strCache>
                <c:ptCount val="1"/>
                <c:pt idx="0">
                  <c:v> giss_model_e_r  run3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cmip3_extent_historical_and_sre!$T$3:$T$253</c:f>
              <c:numCache>
                <c:formatCode>General</c:formatCode>
                <c:ptCount val="251"/>
                <c:pt idx="30">
                  <c:v>12.18</c:v>
                </c:pt>
                <c:pt idx="31">
                  <c:v>11.93</c:v>
                </c:pt>
                <c:pt idx="32">
                  <c:v>11.5</c:v>
                </c:pt>
                <c:pt idx="33">
                  <c:v>11.35</c:v>
                </c:pt>
                <c:pt idx="34">
                  <c:v>11.6</c:v>
                </c:pt>
                <c:pt idx="35">
                  <c:v>11.85</c:v>
                </c:pt>
                <c:pt idx="36">
                  <c:v>12.24</c:v>
                </c:pt>
                <c:pt idx="37">
                  <c:v>12.13</c:v>
                </c:pt>
                <c:pt idx="38">
                  <c:v>12</c:v>
                </c:pt>
                <c:pt idx="39">
                  <c:v>11.82</c:v>
                </c:pt>
                <c:pt idx="40">
                  <c:v>11.84</c:v>
                </c:pt>
                <c:pt idx="41">
                  <c:v>12.61</c:v>
                </c:pt>
                <c:pt idx="42">
                  <c:v>12.37</c:v>
                </c:pt>
                <c:pt idx="43">
                  <c:v>12.56</c:v>
                </c:pt>
                <c:pt idx="44">
                  <c:v>11.89</c:v>
                </c:pt>
                <c:pt idx="45">
                  <c:v>12.04</c:v>
                </c:pt>
                <c:pt idx="46">
                  <c:v>11.92</c:v>
                </c:pt>
                <c:pt idx="47">
                  <c:v>11.5</c:v>
                </c:pt>
                <c:pt idx="48">
                  <c:v>11.74</c:v>
                </c:pt>
                <c:pt idx="49">
                  <c:v>12.01</c:v>
                </c:pt>
                <c:pt idx="50">
                  <c:v>11.69</c:v>
                </c:pt>
                <c:pt idx="51">
                  <c:v>11.81</c:v>
                </c:pt>
                <c:pt idx="52">
                  <c:v>11.89</c:v>
                </c:pt>
                <c:pt idx="53">
                  <c:v>11.94</c:v>
                </c:pt>
                <c:pt idx="54">
                  <c:v>11.94</c:v>
                </c:pt>
                <c:pt idx="55">
                  <c:v>12.32</c:v>
                </c:pt>
                <c:pt idx="56">
                  <c:v>12.21</c:v>
                </c:pt>
                <c:pt idx="57">
                  <c:v>11.85</c:v>
                </c:pt>
                <c:pt idx="58">
                  <c:v>11.76</c:v>
                </c:pt>
                <c:pt idx="59">
                  <c:v>12.04</c:v>
                </c:pt>
                <c:pt idx="60">
                  <c:v>11.74</c:v>
                </c:pt>
                <c:pt idx="61">
                  <c:v>11.74</c:v>
                </c:pt>
                <c:pt idx="62">
                  <c:v>12.68</c:v>
                </c:pt>
                <c:pt idx="63">
                  <c:v>12.48</c:v>
                </c:pt>
                <c:pt idx="64">
                  <c:v>12.25</c:v>
                </c:pt>
                <c:pt idx="65">
                  <c:v>11.88</c:v>
                </c:pt>
                <c:pt idx="66">
                  <c:v>11.89</c:v>
                </c:pt>
                <c:pt idx="67">
                  <c:v>11.67</c:v>
                </c:pt>
                <c:pt idx="68">
                  <c:v>11.85</c:v>
                </c:pt>
                <c:pt idx="69">
                  <c:v>11.6</c:v>
                </c:pt>
                <c:pt idx="70">
                  <c:v>11.79</c:v>
                </c:pt>
                <c:pt idx="71">
                  <c:v>11.95</c:v>
                </c:pt>
                <c:pt idx="72">
                  <c:v>11.77</c:v>
                </c:pt>
                <c:pt idx="73">
                  <c:v>12</c:v>
                </c:pt>
                <c:pt idx="74">
                  <c:v>11.85</c:v>
                </c:pt>
                <c:pt idx="75">
                  <c:v>11.62</c:v>
                </c:pt>
                <c:pt idx="76">
                  <c:v>12.01</c:v>
                </c:pt>
                <c:pt idx="77">
                  <c:v>12.19</c:v>
                </c:pt>
                <c:pt idx="78">
                  <c:v>12.02</c:v>
                </c:pt>
                <c:pt idx="79">
                  <c:v>12.02</c:v>
                </c:pt>
                <c:pt idx="80">
                  <c:v>11.72</c:v>
                </c:pt>
                <c:pt idx="81">
                  <c:v>11.7</c:v>
                </c:pt>
                <c:pt idx="82">
                  <c:v>11.42</c:v>
                </c:pt>
                <c:pt idx="83">
                  <c:v>11.58</c:v>
                </c:pt>
                <c:pt idx="84">
                  <c:v>11.67</c:v>
                </c:pt>
                <c:pt idx="85">
                  <c:v>11.74</c:v>
                </c:pt>
                <c:pt idx="86">
                  <c:v>11.62</c:v>
                </c:pt>
                <c:pt idx="87">
                  <c:v>11.58</c:v>
                </c:pt>
                <c:pt idx="88">
                  <c:v>11.94</c:v>
                </c:pt>
                <c:pt idx="89">
                  <c:v>11.81</c:v>
                </c:pt>
                <c:pt idx="90">
                  <c:v>12.02</c:v>
                </c:pt>
                <c:pt idx="91">
                  <c:v>11.69</c:v>
                </c:pt>
                <c:pt idx="92">
                  <c:v>11.77</c:v>
                </c:pt>
                <c:pt idx="93">
                  <c:v>11.88</c:v>
                </c:pt>
                <c:pt idx="94">
                  <c:v>11.71</c:v>
                </c:pt>
                <c:pt idx="95">
                  <c:v>11.58</c:v>
                </c:pt>
                <c:pt idx="96">
                  <c:v>11.54</c:v>
                </c:pt>
                <c:pt idx="97">
                  <c:v>11.65</c:v>
                </c:pt>
                <c:pt idx="98">
                  <c:v>11.75</c:v>
                </c:pt>
                <c:pt idx="99">
                  <c:v>11.5</c:v>
                </c:pt>
                <c:pt idx="100">
                  <c:v>11.3</c:v>
                </c:pt>
                <c:pt idx="101">
                  <c:v>11.48</c:v>
                </c:pt>
                <c:pt idx="102">
                  <c:v>11.37</c:v>
                </c:pt>
                <c:pt idx="103">
                  <c:v>11.79</c:v>
                </c:pt>
                <c:pt idx="104">
                  <c:v>11.69</c:v>
                </c:pt>
                <c:pt idx="105">
                  <c:v>11.85</c:v>
                </c:pt>
                <c:pt idx="106">
                  <c:v>12.05</c:v>
                </c:pt>
                <c:pt idx="107">
                  <c:v>11.68</c:v>
                </c:pt>
                <c:pt idx="108">
                  <c:v>11.94</c:v>
                </c:pt>
                <c:pt idx="109">
                  <c:v>12.12</c:v>
                </c:pt>
                <c:pt idx="110">
                  <c:v>12.05</c:v>
                </c:pt>
                <c:pt idx="111">
                  <c:v>11.74</c:v>
                </c:pt>
                <c:pt idx="112">
                  <c:v>11.74</c:v>
                </c:pt>
                <c:pt idx="113">
                  <c:v>11.97</c:v>
                </c:pt>
                <c:pt idx="114">
                  <c:v>11.88</c:v>
                </c:pt>
                <c:pt idx="115">
                  <c:v>11.2</c:v>
                </c:pt>
                <c:pt idx="116">
                  <c:v>11.37</c:v>
                </c:pt>
                <c:pt idx="117">
                  <c:v>11.55</c:v>
                </c:pt>
                <c:pt idx="118">
                  <c:v>11.52</c:v>
                </c:pt>
                <c:pt idx="119">
                  <c:v>11.82</c:v>
                </c:pt>
                <c:pt idx="120">
                  <c:v>11.57</c:v>
                </c:pt>
                <c:pt idx="121">
                  <c:v>11.7</c:v>
                </c:pt>
                <c:pt idx="122">
                  <c:v>11.42</c:v>
                </c:pt>
                <c:pt idx="123">
                  <c:v>11.3</c:v>
                </c:pt>
                <c:pt idx="124">
                  <c:v>11.58</c:v>
                </c:pt>
                <c:pt idx="125">
                  <c:v>11.45</c:v>
                </c:pt>
                <c:pt idx="126">
                  <c:v>11.25</c:v>
                </c:pt>
                <c:pt idx="127">
                  <c:v>11.65</c:v>
                </c:pt>
                <c:pt idx="128">
                  <c:v>11.55</c:v>
                </c:pt>
                <c:pt idx="129">
                  <c:v>11.32</c:v>
                </c:pt>
                <c:pt idx="130">
                  <c:v>11.5</c:v>
                </c:pt>
                <c:pt idx="131">
                  <c:v>11.65</c:v>
                </c:pt>
                <c:pt idx="132">
                  <c:v>11.64</c:v>
                </c:pt>
                <c:pt idx="133">
                  <c:v>11.64</c:v>
                </c:pt>
                <c:pt idx="134">
                  <c:v>11.82</c:v>
                </c:pt>
                <c:pt idx="135">
                  <c:v>11.97</c:v>
                </c:pt>
                <c:pt idx="136">
                  <c:v>12.05</c:v>
                </c:pt>
                <c:pt idx="137">
                  <c:v>11.84</c:v>
                </c:pt>
                <c:pt idx="138">
                  <c:v>11.35</c:v>
                </c:pt>
                <c:pt idx="139">
                  <c:v>11.67</c:v>
                </c:pt>
                <c:pt idx="140">
                  <c:v>11.27</c:v>
                </c:pt>
                <c:pt idx="141">
                  <c:v>11.47</c:v>
                </c:pt>
                <c:pt idx="142">
                  <c:v>11.71</c:v>
                </c:pt>
                <c:pt idx="143">
                  <c:v>11.33</c:v>
                </c:pt>
                <c:pt idx="144">
                  <c:v>11.27</c:v>
                </c:pt>
                <c:pt idx="145">
                  <c:v>11.82</c:v>
                </c:pt>
                <c:pt idx="146">
                  <c:v>11.26</c:v>
                </c:pt>
                <c:pt idx="147">
                  <c:v>11.77</c:v>
                </c:pt>
                <c:pt idx="148">
                  <c:v>11.62</c:v>
                </c:pt>
                <c:pt idx="149">
                  <c:v>11.45</c:v>
                </c:pt>
                <c:pt idx="150">
                  <c:v>11.35</c:v>
                </c:pt>
                <c:pt idx="151">
                  <c:v>11.87</c:v>
                </c:pt>
                <c:pt idx="152">
                  <c:v>11.47</c:v>
                </c:pt>
                <c:pt idx="153">
                  <c:v>11.57</c:v>
                </c:pt>
                <c:pt idx="154">
                  <c:v>11.79</c:v>
                </c:pt>
                <c:pt idx="155">
                  <c:v>11.54</c:v>
                </c:pt>
                <c:pt idx="156">
                  <c:v>11.77</c:v>
                </c:pt>
                <c:pt idx="157">
                  <c:v>11.72</c:v>
                </c:pt>
                <c:pt idx="158">
                  <c:v>11.62</c:v>
                </c:pt>
                <c:pt idx="159">
                  <c:v>11.77</c:v>
                </c:pt>
                <c:pt idx="160">
                  <c:v>11.47</c:v>
                </c:pt>
                <c:pt idx="161">
                  <c:v>11.57</c:v>
                </c:pt>
                <c:pt idx="162">
                  <c:v>11.25</c:v>
                </c:pt>
                <c:pt idx="163">
                  <c:v>11.45</c:v>
                </c:pt>
                <c:pt idx="164">
                  <c:v>11.11</c:v>
                </c:pt>
                <c:pt idx="165">
                  <c:v>11.01</c:v>
                </c:pt>
                <c:pt idx="166">
                  <c:v>11.62</c:v>
                </c:pt>
                <c:pt idx="167">
                  <c:v>11.38</c:v>
                </c:pt>
                <c:pt idx="168">
                  <c:v>11.23</c:v>
                </c:pt>
                <c:pt idx="169">
                  <c:v>11.11</c:v>
                </c:pt>
                <c:pt idx="170">
                  <c:v>11.34</c:v>
                </c:pt>
                <c:pt idx="171">
                  <c:v>11.2</c:v>
                </c:pt>
                <c:pt idx="172">
                  <c:v>11.36</c:v>
                </c:pt>
                <c:pt idx="173">
                  <c:v>11.2</c:v>
                </c:pt>
                <c:pt idx="174">
                  <c:v>11.26</c:v>
                </c:pt>
                <c:pt idx="175">
                  <c:v>11.08</c:v>
                </c:pt>
                <c:pt idx="176">
                  <c:v>11.06</c:v>
                </c:pt>
                <c:pt idx="177">
                  <c:v>11.72</c:v>
                </c:pt>
                <c:pt idx="178">
                  <c:v>11.35</c:v>
                </c:pt>
                <c:pt idx="179">
                  <c:v>11.13</c:v>
                </c:pt>
                <c:pt idx="180">
                  <c:v>11.4</c:v>
                </c:pt>
                <c:pt idx="181">
                  <c:v>10.76</c:v>
                </c:pt>
                <c:pt idx="182">
                  <c:v>10.88</c:v>
                </c:pt>
                <c:pt idx="183">
                  <c:v>11</c:v>
                </c:pt>
                <c:pt idx="184">
                  <c:v>11.01</c:v>
                </c:pt>
                <c:pt idx="185">
                  <c:v>11.06</c:v>
                </c:pt>
                <c:pt idx="186">
                  <c:v>11</c:v>
                </c:pt>
                <c:pt idx="187">
                  <c:v>11.15</c:v>
                </c:pt>
                <c:pt idx="188">
                  <c:v>11.46</c:v>
                </c:pt>
                <c:pt idx="189">
                  <c:v>11.21</c:v>
                </c:pt>
                <c:pt idx="190">
                  <c:v>11.08</c:v>
                </c:pt>
                <c:pt idx="191">
                  <c:v>11.1</c:v>
                </c:pt>
                <c:pt idx="192">
                  <c:v>11.03</c:v>
                </c:pt>
                <c:pt idx="193">
                  <c:v>10.86</c:v>
                </c:pt>
                <c:pt idx="194">
                  <c:v>10.77</c:v>
                </c:pt>
                <c:pt idx="195">
                  <c:v>10.65</c:v>
                </c:pt>
                <c:pt idx="196">
                  <c:v>10.69</c:v>
                </c:pt>
                <c:pt idx="197">
                  <c:v>10.79</c:v>
                </c:pt>
                <c:pt idx="198">
                  <c:v>10.96</c:v>
                </c:pt>
                <c:pt idx="199">
                  <c:v>11.16</c:v>
                </c:pt>
                <c:pt idx="200">
                  <c:v>10.99</c:v>
                </c:pt>
                <c:pt idx="201">
                  <c:v>10.81</c:v>
                </c:pt>
                <c:pt idx="202">
                  <c:v>10.76</c:v>
                </c:pt>
                <c:pt idx="203">
                  <c:v>10.76</c:v>
                </c:pt>
                <c:pt idx="204">
                  <c:v>10.84</c:v>
                </c:pt>
                <c:pt idx="205">
                  <c:v>10.77</c:v>
                </c:pt>
                <c:pt idx="206">
                  <c:v>10.69</c:v>
                </c:pt>
                <c:pt idx="207">
                  <c:v>10.89</c:v>
                </c:pt>
                <c:pt idx="208">
                  <c:v>10.96</c:v>
                </c:pt>
                <c:pt idx="209">
                  <c:v>10.25</c:v>
                </c:pt>
                <c:pt idx="210">
                  <c:v>10.83</c:v>
                </c:pt>
                <c:pt idx="211">
                  <c:v>10.93</c:v>
                </c:pt>
                <c:pt idx="212">
                  <c:v>10.44</c:v>
                </c:pt>
                <c:pt idx="213">
                  <c:v>10.76</c:v>
                </c:pt>
                <c:pt idx="214">
                  <c:v>10.64</c:v>
                </c:pt>
                <c:pt idx="215">
                  <c:v>10.59</c:v>
                </c:pt>
                <c:pt idx="216">
                  <c:v>10.16</c:v>
                </c:pt>
                <c:pt idx="217">
                  <c:v>10.69</c:v>
                </c:pt>
                <c:pt idx="218">
                  <c:v>10.66</c:v>
                </c:pt>
                <c:pt idx="219">
                  <c:v>10.37</c:v>
                </c:pt>
                <c:pt idx="220">
                  <c:v>10.67</c:v>
                </c:pt>
                <c:pt idx="221">
                  <c:v>10.47</c:v>
                </c:pt>
                <c:pt idx="222">
                  <c:v>10.77</c:v>
                </c:pt>
                <c:pt idx="223">
                  <c:v>10.81</c:v>
                </c:pt>
                <c:pt idx="224">
                  <c:v>10.77</c:v>
                </c:pt>
                <c:pt idx="225">
                  <c:v>10.86</c:v>
                </c:pt>
                <c:pt idx="226">
                  <c:v>10.45</c:v>
                </c:pt>
                <c:pt idx="227">
                  <c:v>10.71</c:v>
                </c:pt>
                <c:pt idx="228">
                  <c:v>10.15</c:v>
                </c:pt>
                <c:pt idx="229">
                  <c:v>10.18</c:v>
                </c:pt>
                <c:pt idx="230">
                  <c:v>10.220000000000001</c:v>
                </c:pt>
                <c:pt idx="231">
                  <c:v>10.42</c:v>
                </c:pt>
                <c:pt idx="232">
                  <c:v>10.18</c:v>
                </c:pt>
                <c:pt idx="233">
                  <c:v>10.57</c:v>
                </c:pt>
                <c:pt idx="234">
                  <c:v>10.3</c:v>
                </c:pt>
                <c:pt idx="235">
                  <c:v>10.08</c:v>
                </c:pt>
                <c:pt idx="236">
                  <c:v>10.16</c:v>
                </c:pt>
                <c:pt idx="237">
                  <c:v>10.15</c:v>
                </c:pt>
                <c:pt idx="238">
                  <c:v>10.45</c:v>
                </c:pt>
                <c:pt idx="239">
                  <c:v>10.57</c:v>
                </c:pt>
                <c:pt idx="240">
                  <c:v>9.81</c:v>
                </c:pt>
                <c:pt idx="241">
                  <c:v>10.28</c:v>
                </c:pt>
                <c:pt idx="242">
                  <c:v>10.64</c:v>
                </c:pt>
                <c:pt idx="243">
                  <c:v>10.15</c:v>
                </c:pt>
                <c:pt idx="244">
                  <c:v>10.25</c:v>
                </c:pt>
                <c:pt idx="245">
                  <c:v>10.1</c:v>
                </c:pt>
                <c:pt idx="246">
                  <c:v>9.98</c:v>
                </c:pt>
                <c:pt idx="247">
                  <c:v>10.4</c:v>
                </c:pt>
                <c:pt idx="248">
                  <c:v>9.94</c:v>
                </c:pt>
                <c:pt idx="249">
                  <c:v>10.029999999999999</c:v>
                </c:pt>
                <c:pt idx="250">
                  <c:v>10.15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cmip3_extent_historical_and_sre!$U$1:$U$2</c:f>
              <c:strCache>
                <c:ptCount val="1"/>
                <c:pt idx="0">
                  <c:v> giss_model_e_r  run4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cmip3_extent_historical_and_sre!$U$3:$U$253</c:f>
              <c:numCache>
                <c:formatCode>General</c:formatCode>
                <c:ptCount val="251"/>
                <c:pt idx="30">
                  <c:v>11.69</c:v>
                </c:pt>
                <c:pt idx="31">
                  <c:v>11.77</c:v>
                </c:pt>
                <c:pt idx="32">
                  <c:v>11.57</c:v>
                </c:pt>
                <c:pt idx="33">
                  <c:v>11.47</c:v>
                </c:pt>
                <c:pt idx="34">
                  <c:v>11.65</c:v>
                </c:pt>
                <c:pt idx="35">
                  <c:v>11.6</c:v>
                </c:pt>
                <c:pt idx="36">
                  <c:v>11.83</c:v>
                </c:pt>
                <c:pt idx="37">
                  <c:v>11.74</c:v>
                </c:pt>
                <c:pt idx="38">
                  <c:v>12.08</c:v>
                </c:pt>
                <c:pt idx="39">
                  <c:v>12.33</c:v>
                </c:pt>
                <c:pt idx="40">
                  <c:v>12.54</c:v>
                </c:pt>
                <c:pt idx="41">
                  <c:v>12.19</c:v>
                </c:pt>
                <c:pt idx="42">
                  <c:v>12.18</c:v>
                </c:pt>
                <c:pt idx="43">
                  <c:v>11.89</c:v>
                </c:pt>
                <c:pt idx="44">
                  <c:v>11.58</c:v>
                </c:pt>
                <c:pt idx="45">
                  <c:v>11.58</c:v>
                </c:pt>
                <c:pt idx="46">
                  <c:v>11.31</c:v>
                </c:pt>
                <c:pt idx="47">
                  <c:v>11.48</c:v>
                </c:pt>
                <c:pt idx="48">
                  <c:v>11.97</c:v>
                </c:pt>
                <c:pt idx="49">
                  <c:v>11.82</c:v>
                </c:pt>
                <c:pt idx="50">
                  <c:v>11.58</c:v>
                </c:pt>
                <c:pt idx="51">
                  <c:v>11.74</c:v>
                </c:pt>
                <c:pt idx="52">
                  <c:v>11.81</c:v>
                </c:pt>
                <c:pt idx="53">
                  <c:v>12.21</c:v>
                </c:pt>
                <c:pt idx="54">
                  <c:v>12.04</c:v>
                </c:pt>
                <c:pt idx="55">
                  <c:v>11.84</c:v>
                </c:pt>
                <c:pt idx="56">
                  <c:v>11.72</c:v>
                </c:pt>
                <c:pt idx="57">
                  <c:v>11.74</c:v>
                </c:pt>
                <c:pt idx="58">
                  <c:v>11.89</c:v>
                </c:pt>
                <c:pt idx="59">
                  <c:v>11.94</c:v>
                </c:pt>
                <c:pt idx="60">
                  <c:v>12.05</c:v>
                </c:pt>
                <c:pt idx="61">
                  <c:v>11.9</c:v>
                </c:pt>
                <c:pt idx="62">
                  <c:v>12.24</c:v>
                </c:pt>
                <c:pt idx="63">
                  <c:v>12.21</c:v>
                </c:pt>
                <c:pt idx="64">
                  <c:v>12.07</c:v>
                </c:pt>
                <c:pt idx="65">
                  <c:v>11.91</c:v>
                </c:pt>
                <c:pt idx="66">
                  <c:v>11.91</c:v>
                </c:pt>
                <c:pt idx="67">
                  <c:v>11.94</c:v>
                </c:pt>
                <c:pt idx="68">
                  <c:v>12.08</c:v>
                </c:pt>
                <c:pt idx="69">
                  <c:v>12.03</c:v>
                </c:pt>
                <c:pt idx="70">
                  <c:v>11.7</c:v>
                </c:pt>
                <c:pt idx="71">
                  <c:v>11.38</c:v>
                </c:pt>
                <c:pt idx="72">
                  <c:v>11.26</c:v>
                </c:pt>
                <c:pt idx="73">
                  <c:v>11.81</c:v>
                </c:pt>
                <c:pt idx="74">
                  <c:v>11.99</c:v>
                </c:pt>
                <c:pt idx="75">
                  <c:v>12.24</c:v>
                </c:pt>
                <c:pt idx="76">
                  <c:v>11.69</c:v>
                </c:pt>
                <c:pt idx="77">
                  <c:v>11.79</c:v>
                </c:pt>
                <c:pt idx="78">
                  <c:v>11.79</c:v>
                </c:pt>
                <c:pt idx="79">
                  <c:v>11.42</c:v>
                </c:pt>
                <c:pt idx="80">
                  <c:v>11.57</c:v>
                </c:pt>
                <c:pt idx="81">
                  <c:v>11.75</c:v>
                </c:pt>
                <c:pt idx="82">
                  <c:v>11.57</c:v>
                </c:pt>
                <c:pt idx="83">
                  <c:v>11.37</c:v>
                </c:pt>
                <c:pt idx="84">
                  <c:v>11.57</c:v>
                </c:pt>
                <c:pt idx="85">
                  <c:v>11.32</c:v>
                </c:pt>
                <c:pt idx="86">
                  <c:v>12.4</c:v>
                </c:pt>
                <c:pt idx="87">
                  <c:v>12.06</c:v>
                </c:pt>
                <c:pt idx="88">
                  <c:v>11.65</c:v>
                </c:pt>
                <c:pt idx="89">
                  <c:v>12.31</c:v>
                </c:pt>
                <c:pt idx="90">
                  <c:v>11.57</c:v>
                </c:pt>
                <c:pt idx="91">
                  <c:v>11.26</c:v>
                </c:pt>
                <c:pt idx="92">
                  <c:v>11.16</c:v>
                </c:pt>
                <c:pt idx="93">
                  <c:v>11.38</c:v>
                </c:pt>
                <c:pt idx="94">
                  <c:v>11.57</c:v>
                </c:pt>
                <c:pt idx="95">
                  <c:v>11.53</c:v>
                </c:pt>
                <c:pt idx="96">
                  <c:v>12.09</c:v>
                </c:pt>
                <c:pt idx="97">
                  <c:v>11.95</c:v>
                </c:pt>
                <c:pt idx="98">
                  <c:v>11.54</c:v>
                </c:pt>
                <c:pt idx="99">
                  <c:v>11.54</c:v>
                </c:pt>
                <c:pt idx="100">
                  <c:v>11.68</c:v>
                </c:pt>
                <c:pt idx="101">
                  <c:v>11.48</c:v>
                </c:pt>
                <c:pt idx="102">
                  <c:v>11.42</c:v>
                </c:pt>
                <c:pt idx="103">
                  <c:v>11.74</c:v>
                </c:pt>
                <c:pt idx="104">
                  <c:v>11.75</c:v>
                </c:pt>
                <c:pt idx="105">
                  <c:v>11.45</c:v>
                </c:pt>
                <c:pt idx="106">
                  <c:v>11.45</c:v>
                </c:pt>
                <c:pt idx="107">
                  <c:v>11.33</c:v>
                </c:pt>
                <c:pt idx="108">
                  <c:v>11.82</c:v>
                </c:pt>
                <c:pt idx="109">
                  <c:v>11.67</c:v>
                </c:pt>
                <c:pt idx="110">
                  <c:v>12.07</c:v>
                </c:pt>
                <c:pt idx="111">
                  <c:v>11.74</c:v>
                </c:pt>
                <c:pt idx="112">
                  <c:v>12.06</c:v>
                </c:pt>
                <c:pt idx="113">
                  <c:v>11.57</c:v>
                </c:pt>
                <c:pt idx="114">
                  <c:v>11.72</c:v>
                </c:pt>
                <c:pt idx="115">
                  <c:v>11.67</c:v>
                </c:pt>
                <c:pt idx="116">
                  <c:v>11.77</c:v>
                </c:pt>
                <c:pt idx="117">
                  <c:v>11.74</c:v>
                </c:pt>
                <c:pt idx="118">
                  <c:v>11.91</c:v>
                </c:pt>
                <c:pt idx="119">
                  <c:v>12.36</c:v>
                </c:pt>
                <c:pt idx="120">
                  <c:v>12.03</c:v>
                </c:pt>
                <c:pt idx="121">
                  <c:v>11.52</c:v>
                </c:pt>
                <c:pt idx="122">
                  <c:v>11.53</c:v>
                </c:pt>
                <c:pt idx="123">
                  <c:v>12.15</c:v>
                </c:pt>
                <c:pt idx="124">
                  <c:v>11.55</c:v>
                </c:pt>
                <c:pt idx="125">
                  <c:v>11.91</c:v>
                </c:pt>
                <c:pt idx="126">
                  <c:v>11.64</c:v>
                </c:pt>
                <c:pt idx="127">
                  <c:v>11.62</c:v>
                </c:pt>
                <c:pt idx="128">
                  <c:v>11.76</c:v>
                </c:pt>
                <c:pt idx="129">
                  <c:v>11.47</c:v>
                </c:pt>
                <c:pt idx="130">
                  <c:v>11.53</c:v>
                </c:pt>
                <c:pt idx="131">
                  <c:v>11.37</c:v>
                </c:pt>
                <c:pt idx="132">
                  <c:v>11.38</c:v>
                </c:pt>
                <c:pt idx="133">
                  <c:v>11.58</c:v>
                </c:pt>
                <c:pt idx="134">
                  <c:v>11.54</c:v>
                </c:pt>
                <c:pt idx="135">
                  <c:v>11.5</c:v>
                </c:pt>
                <c:pt idx="136">
                  <c:v>11.45</c:v>
                </c:pt>
                <c:pt idx="137">
                  <c:v>11.54</c:v>
                </c:pt>
                <c:pt idx="138">
                  <c:v>11.25</c:v>
                </c:pt>
                <c:pt idx="139">
                  <c:v>11.87</c:v>
                </c:pt>
                <c:pt idx="140">
                  <c:v>11.3</c:v>
                </c:pt>
                <c:pt idx="141">
                  <c:v>11.5</c:v>
                </c:pt>
                <c:pt idx="142">
                  <c:v>12.01</c:v>
                </c:pt>
                <c:pt idx="143">
                  <c:v>11.31</c:v>
                </c:pt>
                <c:pt idx="144">
                  <c:v>11.45</c:v>
                </c:pt>
                <c:pt idx="145">
                  <c:v>11.4</c:v>
                </c:pt>
                <c:pt idx="146">
                  <c:v>11.65</c:v>
                </c:pt>
                <c:pt idx="147">
                  <c:v>11.3</c:v>
                </c:pt>
                <c:pt idx="148">
                  <c:v>11.26</c:v>
                </c:pt>
                <c:pt idx="149">
                  <c:v>11.11</c:v>
                </c:pt>
                <c:pt idx="150">
                  <c:v>11.13</c:v>
                </c:pt>
                <c:pt idx="151">
                  <c:v>11.32</c:v>
                </c:pt>
                <c:pt idx="152">
                  <c:v>11.48</c:v>
                </c:pt>
                <c:pt idx="153">
                  <c:v>11.54</c:v>
                </c:pt>
                <c:pt idx="154">
                  <c:v>11.26</c:v>
                </c:pt>
                <c:pt idx="155">
                  <c:v>11.46</c:v>
                </c:pt>
                <c:pt idx="156">
                  <c:v>11.43</c:v>
                </c:pt>
                <c:pt idx="157">
                  <c:v>11.41</c:v>
                </c:pt>
                <c:pt idx="158">
                  <c:v>11.26</c:v>
                </c:pt>
                <c:pt idx="159">
                  <c:v>11.42</c:v>
                </c:pt>
                <c:pt idx="160">
                  <c:v>11.18</c:v>
                </c:pt>
                <c:pt idx="161">
                  <c:v>11.06</c:v>
                </c:pt>
                <c:pt idx="162">
                  <c:v>11.25</c:v>
                </c:pt>
                <c:pt idx="163">
                  <c:v>11.03</c:v>
                </c:pt>
                <c:pt idx="164">
                  <c:v>11.13</c:v>
                </c:pt>
                <c:pt idx="165">
                  <c:v>11.05</c:v>
                </c:pt>
                <c:pt idx="166">
                  <c:v>11.42</c:v>
                </c:pt>
                <c:pt idx="167">
                  <c:v>11.18</c:v>
                </c:pt>
                <c:pt idx="168">
                  <c:v>11.18</c:v>
                </c:pt>
                <c:pt idx="169">
                  <c:v>11.42</c:v>
                </c:pt>
                <c:pt idx="170">
                  <c:v>11.45</c:v>
                </c:pt>
                <c:pt idx="171">
                  <c:v>11.13</c:v>
                </c:pt>
                <c:pt idx="172">
                  <c:v>11.04</c:v>
                </c:pt>
                <c:pt idx="173">
                  <c:v>11.11</c:v>
                </c:pt>
                <c:pt idx="174">
                  <c:v>10.92</c:v>
                </c:pt>
                <c:pt idx="175">
                  <c:v>11.06</c:v>
                </c:pt>
                <c:pt idx="176">
                  <c:v>11.33</c:v>
                </c:pt>
                <c:pt idx="177">
                  <c:v>10.98</c:v>
                </c:pt>
                <c:pt idx="178">
                  <c:v>11.01</c:v>
                </c:pt>
                <c:pt idx="179">
                  <c:v>11.26</c:v>
                </c:pt>
                <c:pt idx="180">
                  <c:v>11.1</c:v>
                </c:pt>
                <c:pt idx="181">
                  <c:v>11.4</c:v>
                </c:pt>
                <c:pt idx="182">
                  <c:v>11.11</c:v>
                </c:pt>
                <c:pt idx="183">
                  <c:v>11.13</c:v>
                </c:pt>
                <c:pt idx="184">
                  <c:v>10.86</c:v>
                </c:pt>
                <c:pt idx="185">
                  <c:v>11.23</c:v>
                </c:pt>
                <c:pt idx="186">
                  <c:v>11.05</c:v>
                </c:pt>
                <c:pt idx="187">
                  <c:v>11.11</c:v>
                </c:pt>
                <c:pt idx="188">
                  <c:v>10.69</c:v>
                </c:pt>
                <c:pt idx="189">
                  <c:v>11.32</c:v>
                </c:pt>
                <c:pt idx="190">
                  <c:v>11.01</c:v>
                </c:pt>
                <c:pt idx="191">
                  <c:v>11.05</c:v>
                </c:pt>
                <c:pt idx="192">
                  <c:v>11.18</c:v>
                </c:pt>
                <c:pt idx="193">
                  <c:v>10.66</c:v>
                </c:pt>
                <c:pt idx="194">
                  <c:v>10.61</c:v>
                </c:pt>
                <c:pt idx="195">
                  <c:v>10.39</c:v>
                </c:pt>
                <c:pt idx="196">
                  <c:v>10.83</c:v>
                </c:pt>
                <c:pt idx="197">
                  <c:v>10.54</c:v>
                </c:pt>
                <c:pt idx="198">
                  <c:v>11.1</c:v>
                </c:pt>
                <c:pt idx="199">
                  <c:v>10.88</c:v>
                </c:pt>
                <c:pt idx="200">
                  <c:v>10.54</c:v>
                </c:pt>
                <c:pt idx="201">
                  <c:v>10.77</c:v>
                </c:pt>
                <c:pt idx="202">
                  <c:v>10.25</c:v>
                </c:pt>
                <c:pt idx="203">
                  <c:v>10.52</c:v>
                </c:pt>
                <c:pt idx="204">
                  <c:v>10.77</c:v>
                </c:pt>
                <c:pt idx="205">
                  <c:v>10.84</c:v>
                </c:pt>
                <c:pt idx="206">
                  <c:v>10.61</c:v>
                </c:pt>
                <c:pt idx="207">
                  <c:v>10.84</c:v>
                </c:pt>
                <c:pt idx="208">
                  <c:v>10.35</c:v>
                </c:pt>
                <c:pt idx="209">
                  <c:v>10.28</c:v>
                </c:pt>
                <c:pt idx="210">
                  <c:v>10.52</c:v>
                </c:pt>
                <c:pt idx="211">
                  <c:v>10.61</c:v>
                </c:pt>
                <c:pt idx="212">
                  <c:v>10.220000000000001</c:v>
                </c:pt>
                <c:pt idx="213">
                  <c:v>10.62</c:v>
                </c:pt>
                <c:pt idx="214">
                  <c:v>10.39</c:v>
                </c:pt>
                <c:pt idx="215">
                  <c:v>10.77</c:v>
                </c:pt>
                <c:pt idx="216">
                  <c:v>10.57</c:v>
                </c:pt>
                <c:pt idx="217">
                  <c:v>10.74</c:v>
                </c:pt>
                <c:pt idx="218">
                  <c:v>10.4</c:v>
                </c:pt>
                <c:pt idx="219">
                  <c:v>10.37</c:v>
                </c:pt>
                <c:pt idx="220">
                  <c:v>10.029999999999999</c:v>
                </c:pt>
                <c:pt idx="221">
                  <c:v>10.35</c:v>
                </c:pt>
                <c:pt idx="222">
                  <c:v>11.16</c:v>
                </c:pt>
                <c:pt idx="223">
                  <c:v>10.52</c:v>
                </c:pt>
                <c:pt idx="224">
                  <c:v>10.74</c:v>
                </c:pt>
                <c:pt idx="225">
                  <c:v>10.32</c:v>
                </c:pt>
                <c:pt idx="226">
                  <c:v>10.88</c:v>
                </c:pt>
                <c:pt idx="227">
                  <c:v>10.77</c:v>
                </c:pt>
                <c:pt idx="228">
                  <c:v>10.86</c:v>
                </c:pt>
                <c:pt idx="229">
                  <c:v>10.050000000000001</c:v>
                </c:pt>
                <c:pt idx="230">
                  <c:v>10.15</c:v>
                </c:pt>
                <c:pt idx="231">
                  <c:v>10.44</c:v>
                </c:pt>
                <c:pt idx="232">
                  <c:v>10.06</c:v>
                </c:pt>
                <c:pt idx="233">
                  <c:v>10.28</c:v>
                </c:pt>
                <c:pt idx="234">
                  <c:v>10.4</c:v>
                </c:pt>
                <c:pt idx="235">
                  <c:v>10.06</c:v>
                </c:pt>
                <c:pt idx="236">
                  <c:v>10.18</c:v>
                </c:pt>
                <c:pt idx="237">
                  <c:v>10.81</c:v>
                </c:pt>
                <c:pt idx="238">
                  <c:v>10.16</c:v>
                </c:pt>
                <c:pt idx="239">
                  <c:v>10.42</c:v>
                </c:pt>
                <c:pt idx="240">
                  <c:v>10.27</c:v>
                </c:pt>
                <c:pt idx="241">
                  <c:v>10.3</c:v>
                </c:pt>
                <c:pt idx="242">
                  <c:v>10.45</c:v>
                </c:pt>
                <c:pt idx="243">
                  <c:v>10.67</c:v>
                </c:pt>
                <c:pt idx="244">
                  <c:v>10.42</c:v>
                </c:pt>
                <c:pt idx="245">
                  <c:v>10.23</c:v>
                </c:pt>
                <c:pt idx="246">
                  <c:v>10.06</c:v>
                </c:pt>
                <c:pt idx="247">
                  <c:v>10.1</c:v>
                </c:pt>
                <c:pt idx="248">
                  <c:v>10.15</c:v>
                </c:pt>
                <c:pt idx="249">
                  <c:v>10.199999999999999</c:v>
                </c:pt>
                <c:pt idx="250">
                  <c:v>9.89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cmip3_extent_historical_and_sre!$V$1:$V$2</c:f>
              <c:strCache>
                <c:ptCount val="1"/>
                <c:pt idx="0">
                  <c:v> giss_model_e_r  run5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cmip3_extent_historical_and_sre!$V$3:$V$253</c:f>
              <c:numCache>
                <c:formatCode>General</c:formatCode>
                <c:ptCount val="251"/>
                <c:pt idx="30">
                  <c:v>11.67</c:v>
                </c:pt>
                <c:pt idx="31">
                  <c:v>11.55</c:v>
                </c:pt>
                <c:pt idx="32">
                  <c:v>11.35</c:v>
                </c:pt>
                <c:pt idx="33">
                  <c:v>11.43</c:v>
                </c:pt>
                <c:pt idx="34">
                  <c:v>12.42</c:v>
                </c:pt>
                <c:pt idx="35">
                  <c:v>11.7</c:v>
                </c:pt>
                <c:pt idx="36">
                  <c:v>12.31</c:v>
                </c:pt>
                <c:pt idx="37">
                  <c:v>11.54</c:v>
                </c:pt>
                <c:pt idx="38">
                  <c:v>12.05</c:v>
                </c:pt>
                <c:pt idx="39">
                  <c:v>11.89</c:v>
                </c:pt>
                <c:pt idx="40">
                  <c:v>11.91</c:v>
                </c:pt>
                <c:pt idx="41">
                  <c:v>11.81</c:v>
                </c:pt>
                <c:pt idx="42">
                  <c:v>11.15</c:v>
                </c:pt>
                <c:pt idx="43">
                  <c:v>11.32</c:v>
                </c:pt>
                <c:pt idx="44">
                  <c:v>11.82</c:v>
                </c:pt>
                <c:pt idx="45">
                  <c:v>11.6</c:v>
                </c:pt>
                <c:pt idx="46">
                  <c:v>11.9</c:v>
                </c:pt>
                <c:pt idx="47">
                  <c:v>11.97</c:v>
                </c:pt>
                <c:pt idx="48">
                  <c:v>12.45</c:v>
                </c:pt>
                <c:pt idx="49">
                  <c:v>11.87</c:v>
                </c:pt>
                <c:pt idx="50">
                  <c:v>11.99</c:v>
                </c:pt>
                <c:pt idx="51">
                  <c:v>12.3</c:v>
                </c:pt>
                <c:pt idx="52">
                  <c:v>11.82</c:v>
                </c:pt>
                <c:pt idx="53">
                  <c:v>12.42</c:v>
                </c:pt>
                <c:pt idx="54">
                  <c:v>12.24</c:v>
                </c:pt>
                <c:pt idx="55">
                  <c:v>11.74</c:v>
                </c:pt>
                <c:pt idx="56">
                  <c:v>11.82</c:v>
                </c:pt>
                <c:pt idx="57">
                  <c:v>11.85</c:v>
                </c:pt>
                <c:pt idx="58">
                  <c:v>11.5</c:v>
                </c:pt>
                <c:pt idx="59">
                  <c:v>11.47</c:v>
                </c:pt>
                <c:pt idx="60">
                  <c:v>11.55</c:v>
                </c:pt>
                <c:pt idx="61">
                  <c:v>11.3</c:v>
                </c:pt>
                <c:pt idx="62">
                  <c:v>11.67</c:v>
                </c:pt>
                <c:pt idx="63">
                  <c:v>11.37</c:v>
                </c:pt>
                <c:pt idx="64">
                  <c:v>11.7</c:v>
                </c:pt>
                <c:pt idx="65">
                  <c:v>11.97</c:v>
                </c:pt>
                <c:pt idx="66">
                  <c:v>12.19</c:v>
                </c:pt>
                <c:pt idx="67">
                  <c:v>11.74</c:v>
                </c:pt>
                <c:pt idx="68">
                  <c:v>11.79</c:v>
                </c:pt>
                <c:pt idx="69">
                  <c:v>12.01</c:v>
                </c:pt>
                <c:pt idx="70">
                  <c:v>11.68</c:v>
                </c:pt>
                <c:pt idx="71">
                  <c:v>11.74</c:v>
                </c:pt>
                <c:pt idx="72">
                  <c:v>11.83</c:v>
                </c:pt>
                <c:pt idx="73">
                  <c:v>12.11</c:v>
                </c:pt>
                <c:pt idx="74">
                  <c:v>11.84</c:v>
                </c:pt>
                <c:pt idx="75">
                  <c:v>12.32</c:v>
                </c:pt>
                <c:pt idx="76">
                  <c:v>11.99</c:v>
                </c:pt>
                <c:pt idx="77">
                  <c:v>11.62</c:v>
                </c:pt>
                <c:pt idx="78">
                  <c:v>12.11</c:v>
                </c:pt>
                <c:pt idx="79">
                  <c:v>12.29</c:v>
                </c:pt>
                <c:pt idx="80">
                  <c:v>11.55</c:v>
                </c:pt>
                <c:pt idx="81">
                  <c:v>12.05</c:v>
                </c:pt>
                <c:pt idx="82">
                  <c:v>11.87</c:v>
                </c:pt>
                <c:pt idx="83">
                  <c:v>11.9</c:v>
                </c:pt>
                <c:pt idx="84">
                  <c:v>11.81</c:v>
                </c:pt>
                <c:pt idx="85">
                  <c:v>11.99</c:v>
                </c:pt>
                <c:pt idx="86">
                  <c:v>11.92</c:v>
                </c:pt>
                <c:pt idx="87">
                  <c:v>11.77</c:v>
                </c:pt>
                <c:pt idx="88">
                  <c:v>11.72</c:v>
                </c:pt>
                <c:pt idx="89">
                  <c:v>11.6</c:v>
                </c:pt>
                <c:pt idx="90">
                  <c:v>11.47</c:v>
                </c:pt>
                <c:pt idx="91">
                  <c:v>11.89</c:v>
                </c:pt>
                <c:pt idx="92">
                  <c:v>11.62</c:v>
                </c:pt>
                <c:pt idx="93">
                  <c:v>11.67</c:v>
                </c:pt>
                <c:pt idx="94">
                  <c:v>11.89</c:v>
                </c:pt>
                <c:pt idx="95">
                  <c:v>12.04</c:v>
                </c:pt>
                <c:pt idx="96">
                  <c:v>11.47</c:v>
                </c:pt>
                <c:pt idx="97">
                  <c:v>12.04</c:v>
                </c:pt>
                <c:pt idx="98">
                  <c:v>11.75</c:v>
                </c:pt>
                <c:pt idx="99">
                  <c:v>11.65</c:v>
                </c:pt>
                <c:pt idx="100">
                  <c:v>11.71</c:v>
                </c:pt>
                <c:pt idx="101">
                  <c:v>11.58</c:v>
                </c:pt>
                <c:pt idx="102">
                  <c:v>11.42</c:v>
                </c:pt>
                <c:pt idx="103">
                  <c:v>11.32</c:v>
                </c:pt>
                <c:pt idx="104">
                  <c:v>11.89</c:v>
                </c:pt>
                <c:pt idx="105">
                  <c:v>12.52</c:v>
                </c:pt>
                <c:pt idx="106">
                  <c:v>11.74</c:v>
                </c:pt>
                <c:pt idx="107">
                  <c:v>11.73</c:v>
                </c:pt>
                <c:pt idx="108">
                  <c:v>11.53</c:v>
                </c:pt>
                <c:pt idx="109">
                  <c:v>12.09</c:v>
                </c:pt>
                <c:pt idx="110">
                  <c:v>11.57</c:v>
                </c:pt>
                <c:pt idx="111">
                  <c:v>11.99</c:v>
                </c:pt>
                <c:pt idx="112">
                  <c:v>11.89</c:v>
                </c:pt>
                <c:pt idx="113">
                  <c:v>11.54</c:v>
                </c:pt>
                <c:pt idx="114">
                  <c:v>11.65</c:v>
                </c:pt>
                <c:pt idx="115">
                  <c:v>12.35</c:v>
                </c:pt>
                <c:pt idx="116">
                  <c:v>11.82</c:v>
                </c:pt>
                <c:pt idx="117">
                  <c:v>11.84</c:v>
                </c:pt>
                <c:pt idx="118">
                  <c:v>11.92</c:v>
                </c:pt>
                <c:pt idx="119">
                  <c:v>11.48</c:v>
                </c:pt>
                <c:pt idx="120">
                  <c:v>11.74</c:v>
                </c:pt>
                <c:pt idx="121">
                  <c:v>12.06</c:v>
                </c:pt>
                <c:pt idx="122">
                  <c:v>11.7</c:v>
                </c:pt>
                <c:pt idx="123">
                  <c:v>11.5</c:v>
                </c:pt>
                <c:pt idx="124">
                  <c:v>11.52</c:v>
                </c:pt>
                <c:pt idx="125">
                  <c:v>11.72</c:v>
                </c:pt>
                <c:pt idx="126">
                  <c:v>11.77</c:v>
                </c:pt>
                <c:pt idx="127">
                  <c:v>11.94</c:v>
                </c:pt>
                <c:pt idx="128">
                  <c:v>11.45</c:v>
                </c:pt>
                <c:pt idx="129">
                  <c:v>11.45</c:v>
                </c:pt>
                <c:pt idx="130">
                  <c:v>11.45</c:v>
                </c:pt>
                <c:pt idx="131">
                  <c:v>11.42</c:v>
                </c:pt>
                <c:pt idx="132">
                  <c:v>11.42</c:v>
                </c:pt>
                <c:pt idx="133">
                  <c:v>11.72</c:v>
                </c:pt>
                <c:pt idx="134">
                  <c:v>11.74</c:v>
                </c:pt>
                <c:pt idx="135">
                  <c:v>11.65</c:v>
                </c:pt>
                <c:pt idx="136">
                  <c:v>11.53</c:v>
                </c:pt>
                <c:pt idx="137">
                  <c:v>12.14</c:v>
                </c:pt>
                <c:pt idx="138">
                  <c:v>11.53</c:v>
                </c:pt>
                <c:pt idx="139">
                  <c:v>11.62</c:v>
                </c:pt>
                <c:pt idx="140">
                  <c:v>11.74</c:v>
                </c:pt>
                <c:pt idx="141">
                  <c:v>11.76</c:v>
                </c:pt>
                <c:pt idx="142">
                  <c:v>11.81</c:v>
                </c:pt>
                <c:pt idx="143">
                  <c:v>11.92</c:v>
                </c:pt>
                <c:pt idx="144">
                  <c:v>11.48</c:v>
                </c:pt>
                <c:pt idx="145">
                  <c:v>11.58</c:v>
                </c:pt>
                <c:pt idx="146">
                  <c:v>11.38</c:v>
                </c:pt>
                <c:pt idx="147">
                  <c:v>11.72</c:v>
                </c:pt>
                <c:pt idx="148">
                  <c:v>11.19</c:v>
                </c:pt>
                <c:pt idx="149">
                  <c:v>11.58</c:v>
                </c:pt>
                <c:pt idx="150">
                  <c:v>11.35</c:v>
                </c:pt>
                <c:pt idx="151">
                  <c:v>10.96</c:v>
                </c:pt>
                <c:pt idx="152">
                  <c:v>11.16</c:v>
                </c:pt>
                <c:pt idx="153">
                  <c:v>11.3</c:v>
                </c:pt>
                <c:pt idx="154">
                  <c:v>11.62</c:v>
                </c:pt>
                <c:pt idx="155">
                  <c:v>11.18</c:v>
                </c:pt>
                <c:pt idx="156">
                  <c:v>11.74</c:v>
                </c:pt>
                <c:pt idx="157">
                  <c:v>11.48</c:v>
                </c:pt>
                <c:pt idx="158">
                  <c:v>11.3</c:v>
                </c:pt>
                <c:pt idx="159">
                  <c:v>11.26</c:v>
                </c:pt>
                <c:pt idx="160">
                  <c:v>11.41</c:v>
                </c:pt>
                <c:pt idx="161">
                  <c:v>11.31</c:v>
                </c:pt>
                <c:pt idx="162">
                  <c:v>11.14</c:v>
                </c:pt>
                <c:pt idx="163">
                  <c:v>11.21</c:v>
                </c:pt>
                <c:pt idx="164">
                  <c:v>11.13</c:v>
                </c:pt>
                <c:pt idx="165">
                  <c:v>11.38</c:v>
                </c:pt>
                <c:pt idx="166">
                  <c:v>11.35</c:v>
                </c:pt>
                <c:pt idx="167">
                  <c:v>11.21</c:v>
                </c:pt>
                <c:pt idx="168">
                  <c:v>11.06</c:v>
                </c:pt>
                <c:pt idx="169">
                  <c:v>11.45</c:v>
                </c:pt>
                <c:pt idx="170">
                  <c:v>11.37</c:v>
                </c:pt>
                <c:pt idx="171">
                  <c:v>11.2</c:v>
                </c:pt>
                <c:pt idx="172">
                  <c:v>11.23</c:v>
                </c:pt>
                <c:pt idx="173">
                  <c:v>11.03</c:v>
                </c:pt>
                <c:pt idx="174">
                  <c:v>11.03</c:v>
                </c:pt>
                <c:pt idx="175">
                  <c:v>11.2</c:v>
                </c:pt>
                <c:pt idx="176">
                  <c:v>10.96</c:v>
                </c:pt>
                <c:pt idx="177">
                  <c:v>11.1</c:v>
                </c:pt>
                <c:pt idx="178">
                  <c:v>11.08</c:v>
                </c:pt>
                <c:pt idx="179">
                  <c:v>10.86</c:v>
                </c:pt>
                <c:pt idx="180">
                  <c:v>11.06</c:v>
                </c:pt>
                <c:pt idx="181">
                  <c:v>11.23</c:v>
                </c:pt>
                <c:pt idx="182">
                  <c:v>11.38</c:v>
                </c:pt>
                <c:pt idx="183">
                  <c:v>11.26</c:v>
                </c:pt>
                <c:pt idx="184">
                  <c:v>10.79</c:v>
                </c:pt>
                <c:pt idx="185">
                  <c:v>10.84</c:v>
                </c:pt>
                <c:pt idx="186">
                  <c:v>10.89</c:v>
                </c:pt>
                <c:pt idx="187">
                  <c:v>10.81</c:v>
                </c:pt>
                <c:pt idx="188">
                  <c:v>10.79</c:v>
                </c:pt>
                <c:pt idx="189">
                  <c:v>10.79</c:v>
                </c:pt>
                <c:pt idx="190">
                  <c:v>10.74</c:v>
                </c:pt>
                <c:pt idx="191">
                  <c:v>10.74</c:v>
                </c:pt>
                <c:pt idx="192">
                  <c:v>10.91</c:v>
                </c:pt>
                <c:pt idx="193">
                  <c:v>10.74</c:v>
                </c:pt>
                <c:pt idx="194">
                  <c:v>10.79</c:v>
                </c:pt>
                <c:pt idx="195">
                  <c:v>10.94</c:v>
                </c:pt>
                <c:pt idx="196">
                  <c:v>10.77</c:v>
                </c:pt>
                <c:pt idx="197">
                  <c:v>10.59</c:v>
                </c:pt>
                <c:pt idx="198">
                  <c:v>10.64</c:v>
                </c:pt>
                <c:pt idx="199">
                  <c:v>10.84</c:v>
                </c:pt>
                <c:pt idx="200">
                  <c:v>10.95</c:v>
                </c:pt>
                <c:pt idx="201">
                  <c:v>11.04</c:v>
                </c:pt>
                <c:pt idx="202">
                  <c:v>10.61</c:v>
                </c:pt>
                <c:pt idx="203">
                  <c:v>10.78</c:v>
                </c:pt>
                <c:pt idx="204">
                  <c:v>10.52</c:v>
                </c:pt>
                <c:pt idx="205">
                  <c:v>10.220000000000001</c:v>
                </c:pt>
                <c:pt idx="206">
                  <c:v>10.32</c:v>
                </c:pt>
                <c:pt idx="207">
                  <c:v>10.71</c:v>
                </c:pt>
                <c:pt idx="208">
                  <c:v>10.74</c:v>
                </c:pt>
                <c:pt idx="209">
                  <c:v>10.67</c:v>
                </c:pt>
                <c:pt idx="210">
                  <c:v>10.69</c:v>
                </c:pt>
                <c:pt idx="211">
                  <c:v>10.55</c:v>
                </c:pt>
                <c:pt idx="212">
                  <c:v>10.1</c:v>
                </c:pt>
                <c:pt idx="213">
                  <c:v>10.88</c:v>
                </c:pt>
                <c:pt idx="214">
                  <c:v>10.61</c:v>
                </c:pt>
                <c:pt idx="215">
                  <c:v>10.43</c:v>
                </c:pt>
                <c:pt idx="216">
                  <c:v>10.61</c:v>
                </c:pt>
                <c:pt idx="217">
                  <c:v>10.35</c:v>
                </c:pt>
                <c:pt idx="218">
                  <c:v>10.25</c:v>
                </c:pt>
                <c:pt idx="219">
                  <c:v>10.77</c:v>
                </c:pt>
                <c:pt idx="220">
                  <c:v>10.66</c:v>
                </c:pt>
                <c:pt idx="221">
                  <c:v>10.4</c:v>
                </c:pt>
                <c:pt idx="222">
                  <c:v>10.44</c:v>
                </c:pt>
                <c:pt idx="223">
                  <c:v>10.61</c:v>
                </c:pt>
                <c:pt idx="224">
                  <c:v>10.49</c:v>
                </c:pt>
                <c:pt idx="225">
                  <c:v>10.69</c:v>
                </c:pt>
                <c:pt idx="226">
                  <c:v>10.32</c:v>
                </c:pt>
                <c:pt idx="227">
                  <c:v>10.43</c:v>
                </c:pt>
                <c:pt idx="228">
                  <c:v>10.74</c:v>
                </c:pt>
                <c:pt idx="229">
                  <c:v>10.86</c:v>
                </c:pt>
                <c:pt idx="230">
                  <c:v>10.71</c:v>
                </c:pt>
                <c:pt idx="231">
                  <c:v>10.72</c:v>
                </c:pt>
                <c:pt idx="232">
                  <c:v>10.57</c:v>
                </c:pt>
                <c:pt idx="233">
                  <c:v>10.32</c:v>
                </c:pt>
                <c:pt idx="234">
                  <c:v>10.47</c:v>
                </c:pt>
                <c:pt idx="235">
                  <c:v>10.47</c:v>
                </c:pt>
                <c:pt idx="236">
                  <c:v>10.44</c:v>
                </c:pt>
                <c:pt idx="237">
                  <c:v>10.54</c:v>
                </c:pt>
                <c:pt idx="238">
                  <c:v>10.57</c:v>
                </c:pt>
                <c:pt idx="239">
                  <c:v>10.57</c:v>
                </c:pt>
                <c:pt idx="240">
                  <c:v>9.7799999999999994</c:v>
                </c:pt>
                <c:pt idx="241">
                  <c:v>10.23</c:v>
                </c:pt>
                <c:pt idx="242">
                  <c:v>10.54</c:v>
                </c:pt>
                <c:pt idx="243">
                  <c:v>10.57</c:v>
                </c:pt>
                <c:pt idx="244">
                  <c:v>10.28</c:v>
                </c:pt>
                <c:pt idx="245">
                  <c:v>10.18</c:v>
                </c:pt>
                <c:pt idx="246">
                  <c:v>9.9499999999999993</c:v>
                </c:pt>
                <c:pt idx="247">
                  <c:v>10</c:v>
                </c:pt>
                <c:pt idx="248">
                  <c:v>10.52</c:v>
                </c:pt>
                <c:pt idx="249">
                  <c:v>10.210000000000001</c:v>
                </c:pt>
                <c:pt idx="250">
                  <c:v>10.220000000000001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cmip3_extent_historical_and_sre!$W$1:$W$2</c:f>
              <c:strCache>
                <c:ptCount val="1"/>
                <c:pt idx="0">
                  <c:v> giss_model_e_r ensemble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cmip3_extent_historical_and_sre!$W$3:$W$253</c:f>
              <c:numCache>
                <c:formatCode>General</c:formatCode>
                <c:ptCount val="251"/>
                <c:pt idx="30">
                  <c:v>11.74</c:v>
                </c:pt>
                <c:pt idx="31">
                  <c:v>11.931999999999999</c:v>
                </c:pt>
                <c:pt idx="32">
                  <c:v>11.790000000000001</c:v>
                </c:pt>
                <c:pt idx="33">
                  <c:v>11.738</c:v>
                </c:pt>
                <c:pt idx="34">
                  <c:v>12.048</c:v>
                </c:pt>
                <c:pt idx="35">
                  <c:v>12.016</c:v>
                </c:pt>
                <c:pt idx="36">
                  <c:v>12.298</c:v>
                </c:pt>
                <c:pt idx="37">
                  <c:v>11.912000000000001</c:v>
                </c:pt>
                <c:pt idx="38">
                  <c:v>12.132</c:v>
                </c:pt>
                <c:pt idx="39">
                  <c:v>11.972</c:v>
                </c:pt>
                <c:pt idx="40">
                  <c:v>12.15</c:v>
                </c:pt>
                <c:pt idx="41">
                  <c:v>12.132</c:v>
                </c:pt>
                <c:pt idx="42">
                  <c:v>11.991999999999999</c:v>
                </c:pt>
                <c:pt idx="43">
                  <c:v>11.96</c:v>
                </c:pt>
                <c:pt idx="44">
                  <c:v>11.69</c:v>
                </c:pt>
                <c:pt idx="45">
                  <c:v>11.776</c:v>
                </c:pt>
                <c:pt idx="46">
                  <c:v>11.718</c:v>
                </c:pt>
                <c:pt idx="47">
                  <c:v>11.712</c:v>
                </c:pt>
                <c:pt idx="48">
                  <c:v>11.778</c:v>
                </c:pt>
                <c:pt idx="49">
                  <c:v>11.891999999999999</c:v>
                </c:pt>
                <c:pt idx="50">
                  <c:v>11.739999999999998</c:v>
                </c:pt>
                <c:pt idx="51">
                  <c:v>11.852</c:v>
                </c:pt>
                <c:pt idx="52">
                  <c:v>11.760000000000002</c:v>
                </c:pt>
                <c:pt idx="53">
                  <c:v>12.126000000000001</c:v>
                </c:pt>
                <c:pt idx="54">
                  <c:v>12.038</c:v>
                </c:pt>
                <c:pt idx="55">
                  <c:v>11.914</c:v>
                </c:pt>
                <c:pt idx="56">
                  <c:v>11.943999999999999</c:v>
                </c:pt>
                <c:pt idx="57">
                  <c:v>11.804</c:v>
                </c:pt>
                <c:pt idx="58">
                  <c:v>11.702</c:v>
                </c:pt>
                <c:pt idx="59">
                  <c:v>11.797999999999998</c:v>
                </c:pt>
                <c:pt idx="60">
                  <c:v>11.731999999999999</c:v>
                </c:pt>
                <c:pt idx="61">
                  <c:v>11.696000000000002</c:v>
                </c:pt>
                <c:pt idx="62">
                  <c:v>12.034000000000001</c:v>
                </c:pt>
                <c:pt idx="63">
                  <c:v>11.904</c:v>
                </c:pt>
                <c:pt idx="64">
                  <c:v>11.91</c:v>
                </c:pt>
                <c:pt idx="65">
                  <c:v>11.941999999999998</c:v>
                </c:pt>
                <c:pt idx="66">
                  <c:v>11.99</c:v>
                </c:pt>
                <c:pt idx="67">
                  <c:v>11.8</c:v>
                </c:pt>
                <c:pt idx="68">
                  <c:v>11.808</c:v>
                </c:pt>
                <c:pt idx="69">
                  <c:v>11.854000000000001</c:v>
                </c:pt>
                <c:pt idx="70">
                  <c:v>11.648</c:v>
                </c:pt>
                <c:pt idx="71">
                  <c:v>11.65</c:v>
                </c:pt>
                <c:pt idx="72">
                  <c:v>11.73</c:v>
                </c:pt>
                <c:pt idx="73">
                  <c:v>12.008000000000001</c:v>
                </c:pt>
                <c:pt idx="74">
                  <c:v>11.922000000000001</c:v>
                </c:pt>
                <c:pt idx="75">
                  <c:v>11.986000000000001</c:v>
                </c:pt>
                <c:pt idx="76">
                  <c:v>11.788</c:v>
                </c:pt>
                <c:pt idx="77">
                  <c:v>11.795999999999999</c:v>
                </c:pt>
                <c:pt idx="78">
                  <c:v>11.870000000000001</c:v>
                </c:pt>
                <c:pt idx="79">
                  <c:v>11.864000000000001</c:v>
                </c:pt>
                <c:pt idx="80">
                  <c:v>11.644</c:v>
                </c:pt>
                <c:pt idx="81">
                  <c:v>11.825999999999999</c:v>
                </c:pt>
                <c:pt idx="82">
                  <c:v>11.782</c:v>
                </c:pt>
                <c:pt idx="83">
                  <c:v>11.853999999999999</c:v>
                </c:pt>
                <c:pt idx="84">
                  <c:v>11.812000000000001</c:v>
                </c:pt>
                <c:pt idx="85">
                  <c:v>11.754000000000001</c:v>
                </c:pt>
                <c:pt idx="86">
                  <c:v>11.928000000000001</c:v>
                </c:pt>
                <c:pt idx="87">
                  <c:v>11.715999999999999</c:v>
                </c:pt>
                <c:pt idx="88">
                  <c:v>11.666</c:v>
                </c:pt>
                <c:pt idx="89">
                  <c:v>11.796000000000001</c:v>
                </c:pt>
                <c:pt idx="90">
                  <c:v>11.605999999999998</c:v>
                </c:pt>
                <c:pt idx="91">
                  <c:v>11.648</c:v>
                </c:pt>
                <c:pt idx="92">
                  <c:v>11.464</c:v>
                </c:pt>
                <c:pt idx="93">
                  <c:v>11.666</c:v>
                </c:pt>
                <c:pt idx="94">
                  <c:v>11.776</c:v>
                </c:pt>
                <c:pt idx="95">
                  <c:v>11.676</c:v>
                </c:pt>
                <c:pt idx="96">
                  <c:v>11.696000000000002</c:v>
                </c:pt>
                <c:pt idx="97">
                  <c:v>11.795999999999999</c:v>
                </c:pt>
                <c:pt idx="98">
                  <c:v>11.611999999999998</c:v>
                </c:pt>
                <c:pt idx="99">
                  <c:v>11.632</c:v>
                </c:pt>
                <c:pt idx="100">
                  <c:v>11.532</c:v>
                </c:pt>
                <c:pt idx="101">
                  <c:v>11.514000000000001</c:v>
                </c:pt>
                <c:pt idx="102">
                  <c:v>11.482000000000001</c:v>
                </c:pt>
                <c:pt idx="103">
                  <c:v>11.64</c:v>
                </c:pt>
                <c:pt idx="104">
                  <c:v>11.722</c:v>
                </c:pt>
                <c:pt idx="105">
                  <c:v>11.891999999999999</c:v>
                </c:pt>
                <c:pt idx="106">
                  <c:v>11.854000000000001</c:v>
                </c:pt>
                <c:pt idx="107">
                  <c:v>11.552000000000001</c:v>
                </c:pt>
                <c:pt idx="108">
                  <c:v>11.620000000000001</c:v>
                </c:pt>
                <c:pt idx="109">
                  <c:v>11.802000000000001</c:v>
                </c:pt>
                <c:pt idx="110">
                  <c:v>11.718</c:v>
                </c:pt>
                <c:pt idx="111">
                  <c:v>11.71</c:v>
                </c:pt>
                <c:pt idx="112">
                  <c:v>11.760000000000002</c:v>
                </c:pt>
                <c:pt idx="113">
                  <c:v>11.629999999999999</c:v>
                </c:pt>
                <c:pt idx="114">
                  <c:v>11.773999999999999</c:v>
                </c:pt>
                <c:pt idx="115">
                  <c:v>11.928000000000001</c:v>
                </c:pt>
                <c:pt idx="116">
                  <c:v>11.821999999999999</c:v>
                </c:pt>
                <c:pt idx="117">
                  <c:v>11.708000000000002</c:v>
                </c:pt>
                <c:pt idx="118">
                  <c:v>11.809999999999999</c:v>
                </c:pt>
                <c:pt idx="119">
                  <c:v>11.864000000000001</c:v>
                </c:pt>
                <c:pt idx="120">
                  <c:v>11.92</c:v>
                </c:pt>
                <c:pt idx="121">
                  <c:v>11.853999999999999</c:v>
                </c:pt>
                <c:pt idx="122">
                  <c:v>11.674000000000001</c:v>
                </c:pt>
                <c:pt idx="123">
                  <c:v>11.712</c:v>
                </c:pt>
                <c:pt idx="124">
                  <c:v>11.617999999999999</c:v>
                </c:pt>
                <c:pt idx="125">
                  <c:v>11.713999999999999</c:v>
                </c:pt>
                <c:pt idx="126">
                  <c:v>11.646000000000001</c:v>
                </c:pt>
                <c:pt idx="127">
                  <c:v>11.83</c:v>
                </c:pt>
                <c:pt idx="128">
                  <c:v>11.725999999999999</c:v>
                </c:pt>
                <c:pt idx="129">
                  <c:v>11.591999999999999</c:v>
                </c:pt>
                <c:pt idx="130">
                  <c:v>11.616</c:v>
                </c:pt>
                <c:pt idx="131">
                  <c:v>11.645999999999999</c:v>
                </c:pt>
                <c:pt idx="132">
                  <c:v>11.620000000000001</c:v>
                </c:pt>
                <c:pt idx="133">
                  <c:v>11.657999999999999</c:v>
                </c:pt>
                <c:pt idx="134">
                  <c:v>11.75</c:v>
                </c:pt>
                <c:pt idx="135">
                  <c:v>11.931999999999999</c:v>
                </c:pt>
                <c:pt idx="136">
                  <c:v>11.728</c:v>
                </c:pt>
                <c:pt idx="137">
                  <c:v>11.692</c:v>
                </c:pt>
                <c:pt idx="138">
                  <c:v>11.388000000000002</c:v>
                </c:pt>
                <c:pt idx="139">
                  <c:v>11.675999999999998</c:v>
                </c:pt>
                <c:pt idx="140">
                  <c:v>11.452</c:v>
                </c:pt>
                <c:pt idx="141">
                  <c:v>11.411999999999999</c:v>
                </c:pt>
                <c:pt idx="142">
                  <c:v>11.816000000000001</c:v>
                </c:pt>
                <c:pt idx="143">
                  <c:v>11.524000000000001</c:v>
                </c:pt>
                <c:pt idx="144">
                  <c:v>11.394000000000002</c:v>
                </c:pt>
                <c:pt idx="145">
                  <c:v>11.605999999999998</c:v>
                </c:pt>
                <c:pt idx="146">
                  <c:v>11.45</c:v>
                </c:pt>
                <c:pt idx="147">
                  <c:v>11.581999999999999</c:v>
                </c:pt>
                <c:pt idx="148">
                  <c:v>11.319999999999999</c:v>
                </c:pt>
                <c:pt idx="149">
                  <c:v>11.407999999999998</c:v>
                </c:pt>
                <c:pt idx="150">
                  <c:v>11.326000000000001</c:v>
                </c:pt>
                <c:pt idx="151">
                  <c:v>11.486000000000001</c:v>
                </c:pt>
                <c:pt idx="152">
                  <c:v>11.353999999999999</c:v>
                </c:pt>
                <c:pt idx="153">
                  <c:v>11.530000000000001</c:v>
                </c:pt>
                <c:pt idx="154">
                  <c:v>11.51</c:v>
                </c:pt>
                <c:pt idx="155">
                  <c:v>11.443999999999999</c:v>
                </c:pt>
                <c:pt idx="156">
                  <c:v>11.518000000000001</c:v>
                </c:pt>
                <c:pt idx="157">
                  <c:v>11.414000000000001</c:v>
                </c:pt>
                <c:pt idx="158">
                  <c:v>11.362</c:v>
                </c:pt>
                <c:pt idx="159">
                  <c:v>11.298</c:v>
                </c:pt>
                <c:pt idx="160">
                  <c:v>11.206</c:v>
                </c:pt>
                <c:pt idx="161">
                  <c:v>11.252000000000001</c:v>
                </c:pt>
                <c:pt idx="162">
                  <c:v>11.224</c:v>
                </c:pt>
                <c:pt idx="163">
                  <c:v>11.188000000000001</c:v>
                </c:pt>
                <c:pt idx="164">
                  <c:v>11.096</c:v>
                </c:pt>
                <c:pt idx="165">
                  <c:v>11.173999999999999</c:v>
                </c:pt>
                <c:pt idx="166">
                  <c:v>11.436</c:v>
                </c:pt>
                <c:pt idx="167">
                  <c:v>11.308</c:v>
                </c:pt>
                <c:pt idx="168">
                  <c:v>11.234000000000002</c:v>
                </c:pt>
                <c:pt idx="169">
                  <c:v>11.258000000000001</c:v>
                </c:pt>
                <c:pt idx="170">
                  <c:v>11.202</c:v>
                </c:pt>
                <c:pt idx="171">
                  <c:v>11.215999999999999</c:v>
                </c:pt>
                <c:pt idx="172">
                  <c:v>11.238</c:v>
                </c:pt>
                <c:pt idx="173">
                  <c:v>11.11</c:v>
                </c:pt>
                <c:pt idx="174">
                  <c:v>11.172000000000001</c:v>
                </c:pt>
                <c:pt idx="175">
                  <c:v>11.116</c:v>
                </c:pt>
                <c:pt idx="176">
                  <c:v>11.288</c:v>
                </c:pt>
                <c:pt idx="177">
                  <c:v>11.250000000000002</c:v>
                </c:pt>
                <c:pt idx="178">
                  <c:v>11.219999999999999</c:v>
                </c:pt>
                <c:pt idx="179">
                  <c:v>11.081999999999999</c:v>
                </c:pt>
                <c:pt idx="180">
                  <c:v>11.068000000000001</c:v>
                </c:pt>
                <c:pt idx="181">
                  <c:v>11.059999999999999</c:v>
                </c:pt>
                <c:pt idx="182">
                  <c:v>11.158000000000001</c:v>
                </c:pt>
                <c:pt idx="183">
                  <c:v>11.148</c:v>
                </c:pt>
                <c:pt idx="184">
                  <c:v>11.041999999999998</c:v>
                </c:pt>
                <c:pt idx="185">
                  <c:v>11.077999999999999</c:v>
                </c:pt>
                <c:pt idx="186">
                  <c:v>11.05</c:v>
                </c:pt>
                <c:pt idx="187">
                  <c:v>11.123999999999999</c:v>
                </c:pt>
                <c:pt idx="188">
                  <c:v>10.975999999999999</c:v>
                </c:pt>
                <c:pt idx="189">
                  <c:v>10.996</c:v>
                </c:pt>
                <c:pt idx="190">
                  <c:v>10.901999999999999</c:v>
                </c:pt>
                <c:pt idx="191">
                  <c:v>10.995999999999999</c:v>
                </c:pt>
                <c:pt idx="192">
                  <c:v>10.947999999999999</c:v>
                </c:pt>
                <c:pt idx="193">
                  <c:v>10.77</c:v>
                </c:pt>
                <c:pt idx="194">
                  <c:v>10.821999999999999</c:v>
                </c:pt>
                <c:pt idx="195">
                  <c:v>10.767999999999999</c:v>
                </c:pt>
                <c:pt idx="196">
                  <c:v>10.785999999999998</c:v>
                </c:pt>
                <c:pt idx="197">
                  <c:v>10.6</c:v>
                </c:pt>
                <c:pt idx="198">
                  <c:v>10.904</c:v>
                </c:pt>
                <c:pt idx="199">
                  <c:v>10.916</c:v>
                </c:pt>
                <c:pt idx="200">
                  <c:v>10.812000000000001</c:v>
                </c:pt>
                <c:pt idx="201">
                  <c:v>10.927999999999999</c:v>
                </c:pt>
                <c:pt idx="202">
                  <c:v>10.693999999999999</c:v>
                </c:pt>
                <c:pt idx="203">
                  <c:v>10.693999999999999</c:v>
                </c:pt>
                <c:pt idx="204">
                  <c:v>10.673999999999998</c:v>
                </c:pt>
                <c:pt idx="205">
                  <c:v>10.648</c:v>
                </c:pt>
                <c:pt idx="206">
                  <c:v>10.606</c:v>
                </c:pt>
                <c:pt idx="207">
                  <c:v>10.798</c:v>
                </c:pt>
                <c:pt idx="208">
                  <c:v>10.690000000000001</c:v>
                </c:pt>
                <c:pt idx="209">
                  <c:v>10.536</c:v>
                </c:pt>
                <c:pt idx="210">
                  <c:v>10.64</c:v>
                </c:pt>
                <c:pt idx="211">
                  <c:v>10.684000000000001</c:v>
                </c:pt>
                <c:pt idx="212">
                  <c:v>10.34</c:v>
                </c:pt>
                <c:pt idx="213">
                  <c:v>10.693999999999999</c:v>
                </c:pt>
                <c:pt idx="214">
                  <c:v>10.55</c:v>
                </c:pt>
                <c:pt idx="215">
                  <c:v>10.57</c:v>
                </c:pt>
                <c:pt idx="216">
                  <c:v>10.559999999999999</c:v>
                </c:pt>
                <c:pt idx="217">
                  <c:v>10.632000000000001</c:v>
                </c:pt>
                <c:pt idx="218">
                  <c:v>10.454000000000001</c:v>
                </c:pt>
                <c:pt idx="219">
                  <c:v>10.389999999999997</c:v>
                </c:pt>
                <c:pt idx="220">
                  <c:v>10.440000000000001</c:v>
                </c:pt>
                <c:pt idx="221">
                  <c:v>10.391999999999999</c:v>
                </c:pt>
                <c:pt idx="222">
                  <c:v>10.739999999999998</c:v>
                </c:pt>
                <c:pt idx="223">
                  <c:v>10.59</c:v>
                </c:pt>
                <c:pt idx="224">
                  <c:v>10.646000000000001</c:v>
                </c:pt>
                <c:pt idx="225">
                  <c:v>10.654</c:v>
                </c:pt>
                <c:pt idx="226">
                  <c:v>10.564</c:v>
                </c:pt>
                <c:pt idx="227">
                  <c:v>10.57</c:v>
                </c:pt>
                <c:pt idx="228">
                  <c:v>10.616</c:v>
                </c:pt>
                <c:pt idx="229">
                  <c:v>10.488</c:v>
                </c:pt>
                <c:pt idx="230">
                  <c:v>10.434000000000001</c:v>
                </c:pt>
                <c:pt idx="231">
                  <c:v>10.45</c:v>
                </c:pt>
                <c:pt idx="232">
                  <c:v>10.34</c:v>
                </c:pt>
                <c:pt idx="233">
                  <c:v>10.416</c:v>
                </c:pt>
                <c:pt idx="234">
                  <c:v>10.407999999999999</c:v>
                </c:pt>
                <c:pt idx="235">
                  <c:v>10.228</c:v>
                </c:pt>
                <c:pt idx="236">
                  <c:v>10.315999999999999</c:v>
                </c:pt>
                <c:pt idx="237">
                  <c:v>10.41</c:v>
                </c:pt>
                <c:pt idx="238">
                  <c:v>10.33</c:v>
                </c:pt>
                <c:pt idx="239">
                  <c:v>10.315999999999999</c:v>
                </c:pt>
                <c:pt idx="240">
                  <c:v>10.096</c:v>
                </c:pt>
                <c:pt idx="241">
                  <c:v>10.212</c:v>
                </c:pt>
                <c:pt idx="242">
                  <c:v>10.426</c:v>
                </c:pt>
                <c:pt idx="243">
                  <c:v>10.343999999999999</c:v>
                </c:pt>
                <c:pt idx="244">
                  <c:v>10.334</c:v>
                </c:pt>
                <c:pt idx="245">
                  <c:v>10.148</c:v>
                </c:pt>
                <c:pt idx="246">
                  <c:v>10.077999999999999</c:v>
                </c:pt>
                <c:pt idx="247">
                  <c:v>10.198</c:v>
                </c:pt>
                <c:pt idx="248">
                  <c:v>10.231999999999999</c:v>
                </c:pt>
                <c:pt idx="249">
                  <c:v>10.122000000000002</c:v>
                </c:pt>
                <c:pt idx="250">
                  <c:v>10.192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cmip3_extent_historical_and_sre!$X$1:$X$2</c:f>
              <c:strCache>
                <c:ptCount val="1"/>
                <c:pt idx="0">
                  <c:v> ingv_echam4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cmip3_extent_historical_and_sre!$X$3:$X$253</c:f>
              <c:numCache>
                <c:formatCode>General</c:formatCode>
                <c:ptCount val="251"/>
                <c:pt idx="20">
                  <c:v>5.72</c:v>
                </c:pt>
                <c:pt idx="21">
                  <c:v>5.29</c:v>
                </c:pt>
                <c:pt idx="22">
                  <c:v>5.17</c:v>
                </c:pt>
                <c:pt idx="23">
                  <c:v>5.42</c:v>
                </c:pt>
                <c:pt idx="24">
                  <c:v>5.85</c:v>
                </c:pt>
                <c:pt idx="25">
                  <c:v>5.78</c:v>
                </c:pt>
                <c:pt idx="26">
                  <c:v>5.49</c:v>
                </c:pt>
                <c:pt idx="27">
                  <c:v>5.72</c:v>
                </c:pt>
                <c:pt idx="28">
                  <c:v>5.62</c:v>
                </c:pt>
                <c:pt idx="29">
                  <c:v>5.3</c:v>
                </c:pt>
                <c:pt idx="30">
                  <c:v>5.67</c:v>
                </c:pt>
                <c:pt idx="31">
                  <c:v>5.75</c:v>
                </c:pt>
                <c:pt idx="32">
                  <c:v>4.6900000000000004</c:v>
                </c:pt>
                <c:pt idx="33">
                  <c:v>4.49</c:v>
                </c:pt>
                <c:pt idx="34">
                  <c:v>4.68</c:v>
                </c:pt>
                <c:pt idx="35">
                  <c:v>5.35</c:v>
                </c:pt>
                <c:pt idx="36">
                  <c:v>5.44</c:v>
                </c:pt>
                <c:pt idx="37">
                  <c:v>5.57</c:v>
                </c:pt>
                <c:pt idx="38">
                  <c:v>5.07</c:v>
                </c:pt>
                <c:pt idx="39">
                  <c:v>5.22</c:v>
                </c:pt>
                <c:pt idx="40">
                  <c:v>4.78</c:v>
                </c:pt>
                <c:pt idx="41">
                  <c:v>4.82</c:v>
                </c:pt>
                <c:pt idx="42">
                  <c:v>4.0599999999999996</c:v>
                </c:pt>
                <c:pt idx="43">
                  <c:v>4.0599999999999996</c:v>
                </c:pt>
                <c:pt idx="44">
                  <c:v>4.1900000000000004</c:v>
                </c:pt>
                <c:pt idx="45">
                  <c:v>4.88</c:v>
                </c:pt>
                <c:pt idx="46">
                  <c:v>4.68</c:v>
                </c:pt>
                <c:pt idx="47">
                  <c:v>4.88</c:v>
                </c:pt>
                <c:pt idx="48">
                  <c:v>5.33</c:v>
                </c:pt>
                <c:pt idx="49">
                  <c:v>5.66</c:v>
                </c:pt>
                <c:pt idx="50">
                  <c:v>5.44</c:v>
                </c:pt>
                <c:pt idx="51">
                  <c:v>5.27</c:v>
                </c:pt>
                <c:pt idx="52">
                  <c:v>4.91</c:v>
                </c:pt>
                <c:pt idx="53">
                  <c:v>5.05</c:v>
                </c:pt>
                <c:pt idx="54">
                  <c:v>4.42</c:v>
                </c:pt>
                <c:pt idx="55">
                  <c:v>4.6100000000000003</c:v>
                </c:pt>
                <c:pt idx="56">
                  <c:v>4.25</c:v>
                </c:pt>
                <c:pt idx="57">
                  <c:v>5.01</c:v>
                </c:pt>
                <c:pt idx="58">
                  <c:v>4.8</c:v>
                </c:pt>
                <c:pt idx="59">
                  <c:v>4.58</c:v>
                </c:pt>
                <c:pt idx="60">
                  <c:v>5</c:v>
                </c:pt>
                <c:pt idx="61">
                  <c:v>5.47</c:v>
                </c:pt>
                <c:pt idx="62">
                  <c:v>5.18</c:v>
                </c:pt>
                <c:pt idx="63">
                  <c:v>4.8099999999999996</c:v>
                </c:pt>
                <c:pt idx="64">
                  <c:v>4.75</c:v>
                </c:pt>
                <c:pt idx="65">
                  <c:v>4.13</c:v>
                </c:pt>
                <c:pt idx="66">
                  <c:v>5.09</c:v>
                </c:pt>
                <c:pt idx="67">
                  <c:v>4.5199999999999996</c:v>
                </c:pt>
                <c:pt idx="68">
                  <c:v>4.12</c:v>
                </c:pt>
                <c:pt idx="69">
                  <c:v>4.1900000000000004</c:v>
                </c:pt>
                <c:pt idx="70">
                  <c:v>4.82</c:v>
                </c:pt>
                <c:pt idx="71">
                  <c:v>4.57</c:v>
                </c:pt>
                <c:pt idx="72">
                  <c:v>4.7</c:v>
                </c:pt>
                <c:pt idx="73">
                  <c:v>4.18</c:v>
                </c:pt>
                <c:pt idx="74">
                  <c:v>4.6500000000000004</c:v>
                </c:pt>
                <c:pt idx="75">
                  <c:v>4.25</c:v>
                </c:pt>
                <c:pt idx="76">
                  <c:v>4.95</c:v>
                </c:pt>
                <c:pt idx="77">
                  <c:v>4.68</c:v>
                </c:pt>
                <c:pt idx="78">
                  <c:v>4.55</c:v>
                </c:pt>
                <c:pt idx="79">
                  <c:v>4.58</c:v>
                </c:pt>
                <c:pt idx="80">
                  <c:v>4.53</c:v>
                </c:pt>
                <c:pt idx="81">
                  <c:v>4.75</c:v>
                </c:pt>
                <c:pt idx="82">
                  <c:v>4.37</c:v>
                </c:pt>
                <c:pt idx="83">
                  <c:v>4.51</c:v>
                </c:pt>
                <c:pt idx="84">
                  <c:v>4.3</c:v>
                </c:pt>
                <c:pt idx="85">
                  <c:v>4.87</c:v>
                </c:pt>
                <c:pt idx="86">
                  <c:v>4.8</c:v>
                </c:pt>
                <c:pt idx="87">
                  <c:v>5.42</c:v>
                </c:pt>
                <c:pt idx="88">
                  <c:v>5.08</c:v>
                </c:pt>
                <c:pt idx="89">
                  <c:v>4.47</c:v>
                </c:pt>
                <c:pt idx="90">
                  <c:v>4.08</c:v>
                </c:pt>
                <c:pt idx="91">
                  <c:v>4.3600000000000003</c:v>
                </c:pt>
                <c:pt idx="92">
                  <c:v>4.04</c:v>
                </c:pt>
                <c:pt idx="93">
                  <c:v>4.13</c:v>
                </c:pt>
                <c:pt idx="94">
                  <c:v>3.84</c:v>
                </c:pt>
                <c:pt idx="95">
                  <c:v>4</c:v>
                </c:pt>
                <c:pt idx="96">
                  <c:v>4.5599999999999996</c:v>
                </c:pt>
                <c:pt idx="97">
                  <c:v>4.7699999999999996</c:v>
                </c:pt>
                <c:pt idx="98">
                  <c:v>3.93</c:v>
                </c:pt>
                <c:pt idx="99">
                  <c:v>4.16</c:v>
                </c:pt>
                <c:pt idx="100">
                  <c:v>4.6900000000000004</c:v>
                </c:pt>
                <c:pt idx="101">
                  <c:v>4.5999999999999996</c:v>
                </c:pt>
                <c:pt idx="102">
                  <c:v>4.6500000000000004</c:v>
                </c:pt>
                <c:pt idx="103">
                  <c:v>4.6100000000000003</c:v>
                </c:pt>
                <c:pt idx="104">
                  <c:v>4.78</c:v>
                </c:pt>
                <c:pt idx="105">
                  <c:v>4.97</c:v>
                </c:pt>
                <c:pt idx="106">
                  <c:v>4.8499999999999996</c:v>
                </c:pt>
                <c:pt idx="107">
                  <c:v>5.08</c:v>
                </c:pt>
                <c:pt idx="108">
                  <c:v>5.16</c:v>
                </c:pt>
                <c:pt idx="109">
                  <c:v>4.96</c:v>
                </c:pt>
                <c:pt idx="110">
                  <c:v>5.21</c:v>
                </c:pt>
                <c:pt idx="111">
                  <c:v>5.21</c:v>
                </c:pt>
                <c:pt idx="112">
                  <c:v>4.5199999999999996</c:v>
                </c:pt>
                <c:pt idx="113">
                  <c:v>3.73</c:v>
                </c:pt>
                <c:pt idx="114">
                  <c:v>4.34</c:v>
                </c:pt>
                <c:pt idx="115">
                  <c:v>3.7</c:v>
                </c:pt>
                <c:pt idx="116">
                  <c:v>3.91</c:v>
                </c:pt>
                <c:pt idx="117">
                  <c:v>3.76</c:v>
                </c:pt>
                <c:pt idx="118">
                  <c:v>3.75</c:v>
                </c:pt>
                <c:pt idx="119">
                  <c:v>4.0599999999999996</c:v>
                </c:pt>
                <c:pt idx="120">
                  <c:v>4.45</c:v>
                </c:pt>
                <c:pt idx="121">
                  <c:v>4.53</c:v>
                </c:pt>
                <c:pt idx="122">
                  <c:v>4.54</c:v>
                </c:pt>
                <c:pt idx="123">
                  <c:v>4.2699999999999996</c:v>
                </c:pt>
                <c:pt idx="124">
                  <c:v>3.51</c:v>
                </c:pt>
                <c:pt idx="125">
                  <c:v>4.0999999999999996</c:v>
                </c:pt>
                <c:pt idx="126">
                  <c:v>4.05</c:v>
                </c:pt>
                <c:pt idx="127">
                  <c:v>4.0999999999999996</c:v>
                </c:pt>
                <c:pt idx="128">
                  <c:v>4.79</c:v>
                </c:pt>
                <c:pt idx="129">
                  <c:v>4.49</c:v>
                </c:pt>
                <c:pt idx="130">
                  <c:v>4.6399999999999997</c:v>
                </c:pt>
                <c:pt idx="131">
                  <c:v>3.95</c:v>
                </c:pt>
                <c:pt idx="132">
                  <c:v>3.4</c:v>
                </c:pt>
                <c:pt idx="133">
                  <c:v>3.27</c:v>
                </c:pt>
                <c:pt idx="134">
                  <c:v>3.4</c:v>
                </c:pt>
                <c:pt idx="135">
                  <c:v>3.89</c:v>
                </c:pt>
                <c:pt idx="136">
                  <c:v>3.5</c:v>
                </c:pt>
                <c:pt idx="137">
                  <c:v>4.3</c:v>
                </c:pt>
                <c:pt idx="138">
                  <c:v>3.31</c:v>
                </c:pt>
                <c:pt idx="139">
                  <c:v>2.48</c:v>
                </c:pt>
                <c:pt idx="140">
                  <c:v>2.5299999999999998</c:v>
                </c:pt>
                <c:pt idx="141">
                  <c:v>3.03</c:v>
                </c:pt>
                <c:pt idx="142">
                  <c:v>3.29</c:v>
                </c:pt>
                <c:pt idx="143">
                  <c:v>4.08</c:v>
                </c:pt>
                <c:pt idx="144">
                  <c:v>4.3099999999999996</c:v>
                </c:pt>
                <c:pt idx="145">
                  <c:v>4.75</c:v>
                </c:pt>
                <c:pt idx="146">
                  <c:v>4.68</c:v>
                </c:pt>
                <c:pt idx="147">
                  <c:v>4.6500000000000004</c:v>
                </c:pt>
                <c:pt idx="148">
                  <c:v>3.86</c:v>
                </c:pt>
                <c:pt idx="149">
                  <c:v>3.96</c:v>
                </c:pt>
                <c:pt idx="150">
                  <c:v>5.0999999999999996</c:v>
                </c:pt>
                <c:pt idx="151">
                  <c:v>3.02</c:v>
                </c:pt>
                <c:pt idx="152">
                  <c:v>3.1</c:v>
                </c:pt>
                <c:pt idx="153">
                  <c:v>3.26</c:v>
                </c:pt>
                <c:pt idx="154">
                  <c:v>4</c:v>
                </c:pt>
                <c:pt idx="155">
                  <c:v>3.63</c:v>
                </c:pt>
                <c:pt idx="156">
                  <c:v>3.53</c:v>
                </c:pt>
                <c:pt idx="157">
                  <c:v>3.08</c:v>
                </c:pt>
                <c:pt idx="158">
                  <c:v>2.41</c:v>
                </c:pt>
                <c:pt idx="159">
                  <c:v>3.94</c:v>
                </c:pt>
                <c:pt idx="160">
                  <c:v>4.2</c:v>
                </c:pt>
                <c:pt idx="161">
                  <c:v>4.45</c:v>
                </c:pt>
                <c:pt idx="162">
                  <c:v>4.46</c:v>
                </c:pt>
                <c:pt idx="163">
                  <c:v>4.8099999999999996</c:v>
                </c:pt>
                <c:pt idx="164">
                  <c:v>4.5199999999999996</c:v>
                </c:pt>
                <c:pt idx="165">
                  <c:v>4.7</c:v>
                </c:pt>
                <c:pt idx="166">
                  <c:v>4.17</c:v>
                </c:pt>
                <c:pt idx="167">
                  <c:v>4.3600000000000003</c:v>
                </c:pt>
                <c:pt idx="168">
                  <c:v>4.18</c:v>
                </c:pt>
                <c:pt idx="169">
                  <c:v>3.27</c:v>
                </c:pt>
                <c:pt idx="170">
                  <c:v>2.77</c:v>
                </c:pt>
                <c:pt idx="171">
                  <c:v>2.89</c:v>
                </c:pt>
                <c:pt idx="172">
                  <c:v>2.46</c:v>
                </c:pt>
                <c:pt idx="173">
                  <c:v>2.81</c:v>
                </c:pt>
                <c:pt idx="174">
                  <c:v>2.41</c:v>
                </c:pt>
                <c:pt idx="175">
                  <c:v>2</c:v>
                </c:pt>
                <c:pt idx="176">
                  <c:v>1.51</c:v>
                </c:pt>
                <c:pt idx="177">
                  <c:v>1.81</c:v>
                </c:pt>
                <c:pt idx="178">
                  <c:v>1.64</c:v>
                </c:pt>
                <c:pt idx="179">
                  <c:v>1.65</c:v>
                </c:pt>
                <c:pt idx="180">
                  <c:v>1.72</c:v>
                </c:pt>
                <c:pt idx="181">
                  <c:v>1.37</c:v>
                </c:pt>
                <c:pt idx="182">
                  <c:v>0.99</c:v>
                </c:pt>
                <c:pt idx="183">
                  <c:v>1.0900000000000001</c:v>
                </c:pt>
                <c:pt idx="184">
                  <c:v>0.35</c:v>
                </c:pt>
                <c:pt idx="185">
                  <c:v>0.46</c:v>
                </c:pt>
                <c:pt idx="186">
                  <c:v>0.33</c:v>
                </c:pt>
                <c:pt idx="187">
                  <c:v>1.1100000000000001</c:v>
                </c:pt>
                <c:pt idx="188">
                  <c:v>0.89</c:v>
                </c:pt>
                <c:pt idx="189">
                  <c:v>0.65</c:v>
                </c:pt>
                <c:pt idx="190">
                  <c:v>0.6</c:v>
                </c:pt>
                <c:pt idx="191">
                  <c:v>0.62</c:v>
                </c:pt>
                <c:pt idx="192">
                  <c:v>0.23</c:v>
                </c:pt>
                <c:pt idx="193">
                  <c:v>0.22</c:v>
                </c:pt>
                <c:pt idx="194">
                  <c:v>0.27</c:v>
                </c:pt>
                <c:pt idx="195">
                  <c:v>0.18</c:v>
                </c:pt>
                <c:pt idx="196">
                  <c:v>0.05</c:v>
                </c:pt>
                <c:pt idx="197">
                  <c:v>0.01</c:v>
                </c:pt>
                <c:pt idx="198">
                  <c:v>0.04</c:v>
                </c:pt>
                <c:pt idx="199">
                  <c:v>0.01</c:v>
                </c:pt>
                <c:pt idx="200">
                  <c:v>0.01</c:v>
                </c:pt>
                <c:pt idx="201">
                  <c:v>0.02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cmip3_extent_historical_and_sre!$Y$1:$Y$2</c:f>
              <c:strCache>
                <c:ptCount val="1"/>
                <c:pt idx="0">
                  <c:v> inmcm3_0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cmip3_extent_historical_and_sre!$Y$3:$Y$253</c:f>
              <c:numCache>
                <c:formatCode>General</c:formatCode>
                <c:ptCount val="251"/>
                <c:pt idx="21">
                  <c:v>5.48</c:v>
                </c:pt>
                <c:pt idx="22">
                  <c:v>4.74</c:v>
                </c:pt>
                <c:pt idx="23">
                  <c:v>5.0199999999999996</c:v>
                </c:pt>
                <c:pt idx="24">
                  <c:v>4.97</c:v>
                </c:pt>
                <c:pt idx="25">
                  <c:v>5.84</c:v>
                </c:pt>
                <c:pt idx="26">
                  <c:v>5.43</c:v>
                </c:pt>
                <c:pt idx="27">
                  <c:v>5.92</c:v>
                </c:pt>
                <c:pt idx="28">
                  <c:v>6.03</c:v>
                </c:pt>
                <c:pt idx="29">
                  <c:v>5.96</c:v>
                </c:pt>
                <c:pt idx="30">
                  <c:v>6.57</c:v>
                </c:pt>
                <c:pt idx="31">
                  <c:v>6.02</c:v>
                </c:pt>
                <c:pt idx="32">
                  <c:v>5.97</c:v>
                </c:pt>
                <c:pt idx="33">
                  <c:v>5.38</c:v>
                </c:pt>
                <c:pt idx="34">
                  <c:v>5.51</c:v>
                </c:pt>
                <c:pt idx="35">
                  <c:v>4.82</c:v>
                </c:pt>
                <c:pt idx="36">
                  <c:v>6.06</c:v>
                </c:pt>
                <c:pt idx="37">
                  <c:v>5.47</c:v>
                </c:pt>
                <c:pt idx="38">
                  <c:v>4.28</c:v>
                </c:pt>
                <c:pt idx="39">
                  <c:v>4.78</c:v>
                </c:pt>
                <c:pt idx="40">
                  <c:v>4.4400000000000004</c:v>
                </c:pt>
                <c:pt idx="41">
                  <c:v>5.34</c:v>
                </c:pt>
                <c:pt idx="42">
                  <c:v>4.9000000000000004</c:v>
                </c:pt>
                <c:pt idx="43">
                  <c:v>6.67</c:v>
                </c:pt>
                <c:pt idx="44">
                  <c:v>6.71</c:v>
                </c:pt>
                <c:pt idx="45">
                  <c:v>6.08</c:v>
                </c:pt>
                <c:pt idx="46">
                  <c:v>5.71</c:v>
                </c:pt>
                <c:pt idx="47">
                  <c:v>4.6100000000000003</c:v>
                </c:pt>
                <c:pt idx="48">
                  <c:v>4.6399999999999997</c:v>
                </c:pt>
                <c:pt idx="49">
                  <c:v>4.75</c:v>
                </c:pt>
                <c:pt idx="50">
                  <c:v>5.24</c:v>
                </c:pt>
                <c:pt idx="51">
                  <c:v>5.38</c:v>
                </c:pt>
                <c:pt idx="52">
                  <c:v>4.3899999999999997</c:v>
                </c:pt>
                <c:pt idx="53">
                  <c:v>5.77</c:v>
                </c:pt>
                <c:pt idx="54">
                  <c:v>4.8600000000000003</c:v>
                </c:pt>
                <c:pt idx="55">
                  <c:v>6.29</c:v>
                </c:pt>
                <c:pt idx="56">
                  <c:v>4.95</c:v>
                </c:pt>
                <c:pt idx="57">
                  <c:v>5.72</c:v>
                </c:pt>
                <c:pt idx="58">
                  <c:v>6.29</c:v>
                </c:pt>
                <c:pt idx="59">
                  <c:v>5.67</c:v>
                </c:pt>
                <c:pt idx="60">
                  <c:v>5.84</c:v>
                </c:pt>
                <c:pt idx="61">
                  <c:v>6.26</c:v>
                </c:pt>
                <c:pt idx="62">
                  <c:v>5.64</c:v>
                </c:pt>
                <c:pt idx="63">
                  <c:v>5.81</c:v>
                </c:pt>
                <c:pt idx="64">
                  <c:v>4.92</c:v>
                </c:pt>
                <c:pt idx="65">
                  <c:v>5.67</c:v>
                </c:pt>
                <c:pt idx="66">
                  <c:v>5.4</c:v>
                </c:pt>
                <c:pt idx="67">
                  <c:v>5.04</c:v>
                </c:pt>
                <c:pt idx="68">
                  <c:v>5.9</c:v>
                </c:pt>
                <c:pt idx="69">
                  <c:v>5.22</c:v>
                </c:pt>
                <c:pt idx="70">
                  <c:v>4.57</c:v>
                </c:pt>
                <c:pt idx="71">
                  <c:v>5.1100000000000003</c:v>
                </c:pt>
                <c:pt idx="72">
                  <c:v>5.3</c:v>
                </c:pt>
                <c:pt idx="73">
                  <c:v>5.87</c:v>
                </c:pt>
                <c:pt idx="74">
                  <c:v>5.55</c:v>
                </c:pt>
                <c:pt idx="75">
                  <c:v>5.84</c:v>
                </c:pt>
                <c:pt idx="76">
                  <c:v>5.5</c:v>
                </c:pt>
                <c:pt idx="77">
                  <c:v>5.09</c:v>
                </c:pt>
                <c:pt idx="78">
                  <c:v>4.51</c:v>
                </c:pt>
                <c:pt idx="79">
                  <c:v>4.92</c:v>
                </c:pt>
                <c:pt idx="80">
                  <c:v>5.71</c:v>
                </c:pt>
                <c:pt idx="81">
                  <c:v>4.7300000000000004</c:v>
                </c:pt>
                <c:pt idx="82">
                  <c:v>4.33</c:v>
                </c:pt>
                <c:pt idx="83">
                  <c:v>5.87</c:v>
                </c:pt>
                <c:pt idx="84">
                  <c:v>4.71</c:v>
                </c:pt>
                <c:pt idx="85">
                  <c:v>4.22</c:v>
                </c:pt>
                <c:pt idx="86">
                  <c:v>5.23</c:v>
                </c:pt>
                <c:pt idx="87">
                  <c:v>5.26</c:v>
                </c:pt>
                <c:pt idx="88">
                  <c:v>4.91</c:v>
                </c:pt>
                <c:pt idx="89">
                  <c:v>5.2</c:v>
                </c:pt>
                <c:pt idx="90">
                  <c:v>3.7</c:v>
                </c:pt>
                <c:pt idx="91">
                  <c:v>4.84</c:v>
                </c:pt>
                <c:pt idx="92">
                  <c:v>4.13</c:v>
                </c:pt>
                <c:pt idx="93">
                  <c:v>4.4800000000000004</c:v>
                </c:pt>
                <c:pt idx="94">
                  <c:v>5.73</c:v>
                </c:pt>
                <c:pt idx="95">
                  <c:v>6.03</c:v>
                </c:pt>
                <c:pt idx="96">
                  <c:v>5.67</c:v>
                </c:pt>
                <c:pt idx="97">
                  <c:v>5.92</c:v>
                </c:pt>
                <c:pt idx="98">
                  <c:v>5.33</c:v>
                </c:pt>
                <c:pt idx="99">
                  <c:v>5.43</c:v>
                </c:pt>
                <c:pt idx="100">
                  <c:v>6.08</c:v>
                </c:pt>
                <c:pt idx="101">
                  <c:v>5.54</c:v>
                </c:pt>
                <c:pt idx="102">
                  <c:v>6.11</c:v>
                </c:pt>
                <c:pt idx="103">
                  <c:v>4.82</c:v>
                </c:pt>
                <c:pt idx="104">
                  <c:v>5.32</c:v>
                </c:pt>
                <c:pt idx="105">
                  <c:v>6.42</c:v>
                </c:pt>
                <c:pt idx="106">
                  <c:v>4.3</c:v>
                </c:pt>
                <c:pt idx="107">
                  <c:v>5.04</c:v>
                </c:pt>
                <c:pt idx="108">
                  <c:v>4.78</c:v>
                </c:pt>
                <c:pt idx="109">
                  <c:v>4.49</c:v>
                </c:pt>
                <c:pt idx="110">
                  <c:v>4.6100000000000003</c:v>
                </c:pt>
                <c:pt idx="111">
                  <c:v>5.37</c:v>
                </c:pt>
                <c:pt idx="112">
                  <c:v>5.89</c:v>
                </c:pt>
                <c:pt idx="113">
                  <c:v>5.0599999999999996</c:v>
                </c:pt>
                <c:pt idx="114">
                  <c:v>6.1</c:v>
                </c:pt>
                <c:pt idx="115">
                  <c:v>4.66</c:v>
                </c:pt>
                <c:pt idx="116">
                  <c:v>5.64</c:v>
                </c:pt>
                <c:pt idx="117">
                  <c:v>4.68</c:v>
                </c:pt>
                <c:pt idx="118">
                  <c:v>4.9000000000000004</c:v>
                </c:pt>
                <c:pt idx="119">
                  <c:v>5.53</c:v>
                </c:pt>
                <c:pt idx="120">
                  <c:v>4.8499999999999996</c:v>
                </c:pt>
                <c:pt idx="121">
                  <c:v>4.4000000000000004</c:v>
                </c:pt>
                <c:pt idx="122">
                  <c:v>4.9800000000000004</c:v>
                </c:pt>
                <c:pt idx="123">
                  <c:v>4.8899999999999997</c:v>
                </c:pt>
                <c:pt idx="124">
                  <c:v>5.33</c:v>
                </c:pt>
                <c:pt idx="125">
                  <c:v>4.42</c:v>
                </c:pt>
                <c:pt idx="126">
                  <c:v>3.49</c:v>
                </c:pt>
                <c:pt idx="127">
                  <c:v>3.78</c:v>
                </c:pt>
                <c:pt idx="128">
                  <c:v>4.42</c:v>
                </c:pt>
                <c:pt idx="129">
                  <c:v>3.53</c:v>
                </c:pt>
                <c:pt idx="130">
                  <c:v>5.72</c:v>
                </c:pt>
                <c:pt idx="131">
                  <c:v>4.57</c:v>
                </c:pt>
                <c:pt idx="132">
                  <c:v>3.33</c:v>
                </c:pt>
                <c:pt idx="133">
                  <c:v>4.67</c:v>
                </c:pt>
                <c:pt idx="134">
                  <c:v>5.83</c:v>
                </c:pt>
                <c:pt idx="135">
                  <c:v>4.28</c:v>
                </c:pt>
                <c:pt idx="136">
                  <c:v>4.03</c:v>
                </c:pt>
                <c:pt idx="137">
                  <c:v>4.1399999999999997</c:v>
                </c:pt>
                <c:pt idx="138">
                  <c:v>4.84</c:v>
                </c:pt>
                <c:pt idx="139">
                  <c:v>5.26</c:v>
                </c:pt>
                <c:pt idx="140">
                  <c:v>4.6100000000000003</c:v>
                </c:pt>
                <c:pt idx="141">
                  <c:v>4.53</c:v>
                </c:pt>
                <c:pt idx="142">
                  <c:v>3.97</c:v>
                </c:pt>
                <c:pt idx="143">
                  <c:v>4.63</c:v>
                </c:pt>
                <c:pt idx="144">
                  <c:v>4.47</c:v>
                </c:pt>
                <c:pt idx="145">
                  <c:v>4.66</c:v>
                </c:pt>
                <c:pt idx="146">
                  <c:v>3.32</c:v>
                </c:pt>
                <c:pt idx="147">
                  <c:v>4.16</c:v>
                </c:pt>
                <c:pt idx="148">
                  <c:v>5.12</c:v>
                </c:pt>
                <c:pt idx="149">
                  <c:v>3.63</c:v>
                </c:pt>
                <c:pt idx="150">
                  <c:v>3.85</c:v>
                </c:pt>
                <c:pt idx="151">
                  <c:v>3.39</c:v>
                </c:pt>
                <c:pt idx="152">
                  <c:v>3.26</c:v>
                </c:pt>
                <c:pt idx="153">
                  <c:v>3.04</c:v>
                </c:pt>
                <c:pt idx="154">
                  <c:v>3.78</c:v>
                </c:pt>
                <c:pt idx="155">
                  <c:v>3.64</c:v>
                </c:pt>
                <c:pt idx="156">
                  <c:v>3.36</c:v>
                </c:pt>
                <c:pt idx="157">
                  <c:v>2.73</c:v>
                </c:pt>
                <c:pt idx="158">
                  <c:v>2.16</c:v>
                </c:pt>
                <c:pt idx="159">
                  <c:v>3.04</c:v>
                </c:pt>
                <c:pt idx="160">
                  <c:v>2.4300000000000002</c:v>
                </c:pt>
                <c:pt idx="161">
                  <c:v>3.92</c:v>
                </c:pt>
                <c:pt idx="162">
                  <c:v>2.87</c:v>
                </c:pt>
                <c:pt idx="163">
                  <c:v>2.75</c:v>
                </c:pt>
                <c:pt idx="164">
                  <c:v>3.29</c:v>
                </c:pt>
                <c:pt idx="165">
                  <c:v>2.39</c:v>
                </c:pt>
                <c:pt idx="166">
                  <c:v>3.92</c:v>
                </c:pt>
                <c:pt idx="167">
                  <c:v>3.8</c:v>
                </c:pt>
                <c:pt idx="168">
                  <c:v>3.07</c:v>
                </c:pt>
                <c:pt idx="169">
                  <c:v>1.81</c:v>
                </c:pt>
                <c:pt idx="170">
                  <c:v>1.48</c:v>
                </c:pt>
                <c:pt idx="171">
                  <c:v>1.44</c:v>
                </c:pt>
                <c:pt idx="172">
                  <c:v>2.81</c:v>
                </c:pt>
                <c:pt idx="173">
                  <c:v>2.89</c:v>
                </c:pt>
                <c:pt idx="174">
                  <c:v>3.19</c:v>
                </c:pt>
                <c:pt idx="175">
                  <c:v>1.65</c:v>
                </c:pt>
                <c:pt idx="176">
                  <c:v>1.87</c:v>
                </c:pt>
                <c:pt idx="177">
                  <c:v>1.95</c:v>
                </c:pt>
                <c:pt idx="178">
                  <c:v>1.91</c:v>
                </c:pt>
                <c:pt idx="179">
                  <c:v>1.48</c:v>
                </c:pt>
                <c:pt idx="180">
                  <c:v>1.6</c:v>
                </c:pt>
                <c:pt idx="181">
                  <c:v>2.2799999999999998</c:v>
                </c:pt>
                <c:pt idx="182">
                  <c:v>2.0499999999999998</c:v>
                </c:pt>
                <c:pt idx="183">
                  <c:v>1.68</c:v>
                </c:pt>
                <c:pt idx="184">
                  <c:v>2.0099999999999998</c:v>
                </c:pt>
                <c:pt idx="185">
                  <c:v>1.1100000000000001</c:v>
                </c:pt>
                <c:pt idx="186">
                  <c:v>1.46</c:v>
                </c:pt>
                <c:pt idx="187">
                  <c:v>1.75</c:v>
                </c:pt>
                <c:pt idx="188">
                  <c:v>1.65</c:v>
                </c:pt>
                <c:pt idx="189">
                  <c:v>1.99</c:v>
                </c:pt>
                <c:pt idx="190">
                  <c:v>0.95</c:v>
                </c:pt>
                <c:pt idx="191">
                  <c:v>1.28</c:v>
                </c:pt>
                <c:pt idx="192">
                  <c:v>1.23</c:v>
                </c:pt>
                <c:pt idx="193">
                  <c:v>1.82</c:v>
                </c:pt>
                <c:pt idx="194">
                  <c:v>2.09</c:v>
                </c:pt>
                <c:pt idx="195">
                  <c:v>0.86</c:v>
                </c:pt>
                <c:pt idx="196">
                  <c:v>1.46</c:v>
                </c:pt>
                <c:pt idx="197">
                  <c:v>1.83</c:v>
                </c:pt>
                <c:pt idx="198">
                  <c:v>1.05</c:v>
                </c:pt>
                <c:pt idx="199">
                  <c:v>0.81</c:v>
                </c:pt>
                <c:pt idx="200">
                  <c:v>1.04</c:v>
                </c:pt>
                <c:pt idx="201">
                  <c:v>1.0900000000000001</c:v>
                </c:pt>
                <c:pt idx="202">
                  <c:v>0.99</c:v>
                </c:pt>
                <c:pt idx="203">
                  <c:v>0.54</c:v>
                </c:pt>
                <c:pt idx="204">
                  <c:v>0.54</c:v>
                </c:pt>
                <c:pt idx="205">
                  <c:v>0.98</c:v>
                </c:pt>
                <c:pt idx="206">
                  <c:v>0.72</c:v>
                </c:pt>
                <c:pt idx="207">
                  <c:v>1.19</c:v>
                </c:pt>
                <c:pt idx="208">
                  <c:v>2.1800000000000002</c:v>
                </c:pt>
                <c:pt idx="209">
                  <c:v>1.22</c:v>
                </c:pt>
                <c:pt idx="210">
                  <c:v>1.76</c:v>
                </c:pt>
                <c:pt idx="211">
                  <c:v>0.95</c:v>
                </c:pt>
                <c:pt idx="212">
                  <c:v>0.85</c:v>
                </c:pt>
                <c:pt idx="213">
                  <c:v>0.73</c:v>
                </c:pt>
                <c:pt idx="214">
                  <c:v>0.52</c:v>
                </c:pt>
                <c:pt idx="215">
                  <c:v>0.52</c:v>
                </c:pt>
                <c:pt idx="216">
                  <c:v>0.33</c:v>
                </c:pt>
                <c:pt idx="217">
                  <c:v>0.94</c:v>
                </c:pt>
                <c:pt idx="218">
                  <c:v>0.72</c:v>
                </c:pt>
                <c:pt idx="219">
                  <c:v>0.81</c:v>
                </c:pt>
                <c:pt idx="220">
                  <c:v>1.07</c:v>
                </c:pt>
                <c:pt idx="221">
                  <c:v>0.53</c:v>
                </c:pt>
                <c:pt idx="222">
                  <c:v>1.26</c:v>
                </c:pt>
                <c:pt idx="223">
                  <c:v>0.89</c:v>
                </c:pt>
                <c:pt idx="224">
                  <c:v>0.73</c:v>
                </c:pt>
                <c:pt idx="225">
                  <c:v>0.46</c:v>
                </c:pt>
                <c:pt idx="226">
                  <c:v>0.36</c:v>
                </c:pt>
                <c:pt idx="227">
                  <c:v>0.12</c:v>
                </c:pt>
                <c:pt idx="228">
                  <c:v>0.15</c:v>
                </c:pt>
                <c:pt idx="229">
                  <c:v>0.11</c:v>
                </c:pt>
                <c:pt idx="230">
                  <c:v>0.44</c:v>
                </c:pt>
                <c:pt idx="231">
                  <c:v>0.64</c:v>
                </c:pt>
                <c:pt idx="232">
                  <c:v>0.42</c:v>
                </c:pt>
                <c:pt idx="233">
                  <c:v>0.73</c:v>
                </c:pt>
                <c:pt idx="234">
                  <c:v>1.02</c:v>
                </c:pt>
                <c:pt idx="235">
                  <c:v>0.47</c:v>
                </c:pt>
                <c:pt idx="236">
                  <c:v>0.72</c:v>
                </c:pt>
                <c:pt idx="237">
                  <c:v>0.56000000000000005</c:v>
                </c:pt>
                <c:pt idx="238">
                  <c:v>0.18</c:v>
                </c:pt>
                <c:pt idx="239">
                  <c:v>0.48</c:v>
                </c:pt>
                <c:pt idx="240">
                  <c:v>0.28000000000000003</c:v>
                </c:pt>
                <c:pt idx="241">
                  <c:v>0.2</c:v>
                </c:pt>
                <c:pt idx="242">
                  <c:v>0.44</c:v>
                </c:pt>
                <c:pt idx="243">
                  <c:v>0.42</c:v>
                </c:pt>
                <c:pt idx="244">
                  <c:v>0.33</c:v>
                </c:pt>
                <c:pt idx="245">
                  <c:v>0.4</c:v>
                </c:pt>
                <c:pt idx="246">
                  <c:v>0.6</c:v>
                </c:pt>
                <c:pt idx="247">
                  <c:v>0.25</c:v>
                </c:pt>
                <c:pt idx="248">
                  <c:v>0.39</c:v>
                </c:pt>
                <c:pt idx="249">
                  <c:v>0.13</c:v>
                </c:pt>
                <c:pt idx="250">
                  <c:v>0.73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cmip3_extent_historical_and_sre!$Z$1:$Z$2</c:f>
              <c:strCache>
                <c:ptCount val="1"/>
                <c:pt idx="0">
                  <c:v> ipsl_cm4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cmip3_extent_historical_and_sre!$Z$3:$Z$253</c:f>
              <c:numCache>
                <c:formatCode>General</c:formatCode>
                <c:ptCount val="251"/>
                <c:pt idx="10">
                  <c:v>6.7</c:v>
                </c:pt>
                <c:pt idx="11">
                  <c:v>6.57</c:v>
                </c:pt>
                <c:pt idx="12">
                  <c:v>7.36</c:v>
                </c:pt>
                <c:pt idx="13">
                  <c:v>8.52</c:v>
                </c:pt>
                <c:pt idx="14">
                  <c:v>7.16</c:v>
                </c:pt>
                <c:pt idx="15">
                  <c:v>7.07</c:v>
                </c:pt>
                <c:pt idx="16">
                  <c:v>6.75</c:v>
                </c:pt>
                <c:pt idx="17">
                  <c:v>8.01</c:v>
                </c:pt>
                <c:pt idx="18">
                  <c:v>7.51</c:v>
                </c:pt>
                <c:pt idx="19">
                  <c:v>7.26</c:v>
                </c:pt>
                <c:pt idx="20">
                  <c:v>6.86</c:v>
                </c:pt>
                <c:pt idx="21">
                  <c:v>6.82</c:v>
                </c:pt>
                <c:pt idx="22">
                  <c:v>7.05</c:v>
                </c:pt>
                <c:pt idx="23">
                  <c:v>7.3</c:v>
                </c:pt>
                <c:pt idx="24">
                  <c:v>7.68</c:v>
                </c:pt>
                <c:pt idx="25">
                  <c:v>7.48</c:v>
                </c:pt>
                <c:pt idx="26">
                  <c:v>7.07</c:v>
                </c:pt>
                <c:pt idx="27">
                  <c:v>7.34</c:v>
                </c:pt>
                <c:pt idx="28">
                  <c:v>7.77</c:v>
                </c:pt>
                <c:pt idx="29">
                  <c:v>8.0299999999999994</c:v>
                </c:pt>
                <c:pt idx="30">
                  <c:v>7.45</c:v>
                </c:pt>
                <c:pt idx="31">
                  <c:v>6.82</c:v>
                </c:pt>
                <c:pt idx="32">
                  <c:v>7.78</c:v>
                </c:pt>
                <c:pt idx="33">
                  <c:v>7.44</c:v>
                </c:pt>
                <c:pt idx="34">
                  <c:v>8.16</c:v>
                </c:pt>
                <c:pt idx="35">
                  <c:v>9.17</c:v>
                </c:pt>
                <c:pt idx="36">
                  <c:v>8.07</c:v>
                </c:pt>
                <c:pt idx="37">
                  <c:v>7.24</c:v>
                </c:pt>
                <c:pt idx="38">
                  <c:v>7.3</c:v>
                </c:pt>
                <c:pt idx="39">
                  <c:v>7.94</c:v>
                </c:pt>
                <c:pt idx="40">
                  <c:v>7.77</c:v>
                </c:pt>
                <c:pt idx="41">
                  <c:v>8.0299999999999994</c:v>
                </c:pt>
                <c:pt idx="42">
                  <c:v>7.93</c:v>
                </c:pt>
                <c:pt idx="43">
                  <c:v>7.82</c:v>
                </c:pt>
                <c:pt idx="44">
                  <c:v>7.62</c:v>
                </c:pt>
                <c:pt idx="45">
                  <c:v>7.66</c:v>
                </c:pt>
                <c:pt idx="46">
                  <c:v>8.11</c:v>
                </c:pt>
                <c:pt idx="47">
                  <c:v>7.55</c:v>
                </c:pt>
                <c:pt idx="48">
                  <c:v>7.12</c:v>
                </c:pt>
                <c:pt idx="49">
                  <c:v>8.02</c:v>
                </c:pt>
                <c:pt idx="50">
                  <c:v>8.17</c:v>
                </c:pt>
                <c:pt idx="51">
                  <c:v>8.11</c:v>
                </c:pt>
                <c:pt idx="52">
                  <c:v>8.11</c:v>
                </c:pt>
                <c:pt idx="53">
                  <c:v>7.57</c:v>
                </c:pt>
                <c:pt idx="54">
                  <c:v>8.27</c:v>
                </c:pt>
                <c:pt idx="55">
                  <c:v>7.47</c:v>
                </c:pt>
                <c:pt idx="56">
                  <c:v>7.29</c:v>
                </c:pt>
                <c:pt idx="57">
                  <c:v>7.7</c:v>
                </c:pt>
                <c:pt idx="58">
                  <c:v>7.4</c:v>
                </c:pt>
                <c:pt idx="59">
                  <c:v>7.63</c:v>
                </c:pt>
                <c:pt idx="60">
                  <c:v>7.13</c:v>
                </c:pt>
                <c:pt idx="61">
                  <c:v>8.5500000000000007</c:v>
                </c:pt>
                <c:pt idx="62">
                  <c:v>7.65</c:v>
                </c:pt>
                <c:pt idx="63">
                  <c:v>8.15</c:v>
                </c:pt>
                <c:pt idx="64">
                  <c:v>7.58</c:v>
                </c:pt>
                <c:pt idx="65">
                  <c:v>7.68</c:v>
                </c:pt>
                <c:pt idx="66">
                  <c:v>7.98</c:v>
                </c:pt>
                <c:pt idx="67">
                  <c:v>7.15</c:v>
                </c:pt>
                <c:pt idx="68">
                  <c:v>7.7</c:v>
                </c:pt>
                <c:pt idx="69">
                  <c:v>6.99</c:v>
                </c:pt>
                <c:pt idx="70">
                  <c:v>7.13</c:v>
                </c:pt>
                <c:pt idx="71">
                  <c:v>7.7</c:v>
                </c:pt>
                <c:pt idx="72">
                  <c:v>7.78</c:v>
                </c:pt>
                <c:pt idx="73">
                  <c:v>7.27</c:v>
                </c:pt>
                <c:pt idx="74">
                  <c:v>7.77</c:v>
                </c:pt>
                <c:pt idx="75">
                  <c:v>7.23</c:v>
                </c:pt>
                <c:pt idx="76">
                  <c:v>7.91</c:v>
                </c:pt>
                <c:pt idx="77">
                  <c:v>7.6</c:v>
                </c:pt>
                <c:pt idx="78">
                  <c:v>7.76</c:v>
                </c:pt>
                <c:pt idx="79">
                  <c:v>7.79</c:v>
                </c:pt>
                <c:pt idx="80">
                  <c:v>6.64</c:v>
                </c:pt>
                <c:pt idx="81">
                  <c:v>7.72</c:v>
                </c:pt>
                <c:pt idx="82">
                  <c:v>7.58</c:v>
                </c:pt>
                <c:pt idx="83">
                  <c:v>7.17</c:v>
                </c:pt>
                <c:pt idx="84">
                  <c:v>7.37</c:v>
                </c:pt>
                <c:pt idx="85">
                  <c:v>8.16</c:v>
                </c:pt>
                <c:pt idx="86">
                  <c:v>7.12</c:v>
                </c:pt>
                <c:pt idx="87">
                  <c:v>7.12</c:v>
                </c:pt>
                <c:pt idx="88">
                  <c:v>8.07</c:v>
                </c:pt>
                <c:pt idx="89">
                  <c:v>7.89</c:v>
                </c:pt>
                <c:pt idx="90">
                  <c:v>7.24</c:v>
                </c:pt>
                <c:pt idx="91">
                  <c:v>8.16</c:v>
                </c:pt>
                <c:pt idx="92">
                  <c:v>7.1</c:v>
                </c:pt>
                <c:pt idx="93">
                  <c:v>8.61</c:v>
                </c:pt>
                <c:pt idx="94">
                  <c:v>8.25</c:v>
                </c:pt>
                <c:pt idx="95">
                  <c:v>7.24</c:v>
                </c:pt>
                <c:pt idx="96">
                  <c:v>7.57</c:v>
                </c:pt>
                <c:pt idx="97">
                  <c:v>7.54</c:v>
                </c:pt>
                <c:pt idx="98">
                  <c:v>7.71</c:v>
                </c:pt>
                <c:pt idx="99">
                  <c:v>7.81</c:v>
                </c:pt>
                <c:pt idx="100">
                  <c:v>8.06</c:v>
                </c:pt>
                <c:pt idx="101">
                  <c:v>7.35</c:v>
                </c:pt>
                <c:pt idx="102">
                  <c:v>7</c:v>
                </c:pt>
                <c:pt idx="103">
                  <c:v>6.88</c:v>
                </c:pt>
                <c:pt idx="104">
                  <c:v>8.17</c:v>
                </c:pt>
                <c:pt idx="105">
                  <c:v>7.24</c:v>
                </c:pt>
                <c:pt idx="106">
                  <c:v>7.93</c:v>
                </c:pt>
                <c:pt idx="107">
                  <c:v>8.1999999999999993</c:v>
                </c:pt>
                <c:pt idx="108">
                  <c:v>7.53</c:v>
                </c:pt>
                <c:pt idx="109">
                  <c:v>7.87</c:v>
                </c:pt>
                <c:pt idx="110">
                  <c:v>7.54</c:v>
                </c:pt>
                <c:pt idx="111">
                  <c:v>8.24</c:v>
                </c:pt>
                <c:pt idx="112">
                  <c:v>7.72</c:v>
                </c:pt>
                <c:pt idx="113">
                  <c:v>7.42</c:v>
                </c:pt>
                <c:pt idx="114">
                  <c:v>7.52</c:v>
                </c:pt>
                <c:pt idx="115">
                  <c:v>8.35</c:v>
                </c:pt>
                <c:pt idx="116">
                  <c:v>7.84</c:v>
                </c:pt>
                <c:pt idx="117">
                  <c:v>7.49</c:v>
                </c:pt>
                <c:pt idx="118">
                  <c:v>8.59</c:v>
                </c:pt>
                <c:pt idx="119">
                  <c:v>6.72</c:v>
                </c:pt>
                <c:pt idx="120">
                  <c:v>7.87</c:v>
                </c:pt>
                <c:pt idx="121">
                  <c:v>8.44</c:v>
                </c:pt>
                <c:pt idx="122">
                  <c:v>7.04</c:v>
                </c:pt>
                <c:pt idx="123">
                  <c:v>7.73</c:v>
                </c:pt>
                <c:pt idx="124">
                  <c:v>6.75</c:v>
                </c:pt>
                <c:pt idx="125">
                  <c:v>7.02</c:v>
                </c:pt>
                <c:pt idx="126">
                  <c:v>8.5399999999999991</c:v>
                </c:pt>
                <c:pt idx="127">
                  <c:v>6.91</c:v>
                </c:pt>
                <c:pt idx="128">
                  <c:v>7.28</c:v>
                </c:pt>
                <c:pt idx="129">
                  <c:v>7.53</c:v>
                </c:pt>
                <c:pt idx="130">
                  <c:v>6.94</c:v>
                </c:pt>
                <c:pt idx="131">
                  <c:v>7.07</c:v>
                </c:pt>
                <c:pt idx="132">
                  <c:v>8.1199999999999992</c:v>
                </c:pt>
                <c:pt idx="133">
                  <c:v>7.22</c:v>
                </c:pt>
                <c:pt idx="134">
                  <c:v>7.06</c:v>
                </c:pt>
                <c:pt idx="135">
                  <c:v>7.12</c:v>
                </c:pt>
                <c:pt idx="136">
                  <c:v>6.89</c:v>
                </c:pt>
                <c:pt idx="137">
                  <c:v>6.79</c:v>
                </c:pt>
                <c:pt idx="138">
                  <c:v>7.69</c:v>
                </c:pt>
                <c:pt idx="139">
                  <c:v>7.53</c:v>
                </c:pt>
                <c:pt idx="140">
                  <c:v>6.92</c:v>
                </c:pt>
                <c:pt idx="141">
                  <c:v>6.74</c:v>
                </c:pt>
                <c:pt idx="142">
                  <c:v>6.62</c:v>
                </c:pt>
                <c:pt idx="143">
                  <c:v>6.97</c:v>
                </c:pt>
                <c:pt idx="144">
                  <c:v>6.85</c:v>
                </c:pt>
                <c:pt idx="145">
                  <c:v>6.88</c:v>
                </c:pt>
                <c:pt idx="146">
                  <c:v>6.26</c:v>
                </c:pt>
                <c:pt idx="147">
                  <c:v>6.42</c:v>
                </c:pt>
                <c:pt idx="148">
                  <c:v>6.35</c:v>
                </c:pt>
                <c:pt idx="149">
                  <c:v>6.78</c:v>
                </c:pt>
                <c:pt idx="150">
                  <c:v>6.92</c:v>
                </c:pt>
                <c:pt idx="151">
                  <c:v>5.63</c:v>
                </c:pt>
                <c:pt idx="152">
                  <c:v>6.45</c:v>
                </c:pt>
                <c:pt idx="153">
                  <c:v>5.35</c:v>
                </c:pt>
                <c:pt idx="154">
                  <c:v>6.28</c:v>
                </c:pt>
                <c:pt idx="155">
                  <c:v>7.05</c:v>
                </c:pt>
                <c:pt idx="156">
                  <c:v>5.65</c:v>
                </c:pt>
                <c:pt idx="157">
                  <c:v>6.03</c:v>
                </c:pt>
                <c:pt idx="158">
                  <c:v>6.15</c:v>
                </c:pt>
                <c:pt idx="159">
                  <c:v>5.67</c:v>
                </c:pt>
                <c:pt idx="160">
                  <c:v>5.15</c:v>
                </c:pt>
                <c:pt idx="161">
                  <c:v>5.48</c:v>
                </c:pt>
                <c:pt idx="162">
                  <c:v>5.18</c:v>
                </c:pt>
                <c:pt idx="163">
                  <c:v>5.42</c:v>
                </c:pt>
                <c:pt idx="164">
                  <c:v>4.8499999999999996</c:v>
                </c:pt>
                <c:pt idx="165">
                  <c:v>4.87</c:v>
                </c:pt>
                <c:pt idx="166">
                  <c:v>6.06</c:v>
                </c:pt>
                <c:pt idx="167">
                  <c:v>5.99</c:v>
                </c:pt>
                <c:pt idx="168">
                  <c:v>5.15</c:v>
                </c:pt>
                <c:pt idx="169">
                  <c:v>5.71</c:v>
                </c:pt>
                <c:pt idx="170">
                  <c:v>5.07</c:v>
                </c:pt>
                <c:pt idx="171">
                  <c:v>5.45</c:v>
                </c:pt>
                <c:pt idx="172">
                  <c:v>5.0199999999999996</c:v>
                </c:pt>
                <c:pt idx="173">
                  <c:v>5.34</c:v>
                </c:pt>
                <c:pt idx="174">
                  <c:v>5.51</c:v>
                </c:pt>
                <c:pt idx="175">
                  <c:v>5.24</c:v>
                </c:pt>
                <c:pt idx="176">
                  <c:v>5.01</c:v>
                </c:pt>
                <c:pt idx="177">
                  <c:v>4.0999999999999996</c:v>
                </c:pt>
                <c:pt idx="178">
                  <c:v>4</c:v>
                </c:pt>
                <c:pt idx="179">
                  <c:v>4.54</c:v>
                </c:pt>
                <c:pt idx="180">
                  <c:v>4.5</c:v>
                </c:pt>
                <c:pt idx="181">
                  <c:v>4.6399999999999997</c:v>
                </c:pt>
                <c:pt idx="182">
                  <c:v>5.15</c:v>
                </c:pt>
                <c:pt idx="183">
                  <c:v>4.8499999999999996</c:v>
                </c:pt>
                <c:pt idx="184">
                  <c:v>4.92</c:v>
                </c:pt>
                <c:pt idx="185">
                  <c:v>5.09</c:v>
                </c:pt>
                <c:pt idx="186">
                  <c:v>3.86</c:v>
                </c:pt>
                <c:pt idx="187">
                  <c:v>4.0599999999999996</c:v>
                </c:pt>
                <c:pt idx="188">
                  <c:v>5.14</c:v>
                </c:pt>
                <c:pt idx="189">
                  <c:v>5.19</c:v>
                </c:pt>
                <c:pt idx="190">
                  <c:v>4.83</c:v>
                </c:pt>
                <c:pt idx="191">
                  <c:v>3.07</c:v>
                </c:pt>
                <c:pt idx="192">
                  <c:v>3.64</c:v>
                </c:pt>
                <c:pt idx="193">
                  <c:v>3.48</c:v>
                </c:pt>
                <c:pt idx="194">
                  <c:v>3.73</c:v>
                </c:pt>
                <c:pt idx="195">
                  <c:v>2.48</c:v>
                </c:pt>
                <c:pt idx="196">
                  <c:v>3.52</c:v>
                </c:pt>
                <c:pt idx="197">
                  <c:v>2.88</c:v>
                </c:pt>
                <c:pt idx="198">
                  <c:v>1.98</c:v>
                </c:pt>
                <c:pt idx="199">
                  <c:v>2.2000000000000002</c:v>
                </c:pt>
                <c:pt idx="200">
                  <c:v>1.99</c:v>
                </c:pt>
                <c:pt idx="201">
                  <c:v>3.89</c:v>
                </c:pt>
                <c:pt idx="202">
                  <c:v>4.3099999999999996</c:v>
                </c:pt>
                <c:pt idx="203">
                  <c:v>4.0599999999999996</c:v>
                </c:pt>
                <c:pt idx="204">
                  <c:v>3.27</c:v>
                </c:pt>
                <c:pt idx="205">
                  <c:v>2.97</c:v>
                </c:pt>
                <c:pt idx="206">
                  <c:v>3.18</c:v>
                </c:pt>
                <c:pt idx="207">
                  <c:v>3.45</c:v>
                </c:pt>
                <c:pt idx="208">
                  <c:v>4.0999999999999996</c:v>
                </c:pt>
                <c:pt idx="209">
                  <c:v>3.41</c:v>
                </c:pt>
                <c:pt idx="210">
                  <c:v>2.89</c:v>
                </c:pt>
                <c:pt idx="211">
                  <c:v>3.63</c:v>
                </c:pt>
                <c:pt idx="212">
                  <c:v>3.39</c:v>
                </c:pt>
                <c:pt idx="213">
                  <c:v>1.47</c:v>
                </c:pt>
                <c:pt idx="214">
                  <c:v>1.43</c:v>
                </c:pt>
                <c:pt idx="215">
                  <c:v>2.25</c:v>
                </c:pt>
                <c:pt idx="216">
                  <c:v>0.95</c:v>
                </c:pt>
                <c:pt idx="217">
                  <c:v>0.86</c:v>
                </c:pt>
                <c:pt idx="218">
                  <c:v>3.53</c:v>
                </c:pt>
                <c:pt idx="219">
                  <c:v>4.5</c:v>
                </c:pt>
                <c:pt idx="220">
                  <c:v>3.5</c:v>
                </c:pt>
                <c:pt idx="221">
                  <c:v>2.95</c:v>
                </c:pt>
                <c:pt idx="222">
                  <c:v>4.8499999999999996</c:v>
                </c:pt>
                <c:pt idx="223">
                  <c:v>2.34</c:v>
                </c:pt>
                <c:pt idx="224">
                  <c:v>2.58</c:v>
                </c:pt>
                <c:pt idx="225">
                  <c:v>1.44</c:v>
                </c:pt>
                <c:pt idx="226">
                  <c:v>1.74</c:v>
                </c:pt>
                <c:pt idx="227">
                  <c:v>1.28</c:v>
                </c:pt>
                <c:pt idx="228">
                  <c:v>3.04</c:v>
                </c:pt>
                <c:pt idx="229">
                  <c:v>2.74</c:v>
                </c:pt>
                <c:pt idx="230">
                  <c:v>2.06</c:v>
                </c:pt>
                <c:pt idx="231">
                  <c:v>2.64</c:v>
                </c:pt>
                <c:pt idx="232">
                  <c:v>1.6</c:v>
                </c:pt>
                <c:pt idx="233">
                  <c:v>1.45</c:v>
                </c:pt>
                <c:pt idx="234">
                  <c:v>2.15</c:v>
                </c:pt>
                <c:pt idx="235">
                  <c:v>1.1100000000000001</c:v>
                </c:pt>
                <c:pt idx="236">
                  <c:v>0.97</c:v>
                </c:pt>
                <c:pt idx="237">
                  <c:v>2</c:v>
                </c:pt>
                <c:pt idx="238">
                  <c:v>2.83</c:v>
                </c:pt>
                <c:pt idx="239">
                  <c:v>1.75</c:v>
                </c:pt>
                <c:pt idx="240">
                  <c:v>1.66</c:v>
                </c:pt>
                <c:pt idx="241">
                  <c:v>1.84</c:v>
                </c:pt>
                <c:pt idx="242">
                  <c:v>1.98</c:v>
                </c:pt>
                <c:pt idx="243">
                  <c:v>2.67</c:v>
                </c:pt>
                <c:pt idx="244">
                  <c:v>2.93</c:v>
                </c:pt>
                <c:pt idx="245">
                  <c:v>3.37</c:v>
                </c:pt>
                <c:pt idx="246">
                  <c:v>2.52</c:v>
                </c:pt>
                <c:pt idx="247">
                  <c:v>1.53</c:v>
                </c:pt>
                <c:pt idx="248">
                  <c:v>0.92</c:v>
                </c:pt>
                <c:pt idx="249">
                  <c:v>0.84</c:v>
                </c:pt>
                <c:pt idx="250">
                  <c:v>1.88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cmip3_extent_historical_and_sre!$AA$1:$AA$2</c:f>
              <c:strCache>
                <c:ptCount val="1"/>
                <c:pt idx="0">
                  <c:v> miroc3_2_hires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cmip3_extent_historical_and_sre!$AA$3:$AA$253</c:f>
              <c:numCache>
                <c:formatCode>General</c:formatCode>
                <c:ptCount val="251"/>
                <c:pt idx="50">
                  <c:v>5.08</c:v>
                </c:pt>
                <c:pt idx="51">
                  <c:v>4.8099999999999996</c:v>
                </c:pt>
                <c:pt idx="52">
                  <c:v>5.12</c:v>
                </c:pt>
                <c:pt idx="53">
                  <c:v>6.03</c:v>
                </c:pt>
                <c:pt idx="54">
                  <c:v>4.58</c:v>
                </c:pt>
                <c:pt idx="55">
                  <c:v>4.76</c:v>
                </c:pt>
                <c:pt idx="56">
                  <c:v>4.8899999999999997</c:v>
                </c:pt>
                <c:pt idx="57">
                  <c:v>4.72</c:v>
                </c:pt>
                <c:pt idx="58">
                  <c:v>4.17</c:v>
                </c:pt>
                <c:pt idx="59">
                  <c:v>4.28</c:v>
                </c:pt>
                <c:pt idx="60">
                  <c:v>3.81</c:v>
                </c:pt>
                <c:pt idx="61">
                  <c:v>4.0199999999999996</c:v>
                </c:pt>
                <c:pt idx="62">
                  <c:v>4.8499999999999996</c:v>
                </c:pt>
                <c:pt idx="63">
                  <c:v>3.56</c:v>
                </c:pt>
                <c:pt idx="64">
                  <c:v>3.86</c:v>
                </c:pt>
                <c:pt idx="65">
                  <c:v>4.82</c:v>
                </c:pt>
                <c:pt idx="66">
                  <c:v>5.38</c:v>
                </c:pt>
                <c:pt idx="67">
                  <c:v>4.4800000000000004</c:v>
                </c:pt>
                <c:pt idx="68">
                  <c:v>5.18</c:v>
                </c:pt>
                <c:pt idx="69">
                  <c:v>5.89</c:v>
                </c:pt>
                <c:pt idx="70">
                  <c:v>5.23</c:v>
                </c:pt>
                <c:pt idx="71">
                  <c:v>5.01</c:v>
                </c:pt>
                <c:pt idx="72">
                  <c:v>5.45</c:v>
                </c:pt>
                <c:pt idx="73">
                  <c:v>4.95</c:v>
                </c:pt>
                <c:pt idx="74">
                  <c:v>5.39</c:v>
                </c:pt>
                <c:pt idx="75">
                  <c:v>4.33</c:v>
                </c:pt>
                <c:pt idx="76">
                  <c:v>4.12</c:v>
                </c:pt>
                <c:pt idx="77">
                  <c:v>4.41</c:v>
                </c:pt>
                <c:pt idx="78">
                  <c:v>4.38</c:v>
                </c:pt>
                <c:pt idx="79">
                  <c:v>4.25</c:v>
                </c:pt>
                <c:pt idx="80">
                  <c:v>3.85</c:v>
                </c:pt>
                <c:pt idx="81">
                  <c:v>3.45</c:v>
                </c:pt>
                <c:pt idx="82">
                  <c:v>3.34</c:v>
                </c:pt>
                <c:pt idx="83">
                  <c:v>3.98</c:v>
                </c:pt>
                <c:pt idx="84">
                  <c:v>4.79</c:v>
                </c:pt>
                <c:pt idx="85">
                  <c:v>5.4</c:v>
                </c:pt>
                <c:pt idx="86">
                  <c:v>3.85</c:v>
                </c:pt>
                <c:pt idx="87">
                  <c:v>4.21</c:v>
                </c:pt>
                <c:pt idx="88">
                  <c:v>3.84</c:v>
                </c:pt>
                <c:pt idx="89">
                  <c:v>4.4800000000000004</c:v>
                </c:pt>
                <c:pt idx="90">
                  <c:v>5.28</c:v>
                </c:pt>
                <c:pt idx="91">
                  <c:v>3.99</c:v>
                </c:pt>
                <c:pt idx="92">
                  <c:v>3.86</c:v>
                </c:pt>
                <c:pt idx="93">
                  <c:v>5.19</c:v>
                </c:pt>
                <c:pt idx="94">
                  <c:v>4.22</c:v>
                </c:pt>
                <c:pt idx="95">
                  <c:v>4.25</c:v>
                </c:pt>
                <c:pt idx="96">
                  <c:v>4.0999999999999996</c:v>
                </c:pt>
                <c:pt idx="97">
                  <c:v>4.55</c:v>
                </c:pt>
                <c:pt idx="98">
                  <c:v>4.34</c:v>
                </c:pt>
                <c:pt idx="99">
                  <c:v>3.8</c:v>
                </c:pt>
                <c:pt idx="100">
                  <c:v>3.52</c:v>
                </c:pt>
                <c:pt idx="101">
                  <c:v>3.86</c:v>
                </c:pt>
                <c:pt idx="102">
                  <c:v>4.03</c:v>
                </c:pt>
                <c:pt idx="103">
                  <c:v>4.16</c:v>
                </c:pt>
                <c:pt idx="104">
                  <c:v>3.82</c:v>
                </c:pt>
                <c:pt idx="105">
                  <c:v>3.84</c:v>
                </c:pt>
                <c:pt idx="106">
                  <c:v>4.82</c:v>
                </c:pt>
                <c:pt idx="107">
                  <c:v>3.86</c:v>
                </c:pt>
                <c:pt idx="108">
                  <c:v>4.18</c:v>
                </c:pt>
                <c:pt idx="109">
                  <c:v>4.4400000000000004</c:v>
                </c:pt>
                <c:pt idx="110">
                  <c:v>3.92</c:v>
                </c:pt>
                <c:pt idx="111">
                  <c:v>3.71</c:v>
                </c:pt>
                <c:pt idx="112">
                  <c:v>3.78</c:v>
                </c:pt>
                <c:pt idx="113">
                  <c:v>4.2699999999999996</c:v>
                </c:pt>
                <c:pt idx="114">
                  <c:v>4.67</c:v>
                </c:pt>
                <c:pt idx="115">
                  <c:v>4.0199999999999996</c:v>
                </c:pt>
                <c:pt idx="116">
                  <c:v>3.21</c:v>
                </c:pt>
                <c:pt idx="117">
                  <c:v>2.57</c:v>
                </c:pt>
                <c:pt idx="118">
                  <c:v>3.04</c:v>
                </c:pt>
                <c:pt idx="119">
                  <c:v>4.51</c:v>
                </c:pt>
                <c:pt idx="120">
                  <c:v>4.42</c:v>
                </c:pt>
                <c:pt idx="121">
                  <c:v>3.58</c:v>
                </c:pt>
                <c:pt idx="122">
                  <c:v>4.3899999999999997</c:v>
                </c:pt>
                <c:pt idx="123">
                  <c:v>3.79</c:v>
                </c:pt>
                <c:pt idx="124">
                  <c:v>5.42</c:v>
                </c:pt>
                <c:pt idx="125">
                  <c:v>4.2699999999999996</c:v>
                </c:pt>
                <c:pt idx="126">
                  <c:v>4.49</c:v>
                </c:pt>
                <c:pt idx="127">
                  <c:v>4.42</c:v>
                </c:pt>
                <c:pt idx="128">
                  <c:v>4.7</c:v>
                </c:pt>
                <c:pt idx="129">
                  <c:v>3.73</c:v>
                </c:pt>
                <c:pt idx="130">
                  <c:v>4.2699999999999996</c:v>
                </c:pt>
                <c:pt idx="131">
                  <c:v>3.31</c:v>
                </c:pt>
                <c:pt idx="132">
                  <c:v>3.55</c:v>
                </c:pt>
                <c:pt idx="133">
                  <c:v>3.3</c:v>
                </c:pt>
                <c:pt idx="134">
                  <c:v>3.53</c:v>
                </c:pt>
                <c:pt idx="135">
                  <c:v>2.65</c:v>
                </c:pt>
                <c:pt idx="136">
                  <c:v>3.41</c:v>
                </c:pt>
                <c:pt idx="137">
                  <c:v>3.05</c:v>
                </c:pt>
                <c:pt idx="138">
                  <c:v>2.83</c:v>
                </c:pt>
                <c:pt idx="139">
                  <c:v>1.53</c:v>
                </c:pt>
                <c:pt idx="140">
                  <c:v>2.88</c:v>
                </c:pt>
                <c:pt idx="141">
                  <c:v>2.54</c:v>
                </c:pt>
                <c:pt idx="142">
                  <c:v>3.53</c:v>
                </c:pt>
                <c:pt idx="143">
                  <c:v>3.62</c:v>
                </c:pt>
                <c:pt idx="144">
                  <c:v>3.4</c:v>
                </c:pt>
                <c:pt idx="145">
                  <c:v>2.97</c:v>
                </c:pt>
                <c:pt idx="146">
                  <c:v>3.16</c:v>
                </c:pt>
                <c:pt idx="147">
                  <c:v>2.83</c:v>
                </c:pt>
                <c:pt idx="148">
                  <c:v>1.64</c:v>
                </c:pt>
                <c:pt idx="149">
                  <c:v>2.76</c:v>
                </c:pt>
                <c:pt idx="150">
                  <c:v>1.49</c:v>
                </c:pt>
                <c:pt idx="151">
                  <c:v>1.85</c:v>
                </c:pt>
                <c:pt idx="152">
                  <c:v>1.1299999999999999</c:v>
                </c:pt>
                <c:pt idx="153">
                  <c:v>0.47</c:v>
                </c:pt>
                <c:pt idx="154">
                  <c:v>1.1499999999999999</c:v>
                </c:pt>
                <c:pt idx="155">
                  <c:v>1.99</c:v>
                </c:pt>
                <c:pt idx="156">
                  <c:v>0.75</c:v>
                </c:pt>
                <c:pt idx="157">
                  <c:v>1.59</c:v>
                </c:pt>
                <c:pt idx="158">
                  <c:v>2.17</c:v>
                </c:pt>
                <c:pt idx="159">
                  <c:v>1.55</c:v>
                </c:pt>
                <c:pt idx="160">
                  <c:v>2.2799999999999998</c:v>
                </c:pt>
                <c:pt idx="161">
                  <c:v>1.18</c:v>
                </c:pt>
                <c:pt idx="162">
                  <c:v>0.35</c:v>
                </c:pt>
                <c:pt idx="163">
                  <c:v>0.56000000000000005</c:v>
                </c:pt>
                <c:pt idx="164">
                  <c:v>7.0000000000000007E-2</c:v>
                </c:pt>
                <c:pt idx="165">
                  <c:v>1.1100000000000001</c:v>
                </c:pt>
                <c:pt idx="166">
                  <c:v>0.46</c:v>
                </c:pt>
                <c:pt idx="167">
                  <c:v>0.45</c:v>
                </c:pt>
                <c:pt idx="168">
                  <c:v>0.34</c:v>
                </c:pt>
                <c:pt idx="169">
                  <c:v>0.08</c:v>
                </c:pt>
                <c:pt idx="170">
                  <c:v>1.02</c:v>
                </c:pt>
                <c:pt idx="171">
                  <c:v>0.28000000000000003</c:v>
                </c:pt>
                <c:pt idx="172">
                  <c:v>0.08</c:v>
                </c:pt>
                <c:pt idx="173">
                  <c:v>0.04</c:v>
                </c:pt>
                <c:pt idx="174">
                  <c:v>0.19</c:v>
                </c:pt>
                <c:pt idx="175">
                  <c:v>0.74</c:v>
                </c:pt>
                <c:pt idx="176">
                  <c:v>0.81</c:v>
                </c:pt>
                <c:pt idx="177">
                  <c:v>0.62</c:v>
                </c:pt>
                <c:pt idx="178">
                  <c:v>0.12</c:v>
                </c:pt>
                <c:pt idx="179">
                  <c:v>0.1</c:v>
                </c:pt>
                <c:pt idx="180">
                  <c:v>0.02</c:v>
                </c:pt>
                <c:pt idx="181">
                  <c:v>0.2</c:v>
                </c:pt>
                <c:pt idx="182">
                  <c:v>0.02</c:v>
                </c:pt>
                <c:pt idx="183">
                  <c:v>0.04</c:v>
                </c:pt>
                <c:pt idx="184">
                  <c:v>0.01</c:v>
                </c:pt>
                <c:pt idx="185">
                  <c:v>0.01</c:v>
                </c:pt>
                <c:pt idx="186">
                  <c:v>0.03</c:v>
                </c:pt>
                <c:pt idx="187">
                  <c:v>0.01</c:v>
                </c:pt>
                <c:pt idx="188">
                  <c:v>0.04</c:v>
                </c:pt>
                <c:pt idx="189">
                  <c:v>0.01</c:v>
                </c:pt>
                <c:pt idx="190">
                  <c:v>0.01</c:v>
                </c:pt>
                <c:pt idx="191">
                  <c:v>0.04</c:v>
                </c:pt>
                <c:pt idx="192">
                  <c:v>0.02</c:v>
                </c:pt>
                <c:pt idx="193">
                  <c:v>0.02</c:v>
                </c:pt>
                <c:pt idx="194">
                  <c:v>0.04</c:v>
                </c:pt>
                <c:pt idx="195">
                  <c:v>0.02</c:v>
                </c:pt>
                <c:pt idx="196">
                  <c:v>0.01</c:v>
                </c:pt>
                <c:pt idx="197">
                  <c:v>0.03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cmip3_extent_historical_and_sre!$AB$1:$AB$2</c:f>
              <c:strCache>
                <c:ptCount val="1"/>
                <c:pt idx="0">
                  <c:v> miroc3_2_medres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cmip3_extent_historical_and_sre!$AB$3:$AB$253</c:f>
              <c:numCache>
                <c:formatCode>General</c:formatCode>
                <c:ptCount val="251"/>
                <c:pt idx="0">
                  <c:v>8.93</c:v>
                </c:pt>
                <c:pt idx="1">
                  <c:v>8.7100000000000009</c:v>
                </c:pt>
                <c:pt idx="2">
                  <c:v>8.5399999999999991</c:v>
                </c:pt>
                <c:pt idx="3">
                  <c:v>8.1300000000000008</c:v>
                </c:pt>
                <c:pt idx="4">
                  <c:v>8.16</c:v>
                </c:pt>
                <c:pt idx="5">
                  <c:v>8.32</c:v>
                </c:pt>
                <c:pt idx="6">
                  <c:v>9.18</c:v>
                </c:pt>
                <c:pt idx="7">
                  <c:v>9.26</c:v>
                </c:pt>
                <c:pt idx="8">
                  <c:v>8.81</c:v>
                </c:pt>
                <c:pt idx="9">
                  <c:v>9.1300000000000008</c:v>
                </c:pt>
                <c:pt idx="10">
                  <c:v>8.77</c:v>
                </c:pt>
                <c:pt idx="11">
                  <c:v>8.24</c:v>
                </c:pt>
                <c:pt idx="12">
                  <c:v>8.57</c:v>
                </c:pt>
                <c:pt idx="13">
                  <c:v>8.94</c:v>
                </c:pt>
                <c:pt idx="14">
                  <c:v>8.65</c:v>
                </c:pt>
                <c:pt idx="15">
                  <c:v>8.94</c:v>
                </c:pt>
                <c:pt idx="16">
                  <c:v>8.73</c:v>
                </c:pt>
                <c:pt idx="17">
                  <c:v>8.43</c:v>
                </c:pt>
                <c:pt idx="18">
                  <c:v>9.1</c:v>
                </c:pt>
                <c:pt idx="19">
                  <c:v>8.19</c:v>
                </c:pt>
                <c:pt idx="20">
                  <c:v>8.6199999999999992</c:v>
                </c:pt>
                <c:pt idx="21">
                  <c:v>8.9499999999999993</c:v>
                </c:pt>
                <c:pt idx="22">
                  <c:v>9.3699999999999992</c:v>
                </c:pt>
                <c:pt idx="23">
                  <c:v>8.3800000000000008</c:v>
                </c:pt>
                <c:pt idx="24">
                  <c:v>7.85</c:v>
                </c:pt>
                <c:pt idx="25">
                  <c:v>8.48</c:v>
                </c:pt>
                <c:pt idx="26">
                  <c:v>8.52</c:v>
                </c:pt>
                <c:pt idx="27">
                  <c:v>8.32</c:v>
                </c:pt>
                <c:pt idx="28">
                  <c:v>8.7899999999999991</c:v>
                </c:pt>
                <c:pt idx="29">
                  <c:v>8.57</c:v>
                </c:pt>
                <c:pt idx="30">
                  <c:v>8.11</c:v>
                </c:pt>
                <c:pt idx="31">
                  <c:v>8.2799999999999994</c:v>
                </c:pt>
                <c:pt idx="32">
                  <c:v>8.07</c:v>
                </c:pt>
                <c:pt idx="33">
                  <c:v>8.23</c:v>
                </c:pt>
                <c:pt idx="34">
                  <c:v>8.9</c:v>
                </c:pt>
                <c:pt idx="35">
                  <c:v>8.91</c:v>
                </c:pt>
                <c:pt idx="36">
                  <c:v>9.11</c:v>
                </c:pt>
                <c:pt idx="37">
                  <c:v>8.7100000000000009</c:v>
                </c:pt>
                <c:pt idx="38">
                  <c:v>8.91</c:v>
                </c:pt>
                <c:pt idx="39">
                  <c:v>8.91</c:v>
                </c:pt>
                <c:pt idx="40">
                  <c:v>8.7799999999999994</c:v>
                </c:pt>
                <c:pt idx="41">
                  <c:v>9</c:v>
                </c:pt>
                <c:pt idx="42">
                  <c:v>8.58</c:v>
                </c:pt>
                <c:pt idx="43">
                  <c:v>8.94</c:v>
                </c:pt>
                <c:pt idx="44">
                  <c:v>8.7200000000000006</c:v>
                </c:pt>
                <c:pt idx="45">
                  <c:v>8.59</c:v>
                </c:pt>
                <c:pt idx="46">
                  <c:v>8.58</c:v>
                </c:pt>
                <c:pt idx="47">
                  <c:v>8.6199999999999992</c:v>
                </c:pt>
                <c:pt idx="48">
                  <c:v>8.4499999999999993</c:v>
                </c:pt>
                <c:pt idx="49">
                  <c:v>8.7200000000000006</c:v>
                </c:pt>
                <c:pt idx="50">
                  <c:v>9.32</c:v>
                </c:pt>
                <c:pt idx="51">
                  <c:v>9.18</c:v>
                </c:pt>
                <c:pt idx="52">
                  <c:v>8.82</c:v>
                </c:pt>
                <c:pt idx="53">
                  <c:v>8.3699999999999992</c:v>
                </c:pt>
                <c:pt idx="54">
                  <c:v>8.6199999999999992</c:v>
                </c:pt>
                <c:pt idx="55">
                  <c:v>8.49</c:v>
                </c:pt>
                <c:pt idx="56">
                  <c:v>9.5299999999999994</c:v>
                </c:pt>
                <c:pt idx="57">
                  <c:v>9.59</c:v>
                </c:pt>
                <c:pt idx="58">
                  <c:v>8.73</c:v>
                </c:pt>
                <c:pt idx="59">
                  <c:v>8.39</c:v>
                </c:pt>
                <c:pt idx="60">
                  <c:v>9.2100000000000009</c:v>
                </c:pt>
                <c:pt idx="61">
                  <c:v>8.5</c:v>
                </c:pt>
                <c:pt idx="62">
                  <c:v>8.8000000000000007</c:v>
                </c:pt>
                <c:pt idx="63">
                  <c:v>8.4</c:v>
                </c:pt>
                <c:pt idx="64">
                  <c:v>8.3000000000000007</c:v>
                </c:pt>
                <c:pt idx="65">
                  <c:v>9.4700000000000006</c:v>
                </c:pt>
                <c:pt idx="66">
                  <c:v>8.25</c:v>
                </c:pt>
                <c:pt idx="67">
                  <c:v>8.75</c:v>
                </c:pt>
                <c:pt idx="68">
                  <c:v>8.6999999999999993</c:v>
                </c:pt>
                <c:pt idx="69">
                  <c:v>8.32</c:v>
                </c:pt>
                <c:pt idx="70">
                  <c:v>8.11</c:v>
                </c:pt>
                <c:pt idx="71">
                  <c:v>8.77</c:v>
                </c:pt>
                <c:pt idx="72">
                  <c:v>8.39</c:v>
                </c:pt>
                <c:pt idx="73">
                  <c:v>8.5500000000000007</c:v>
                </c:pt>
                <c:pt idx="74">
                  <c:v>8.34</c:v>
                </c:pt>
                <c:pt idx="75">
                  <c:v>8.93</c:v>
                </c:pt>
                <c:pt idx="76">
                  <c:v>8.7100000000000009</c:v>
                </c:pt>
                <c:pt idx="77">
                  <c:v>9.33</c:v>
                </c:pt>
                <c:pt idx="78">
                  <c:v>8.26</c:v>
                </c:pt>
                <c:pt idx="79">
                  <c:v>8.6999999999999993</c:v>
                </c:pt>
                <c:pt idx="80">
                  <c:v>8.77</c:v>
                </c:pt>
                <c:pt idx="81">
                  <c:v>8.23</c:v>
                </c:pt>
                <c:pt idx="82">
                  <c:v>7.85</c:v>
                </c:pt>
                <c:pt idx="83">
                  <c:v>8.81</c:v>
                </c:pt>
                <c:pt idx="84">
                  <c:v>8.0399999999999991</c:v>
                </c:pt>
                <c:pt idx="85">
                  <c:v>8.5299999999999994</c:v>
                </c:pt>
                <c:pt idx="86">
                  <c:v>8.7200000000000006</c:v>
                </c:pt>
                <c:pt idx="87">
                  <c:v>8.69</c:v>
                </c:pt>
                <c:pt idx="88">
                  <c:v>8.7200000000000006</c:v>
                </c:pt>
                <c:pt idx="89">
                  <c:v>9.16</c:v>
                </c:pt>
                <c:pt idx="90">
                  <c:v>8.58</c:v>
                </c:pt>
                <c:pt idx="91">
                  <c:v>9.1199999999999992</c:v>
                </c:pt>
                <c:pt idx="92">
                  <c:v>8.64</c:v>
                </c:pt>
                <c:pt idx="93">
                  <c:v>8.98</c:v>
                </c:pt>
                <c:pt idx="94">
                  <c:v>9.0500000000000007</c:v>
                </c:pt>
                <c:pt idx="95">
                  <c:v>9.59</c:v>
                </c:pt>
                <c:pt idx="96">
                  <c:v>8.73</c:v>
                </c:pt>
                <c:pt idx="97">
                  <c:v>9.02</c:v>
                </c:pt>
                <c:pt idx="98">
                  <c:v>9.0299999999999994</c:v>
                </c:pt>
                <c:pt idx="99">
                  <c:v>8.1</c:v>
                </c:pt>
                <c:pt idx="100">
                  <c:v>8.6199999999999992</c:v>
                </c:pt>
                <c:pt idx="101">
                  <c:v>8.76</c:v>
                </c:pt>
                <c:pt idx="102">
                  <c:v>8.57</c:v>
                </c:pt>
                <c:pt idx="103">
                  <c:v>8.36</c:v>
                </c:pt>
                <c:pt idx="104">
                  <c:v>7.99</c:v>
                </c:pt>
                <c:pt idx="105">
                  <c:v>8.9700000000000006</c:v>
                </c:pt>
                <c:pt idx="106">
                  <c:v>8.1999999999999993</c:v>
                </c:pt>
                <c:pt idx="107">
                  <c:v>8.48</c:v>
                </c:pt>
                <c:pt idx="108">
                  <c:v>8.7100000000000009</c:v>
                </c:pt>
                <c:pt idx="109">
                  <c:v>9.06</c:v>
                </c:pt>
                <c:pt idx="110">
                  <c:v>8.81</c:v>
                </c:pt>
                <c:pt idx="111">
                  <c:v>7.95</c:v>
                </c:pt>
                <c:pt idx="112">
                  <c:v>8.11</c:v>
                </c:pt>
                <c:pt idx="113">
                  <c:v>8.64</c:v>
                </c:pt>
                <c:pt idx="114">
                  <c:v>8.9600000000000009</c:v>
                </c:pt>
                <c:pt idx="115">
                  <c:v>8.4700000000000006</c:v>
                </c:pt>
                <c:pt idx="116">
                  <c:v>8.24</c:v>
                </c:pt>
                <c:pt idx="117">
                  <c:v>8.9600000000000009</c:v>
                </c:pt>
                <c:pt idx="118">
                  <c:v>8.67</c:v>
                </c:pt>
                <c:pt idx="119">
                  <c:v>8.8000000000000007</c:v>
                </c:pt>
                <c:pt idx="120">
                  <c:v>8.66</c:v>
                </c:pt>
                <c:pt idx="121">
                  <c:v>8.16</c:v>
                </c:pt>
                <c:pt idx="122">
                  <c:v>8.98</c:v>
                </c:pt>
                <c:pt idx="123">
                  <c:v>8.93</c:v>
                </c:pt>
                <c:pt idx="124">
                  <c:v>8.73</c:v>
                </c:pt>
                <c:pt idx="125">
                  <c:v>8.48</c:v>
                </c:pt>
                <c:pt idx="126">
                  <c:v>8.61</c:v>
                </c:pt>
                <c:pt idx="127">
                  <c:v>8.7100000000000009</c:v>
                </c:pt>
                <c:pt idx="128">
                  <c:v>9.3000000000000007</c:v>
                </c:pt>
                <c:pt idx="129">
                  <c:v>9.23</c:v>
                </c:pt>
                <c:pt idx="130">
                  <c:v>8.9700000000000006</c:v>
                </c:pt>
                <c:pt idx="131">
                  <c:v>8.94</c:v>
                </c:pt>
                <c:pt idx="132">
                  <c:v>8.76</c:v>
                </c:pt>
                <c:pt idx="133">
                  <c:v>8.41</c:v>
                </c:pt>
                <c:pt idx="134">
                  <c:v>9.01</c:v>
                </c:pt>
                <c:pt idx="135">
                  <c:v>8.59</c:v>
                </c:pt>
                <c:pt idx="136">
                  <c:v>8.23</c:v>
                </c:pt>
                <c:pt idx="137">
                  <c:v>8.68</c:v>
                </c:pt>
                <c:pt idx="138">
                  <c:v>8.5399999999999991</c:v>
                </c:pt>
                <c:pt idx="139">
                  <c:v>8.2200000000000006</c:v>
                </c:pt>
                <c:pt idx="140">
                  <c:v>7.74</c:v>
                </c:pt>
                <c:pt idx="141">
                  <c:v>7.59</c:v>
                </c:pt>
                <c:pt idx="142">
                  <c:v>8.4</c:v>
                </c:pt>
                <c:pt idx="143">
                  <c:v>7.58</c:v>
                </c:pt>
                <c:pt idx="144">
                  <c:v>7.93</c:v>
                </c:pt>
                <c:pt idx="145">
                  <c:v>8.86</c:v>
                </c:pt>
                <c:pt idx="146">
                  <c:v>8.36</c:v>
                </c:pt>
                <c:pt idx="147">
                  <c:v>8.01</c:v>
                </c:pt>
                <c:pt idx="148">
                  <c:v>7.73</c:v>
                </c:pt>
                <c:pt idx="149">
                  <c:v>7.69</c:v>
                </c:pt>
                <c:pt idx="150">
                  <c:v>7.65</c:v>
                </c:pt>
                <c:pt idx="151">
                  <c:v>7.8</c:v>
                </c:pt>
                <c:pt idx="152">
                  <c:v>7.99</c:v>
                </c:pt>
                <c:pt idx="153">
                  <c:v>7.62</c:v>
                </c:pt>
                <c:pt idx="154">
                  <c:v>7.37</c:v>
                </c:pt>
                <c:pt idx="155">
                  <c:v>7.77</c:v>
                </c:pt>
                <c:pt idx="156">
                  <c:v>8.0500000000000007</c:v>
                </c:pt>
                <c:pt idx="157">
                  <c:v>7.91</c:v>
                </c:pt>
                <c:pt idx="158">
                  <c:v>7.2</c:v>
                </c:pt>
                <c:pt idx="159">
                  <c:v>7.17</c:v>
                </c:pt>
                <c:pt idx="160">
                  <c:v>7.24</c:v>
                </c:pt>
                <c:pt idx="161">
                  <c:v>7.55</c:v>
                </c:pt>
                <c:pt idx="162">
                  <c:v>7.03</c:v>
                </c:pt>
                <c:pt idx="163">
                  <c:v>7.78</c:v>
                </c:pt>
                <c:pt idx="164">
                  <c:v>7.48</c:v>
                </c:pt>
                <c:pt idx="165">
                  <c:v>7.66</c:v>
                </c:pt>
                <c:pt idx="166">
                  <c:v>6.84</c:v>
                </c:pt>
                <c:pt idx="167">
                  <c:v>6.77</c:v>
                </c:pt>
                <c:pt idx="168">
                  <c:v>6.71</c:v>
                </c:pt>
                <c:pt idx="169">
                  <c:v>6.52</c:v>
                </c:pt>
                <c:pt idx="170">
                  <c:v>6.88</c:v>
                </c:pt>
                <c:pt idx="171">
                  <c:v>6.94</c:v>
                </c:pt>
                <c:pt idx="172">
                  <c:v>6.86</c:v>
                </c:pt>
                <c:pt idx="173">
                  <c:v>6.85</c:v>
                </c:pt>
                <c:pt idx="174">
                  <c:v>6.33</c:v>
                </c:pt>
                <c:pt idx="175">
                  <c:v>6.25</c:v>
                </c:pt>
                <c:pt idx="176">
                  <c:v>6.38</c:v>
                </c:pt>
                <c:pt idx="177">
                  <c:v>6.26</c:v>
                </c:pt>
                <c:pt idx="178">
                  <c:v>6.99</c:v>
                </c:pt>
                <c:pt idx="179">
                  <c:v>6.19</c:v>
                </c:pt>
                <c:pt idx="180">
                  <c:v>6.91</c:v>
                </c:pt>
                <c:pt idx="181">
                  <c:v>6.46</c:v>
                </c:pt>
                <c:pt idx="182">
                  <c:v>6.07</c:v>
                </c:pt>
                <c:pt idx="183">
                  <c:v>6.31</c:v>
                </c:pt>
                <c:pt idx="184">
                  <c:v>5.7</c:v>
                </c:pt>
                <c:pt idx="185">
                  <c:v>5.63</c:v>
                </c:pt>
                <c:pt idx="186">
                  <c:v>5.79</c:v>
                </c:pt>
                <c:pt idx="187">
                  <c:v>6.08</c:v>
                </c:pt>
                <c:pt idx="188">
                  <c:v>5.61</c:v>
                </c:pt>
                <c:pt idx="189">
                  <c:v>6.01</c:v>
                </c:pt>
                <c:pt idx="190">
                  <c:v>5.85</c:v>
                </c:pt>
                <c:pt idx="191">
                  <c:v>5.99</c:v>
                </c:pt>
                <c:pt idx="192">
                  <c:v>6.16</c:v>
                </c:pt>
                <c:pt idx="193">
                  <c:v>5.97</c:v>
                </c:pt>
                <c:pt idx="194">
                  <c:v>5.5</c:v>
                </c:pt>
                <c:pt idx="195">
                  <c:v>5.57</c:v>
                </c:pt>
                <c:pt idx="196">
                  <c:v>5.65</c:v>
                </c:pt>
                <c:pt idx="197">
                  <c:v>5.69</c:v>
                </c:pt>
                <c:pt idx="198">
                  <c:v>4.95</c:v>
                </c:pt>
                <c:pt idx="199">
                  <c:v>4.5199999999999996</c:v>
                </c:pt>
                <c:pt idx="200">
                  <c:v>4.7</c:v>
                </c:pt>
                <c:pt idx="201">
                  <c:v>4.8</c:v>
                </c:pt>
                <c:pt idx="202">
                  <c:v>4.01</c:v>
                </c:pt>
                <c:pt idx="203">
                  <c:v>4.08</c:v>
                </c:pt>
                <c:pt idx="204">
                  <c:v>3.97</c:v>
                </c:pt>
                <c:pt idx="205">
                  <c:v>3.87</c:v>
                </c:pt>
                <c:pt idx="206">
                  <c:v>4.08</c:v>
                </c:pt>
                <c:pt idx="207">
                  <c:v>4.08</c:v>
                </c:pt>
                <c:pt idx="208">
                  <c:v>3.42</c:v>
                </c:pt>
                <c:pt idx="209">
                  <c:v>2.66</c:v>
                </c:pt>
                <c:pt idx="210">
                  <c:v>3.19</c:v>
                </c:pt>
                <c:pt idx="211">
                  <c:v>3.54</c:v>
                </c:pt>
                <c:pt idx="212">
                  <c:v>4.84</c:v>
                </c:pt>
                <c:pt idx="213">
                  <c:v>4.0599999999999996</c:v>
                </c:pt>
                <c:pt idx="214">
                  <c:v>4.01</c:v>
                </c:pt>
                <c:pt idx="215">
                  <c:v>2.41</c:v>
                </c:pt>
                <c:pt idx="216">
                  <c:v>1.47</c:v>
                </c:pt>
                <c:pt idx="217">
                  <c:v>2.66</c:v>
                </c:pt>
                <c:pt idx="218">
                  <c:v>3.9</c:v>
                </c:pt>
                <c:pt idx="219">
                  <c:v>2.0099999999999998</c:v>
                </c:pt>
                <c:pt idx="220">
                  <c:v>0</c:v>
                </c:pt>
                <c:pt idx="221">
                  <c:v>0.5</c:v>
                </c:pt>
                <c:pt idx="222">
                  <c:v>0.97</c:v>
                </c:pt>
                <c:pt idx="223">
                  <c:v>0.92</c:v>
                </c:pt>
                <c:pt idx="224">
                  <c:v>0.19</c:v>
                </c:pt>
                <c:pt idx="225">
                  <c:v>0.27</c:v>
                </c:pt>
                <c:pt idx="226">
                  <c:v>0</c:v>
                </c:pt>
                <c:pt idx="227">
                  <c:v>0</c:v>
                </c:pt>
                <c:pt idx="228">
                  <c:v>0.52</c:v>
                </c:pt>
                <c:pt idx="229">
                  <c:v>0.73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cmip3_extent_historical_and_sre!$AC$1:$AC$2</c:f>
              <c:strCache>
                <c:ptCount val="1"/>
                <c:pt idx="0">
                  <c:v> miroc3_2_medres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cmip3_extent_historical_and_sre!$AC$3:$AC$253</c:f>
              <c:numCache>
                <c:formatCode>General</c:formatCode>
                <c:ptCount val="251"/>
                <c:pt idx="0">
                  <c:v>8.7200000000000006</c:v>
                </c:pt>
                <c:pt idx="1">
                  <c:v>8.4600000000000009</c:v>
                </c:pt>
                <c:pt idx="2">
                  <c:v>8.8000000000000007</c:v>
                </c:pt>
                <c:pt idx="3">
                  <c:v>8.6300000000000008</c:v>
                </c:pt>
                <c:pt idx="4">
                  <c:v>8.74</c:v>
                </c:pt>
                <c:pt idx="5">
                  <c:v>8.61</c:v>
                </c:pt>
                <c:pt idx="6">
                  <c:v>8.8699999999999992</c:v>
                </c:pt>
                <c:pt idx="7">
                  <c:v>9.23</c:v>
                </c:pt>
                <c:pt idx="8">
                  <c:v>8.9700000000000006</c:v>
                </c:pt>
                <c:pt idx="9">
                  <c:v>9.4499999999999993</c:v>
                </c:pt>
                <c:pt idx="10">
                  <c:v>9.3000000000000007</c:v>
                </c:pt>
                <c:pt idx="11">
                  <c:v>9.08</c:v>
                </c:pt>
                <c:pt idx="12">
                  <c:v>9.2200000000000006</c:v>
                </c:pt>
                <c:pt idx="13">
                  <c:v>9.14</c:v>
                </c:pt>
                <c:pt idx="14">
                  <c:v>8.6300000000000008</c:v>
                </c:pt>
                <c:pt idx="15">
                  <c:v>8.59</c:v>
                </c:pt>
                <c:pt idx="16">
                  <c:v>8.34</c:v>
                </c:pt>
                <c:pt idx="17">
                  <c:v>8.4600000000000009</c:v>
                </c:pt>
                <c:pt idx="18">
                  <c:v>8.52</c:v>
                </c:pt>
                <c:pt idx="19">
                  <c:v>8.9700000000000006</c:v>
                </c:pt>
                <c:pt idx="20">
                  <c:v>8.08</c:v>
                </c:pt>
                <c:pt idx="21">
                  <c:v>8.19</c:v>
                </c:pt>
                <c:pt idx="22">
                  <c:v>8.0500000000000007</c:v>
                </c:pt>
                <c:pt idx="23">
                  <c:v>9</c:v>
                </c:pt>
                <c:pt idx="24">
                  <c:v>8.41</c:v>
                </c:pt>
                <c:pt idx="25">
                  <c:v>9.0500000000000007</c:v>
                </c:pt>
                <c:pt idx="26">
                  <c:v>8.1199999999999992</c:v>
                </c:pt>
                <c:pt idx="27">
                  <c:v>8.7899999999999991</c:v>
                </c:pt>
                <c:pt idx="28">
                  <c:v>8.27</c:v>
                </c:pt>
                <c:pt idx="29">
                  <c:v>8.8699999999999992</c:v>
                </c:pt>
                <c:pt idx="30">
                  <c:v>7.87</c:v>
                </c:pt>
                <c:pt idx="31">
                  <c:v>7.91</c:v>
                </c:pt>
                <c:pt idx="32">
                  <c:v>8.34</c:v>
                </c:pt>
                <c:pt idx="33">
                  <c:v>8.34</c:v>
                </c:pt>
                <c:pt idx="34">
                  <c:v>8.85</c:v>
                </c:pt>
                <c:pt idx="35">
                  <c:v>8.67</c:v>
                </c:pt>
                <c:pt idx="36">
                  <c:v>8.7799999999999994</c:v>
                </c:pt>
                <c:pt idx="37">
                  <c:v>8.77</c:v>
                </c:pt>
                <c:pt idx="38">
                  <c:v>8.7200000000000006</c:v>
                </c:pt>
                <c:pt idx="39">
                  <c:v>8.52</c:v>
                </c:pt>
                <c:pt idx="40">
                  <c:v>8.64</c:v>
                </c:pt>
                <c:pt idx="41">
                  <c:v>8.8699999999999992</c:v>
                </c:pt>
                <c:pt idx="42">
                  <c:v>8.8699999999999992</c:v>
                </c:pt>
                <c:pt idx="43">
                  <c:v>9.0399999999999991</c:v>
                </c:pt>
                <c:pt idx="44">
                  <c:v>8.5299999999999994</c:v>
                </c:pt>
                <c:pt idx="45">
                  <c:v>8.93</c:v>
                </c:pt>
                <c:pt idx="46">
                  <c:v>8.68</c:v>
                </c:pt>
                <c:pt idx="47">
                  <c:v>8.85</c:v>
                </c:pt>
                <c:pt idx="48">
                  <c:v>9.1300000000000008</c:v>
                </c:pt>
                <c:pt idx="49">
                  <c:v>9.1300000000000008</c:v>
                </c:pt>
                <c:pt idx="50">
                  <c:v>8.59</c:v>
                </c:pt>
                <c:pt idx="51">
                  <c:v>9.36</c:v>
                </c:pt>
                <c:pt idx="52">
                  <c:v>8.83</c:v>
                </c:pt>
                <c:pt idx="53">
                  <c:v>8.3699999999999992</c:v>
                </c:pt>
                <c:pt idx="54">
                  <c:v>8.4700000000000006</c:v>
                </c:pt>
                <c:pt idx="55">
                  <c:v>8.81</c:v>
                </c:pt>
                <c:pt idx="56">
                  <c:v>8.56</c:v>
                </c:pt>
                <c:pt idx="57">
                  <c:v>8.32</c:v>
                </c:pt>
                <c:pt idx="58">
                  <c:v>8.52</c:v>
                </c:pt>
                <c:pt idx="59">
                  <c:v>8.3000000000000007</c:v>
                </c:pt>
                <c:pt idx="60">
                  <c:v>8.81</c:v>
                </c:pt>
                <c:pt idx="61">
                  <c:v>8.44</c:v>
                </c:pt>
                <c:pt idx="62">
                  <c:v>8.36</c:v>
                </c:pt>
                <c:pt idx="63">
                  <c:v>8.32</c:v>
                </c:pt>
                <c:pt idx="64">
                  <c:v>8.24</c:v>
                </c:pt>
                <c:pt idx="65">
                  <c:v>7.98</c:v>
                </c:pt>
                <c:pt idx="66">
                  <c:v>8.61</c:v>
                </c:pt>
                <c:pt idx="67">
                  <c:v>8.25</c:v>
                </c:pt>
                <c:pt idx="68">
                  <c:v>8.31</c:v>
                </c:pt>
                <c:pt idx="69">
                  <c:v>8.08</c:v>
                </c:pt>
                <c:pt idx="70">
                  <c:v>8.44</c:v>
                </c:pt>
                <c:pt idx="71">
                  <c:v>8.27</c:v>
                </c:pt>
                <c:pt idx="72">
                  <c:v>8.61</c:v>
                </c:pt>
                <c:pt idx="73">
                  <c:v>8.74</c:v>
                </c:pt>
                <c:pt idx="74">
                  <c:v>8.67</c:v>
                </c:pt>
                <c:pt idx="75">
                  <c:v>8.66</c:v>
                </c:pt>
                <c:pt idx="76">
                  <c:v>8.49</c:v>
                </c:pt>
                <c:pt idx="77">
                  <c:v>8.3800000000000008</c:v>
                </c:pt>
                <c:pt idx="78">
                  <c:v>8.3699999999999992</c:v>
                </c:pt>
                <c:pt idx="79">
                  <c:v>8.8699999999999992</c:v>
                </c:pt>
                <c:pt idx="80">
                  <c:v>8.89</c:v>
                </c:pt>
                <c:pt idx="81">
                  <c:v>9.64</c:v>
                </c:pt>
                <c:pt idx="82">
                  <c:v>8.7799999999999994</c:v>
                </c:pt>
                <c:pt idx="83">
                  <c:v>9.14</c:v>
                </c:pt>
                <c:pt idx="84">
                  <c:v>8.9600000000000009</c:v>
                </c:pt>
                <c:pt idx="85">
                  <c:v>8.59</c:v>
                </c:pt>
                <c:pt idx="86">
                  <c:v>8.4600000000000009</c:v>
                </c:pt>
                <c:pt idx="87">
                  <c:v>7.97</c:v>
                </c:pt>
                <c:pt idx="88">
                  <c:v>8.43</c:v>
                </c:pt>
                <c:pt idx="89">
                  <c:v>7.98</c:v>
                </c:pt>
                <c:pt idx="90">
                  <c:v>8.58</c:v>
                </c:pt>
                <c:pt idx="91">
                  <c:v>8.75</c:v>
                </c:pt>
                <c:pt idx="92">
                  <c:v>8.18</c:v>
                </c:pt>
                <c:pt idx="93">
                  <c:v>8.56</c:v>
                </c:pt>
                <c:pt idx="94">
                  <c:v>8.1199999999999992</c:v>
                </c:pt>
                <c:pt idx="95">
                  <c:v>8.27</c:v>
                </c:pt>
                <c:pt idx="96">
                  <c:v>8.5399999999999991</c:v>
                </c:pt>
                <c:pt idx="97">
                  <c:v>8.44</c:v>
                </c:pt>
                <c:pt idx="98">
                  <c:v>8.18</c:v>
                </c:pt>
                <c:pt idx="99">
                  <c:v>8.0500000000000007</c:v>
                </c:pt>
                <c:pt idx="100">
                  <c:v>8.02</c:v>
                </c:pt>
                <c:pt idx="101">
                  <c:v>8.98</c:v>
                </c:pt>
                <c:pt idx="102">
                  <c:v>8.73</c:v>
                </c:pt>
                <c:pt idx="103">
                  <c:v>8.3800000000000008</c:v>
                </c:pt>
                <c:pt idx="104">
                  <c:v>8.16</c:v>
                </c:pt>
                <c:pt idx="105">
                  <c:v>9.0399999999999991</c:v>
                </c:pt>
                <c:pt idx="106">
                  <c:v>8.32</c:v>
                </c:pt>
                <c:pt idx="107">
                  <c:v>8.85</c:v>
                </c:pt>
                <c:pt idx="108">
                  <c:v>8.93</c:v>
                </c:pt>
                <c:pt idx="109">
                  <c:v>8.86</c:v>
                </c:pt>
                <c:pt idx="110">
                  <c:v>8.3800000000000008</c:v>
                </c:pt>
                <c:pt idx="111">
                  <c:v>8.98</c:v>
                </c:pt>
                <c:pt idx="112">
                  <c:v>8.75</c:v>
                </c:pt>
                <c:pt idx="113">
                  <c:v>8.56</c:v>
                </c:pt>
                <c:pt idx="114">
                  <c:v>8.1300000000000008</c:v>
                </c:pt>
                <c:pt idx="115">
                  <c:v>8.58</c:v>
                </c:pt>
                <c:pt idx="116">
                  <c:v>8.69</c:v>
                </c:pt>
                <c:pt idx="117">
                  <c:v>8.27</c:v>
                </c:pt>
                <c:pt idx="118">
                  <c:v>8.5500000000000007</c:v>
                </c:pt>
                <c:pt idx="119">
                  <c:v>8.86</c:v>
                </c:pt>
                <c:pt idx="120">
                  <c:v>8.6300000000000008</c:v>
                </c:pt>
                <c:pt idx="121">
                  <c:v>9.09</c:v>
                </c:pt>
                <c:pt idx="122">
                  <c:v>9.31</c:v>
                </c:pt>
                <c:pt idx="123">
                  <c:v>9.31</c:v>
                </c:pt>
                <c:pt idx="124">
                  <c:v>8.91</c:v>
                </c:pt>
                <c:pt idx="125">
                  <c:v>8.7899999999999991</c:v>
                </c:pt>
                <c:pt idx="126">
                  <c:v>9</c:v>
                </c:pt>
                <c:pt idx="127">
                  <c:v>8.32</c:v>
                </c:pt>
                <c:pt idx="128">
                  <c:v>8.6</c:v>
                </c:pt>
                <c:pt idx="129">
                  <c:v>7.8</c:v>
                </c:pt>
                <c:pt idx="130">
                  <c:v>7.82</c:v>
                </c:pt>
                <c:pt idx="131">
                  <c:v>8.25</c:v>
                </c:pt>
                <c:pt idx="132">
                  <c:v>7.66</c:v>
                </c:pt>
                <c:pt idx="133">
                  <c:v>7.78</c:v>
                </c:pt>
                <c:pt idx="134">
                  <c:v>8.14</c:v>
                </c:pt>
                <c:pt idx="135">
                  <c:v>8.81</c:v>
                </c:pt>
                <c:pt idx="136">
                  <c:v>7.91</c:v>
                </c:pt>
                <c:pt idx="137">
                  <c:v>8.49</c:v>
                </c:pt>
                <c:pt idx="138">
                  <c:v>8.4700000000000006</c:v>
                </c:pt>
                <c:pt idx="139">
                  <c:v>8.73</c:v>
                </c:pt>
                <c:pt idx="140">
                  <c:v>7.95</c:v>
                </c:pt>
                <c:pt idx="141">
                  <c:v>8.2799999999999994</c:v>
                </c:pt>
                <c:pt idx="142">
                  <c:v>8.59</c:v>
                </c:pt>
                <c:pt idx="143">
                  <c:v>8.83</c:v>
                </c:pt>
                <c:pt idx="144">
                  <c:v>9.26</c:v>
                </c:pt>
                <c:pt idx="145">
                  <c:v>8.2899999999999991</c:v>
                </c:pt>
                <c:pt idx="146">
                  <c:v>8.44</c:v>
                </c:pt>
                <c:pt idx="147">
                  <c:v>7.99</c:v>
                </c:pt>
                <c:pt idx="148">
                  <c:v>7.88</c:v>
                </c:pt>
                <c:pt idx="149">
                  <c:v>7.95</c:v>
                </c:pt>
                <c:pt idx="150">
                  <c:v>7.97</c:v>
                </c:pt>
                <c:pt idx="151">
                  <c:v>8.31</c:v>
                </c:pt>
                <c:pt idx="152">
                  <c:v>7.91</c:v>
                </c:pt>
                <c:pt idx="153">
                  <c:v>7.57</c:v>
                </c:pt>
                <c:pt idx="154">
                  <c:v>8.6</c:v>
                </c:pt>
                <c:pt idx="155">
                  <c:v>7.61</c:v>
                </c:pt>
                <c:pt idx="156">
                  <c:v>7.19</c:v>
                </c:pt>
                <c:pt idx="157">
                  <c:v>6.9</c:v>
                </c:pt>
                <c:pt idx="158">
                  <c:v>7.16</c:v>
                </c:pt>
                <c:pt idx="159">
                  <c:v>6.96</c:v>
                </c:pt>
                <c:pt idx="160">
                  <c:v>6.71</c:v>
                </c:pt>
                <c:pt idx="161">
                  <c:v>7.41</c:v>
                </c:pt>
                <c:pt idx="162">
                  <c:v>7.63</c:v>
                </c:pt>
                <c:pt idx="163">
                  <c:v>7.49</c:v>
                </c:pt>
                <c:pt idx="164">
                  <c:v>7.27</c:v>
                </c:pt>
                <c:pt idx="165">
                  <c:v>7.71</c:v>
                </c:pt>
                <c:pt idx="166">
                  <c:v>7.71</c:v>
                </c:pt>
                <c:pt idx="167">
                  <c:v>6.99</c:v>
                </c:pt>
                <c:pt idx="168">
                  <c:v>7.01</c:v>
                </c:pt>
                <c:pt idx="169">
                  <c:v>7.34</c:v>
                </c:pt>
                <c:pt idx="170">
                  <c:v>7.16</c:v>
                </c:pt>
                <c:pt idx="171">
                  <c:v>6.47</c:v>
                </c:pt>
                <c:pt idx="172">
                  <c:v>7.43</c:v>
                </c:pt>
                <c:pt idx="173">
                  <c:v>6.41</c:v>
                </c:pt>
                <c:pt idx="174">
                  <c:v>6.25</c:v>
                </c:pt>
                <c:pt idx="175">
                  <c:v>6.21</c:v>
                </c:pt>
                <c:pt idx="176">
                  <c:v>6.53</c:v>
                </c:pt>
                <c:pt idx="177">
                  <c:v>7.01</c:v>
                </c:pt>
                <c:pt idx="178">
                  <c:v>6.77</c:v>
                </c:pt>
                <c:pt idx="179">
                  <c:v>7.2</c:v>
                </c:pt>
                <c:pt idx="180">
                  <c:v>6.72</c:v>
                </c:pt>
                <c:pt idx="181">
                  <c:v>6.34</c:v>
                </c:pt>
                <c:pt idx="182">
                  <c:v>6.21</c:v>
                </c:pt>
                <c:pt idx="183">
                  <c:v>5.66</c:v>
                </c:pt>
                <c:pt idx="184">
                  <c:v>6.44</c:v>
                </c:pt>
                <c:pt idx="185">
                  <c:v>5.99</c:v>
                </c:pt>
                <c:pt idx="186">
                  <c:v>5.97</c:v>
                </c:pt>
                <c:pt idx="187">
                  <c:v>6.26</c:v>
                </c:pt>
                <c:pt idx="188">
                  <c:v>5.88</c:v>
                </c:pt>
                <c:pt idx="189">
                  <c:v>6.25</c:v>
                </c:pt>
                <c:pt idx="190">
                  <c:v>5.6</c:v>
                </c:pt>
                <c:pt idx="191">
                  <c:v>5.65</c:v>
                </c:pt>
                <c:pt idx="192">
                  <c:v>5.49</c:v>
                </c:pt>
                <c:pt idx="193">
                  <c:v>5.68</c:v>
                </c:pt>
                <c:pt idx="194">
                  <c:v>5.97</c:v>
                </c:pt>
                <c:pt idx="195">
                  <c:v>5.69</c:v>
                </c:pt>
                <c:pt idx="196">
                  <c:v>4.83</c:v>
                </c:pt>
                <c:pt idx="197">
                  <c:v>5.88</c:v>
                </c:pt>
                <c:pt idx="198">
                  <c:v>4.33</c:v>
                </c:pt>
                <c:pt idx="199">
                  <c:v>4.8600000000000003</c:v>
                </c:pt>
                <c:pt idx="200">
                  <c:v>4.66</c:v>
                </c:pt>
                <c:pt idx="201">
                  <c:v>4.4000000000000004</c:v>
                </c:pt>
                <c:pt idx="202">
                  <c:v>4.6399999999999997</c:v>
                </c:pt>
                <c:pt idx="203">
                  <c:v>4.45</c:v>
                </c:pt>
                <c:pt idx="204">
                  <c:v>3.7</c:v>
                </c:pt>
                <c:pt idx="205">
                  <c:v>3.77</c:v>
                </c:pt>
                <c:pt idx="206">
                  <c:v>3.28</c:v>
                </c:pt>
                <c:pt idx="207">
                  <c:v>2.7</c:v>
                </c:pt>
                <c:pt idx="208">
                  <c:v>2.61</c:v>
                </c:pt>
                <c:pt idx="209">
                  <c:v>2.2000000000000002</c:v>
                </c:pt>
                <c:pt idx="210">
                  <c:v>3.21</c:v>
                </c:pt>
                <c:pt idx="211">
                  <c:v>2.2400000000000002</c:v>
                </c:pt>
                <c:pt idx="212">
                  <c:v>1.78</c:v>
                </c:pt>
                <c:pt idx="213">
                  <c:v>1.33</c:v>
                </c:pt>
                <c:pt idx="214">
                  <c:v>1.41</c:v>
                </c:pt>
                <c:pt idx="215">
                  <c:v>0.37</c:v>
                </c:pt>
                <c:pt idx="216">
                  <c:v>0.22</c:v>
                </c:pt>
                <c:pt idx="217">
                  <c:v>0</c:v>
                </c:pt>
                <c:pt idx="218">
                  <c:v>1.81</c:v>
                </c:pt>
                <c:pt idx="219">
                  <c:v>0.31</c:v>
                </c:pt>
                <c:pt idx="220">
                  <c:v>1.43</c:v>
                </c:pt>
                <c:pt idx="221">
                  <c:v>0.11</c:v>
                </c:pt>
                <c:pt idx="222">
                  <c:v>3.15</c:v>
                </c:pt>
                <c:pt idx="223">
                  <c:v>0.42</c:v>
                </c:pt>
                <c:pt idx="224">
                  <c:v>1.79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0.19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1.51</c:v>
                </c:pt>
                <c:pt idx="233">
                  <c:v>0</c:v>
                </c:pt>
                <c:pt idx="234">
                  <c:v>0</c:v>
                </c:pt>
                <c:pt idx="235">
                  <c:v>0.98</c:v>
                </c:pt>
                <c:pt idx="236">
                  <c:v>1.33</c:v>
                </c:pt>
                <c:pt idx="237">
                  <c:v>0.44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cmip3_extent_historical_and_sre!$AD$1:$AD$2</c:f>
              <c:strCache>
                <c:ptCount val="1"/>
                <c:pt idx="0">
                  <c:v> miroc3_2_medres  run3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cmip3_extent_historical_and_sre!$AD$3:$AD$253</c:f>
              <c:numCache>
                <c:formatCode>General</c:formatCode>
                <c:ptCount val="251"/>
                <c:pt idx="0">
                  <c:v>8.7100000000000009</c:v>
                </c:pt>
                <c:pt idx="1">
                  <c:v>8.93</c:v>
                </c:pt>
                <c:pt idx="2">
                  <c:v>8.43</c:v>
                </c:pt>
                <c:pt idx="3">
                  <c:v>8.16</c:v>
                </c:pt>
                <c:pt idx="4">
                  <c:v>8.7200000000000006</c:v>
                </c:pt>
                <c:pt idx="5">
                  <c:v>9.01</c:v>
                </c:pt>
                <c:pt idx="6">
                  <c:v>8.77</c:v>
                </c:pt>
                <c:pt idx="7">
                  <c:v>8.85</c:v>
                </c:pt>
                <c:pt idx="8">
                  <c:v>8.2899999999999991</c:v>
                </c:pt>
                <c:pt idx="9">
                  <c:v>8.76</c:v>
                </c:pt>
                <c:pt idx="10">
                  <c:v>9.2200000000000006</c:v>
                </c:pt>
                <c:pt idx="11">
                  <c:v>8.7200000000000006</c:v>
                </c:pt>
                <c:pt idx="12">
                  <c:v>8.99</c:v>
                </c:pt>
                <c:pt idx="13">
                  <c:v>8.86</c:v>
                </c:pt>
                <c:pt idx="14">
                  <c:v>8.7799999999999994</c:v>
                </c:pt>
                <c:pt idx="15">
                  <c:v>9.44</c:v>
                </c:pt>
                <c:pt idx="16">
                  <c:v>8.76</c:v>
                </c:pt>
                <c:pt idx="17">
                  <c:v>9.09</c:v>
                </c:pt>
                <c:pt idx="18">
                  <c:v>9.34</c:v>
                </c:pt>
                <c:pt idx="19">
                  <c:v>8.5399999999999991</c:v>
                </c:pt>
                <c:pt idx="20">
                  <c:v>7.98</c:v>
                </c:pt>
                <c:pt idx="21">
                  <c:v>8.92</c:v>
                </c:pt>
                <c:pt idx="22">
                  <c:v>7.97</c:v>
                </c:pt>
                <c:pt idx="23">
                  <c:v>8.59</c:v>
                </c:pt>
                <c:pt idx="24">
                  <c:v>8.58</c:v>
                </c:pt>
                <c:pt idx="25">
                  <c:v>8.7100000000000009</c:v>
                </c:pt>
                <c:pt idx="26">
                  <c:v>8.92</c:v>
                </c:pt>
                <c:pt idx="27">
                  <c:v>8.68</c:v>
                </c:pt>
                <c:pt idx="28">
                  <c:v>8.89</c:v>
                </c:pt>
                <c:pt idx="29">
                  <c:v>8.6199999999999992</c:v>
                </c:pt>
                <c:pt idx="30">
                  <c:v>8.99</c:v>
                </c:pt>
                <c:pt idx="31">
                  <c:v>8.24</c:v>
                </c:pt>
                <c:pt idx="32">
                  <c:v>8.6999999999999993</c:v>
                </c:pt>
                <c:pt idx="33">
                  <c:v>8.77</c:v>
                </c:pt>
                <c:pt idx="34">
                  <c:v>8.4499999999999993</c:v>
                </c:pt>
                <c:pt idx="35">
                  <c:v>8.66</c:v>
                </c:pt>
                <c:pt idx="36">
                  <c:v>9.2799999999999994</c:v>
                </c:pt>
                <c:pt idx="37">
                  <c:v>8.65</c:v>
                </c:pt>
                <c:pt idx="38">
                  <c:v>8.94</c:v>
                </c:pt>
                <c:pt idx="39">
                  <c:v>8.19</c:v>
                </c:pt>
                <c:pt idx="40">
                  <c:v>9.24</c:v>
                </c:pt>
                <c:pt idx="41">
                  <c:v>8.93</c:v>
                </c:pt>
                <c:pt idx="42">
                  <c:v>9.06</c:v>
                </c:pt>
                <c:pt idx="43">
                  <c:v>8.2200000000000006</c:v>
                </c:pt>
                <c:pt idx="44">
                  <c:v>9.0299999999999994</c:v>
                </c:pt>
                <c:pt idx="45">
                  <c:v>8.67</c:v>
                </c:pt>
                <c:pt idx="46">
                  <c:v>9.14</c:v>
                </c:pt>
                <c:pt idx="47">
                  <c:v>8.5</c:v>
                </c:pt>
                <c:pt idx="48">
                  <c:v>8.4</c:v>
                </c:pt>
                <c:pt idx="49">
                  <c:v>8.4700000000000006</c:v>
                </c:pt>
                <c:pt idx="50">
                  <c:v>9.41</c:v>
                </c:pt>
                <c:pt idx="51">
                  <c:v>8.35</c:v>
                </c:pt>
                <c:pt idx="52">
                  <c:v>8.98</c:v>
                </c:pt>
                <c:pt idx="53">
                  <c:v>9.08</c:v>
                </c:pt>
                <c:pt idx="54">
                  <c:v>9</c:v>
                </c:pt>
                <c:pt idx="55">
                  <c:v>8.93</c:v>
                </c:pt>
                <c:pt idx="56">
                  <c:v>8.3699999999999992</c:v>
                </c:pt>
                <c:pt idx="57">
                  <c:v>7.68</c:v>
                </c:pt>
                <c:pt idx="58">
                  <c:v>8.42</c:v>
                </c:pt>
                <c:pt idx="59">
                  <c:v>9.26</c:v>
                </c:pt>
                <c:pt idx="60">
                  <c:v>8.74</c:v>
                </c:pt>
                <c:pt idx="61">
                  <c:v>8.7200000000000006</c:v>
                </c:pt>
                <c:pt idx="62">
                  <c:v>9.1300000000000008</c:v>
                </c:pt>
                <c:pt idx="63">
                  <c:v>8.17</c:v>
                </c:pt>
                <c:pt idx="64">
                  <c:v>7.62</c:v>
                </c:pt>
                <c:pt idx="65">
                  <c:v>8.2899999999999991</c:v>
                </c:pt>
                <c:pt idx="66">
                  <c:v>8.9</c:v>
                </c:pt>
                <c:pt idx="67">
                  <c:v>9.11</c:v>
                </c:pt>
                <c:pt idx="68">
                  <c:v>8.94</c:v>
                </c:pt>
                <c:pt idx="69">
                  <c:v>8.4499999999999993</c:v>
                </c:pt>
                <c:pt idx="70">
                  <c:v>7.89</c:v>
                </c:pt>
                <c:pt idx="71">
                  <c:v>8.2100000000000009</c:v>
                </c:pt>
                <c:pt idx="72">
                  <c:v>8.1</c:v>
                </c:pt>
                <c:pt idx="73">
                  <c:v>8.06</c:v>
                </c:pt>
                <c:pt idx="74">
                  <c:v>8.56</c:v>
                </c:pt>
                <c:pt idx="75">
                  <c:v>8.67</c:v>
                </c:pt>
                <c:pt idx="76">
                  <c:v>8.77</c:v>
                </c:pt>
                <c:pt idx="77">
                  <c:v>8.56</c:v>
                </c:pt>
                <c:pt idx="78">
                  <c:v>9.07</c:v>
                </c:pt>
                <c:pt idx="79">
                  <c:v>8.77</c:v>
                </c:pt>
                <c:pt idx="80">
                  <c:v>9.02</c:v>
                </c:pt>
                <c:pt idx="81">
                  <c:v>7.93</c:v>
                </c:pt>
                <c:pt idx="82">
                  <c:v>8.99</c:v>
                </c:pt>
                <c:pt idx="83">
                  <c:v>8.86</c:v>
                </c:pt>
                <c:pt idx="84">
                  <c:v>8.9600000000000009</c:v>
                </c:pt>
                <c:pt idx="85">
                  <c:v>8.1300000000000008</c:v>
                </c:pt>
                <c:pt idx="86">
                  <c:v>8.2899999999999991</c:v>
                </c:pt>
                <c:pt idx="87">
                  <c:v>8.8800000000000008</c:v>
                </c:pt>
                <c:pt idx="88">
                  <c:v>8.42</c:v>
                </c:pt>
                <c:pt idx="89">
                  <c:v>8.41</c:v>
                </c:pt>
                <c:pt idx="90">
                  <c:v>7.8</c:v>
                </c:pt>
                <c:pt idx="91">
                  <c:v>8.18</c:v>
                </c:pt>
                <c:pt idx="92">
                  <c:v>8.24</c:v>
                </c:pt>
                <c:pt idx="93">
                  <c:v>8.3800000000000008</c:v>
                </c:pt>
                <c:pt idx="94">
                  <c:v>8.9700000000000006</c:v>
                </c:pt>
                <c:pt idx="95">
                  <c:v>8.42</c:v>
                </c:pt>
                <c:pt idx="96">
                  <c:v>7.95</c:v>
                </c:pt>
                <c:pt idx="97">
                  <c:v>8.36</c:v>
                </c:pt>
                <c:pt idx="98">
                  <c:v>8.07</c:v>
                </c:pt>
                <c:pt idx="99">
                  <c:v>7.81</c:v>
                </c:pt>
                <c:pt idx="100">
                  <c:v>7.94</c:v>
                </c:pt>
                <c:pt idx="101">
                  <c:v>7.65</c:v>
                </c:pt>
                <c:pt idx="102">
                  <c:v>8.36</c:v>
                </c:pt>
                <c:pt idx="103">
                  <c:v>8.3800000000000008</c:v>
                </c:pt>
                <c:pt idx="104">
                  <c:v>8.5299999999999994</c:v>
                </c:pt>
                <c:pt idx="105">
                  <c:v>8.5</c:v>
                </c:pt>
                <c:pt idx="106">
                  <c:v>8.2799999999999994</c:v>
                </c:pt>
                <c:pt idx="107">
                  <c:v>8.02</c:v>
                </c:pt>
                <c:pt idx="108">
                  <c:v>8.31</c:v>
                </c:pt>
                <c:pt idx="109">
                  <c:v>8.58</c:v>
                </c:pt>
                <c:pt idx="110">
                  <c:v>8.8699999999999992</c:v>
                </c:pt>
                <c:pt idx="111">
                  <c:v>8.73</c:v>
                </c:pt>
                <c:pt idx="112">
                  <c:v>8.5500000000000007</c:v>
                </c:pt>
                <c:pt idx="113">
                  <c:v>8.6999999999999993</c:v>
                </c:pt>
                <c:pt idx="114">
                  <c:v>9.51</c:v>
                </c:pt>
                <c:pt idx="115">
                  <c:v>8.6300000000000008</c:v>
                </c:pt>
                <c:pt idx="116">
                  <c:v>8.39</c:v>
                </c:pt>
                <c:pt idx="117">
                  <c:v>8.49</c:v>
                </c:pt>
                <c:pt idx="118">
                  <c:v>9.19</c:v>
                </c:pt>
                <c:pt idx="119">
                  <c:v>8.73</c:v>
                </c:pt>
                <c:pt idx="120">
                  <c:v>9</c:v>
                </c:pt>
                <c:pt idx="121">
                  <c:v>9.58</c:v>
                </c:pt>
                <c:pt idx="122">
                  <c:v>8.81</c:v>
                </c:pt>
                <c:pt idx="123">
                  <c:v>8.2899999999999991</c:v>
                </c:pt>
                <c:pt idx="124">
                  <c:v>8.76</c:v>
                </c:pt>
                <c:pt idx="125">
                  <c:v>8.74</c:v>
                </c:pt>
                <c:pt idx="126">
                  <c:v>8.5399999999999991</c:v>
                </c:pt>
                <c:pt idx="127">
                  <c:v>8.82</c:v>
                </c:pt>
                <c:pt idx="128">
                  <c:v>9.14</c:v>
                </c:pt>
                <c:pt idx="129">
                  <c:v>8.8000000000000007</c:v>
                </c:pt>
                <c:pt idx="130">
                  <c:v>7.66</c:v>
                </c:pt>
                <c:pt idx="131">
                  <c:v>7.72</c:v>
                </c:pt>
                <c:pt idx="132">
                  <c:v>9.14</c:v>
                </c:pt>
                <c:pt idx="133">
                  <c:v>8.01</c:v>
                </c:pt>
                <c:pt idx="134">
                  <c:v>7.81</c:v>
                </c:pt>
                <c:pt idx="135">
                  <c:v>8.77</c:v>
                </c:pt>
                <c:pt idx="136">
                  <c:v>7.92</c:v>
                </c:pt>
                <c:pt idx="137">
                  <c:v>7.39</c:v>
                </c:pt>
                <c:pt idx="138">
                  <c:v>7.51</c:v>
                </c:pt>
                <c:pt idx="139">
                  <c:v>7.72</c:v>
                </c:pt>
                <c:pt idx="140">
                  <c:v>7.26</c:v>
                </c:pt>
                <c:pt idx="141">
                  <c:v>7.23</c:v>
                </c:pt>
                <c:pt idx="142">
                  <c:v>7.62</c:v>
                </c:pt>
                <c:pt idx="143">
                  <c:v>7.45</c:v>
                </c:pt>
                <c:pt idx="144">
                  <c:v>7.84</c:v>
                </c:pt>
                <c:pt idx="145">
                  <c:v>7.71</c:v>
                </c:pt>
                <c:pt idx="146">
                  <c:v>8.11</c:v>
                </c:pt>
                <c:pt idx="147">
                  <c:v>8.08</c:v>
                </c:pt>
                <c:pt idx="148">
                  <c:v>7.52</c:v>
                </c:pt>
                <c:pt idx="149">
                  <c:v>7.98</c:v>
                </c:pt>
                <c:pt idx="150">
                  <c:v>7.41</c:v>
                </c:pt>
                <c:pt idx="151">
                  <c:v>7.37</c:v>
                </c:pt>
                <c:pt idx="152">
                  <c:v>7.34</c:v>
                </c:pt>
                <c:pt idx="153">
                  <c:v>8.26</c:v>
                </c:pt>
                <c:pt idx="154">
                  <c:v>7.92</c:v>
                </c:pt>
                <c:pt idx="155">
                  <c:v>7.71</c:v>
                </c:pt>
                <c:pt idx="156">
                  <c:v>8.06</c:v>
                </c:pt>
                <c:pt idx="157">
                  <c:v>7.55</c:v>
                </c:pt>
                <c:pt idx="158">
                  <c:v>7.61</c:v>
                </c:pt>
                <c:pt idx="159">
                  <c:v>7.2</c:v>
                </c:pt>
                <c:pt idx="160">
                  <c:v>7.49</c:v>
                </c:pt>
                <c:pt idx="161">
                  <c:v>7.59</c:v>
                </c:pt>
                <c:pt idx="162">
                  <c:v>7.43</c:v>
                </c:pt>
                <c:pt idx="163">
                  <c:v>7.91</c:v>
                </c:pt>
                <c:pt idx="164">
                  <c:v>7.6</c:v>
                </c:pt>
                <c:pt idx="165">
                  <c:v>6.78</c:v>
                </c:pt>
                <c:pt idx="166">
                  <c:v>6.86</c:v>
                </c:pt>
                <c:pt idx="167">
                  <c:v>7.45</c:v>
                </c:pt>
                <c:pt idx="168">
                  <c:v>7.16</c:v>
                </c:pt>
                <c:pt idx="169">
                  <c:v>7.28</c:v>
                </c:pt>
                <c:pt idx="170">
                  <c:v>7.04</c:v>
                </c:pt>
                <c:pt idx="171">
                  <c:v>7.11</c:v>
                </c:pt>
                <c:pt idx="172">
                  <c:v>6.98</c:v>
                </c:pt>
                <c:pt idx="173">
                  <c:v>8.01</c:v>
                </c:pt>
                <c:pt idx="174">
                  <c:v>7.44</c:v>
                </c:pt>
                <c:pt idx="175">
                  <c:v>7.65</c:v>
                </c:pt>
                <c:pt idx="176">
                  <c:v>7.25</c:v>
                </c:pt>
                <c:pt idx="177">
                  <c:v>6.97</c:v>
                </c:pt>
                <c:pt idx="178">
                  <c:v>7.61</c:v>
                </c:pt>
                <c:pt idx="179">
                  <c:v>6.9</c:v>
                </c:pt>
                <c:pt idx="180">
                  <c:v>7.12</c:v>
                </c:pt>
                <c:pt idx="181">
                  <c:v>6.77</c:v>
                </c:pt>
                <c:pt idx="182">
                  <c:v>6.09</c:v>
                </c:pt>
                <c:pt idx="183">
                  <c:v>6.42</c:v>
                </c:pt>
                <c:pt idx="184">
                  <c:v>6.11</c:v>
                </c:pt>
                <c:pt idx="185">
                  <c:v>6.66</c:v>
                </c:pt>
                <c:pt idx="186">
                  <c:v>6.6</c:v>
                </c:pt>
                <c:pt idx="187">
                  <c:v>6.36</c:v>
                </c:pt>
                <c:pt idx="188">
                  <c:v>6.73</c:v>
                </c:pt>
                <c:pt idx="189">
                  <c:v>6</c:v>
                </c:pt>
                <c:pt idx="190">
                  <c:v>5.54</c:v>
                </c:pt>
                <c:pt idx="191">
                  <c:v>5.63</c:v>
                </c:pt>
                <c:pt idx="192">
                  <c:v>5.73</c:v>
                </c:pt>
                <c:pt idx="193">
                  <c:v>5.78</c:v>
                </c:pt>
                <c:pt idx="194">
                  <c:v>5.69</c:v>
                </c:pt>
                <c:pt idx="195">
                  <c:v>4.9800000000000004</c:v>
                </c:pt>
                <c:pt idx="196">
                  <c:v>4.68</c:v>
                </c:pt>
                <c:pt idx="197">
                  <c:v>5</c:v>
                </c:pt>
                <c:pt idx="198">
                  <c:v>4.33</c:v>
                </c:pt>
                <c:pt idx="199">
                  <c:v>4.32</c:v>
                </c:pt>
                <c:pt idx="200">
                  <c:v>5.23</c:v>
                </c:pt>
                <c:pt idx="201">
                  <c:v>5.3</c:v>
                </c:pt>
                <c:pt idx="202">
                  <c:v>4.8899999999999997</c:v>
                </c:pt>
                <c:pt idx="203">
                  <c:v>4.12</c:v>
                </c:pt>
                <c:pt idx="204">
                  <c:v>3.84</c:v>
                </c:pt>
                <c:pt idx="205">
                  <c:v>4.84</c:v>
                </c:pt>
                <c:pt idx="206">
                  <c:v>4.88</c:v>
                </c:pt>
                <c:pt idx="207">
                  <c:v>4.74</c:v>
                </c:pt>
                <c:pt idx="208">
                  <c:v>4.37</c:v>
                </c:pt>
                <c:pt idx="209">
                  <c:v>3.64</c:v>
                </c:pt>
                <c:pt idx="210">
                  <c:v>3.3</c:v>
                </c:pt>
                <c:pt idx="211">
                  <c:v>2.5</c:v>
                </c:pt>
                <c:pt idx="212">
                  <c:v>3.69</c:v>
                </c:pt>
                <c:pt idx="213">
                  <c:v>3.51</c:v>
                </c:pt>
                <c:pt idx="214">
                  <c:v>3.45</c:v>
                </c:pt>
                <c:pt idx="215">
                  <c:v>1.69</c:v>
                </c:pt>
                <c:pt idx="216">
                  <c:v>1.19</c:v>
                </c:pt>
                <c:pt idx="217">
                  <c:v>0.47</c:v>
                </c:pt>
                <c:pt idx="218">
                  <c:v>1.39</c:v>
                </c:pt>
                <c:pt idx="219">
                  <c:v>0.57999999999999996</c:v>
                </c:pt>
                <c:pt idx="220">
                  <c:v>0</c:v>
                </c:pt>
                <c:pt idx="221">
                  <c:v>0.89</c:v>
                </c:pt>
                <c:pt idx="222">
                  <c:v>0</c:v>
                </c:pt>
                <c:pt idx="223">
                  <c:v>0</c:v>
                </c:pt>
                <c:pt idx="224">
                  <c:v>1.73</c:v>
                </c:pt>
                <c:pt idx="225">
                  <c:v>0</c:v>
                </c:pt>
                <c:pt idx="226">
                  <c:v>0.13</c:v>
                </c:pt>
                <c:pt idx="227">
                  <c:v>0.9</c:v>
                </c:pt>
                <c:pt idx="228">
                  <c:v>0.55000000000000004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0.05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cmip3_extent_historical_and_sre!$AE$1:$AE$2</c:f>
              <c:strCache>
                <c:ptCount val="1"/>
                <c:pt idx="0">
                  <c:v> miroc3_2_medres ensemble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cmip3_extent_historical_and_sre!$AE$3:$AE$253</c:f>
              <c:numCache>
                <c:formatCode>General</c:formatCode>
                <c:ptCount val="251"/>
                <c:pt idx="0">
                  <c:v>8.7866666666666671</c:v>
                </c:pt>
                <c:pt idx="1">
                  <c:v>8.7000000000000011</c:v>
                </c:pt>
                <c:pt idx="2">
                  <c:v>8.59</c:v>
                </c:pt>
                <c:pt idx="3">
                  <c:v>8.3066666666666666</c:v>
                </c:pt>
                <c:pt idx="4">
                  <c:v>8.5399999999999991</c:v>
                </c:pt>
                <c:pt idx="5">
                  <c:v>8.6466666666666665</c:v>
                </c:pt>
                <c:pt idx="6">
                  <c:v>8.94</c:v>
                </c:pt>
                <c:pt idx="7">
                  <c:v>9.1133333333333351</c:v>
                </c:pt>
                <c:pt idx="8">
                  <c:v>8.69</c:v>
                </c:pt>
                <c:pt idx="9">
                  <c:v>9.1133333333333315</c:v>
                </c:pt>
                <c:pt idx="10">
                  <c:v>9.0966666666666658</c:v>
                </c:pt>
                <c:pt idx="11">
                  <c:v>8.68</c:v>
                </c:pt>
                <c:pt idx="12">
                  <c:v>8.9266666666666676</c:v>
                </c:pt>
                <c:pt idx="13">
                  <c:v>8.9799999999999986</c:v>
                </c:pt>
                <c:pt idx="14">
                  <c:v>8.6866666666666674</c:v>
                </c:pt>
                <c:pt idx="15">
                  <c:v>8.99</c:v>
                </c:pt>
                <c:pt idx="16">
                  <c:v>8.61</c:v>
                </c:pt>
                <c:pt idx="17">
                  <c:v>8.66</c:v>
                </c:pt>
                <c:pt idx="18">
                  <c:v>8.9866666666666664</c:v>
                </c:pt>
                <c:pt idx="19">
                  <c:v>8.5666666666666664</c:v>
                </c:pt>
                <c:pt idx="20">
                  <c:v>8.2266666666666666</c:v>
                </c:pt>
                <c:pt idx="21">
                  <c:v>8.6866666666666674</c:v>
                </c:pt>
                <c:pt idx="22">
                  <c:v>8.4633333333333329</c:v>
                </c:pt>
                <c:pt idx="23">
                  <c:v>8.6566666666666681</c:v>
                </c:pt>
                <c:pt idx="24">
                  <c:v>8.2799999999999994</c:v>
                </c:pt>
                <c:pt idx="25">
                  <c:v>8.7466666666666679</c:v>
                </c:pt>
                <c:pt idx="26">
                  <c:v>8.5200000000000014</c:v>
                </c:pt>
                <c:pt idx="27">
                  <c:v>8.5966666666666658</c:v>
                </c:pt>
                <c:pt idx="28">
                  <c:v>8.65</c:v>
                </c:pt>
                <c:pt idx="29">
                  <c:v>8.6866666666666656</c:v>
                </c:pt>
                <c:pt idx="30">
                  <c:v>8.3233333333333324</c:v>
                </c:pt>
                <c:pt idx="31">
                  <c:v>8.1433333333333326</c:v>
                </c:pt>
                <c:pt idx="32">
                  <c:v>8.3699999999999992</c:v>
                </c:pt>
                <c:pt idx="33">
                  <c:v>8.4466666666666672</c:v>
                </c:pt>
                <c:pt idx="34">
                  <c:v>8.7333333333333325</c:v>
                </c:pt>
                <c:pt idx="35">
                  <c:v>8.7466666666666661</c:v>
                </c:pt>
                <c:pt idx="36">
                  <c:v>9.0566666666666666</c:v>
                </c:pt>
                <c:pt idx="37">
                  <c:v>8.7100000000000009</c:v>
                </c:pt>
                <c:pt idx="38">
                  <c:v>8.8566666666666674</c:v>
                </c:pt>
                <c:pt idx="39">
                  <c:v>8.5399999999999991</c:v>
                </c:pt>
                <c:pt idx="40">
                  <c:v>8.8866666666666685</c:v>
                </c:pt>
                <c:pt idx="41">
                  <c:v>8.9333333333333318</c:v>
                </c:pt>
                <c:pt idx="42">
                  <c:v>8.836666666666666</c:v>
                </c:pt>
                <c:pt idx="43">
                  <c:v>8.7333333333333325</c:v>
                </c:pt>
                <c:pt idx="44">
                  <c:v>8.76</c:v>
                </c:pt>
                <c:pt idx="45">
                  <c:v>8.7299999999999986</c:v>
                </c:pt>
                <c:pt idx="46">
                  <c:v>8.7999999999999989</c:v>
                </c:pt>
                <c:pt idx="47">
                  <c:v>8.6566666666666663</c:v>
                </c:pt>
                <c:pt idx="48">
                  <c:v>8.6599999999999984</c:v>
                </c:pt>
                <c:pt idx="49">
                  <c:v>8.7733333333333334</c:v>
                </c:pt>
                <c:pt idx="50">
                  <c:v>9.1066666666666674</c:v>
                </c:pt>
                <c:pt idx="51">
                  <c:v>8.9633333333333329</c:v>
                </c:pt>
                <c:pt idx="52">
                  <c:v>8.8766666666666669</c:v>
                </c:pt>
                <c:pt idx="53">
                  <c:v>8.6066666666666674</c:v>
                </c:pt>
                <c:pt idx="54">
                  <c:v>8.6966666666666672</c:v>
                </c:pt>
                <c:pt idx="55">
                  <c:v>8.7433333333333341</c:v>
                </c:pt>
                <c:pt idx="56">
                  <c:v>8.82</c:v>
                </c:pt>
                <c:pt idx="57">
                  <c:v>8.5299999999999994</c:v>
                </c:pt>
                <c:pt idx="58">
                  <c:v>8.5566666666666666</c:v>
                </c:pt>
                <c:pt idx="59">
                  <c:v>8.65</c:v>
                </c:pt>
                <c:pt idx="60">
                  <c:v>8.9200000000000017</c:v>
                </c:pt>
                <c:pt idx="61">
                  <c:v>8.5533333333333328</c:v>
                </c:pt>
                <c:pt idx="62">
                  <c:v>8.7633333333333336</c:v>
                </c:pt>
                <c:pt idx="63">
                  <c:v>8.2966666666666669</c:v>
                </c:pt>
                <c:pt idx="64">
                  <c:v>8.0533333333333328</c:v>
                </c:pt>
                <c:pt idx="65">
                  <c:v>8.58</c:v>
                </c:pt>
                <c:pt idx="66">
                  <c:v>8.586666666666666</c:v>
                </c:pt>
                <c:pt idx="67">
                  <c:v>8.7033333333333331</c:v>
                </c:pt>
                <c:pt idx="68">
                  <c:v>8.6499999999999986</c:v>
                </c:pt>
                <c:pt idx="69">
                  <c:v>8.2833333333333332</c:v>
                </c:pt>
                <c:pt idx="70">
                  <c:v>8.1466666666666665</c:v>
                </c:pt>
                <c:pt idx="71">
                  <c:v>8.4166666666666661</c:v>
                </c:pt>
                <c:pt idx="72">
                  <c:v>8.3666666666666671</c:v>
                </c:pt>
                <c:pt idx="73">
                  <c:v>8.4500000000000011</c:v>
                </c:pt>
                <c:pt idx="74">
                  <c:v>8.5233333333333334</c:v>
                </c:pt>
                <c:pt idx="75">
                  <c:v>8.7533333333333321</c:v>
                </c:pt>
                <c:pt idx="76">
                  <c:v>8.6566666666666681</c:v>
                </c:pt>
                <c:pt idx="77">
                  <c:v>8.7566666666666677</c:v>
                </c:pt>
                <c:pt idx="78">
                  <c:v>8.5666666666666664</c:v>
                </c:pt>
                <c:pt idx="79">
                  <c:v>8.7799999999999994</c:v>
                </c:pt>
                <c:pt idx="80">
                  <c:v>8.8933333333333326</c:v>
                </c:pt>
                <c:pt idx="81">
                  <c:v>8.6</c:v>
                </c:pt>
                <c:pt idx="82">
                  <c:v>8.5399999999999991</c:v>
                </c:pt>
                <c:pt idx="83">
                  <c:v>8.9366666666666674</c:v>
                </c:pt>
                <c:pt idx="84">
                  <c:v>8.6533333333333342</c:v>
                </c:pt>
                <c:pt idx="85">
                  <c:v>8.4166666666666661</c:v>
                </c:pt>
                <c:pt idx="86">
                  <c:v>8.49</c:v>
                </c:pt>
                <c:pt idx="87">
                  <c:v>8.5133333333333336</c:v>
                </c:pt>
                <c:pt idx="88">
                  <c:v>8.5233333333333334</c:v>
                </c:pt>
                <c:pt idx="89">
                  <c:v>8.5166666666666675</c:v>
                </c:pt>
                <c:pt idx="90">
                  <c:v>8.32</c:v>
                </c:pt>
                <c:pt idx="91">
                  <c:v>8.6833333333333318</c:v>
                </c:pt>
                <c:pt idx="92">
                  <c:v>8.3533333333333335</c:v>
                </c:pt>
                <c:pt idx="93">
                  <c:v>8.64</c:v>
                </c:pt>
                <c:pt idx="94">
                  <c:v>8.7133333333333329</c:v>
                </c:pt>
                <c:pt idx="95">
                  <c:v>8.76</c:v>
                </c:pt>
                <c:pt idx="96">
                  <c:v>8.4066666666666663</c:v>
                </c:pt>
                <c:pt idx="97">
                  <c:v>8.6066666666666674</c:v>
                </c:pt>
                <c:pt idx="98">
                  <c:v>8.4266666666666676</c:v>
                </c:pt>
                <c:pt idx="99">
                  <c:v>7.9866666666666655</c:v>
                </c:pt>
                <c:pt idx="100">
                  <c:v>8.1933333333333334</c:v>
                </c:pt>
                <c:pt idx="101">
                  <c:v>8.4633333333333329</c:v>
                </c:pt>
                <c:pt idx="102">
                  <c:v>8.5533333333333328</c:v>
                </c:pt>
                <c:pt idx="103">
                  <c:v>8.3733333333333348</c:v>
                </c:pt>
                <c:pt idx="104">
                  <c:v>8.2266666666666666</c:v>
                </c:pt>
                <c:pt idx="105">
                  <c:v>8.836666666666666</c:v>
                </c:pt>
                <c:pt idx="106">
                  <c:v>8.2666666666666657</c:v>
                </c:pt>
                <c:pt idx="107">
                  <c:v>8.4499999999999993</c:v>
                </c:pt>
                <c:pt idx="108">
                  <c:v>8.65</c:v>
                </c:pt>
                <c:pt idx="109">
                  <c:v>8.8333333333333339</c:v>
                </c:pt>
                <c:pt idx="110">
                  <c:v>8.6866666666666674</c:v>
                </c:pt>
                <c:pt idx="111">
                  <c:v>8.5533333333333328</c:v>
                </c:pt>
                <c:pt idx="112">
                  <c:v>8.4700000000000006</c:v>
                </c:pt>
                <c:pt idx="113">
                  <c:v>8.6333333333333346</c:v>
                </c:pt>
                <c:pt idx="114">
                  <c:v>8.8666666666666671</c:v>
                </c:pt>
                <c:pt idx="115">
                  <c:v>8.56</c:v>
                </c:pt>
                <c:pt idx="116">
                  <c:v>8.44</c:v>
                </c:pt>
                <c:pt idx="117">
                  <c:v>8.5733333333333324</c:v>
                </c:pt>
                <c:pt idx="118">
                  <c:v>8.8033333333333328</c:v>
                </c:pt>
                <c:pt idx="119">
                  <c:v>8.7966666666666669</c:v>
                </c:pt>
                <c:pt idx="120">
                  <c:v>8.7633333333333336</c:v>
                </c:pt>
                <c:pt idx="121">
                  <c:v>8.9433333333333334</c:v>
                </c:pt>
                <c:pt idx="122">
                  <c:v>9.0333333333333332</c:v>
                </c:pt>
                <c:pt idx="123">
                  <c:v>8.8433333333333337</c:v>
                </c:pt>
                <c:pt idx="124">
                  <c:v>8.7999999999999989</c:v>
                </c:pt>
                <c:pt idx="125">
                  <c:v>8.67</c:v>
                </c:pt>
                <c:pt idx="126">
                  <c:v>8.7166666666666668</c:v>
                </c:pt>
                <c:pt idx="127">
                  <c:v>8.6166666666666671</c:v>
                </c:pt>
                <c:pt idx="128">
                  <c:v>9.0133333333333336</c:v>
                </c:pt>
                <c:pt idx="129">
                  <c:v>8.6100000000000012</c:v>
                </c:pt>
                <c:pt idx="130">
                  <c:v>8.15</c:v>
                </c:pt>
                <c:pt idx="131">
                  <c:v>8.3033333333333328</c:v>
                </c:pt>
                <c:pt idx="132">
                  <c:v>8.5200000000000014</c:v>
                </c:pt>
                <c:pt idx="133">
                  <c:v>8.0666666666666682</c:v>
                </c:pt>
                <c:pt idx="134">
                  <c:v>8.3199999999999985</c:v>
                </c:pt>
                <c:pt idx="135">
                  <c:v>8.7233333333333327</c:v>
                </c:pt>
                <c:pt idx="136">
                  <c:v>8.0200000000000014</c:v>
                </c:pt>
                <c:pt idx="137">
                  <c:v>8.1866666666666674</c:v>
                </c:pt>
                <c:pt idx="138">
                  <c:v>8.173333333333332</c:v>
                </c:pt>
                <c:pt idx="139">
                  <c:v>8.2233333333333345</c:v>
                </c:pt>
                <c:pt idx="140">
                  <c:v>7.6500000000000012</c:v>
                </c:pt>
                <c:pt idx="141">
                  <c:v>7.7</c:v>
                </c:pt>
                <c:pt idx="142">
                  <c:v>8.2033333333333349</c:v>
                </c:pt>
                <c:pt idx="143">
                  <c:v>7.9533333333333331</c:v>
                </c:pt>
                <c:pt idx="144">
                  <c:v>8.3433333333333319</c:v>
                </c:pt>
                <c:pt idx="145">
                  <c:v>8.2866666666666671</c:v>
                </c:pt>
                <c:pt idx="146">
                  <c:v>8.3033333333333328</c:v>
                </c:pt>
                <c:pt idx="147">
                  <c:v>8.0266666666666655</c:v>
                </c:pt>
                <c:pt idx="148">
                  <c:v>7.71</c:v>
                </c:pt>
                <c:pt idx="149">
                  <c:v>7.873333333333334</c:v>
                </c:pt>
                <c:pt idx="150">
                  <c:v>7.6766666666666667</c:v>
                </c:pt>
                <c:pt idx="151">
                  <c:v>7.8266666666666671</c:v>
                </c:pt>
                <c:pt idx="152">
                  <c:v>7.746666666666667</c:v>
                </c:pt>
                <c:pt idx="153">
                  <c:v>7.8166666666666673</c:v>
                </c:pt>
                <c:pt idx="154">
                  <c:v>7.9633333333333338</c:v>
                </c:pt>
                <c:pt idx="155">
                  <c:v>7.6966666666666663</c:v>
                </c:pt>
                <c:pt idx="156">
                  <c:v>7.7666666666666684</c:v>
                </c:pt>
                <c:pt idx="157">
                  <c:v>7.4533333333333331</c:v>
                </c:pt>
                <c:pt idx="158">
                  <c:v>7.3233333333333333</c:v>
                </c:pt>
                <c:pt idx="159">
                  <c:v>7.1099999999999994</c:v>
                </c:pt>
                <c:pt idx="160">
                  <c:v>7.1466666666666656</c:v>
                </c:pt>
                <c:pt idx="161">
                  <c:v>7.5166666666666666</c:v>
                </c:pt>
                <c:pt idx="162">
                  <c:v>7.3633333333333333</c:v>
                </c:pt>
                <c:pt idx="163">
                  <c:v>7.7266666666666666</c:v>
                </c:pt>
                <c:pt idx="164">
                  <c:v>7.45</c:v>
                </c:pt>
                <c:pt idx="165">
                  <c:v>7.3833333333333337</c:v>
                </c:pt>
                <c:pt idx="166">
                  <c:v>7.1366666666666667</c:v>
                </c:pt>
                <c:pt idx="167">
                  <c:v>7.07</c:v>
                </c:pt>
                <c:pt idx="168">
                  <c:v>6.96</c:v>
                </c:pt>
                <c:pt idx="169">
                  <c:v>7.0466666666666669</c:v>
                </c:pt>
                <c:pt idx="170">
                  <c:v>7.0266666666666664</c:v>
                </c:pt>
                <c:pt idx="171">
                  <c:v>6.84</c:v>
                </c:pt>
                <c:pt idx="172">
                  <c:v>7.09</c:v>
                </c:pt>
                <c:pt idx="173">
                  <c:v>7.09</c:v>
                </c:pt>
                <c:pt idx="174">
                  <c:v>6.6733333333333329</c:v>
                </c:pt>
                <c:pt idx="175">
                  <c:v>6.7033333333333331</c:v>
                </c:pt>
                <c:pt idx="176">
                  <c:v>6.72</c:v>
                </c:pt>
                <c:pt idx="177">
                  <c:v>6.7466666666666661</c:v>
                </c:pt>
                <c:pt idx="178">
                  <c:v>7.123333333333334</c:v>
                </c:pt>
                <c:pt idx="179">
                  <c:v>6.7633333333333328</c:v>
                </c:pt>
                <c:pt idx="180">
                  <c:v>6.916666666666667</c:v>
                </c:pt>
                <c:pt idx="181">
                  <c:v>6.5233333333333334</c:v>
                </c:pt>
                <c:pt idx="182">
                  <c:v>6.123333333333334</c:v>
                </c:pt>
                <c:pt idx="183">
                  <c:v>6.13</c:v>
                </c:pt>
                <c:pt idx="184">
                  <c:v>6.083333333333333</c:v>
                </c:pt>
                <c:pt idx="185">
                  <c:v>6.0933333333333337</c:v>
                </c:pt>
                <c:pt idx="186">
                  <c:v>6.12</c:v>
                </c:pt>
                <c:pt idx="187">
                  <c:v>6.2333333333333334</c:v>
                </c:pt>
                <c:pt idx="188">
                  <c:v>6.0733333333333333</c:v>
                </c:pt>
                <c:pt idx="189">
                  <c:v>6.086666666666666</c:v>
                </c:pt>
                <c:pt idx="190">
                  <c:v>5.6633333333333331</c:v>
                </c:pt>
                <c:pt idx="191">
                  <c:v>5.7566666666666668</c:v>
                </c:pt>
                <c:pt idx="192">
                  <c:v>5.7933333333333339</c:v>
                </c:pt>
                <c:pt idx="193">
                  <c:v>5.81</c:v>
                </c:pt>
                <c:pt idx="194">
                  <c:v>5.72</c:v>
                </c:pt>
                <c:pt idx="195">
                  <c:v>5.413333333333334</c:v>
                </c:pt>
                <c:pt idx="196">
                  <c:v>5.0533333333333337</c:v>
                </c:pt>
                <c:pt idx="197">
                  <c:v>5.5233333333333334</c:v>
                </c:pt>
                <c:pt idx="198">
                  <c:v>4.5366666666666671</c:v>
                </c:pt>
                <c:pt idx="199">
                  <c:v>4.5666666666666664</c:v>
                </c:pt>
                <c:pt idx="200">
                  <c:v>4.8633333333333333</c:v>
                </c:pt>
                <c:pt idx="201">
                  <c:v>4.833333333333333</c:v>
                </c:pt>
                <c:pt idx="202">
                  <c:v>4.5133333333333328</c:v>
                </c:pt>
                <c:pt idx="203">
                  <c:v>4.2166666666666677</c:v>
                </c:pt>
                <c:pt idx="204">
                  <c:v>3.8366666666666664</c:v>
                </c:pt>
                <c:pt idx="205">
                  <c:v>4.16</c:v>
                </c:pt>
                <c:pt idx="206">
                  <c:v>4.0799999999999992</c:v>
                </c:pt>
                <c:pt idx="207">
                  <c:v>3.84</c:v>
                </c:pt>
                <c:pt idx="208">
                  <c:v>3.4666666666666663</c:v>
                </c:pt>
                <c:pt idx="209">
                  <c:v>2.8333333333333335</c:v>
                </c:pt>
                <c:pt idx="210">
                  <c:v>3.2333333333333329</c:v>
                </c:pt>
                <c:pt idx="211">
                  <c:v>2.7600000000000002</c:v>
                </c:pt>
                <c:pt idx="212">
                  <c:v>3.436666666666667</c:v>
                </c:pt>
                <c:pt idx="213">
                  <c:v>2.9666666666666663</c:v>
                </c:pt>
                <c:pt idx="214">
                  <c:v>2.956666666666667</c:v>
                </c:pt>
                <c:pt idx="215">
                  <c:v>1.4900000000000002</c:v>
                </c:pt>
                <c:pt idx="216">
                  <c:v>0.96</c:v>
                </c:pt>
                <c:pt idx="217">
                  <c:v>1.0433333333333332</c:v>
                </c:pt>
                <c:pt idx="218">
                  <c:v>2.3666666666666667</c:v>
                </c:pt>
                <c:pt idx="219">
                  <c:v>0.96666666666666667</c:v>
                </c:pt>
                <c:pt idx="220">
                  <c:v>0.47666666666666663</c:v>
                </c:pt>
                <c:pt idx="221">
                  <c:v>0.5</c:v>
                </c:pt>
                <c:pt idx="222">
                  <c:v>1.3733333333333333</c:v>
                </c:pt>
                <c:pt idx="223">
                  <c:v>0.44666666666666671</c:v>
                </c:pt>
                <c:pt idx="224">
                  <c:v>1.2366666666666666</c:v>
                </c:pt>
                <c:pt idx="225">
                  <c:v>9.3333333333333338E-2</c:v>
                </c:pt>
                <c:pt idx="226">
                  <c:v>4.3333333333333335E-2</c:v>
                </c:pt>
                <c:pt idx="227">
                  <c:v>0.3</c:v>
                </c:pt>
                <c:pt idx="228">
                  <c:v>0.42</c:v>
                </c:pt>
                <c:pt idx="229">
                  <c:v>0.24333333333333332</c:v>
                </c:pt>
                <c:pt idx="230">
                  <c:v>0</c:v>
                </c:pt>
                <c:pt idx="231">
                  <c:v>0</c:v>
                </c:pt>
                <c:pt idx="232">
                  <c:v>0.5033333333333333</c:v>
                </c:pt>
                <c:pt idx="233">
                  <c:v>0</c:v>
                </c:pt>
                <c:pt idx="234">
                  <c:v>0</c:v>
                </c:pt>
                <c:pt idx="235">
                  <c:v>0.33333333333333331</c:v>
                </c:pt>
                <c:pt idx="236">
                  <c:v>0.44333333333333336</c:v>
                </c:pt>
                <c:pt idx="237">
                  <c:v>0.14666666666666667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3.3333333333333335E-3</c:v>
                </c:pt>
                <c:pt idx="248">
                  <c:v>1.6666666666666666E-2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cmip3_extent_historical_and_sre!$AF$1:$AF$2</c:f>
              <c:strCache>
                <c:ptCount val="1"/>
                <c:pt idx="0">
                  <c:v> miub_echo_g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cmip3_extent_historical_and_sre!$AF$3:$AF$253</c:f>
              <c:numCache>
                <c:formatCode>General</c:formatCode>
                <c:ptCount val="251"/>
                <c:pt idx="10">
                  <c:v>7.47</c:v>
                </c:pt>
                <c:pt idx="11">
                  <c:v>8.01</c:v>
                </c:pt>
                <c:pt idx="12">
                  <c:v>7.83</c:v>
                </c:pt>
                <c:pt idx="13">
                  <c:v>7.33</c:v>
                </c:pt>
                <c:pt idx="14">
                  <c:v>7.29</c:v>
                </c:pt>
                <c:pt idx="15">
                  <c:v>8.2200000000000006</c:v>
                </c:pt>
                <c:pt idx="16">
                  <c:v>7.17</c:v>
                </c:pt>
                <c:pt idx="17">
                  <c:v>6.52</c:v>
                </c:pt>
                <c:pt idx="18">
                  <c:v>6.96</c:v>
                </c:pt>
                <c:pt idx="19">
                  <c:v>7.61</c:v>
                </c:pt>
                <c:pt idx="20">
                  <c:v>7.76</c:v>
                </c:pt>
                <c:pt idx="21">
                  <c:v>7.58</c:v>
                </c:pt>
                <c:pt idx="22">
                  <c:v>7.57</c:v>
                </c:pt>
                <c:pt idx="23">
                  <c:v>7.13</c:v>
                </c:pt>
                <c:pt idx="24">
                  <c:v>6.42</c:v>
                </c:pt>
                <c:pt idx="25">
                  <c:v>7.67</c:v>
                </c:pt>
                <c:pt idx="26">
                  <c:v>7.69</c:v>
                </c:pt>
                <c:pt idx="27">
                  <c:v>7.68</c:v>
                </c:pt>
                <c:pt idx="28">
                  <c:v>5.86</c:v>
                </c:pt>
                <c:pt idx="29">
                  <c:v>6.79</c:v>
                </c:pt>
                <c:pt idx="30">
                  <c:v>6.37</c:v>
                </c:pt>
                <c:pt idx="31">
                  <c:v>7.2</c:v>
                </c:pt>
                <c:pt idx="32">
                  <c:v>7.1</c:v>
                </c:pt>
                <c:pt idx="33">
                  <c:v>8.15</c:v>
                </c:pt>
                <c:pt idx="34">
                  <c:v>8.56</c:v>
                </c:pt>
                <c:pt idx="35">
                  <c:v>8.66</c:v>
                </c:pt>
                <c:pt idx="36">
                  <c:v>7.98</c:v>
                </c:pt>
                <c:pt idx="37">
                  <c:v>7.34</c:v>
                </c:pt>
                <c:pt idx="38">
                  <c:v>8.17</c:v>
                </c:pt>
                <c:pt idx="39">
                  <c:v>7.75</c:v>
                </c:pt>
                <c:pt idx="40">
                  <c:v>8.15</c:v>
                </c:pt>
                <c:pt idx="41">
                  <c:v>6.88</c:v>
                </c:pt>
                <c:pt idx="42">
                  <c:v>6.99</c:v>
                </c:pt>
                <c:pt idx="43">
                  <c:v>7.95</c:v>
                </c:pt>
                <c:pt idx="44">
                  <c:v>7.99</c:v>
                </c:pt>
                <c:pt idx="45">
                  <c:v>7.85</c:v>
                </c:pt>
                <c:pt idx="46">
                  <c:v>8.44</c:v>
                </c:pt>
                <c:pt idx="47">
                  <c:v>7.73</c:v>
                </c:pt>
                <c:pt idx="48">
                  <c:v>7.98</c:v>
                </c:pt>
                <c:pt idx="49">
                  <c:v>7.54</c:v>
                </c:pt>
                <c:pt idx="50">
                  <c:v>6.84</c:v>
                </c:pt>
                <c:pt idx="51">
                  <c:v>8.3000000000000007</c:v>
                </c:pt>
                <c:pt idx="52">
                  <c:v>8.41</c:v>
                </c:pt>
                <c:pt idx="53">
                  <c:v>8.1199999999999992</c:v>
                </c:pt>
                <c:pt idx="54">
                  <c:v>7.98</c:v>
                </c:pt>
                <c:pt idx="55">
                  <c:v>7.95</c:v>
                </c:pt>
                <c:pt idx="56">
                  <c:v>7.49</c:v>
                </c:pt>
                <c:pt idx="57">
                  <c:v>7.52</c:v>
                </c:pt>
                <c:pt idx="58">
                  <c:v>8.2100000000000009</c:v>
                </c:pt>
                <c:pt idx="59">
                  <c:v>8.0399999999999991</c:v>
                </c:pt>
                <c:pt idx="60">
                  <c:v>7.49</c:v>
                </c:pt>
                <c:pt idx="61">
                  <c:v>7.63</c:v>
                </c:pt>
                <c:pt idx="62">
                  <c:v>7.82</c:v>
                </c:pt>
                <c:pt idx="63">
                  <c:v>9.17</c:v>
                </c:pt>
                <c:pt idx="64">
                  <c:v>8.01</c:v>
                </c:pt>
                <c:pt idx="65">
                  <c:v>7.21</c:v>
                </c:pt>
                <c:pt idx="66">
                  <c:v>7.59</c:v>
                </c:pt>
                <c:pt idx="67">
                  <c:v>8.07</c:v>
                </c:pt>
                <c:pt idx="69">
                  <c:v>7.94</c:v>
                </c:pt>
                <c:pt idx="70">
                  <c:v>7.9</c:v>
                </c:pt>
                <c:pt idx="71">
                  <c:v>8.31</c:v>
                </c:pt>
                <c:pt idx="72">
                  <c:v>7.83</c:v>
                </c:pt>
                <c:pt idx="73">
                  <c:v>7.56</c:v>
                </c:pt>
                <c:pt idx="74">
                  <c:v>8.15</c:v>
                </c:pt>
                <c:pt idx="75">
                  <c:v>8.2899999999999991</c:v>
                </c:pt>
                <c:pt idx="76">
                  <c:v>7.73</c:v>
                </c:pt>
                <c:pt idx="77">
                  <c:v>7.69</c:v>
                </c:pt>
                <c:pt idx="78">
                  <c:v>7.21</c:v>
                </c:pt>
                <c:pt idx="79">
                  <c:v>8.23</c:v>
                </c:pt>
                <c:pt idx="80">
                  <c:v>8.9499999999999993</c:v>
                </c:pt>
                <c:pt idx="81">
                  <c:v>8.01</c:v>
                </c:pt>
                <c:pt idx="82">
                  <c:v>8.25</c:v>
                </c:pt>
                <c:pt idx="83">
                  <c:v>8.6300000000000008</c:v>
                </c:pt>
                <c:pt idx="84">
                  <c:v>8.89</c:v>
                </c:pt>
                <c:pt idx="85">
                  <c:v>7.75</c:v>
                </c:pt>
                <c:pt idx="86">
                  <c:v>7.94</c:v>
                </c:pt>
                <c:pt idx="87">
                  <c:v>7.28</c:v>
                </c:pt>
                <c:pt idx="88">
                  <c:v>7.91</c:v>
                </c:pt>
                <c:pt idx="89">
                  <c:v>7.51</c:v>
                </c:pt>
                <c:pt idx="90">
                  <c:v>7.7</c:v>
                </c:pt>
                <c:pt idx="91">
                  <c:v>7.47</c:v>
                </c:pt>
                <c:pt idx="92">
                  <c:v>7.1</c:v>
                </c:pt>
                <c:pt idx="93">
                  <c:v>7.61</c:v>
                </c:pt>
                <c:pt idx="94">
                  <c:v>6.69</c:v>
                </c:pt>
                <c:pt idx="95">
                  <c:v>7.94</c:v>
                </c:pt>
                <c:pt idx="96">
                  <c:v>7.44</c:v>
                </c:pt>
                <c:pt idx="97">
                  <c:v>7.77</c:v>
                </c:pt>
                <c:pt idx="98">
                  <c:v>7.55</c:v>
                </c:pt>
                <c:pt idx="99">
                  <c:v>7.16</c:v>
                </c:pt>
                <c:pt idx="100">
                  <c:v>7.6</c:v>
                </c:pt>
                <c:pt idx="101">
                  <c:v>7.43</c:v>
                </c:pt>
                <c:pt idx="102">
                  <c:v>7.92</c:v>
                </c:pt>
                <c:pt idx="103">
                  <c:v>7.71</c:v>
                </c:pt>
                <c:pt idx="104">
                  <c:v>7.58</c:v>
                </c:pt>
                <c:pt idx="105">
                  <c:v>6.93</c:v>
                </c:pt>
                <c:pt idx="106">
                  <c:v>8.07</c:v>
                </c:pt>
                <c:pt idx="107">
                  <c:v>7.61</c:v>
                </c:pt>
                <c:pt idx="108">
                  <c:v>7.45</c:v>
                </c:pt>
                <c:pt idx="109">
                  <c:v>6.75</c:v>
                </c:pt>
                <c:pt idx="110">
                  <c:v>7.14</c:v>
                </c:pt>
                <c:pt idx="111">
                  <c:v>7.26</c:v>
                </c:pt>
                <c:pt idx="112">
                  <c:v>7.27</c:v>
                </c:pt>
                <c:pt idx="113">
                  <c:v>8.1300000000000008</c:v>
                </c:pt>
                <c:pt idx="114">
                  <c:v>7.77</c:v>
                </c:pt>
                <c:pt idx="115">
                  <c:v>7</c:v>
                </c:pt>
                <c:pt idx="116">
                  <c:v>8.1999999999999993</c:v>
                </c:pt>
                <c:pt idx="117">
                  <c:v>7.44</c:v>
                </c:pt>
                <c:pt idx="118">
                  <c:v>6.4</c:v>
                </c:pt>
                <c:pt idx="119">
                  <c:v>7.64</c:v>
                </c:pt>
                <c:pt idx="120">
                  <c:v>6.7</c:v>
                </c:pt>
                <c:pt idx="121">
                  <c:v>8.69</c:v>
                </c:pt>
                <c:pt idx="122">
                  <c:v>6.73</c:v>
                </c:pt>
                <c:pt idx="123">
                  <c:v>7.49</c:v>
                </c:pt>
                <c:pt idx="124">
                  <c:v>7.79</c:v>
                </c:pt>
                <c:pt idx="125">
                  <c:v>7.69</c:v>
                </c:pt>
                <c:pt idx="126">
                  <c:v>8.09</c:v>
                </c:pt>
                <c:pt idx="127">
                  <c:v>7.89</c:v>
                </c:pt>
                <c:pt idx="128">
                  <c:v>8.33</c:v>
                </c:pt>
                <c:pt idx="129">
                  <c:v>7.92</c:v>
                </c:pt>
                <c:pt idx="130">
                  <c:v>6.87</c:v>
                </c:pt>
                <c:pt idx="131">
                  <c:v>7.08</c:v>
                </c:pt>
                <c:pt idx="132">
                  <c:v>7.76</c:v>
                </c:pt>
                <c:pt idx="133">
                  <c:v>8.01</c:v>
                </c:pt>
                <c:pt idx="134">
                  <c:v>7.93</c:v>
                </c:pt>
                <c:pt idx="135">
                  <c:v>7.88</c:v>
                </c:pt>
                <c:pt idx="136">
                  <c:v>8.24</c:v>
                </c:pt>
                <c:pt idx="137">
                  <c:v>7.71</c:v>
                </c:pt>
                <c:pt idx="138">
                  <c:v>7.38</c:v>
                </c:pt>
                <c:pt idx="139">
                  <c:v>7.66</c:v>
                </c:pt>
                <c:pt idx="140">
                  <c:v>6.77</c:v>
                </c:pt>
                <c:pt idx="141">
                  <c:v>6.53</c:v>
                </c:pt>
                <c:pt idx="142">
                  <c:v>7.74</c:v>
                </c:pt>
                <c:pt idx="143">
                  <c:v>8.09</c:v>
                </c:pt>
                <c:pt idx="144">
                  <c:v>8.6300000000000008</c:v>
                </c:pt>
                <c:pt idx="145">
                  <c:v>7.07</c:v>
                </c:pt>
                <c:pt idx="146">
                  <c:v>7.47</c:v>
                </c:pt>
                <c:pt idx="147">
                  <c:v>7.51</c:v>
                </c:pt>
                <c:pt idx="148">
                  <c:v>7.13</c:v>
                </c:pt>
                <c:pt idx="149">
                  <c:v>6.3</c:v>
                </c:pt>
                <c:pt idx="150">
                  <c:v>6.28</c:v>
                </c:pt>
                <c:pt idx="151">
                  <c:v>5.77</c:v>
                </c:pt>
                <c:pt idx="152">
                  <c:v>6.58</c:v>
                </c:pt>
                <c:pt idx="153">
                  <c:v>5.91</c:v>
                </c:pt>
                <c:pt idx="154">
                  <c:v>6.52</c:v>
                </c:pt>
                <c:pt idx="155">
                  <c:v>6.58</c:v>
                </c:pt>
                <c:pt idx="156">
                  <c:v>7.22</c:v>
                </c:pt>
                <c:pt idx="157">
                  <c:v>6.81</c:v>
                </c:pt>
                <c:pt idx="158">
                  <c:v>5.76</c:v>
                </c:pt>
                <c:pt idx="159">
                  <c:v>6.26</c:v>
                </c:pt>
                <c:pt idx="160">
                  <c:v>5.96</c:v>
                </c:pt>
                <c:pt idx="161">
                  <c:v>7.48</c:v>
                </c:pt>
                <c:pt idx="162">
                  <c:v>7.55</c:v>
                </c:pt>
                <c:pt idx="163">
                  <c:v>5.87</c:v>
                </c:pt>
                <c:pt idx="164">
                  <c:v>7.21</c:v>
                </c:pt>
                <c:pt idx="165">
                  <c:v>7.19</c:v>
                </c:pt>
                <c:pt idx="166">
                  <c:v>6.62</c:v>
                </c:pt>
                <c:pt idx="167">
                  <c:v>6.58</c:v>
                </c:pt>
                <c:pt idx="168">
                  <c:v>5.99</c:v>
                </c:pt>
                <c:pt idx="169">
                  <c:v>6.32</c:v>
                </c:pt>
                <c:pt idx="170">
                  <c:v>5.32</c:v>
                </c:pt>
                <c:pt idx="171">
                  <c:v>6.35</c:v>
                </c:pt>
                <c:pt idx="172">
                  <c:v>6</c:v>
                </c:pt>
                <c:pt idx="173">
                  <c:v>5.56</c:v>
                </c:pt>
                <c:pt idx="174">
                  <c:v>6.3</c:v>
                </c:pt>
                <c:pt idx="175">
                  <c:v>5.74</c:v>
                </c:pt>
                <c:pt idx="176">
                  <c:v>5.4</c:v>
                </c:pt>
                <c:pt idx="177">
                  <c:v>5.57</c:v>
                </c:pt>
                <c:pt idx="178">
                  <c:v>5.42</c:v>
                </c:pt>
                <c:pt idx="179">
                  <c:v>5.31</c:v>
                </c:pt>
                <c:pt idx="180">
                  <c:v>5.37</c:v>
                </c:pt>
                <c:pt idx="181">
                  <c:v>6.05</c:v>
                </c:pt>
                <c:pt idx="182">
                  <c:v>5.73</c:v>
                </c:pt>
                <c:pt idx="183">
                  <c:v>5.82</c:v>
                </c:pt>
                <c:pt idx="184">
                  <c:v>5.59</c:v>
                </c:pt>
                <c:pt idx="185">
                  <c:v>6.46</c:v>
                </c:pt>
                <c:pt idx="186">
                  <c:v>5.42</c:v>
                </c:pt>
                <c:pt idx="187">
                  <c:v>5.56</c:v>
                </c:pt>
                <c:pt idx="188">
                  <c:v>6.31</c:v>
                </c:pt>
                <c:pt idx="189">
                  <c:v>7.11</c:v>
                </c:pt>
                <c:pt idx="190">
                  <c:v>5.26</c:v>
                </c:pt>
                <c:pt idx="191">
                  <c:v>5.19</c:v>
                </c:pt>
                <c:pt idx="192">
                  <c:v>4.29</c:v>
                </c:pt>
                <c:pt idx="193">
                  <c:v>4.8</c:v>
                </c:pt>
                <c:pt idx="194">
                  <c:v>4.91</c:v>
                </c:pt>
                <c:pt idx="195">
                  <c:v>4.13</c:v>
                </c:pt>
                <c:pt idx="196">
                  <c:v>4.2</c:v>
                </c:pt>
                <c:pt idx="197">
                  <c:v>5.17</c:v>
                </c:pt>
                <c:pt idx="198">
                  <c:v>4.62</c:v>
                </c:pt>
                <c:pt idx="199">
                  <c:v>4.87</c:v>
                </c:pt>
                <c:pt idx="200">
                  <c:v>5.14</c:v>
                </c:pt>
                <c:pt idx="201">
                  <c:v>3.78</c:v>
                </c:pt>
                <c:pt idx="202">
                  <c:v>4.3</c:v>
                </c:pt>
                <c:pt idx="203">
                  <c:v>4.3600000000000003</c:v>
                </c:pt>
                <c:pt idx="204">
                  <c:v>3.87</c:v>
                </c:pt>
                <c:pt idx="205">
                  <c:v>3.91</c:v>
                </c:pt>
                <c:pt idx="206">
                  <c:v>2.88</c:v>
                </c:pt>
                <c:pt idx="207">
                  <c:v>3.78</c:v>
                </c:pt>
                <c:pt idx="208">
                  <c:v>2.2599999999999998</c:v>
                </c:pt>
                <c:pt idx="209">
                  <c:v>1.42</c:v>
                </c:pt>
                <c:pt idx="210">
                  <c:v>3.7</c:v>
                </c:pt>
                <c:pt idx="211">
                  <c:v>3.86</c:v>
                </c:pt>
                <c:pt idx="212">
                  <c:v>2.8</c:v>
                </c:pt>
                <c:pt idx="213">
                  <c:v>3.31</c:v>
                </c:pt>
                <c:pt idx="214">
                  <c:v>3.93</c:v>
                </c:pt>
                <c:pt idx="215">
                  <c:v>3.12</c:v>
                </c:pt>
                <c:pt idx="216">
                  <c:v>2.42</c:v>
                </c:pt>
                <c:pt idx="217">
                  <c:v>3.41</c:v>
                </c:pt>
                <c:pt idx="218">
                  <c:v>1.37</c:v>
                </c:pt>
                <c:pt idx="219">
                  <c:v>3.02</c:v>
                </c:pt>
                <c:pt idx="220">
                  <c:v>3.4</c:v>
                </c:pt>
                <c:pt idx="221">
                  <c:v>2.29</c:v>
                </c:pt>
                <c:pt idx="222">
                  <c:v>0.67</c:v>
                </c:pt>
                <c:pt idx="223">
                  <c:v>0.99</c:v>
                </c:pt>
                <c:pt idx="224">
                  <c:v>3.61</c:v>
                </c:pt>
                <c:pt idx="225">
                  <c:v>2.94</c:v>
                </c:pt>
                <c:pt idx="226">
                  <c:v>1.84</c:v>
                </c:pt>
                <c:pt idx="227">
                  <c:v>2.0699999999999998</c:v>
                </c:pt>
                <c:pt idx="228">
                  <c:v>1.38</c:v>
                </c:pt>
                <c:pt idx="229">
                  <c:v>2.0499999999999998</c:v>
                </c:pt>
                <c:pt idx="230">
                  <c:v>2.84</c:v>
                </c:pt>
                <c:pt idx="231">
                  <c:v>3.86</c:v>
                </c:pt>
                <c:pt idx="232">
                  <c:v>3.97</c:v>
                </c:pt>
                <c:pt idx="233">
                  <c:v>3.3</c:v>
                </c:pt>
                <c:pt idx="234">
                  <c:v>1.37</c:v>
                </c:pt>
                <c:pt idx="235">
                  <c:v>2.9</c:v>
                </c:pt>
                <c:pt idx="236">
                  <c:v>1.41</c:v>
                </c:pt>
                <c:pt idx="237">
                  <c:v>3.02</c:v>
                </c:pt>
                <c:pt idx="238">
                  <c:v>1.29</c:v>
                </c:pt>
                <c:pt idx="239">
                  <c:v>1.36</c:v>
                </c:pt>
                <c:pt idx="240">
                  <c:v>2.79</c:v>
                </c:pt>
                <c:pt idx="241">
                  <c:v>2.4</c:v>
                </c:pt>
                <c:pt idx="242">
                  <c:v>2.2799999999999998</c:v>
                </c:pt>
                <c:pt idx="243">
                  <c:v>2.4</c:v>
                </c:pt>
                <c:pt idx="244">
                  <c:v>0.75</c:v>
                </c:pt>
                <c:pt idx="245">
                  <c:v>0.89</c:v>
                </c:pt>
                <c:pt idx="246">
                  <c:v>2.5299999999999998</c:v>
                </c:pt>
                <c:pt idx="247">
                  <c:v>1.5</c:v>
                </c:pt>
                <c:pt idx="248">
                  <c:v>1.32</c:v>
                </c:pt>
                <c:pt idx="249">
                  <c:v>1.23</c:v>
                </c:pt>
                <c:pt idx="250">
                  <c:v>0.6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cmip3_extent_historical_and_sre!$AG$1:$AG$2</c:f>
              <c:strCache>
                <c:ptCount val="1"/>
                <c:pt idx="0">
                  <c:v> miub_echo_g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cmip3_extent_historical_and_sre!$AG$3:$AG$253</c:f>
              <c:numCache>
                <c:formatCode>General</c:formatCode>
                <c:ptCount val="251"/>
                <c:pt idx="10">
                  <c:v>7.07</c:v>
                </c:pt>
                <c:pt idx="11">
                  <c:v>7.15</c:v>
                </c:pt>
                <c:pt idx="12">
                  <c:v>7.71</c:v>
                </c:pt>
                <c:pt idx="13">
                  <c:v>7.83</c:v>
                </c:pt>
                <c:pt idx="14">
                  <c:v>7.87</c:v>
                </c:pt>
                <c:pt idx="15">
                  <c:v>7.45</c:v>
                </c:pt>
                <c:pt idx="16">
                  <c:v>7.53</c:v>
                </c:pt>
                <c:pt idx="17">
                  <c:v>7.37</c:v>
                </c:pt>
                <c:pt idx="18">
                  <c:v>8.06</c:v>
                </c:pt>
                <c:pt idx="19">
                  <c:v>7.82</c:v>
                </c:pt>
                <c:pt idx="20">
                  <c:v>8.33</c:v>
                </c:pt>
                <c:pt idx="21">
                  <c:v>7.38</c:v>
                </c:pt>
                <c:pt idx="22">
                  <c:v>7.22</c:v>
                </c:pt>
                <c:pt idx="23">
                  <c:v>7.6</c:v>
                </c:pt>
                <c:pt idx="24">
                  <c:v>8.34</c:v>
                </c:pt>
                <c:pt idx="25">
                  <c:v>8.44</c:v>
                </c:pt>
                <c:pt idx="26">
                  <c:v>8.31</c:v>
                </c:pt>
                <c:pt idx="27">
                  <c:v>8.08</c:v>
                </c:pt>
                <c:pt idx="28">
                  <c:v>8.1199999999999992</c:v>
                </c:pt>
                <c:pt idx="29">
                  <c:v>8</c:v>
                </c:pt>
                <c:pt idx="30">
                  <c:v>7.73</c:v>
                </c:pt>
                <c:pt idx="31">
                  <c:v>7.59</c:v>
                </c:pt>
                <c:pt idx="32">
                  <c:v>7.87</c:v>
                </c:pt>
                <c:pt idx="33">
                  <c:v>8.49</c:v>
                </c:pt>
                <c:pt idx="34">
                  <c:v>8.49</c:v>
                </c:pt>
                <c:pt idx="35">
                  <c:v>7.44</c:v>
                </c:pt>
                <c:pt idx="36">
                  <c:v>8.09</c:v>
                </c:pt>
                <c:pt idx="37">
                  <c:v>8.26</c:v>
                </c:pt>
                <c:pt idx="38">
                  <c:v>8.3000000000000007</c:v>
                </c:pt>
                <c:pt idx="39">
                  <c:v>7.9</c:v>
                </c:pt>
                <c:pt idx="40">
                  <c:v>8.6199999999999992</c:v>
                </c:pt>
                <c:pt idx="41">
                  <c:v>7.97</c:v>
                </c:pt>
                <c:pt idx="42">
                  <c:v>7.27</c:v>
                </c:pt>
                <c:pt idx="43">
                  <c:v>8.27</c:v>
                </c:pt>
                <c:pt idx="44">
                  <c:v>7.51</c:v>
                </c:pt>
                <c:pt idx="45">
                  <c:v>7.7</c:v>
                </c:pt>
                <c:pt idx="46">
                  <c:v>7.41</c:v>
                </c:pt>
                <c:pt idx="47">
                  <c:v>8.5299999999999994</c:v>
                </c:pt>
                <c:pt idx="48">
                  <c:v>7.9</c:v>
                </c:pt>
                <c:pt idx="49">
                  <c:v>7.57</c:v>
                </c:pt>
                <c:pt idx="50">
                  <c:v>7.23</c:v>
                </c:pt>
                <c:pt idx="51">
                  <c:v>7.48</c:v>
                </c:pt>
                <c:pt idx="52">
                  <c:v>8.52</c:v>
                </c:pt>
                <c:pt idx="53">
                  <c:v>7.88</c:v>
                </c:pt>
                <c:pt idx="54">
                  <c:v>7.69</c:v>
                </c:pt>
                <c:pt idx="55">
                  <c:v>8.2200000000000006</c:v>
                </c:pt>
                <c:pt idx="56">
                  <c:v>7.33</c:v>
                </c:pt>
                <c:pt idx="57">
                  <c:v>7.19</c:v>
                </c:pt>
                <c:pt idx="58">
                  <c:v>8.7100000000000009</c:v>
                </c:pt>
                <c:pt idx="59">
                  <c:v>8.48</c:v>
                </c:pt>
                <c:pt idx="60">
                  <c:v>7.75</c:v>
                </c:pt>
                <c:pt idx="61">
                  <c:v>8.0399999999999991</c:v>
                </c:pt>
                <c:pt idx="62">
                  <c:v>7.24</c:v>
                </c:pt>
                <c:pt idx="63">
                  <c:v>7.83</c:v>
                </c:pt>
                <c:pt idx="64">
                  <c:v>8.35</c:v>
                </c:pt>
                <c:pt idx="65">
                  <c:v>7.84</c:v>
                </c:pt>
                <c:pt idx="66">
                  <c:v>7.46</c:v>
                </c:pt>
                <c:pt idx="67">
                  <c:v>7.69</c:v>
                </c:pt>
                <c:pt idx="68">
                  <c:v>7.55</c:v>
                </c:pt>
                <c:pt idx="69">
                  <c:v>8.09</c:v>
                </c:pt>
                <c:pt idx="70">
                  <c:v>8.36</c:v>
                </c:pt>
                <c:pt idx="71">
                  <c:v>8.09</c:v>
                </c:pt>
                <c:pt idx="72">
                  <c:v>7.56</c:v>
                </c:pt>
                <c:pt idx="73">
                  <c:v>7.95</c:v>
                </c:pt>
                <c:pt idx="74">
                  <c:v>7.94</c:v>
                </c:pt>
                <c:pt idx="75">
                  <c:v>7.13</c:v>
                </c:pt>
                <c:pt idx="76">
                  <c:v>7.92</c:v>
                </c:pt>
                <c:pt idx="77">
                  <c:v>8.0500000000000007</c:v>
                </c:pt>
                <c:pt idx="78">
                  <c:v>6.62</c:v>
                </c:pt>
                <c:pt idx="79">
                  <c:v>6.93</c:v>
                </c:pt>
                <c:pt idx="80">
                  <c:v>6.44</c:v>
                </c:pt>
                <c:pt idx="81">
                  <c:v>6.82</c:v>
                </c:pt>
                <c:pt idx="82">
                  <c:v>7.81</c:v>
                </c:pt>
                <c:pt idx="83">
                  <c:v>7.37</c:v>
                </c:pt>
                <c:pt idx="84">
                  <c:v>7.24</c:v>
                </c:pt>
                <c:pt idx="85">
                  <c:v>6.86</c:v>
                </c:pt>
                <c:pt idx="86">
                  <c:v>7.96</c:v>
                </c:pt>
                <c:pt idx="87">
                  <c:v>7.43</c:v>
                </c:pt>
                <c:pt idx="88">
                  <c:v>7.19</c:v>
                </c:pt>
                <c:pt idx="89">
                  <c:v>6.82</c:v>
                </c:pt>
                <c:pt idx="90">
                  <c:v>7.27</c:v>
                </c:pt>
                <c:pt idx="91">
                  <c:v>7.29</c:v>
                </c:pt>
                <c:pt idx="92">
                  <c:v>7.18</c:v>
                </c:pt>
                <c:pt idx="93">
                  <c:v>7.45</c:v>
                </c:pt>
                <c:pt idx="94">
                  <c:v>7.9</c:v>
                </c:pt>
                <c:pt idx="95">
                  <c:v>8.07</c:v>
                </c:pt>
                <c:pt idx="96">
                  <c:v>7.03</c:v>
                </c:pt>
                <c:pt idx="97">
                  <c:v>7.75</c:v>
                </c:pt>
                <c:pt idx="98">
                  <c:v>7.65</c:v>
                </c:pt>
                <c:pt idx="99">
                  <c:v>6.86</c:v>
                </c:pt>
                <c:pt idx="100">
                  <c:v>8.11</c:v>
                </c:pt>
                <c:pt idx="101">
                  <c:v>6.89</c:v>
                </c:pt>
                <c:pt idx="102">
                  <c:v>7.88</c:v>
                </c:pt>
                <c:pt idx="103">
                  <c:v>7.39</c:v>
                </c:pt>
                <c:pt idx="104">
                  <c:v>7.15</c:v>
                </c:pt>
                <c:pt idx="105">
                  <c:v>7.21</c:v>
                </c:pt>
                <c:pt idx="106">
                  <c:v>7.09</c:v>
                </c:pt>
                <c:pt idx="107">
                  <c:v>6.67</c:v>
                </c:pt>
                <c:pt idx="108">
                  <c:v>7.42</c:v>
                </c:pt>
                <c:pt idx="109">
                  <c:v>7.01</c:v>
                </c:pt>
                <c:pt idx="110">
                  <c:v>7.85</c:v>
                </c:pt>
                <c:pt idx="111">
                  <c:v>7.16</c:v>
                </c:pt>
                <c:pt idx="112">
                  <c:v>8.66</c:v>
                </c:pt>
                <c:pt idx="113">
                  <c:v>8.01</c:v>
                </c:pt>
                <c:pt idx="114">
                  <c:v>7.44</c:v>
                </c:pt>
                <c:pt idx="115">
                  <c:v>8.01</c:v>
                </c:pt>
                <c:pt idx="116">
                  <c:v>7.74</c:v>
                </c:pt>
                <c:pt idx="117">
                  <c:v>7.13</c:v>
                </c:pt>
                <c:pt idx="118">
                  <c:v>7.14</c:v>
                </c:pt>
                <c:pt idx="119">
                  <c:v>8.3699999999999992</c:v>
                </c:pt>
                <c:pt idx="120">
                  <c:v>8.15</c:v>
                </c:pt>
                <c:pt idx="121">
                  <c:v>8.08</c:v>
                </c:pt>
                <c:pt idx="122">
                  <c:v>8.41</c:v>
                </c:pt>
                <c:pt idx="123">
                  <c:v>7.64</c:v>
                </c:pt>
                <c:pt idx="124">
                  <c:v>8.5399999999999991</c:v>
                </c:pt>
                <c:pt idx="125">
                  <c:v>7.45</c:v>
                </c:pt>
                <c:pt idx="126">
                  <c:v>7.18</c:v>
                </c:pt>
                <c:pt idx="127">
                  <c:v>7.88</c:v>
                </c:pt>
                <c:pt idx="128">
                  <c:v>7.46</c:v>
                </c:pt>
                <c:pt idx="129">
                  <c:v>7.88</c:v>
                </c:pt>
                <c:pt idx="130">
                  <c:v>6.19</c:v>
                </c:pt>
                <c:pt idx="131">
                  <c:v>7.17</c:v>
                </c:pt>
                <c:pt idx="132">
                  <c:v>7.22</c:v>
                </c:pt>
                <c:pt idx="133">
                  <c:v>7.64</c:v>
                </c:pt>
                <c:pt idx="134">
                  <c:v>7.58</c:v>
                </c:pt>
                <c:pt idx="135">
                  <c:v>7.66</c:v>
                </c:pt>
                <c:pt idx="136">
                  <c:v>7.43</c:v>
                </c:pt>
                <c:pt idx="137">
                  <c:v>7.48</c:v>
                </c:pt>
                <c:pt idx="138">
                  <c:v>6.88</c:v>
                </c:pt>
                <c:pt idx="139">
                  <c:v>7.61</c:v>
                </c:pt>
                <c:pt idx="140">
                  <c:v>6.27</c:v>
                </c:pt>
                <c:pt idx="141">
                  <c:v>7.33</c:v>
                </c:pt>
                <c:pt idx="142">
                  <c:v>7.85</c:v>
                </c:pt>
                <c:pt idx="143">
                  <c:v>7.75</c:v>
                </c:pt>
                <c:pt idx="144">
                  <c:v>7.59</c:v>
                </c:pt>
                <c:pt idx="145">
                  <c:v>7.72</c:v>
                </c:pt>
                <c:pt idx="146">
                  <c:v>6.63</c:v>
                </c:pt>
                <c:pt idx="147">
                  <c:v>6.8</c:v>
                </c:pt>
                <c:pt idx="148">
                  <c:v>6.86</c:v>
                </c:pt>
                <c:pt idx="149">
                  <c:v>6.84</c:v>
                </c:pt>
                <c:pt idx="150">
                  <c:v>7.6</c:v>
                </c:pt>
                <c:pt idx="151">
                  <c:v>7.18</c:v>
                </c:pt>
                <c:pt idx="152">
                  <c:v>6.86</c:v>
                </c:pt>
                <c:pt idx="153">
                  <c:v>6.5</c:v>
                </c:pt>
                <c:pt idx="154">
                  <c:v>6.62</c:v>
                </c:pt>
                <c:pt idx="155">
                  <c:v>5.88</c:v>
                </c:pt>
                <c:pt idx="156">
                  <c:v>7.24</c:v>
                </c:pt>
                <c:pt idx="157">
                  <c:v>7.06</c:v>
                </c:pt>
                <c:pt idx="158">
                  <c:v>6.5</c:v>
                </c:pt>
                <c:pt idx="159">
                  <c:v>6.95</c:v>
                </c:pt>
                <c:pt idx="160">
                  <c:v>7.65</c:v>
                </c:pt>
                <c:pt idx="161">
                  <c:v>7.55</c:v>
                </c:pt>
                <c:pt idx="162">
                  <c:v>7.3</c:v>
                </c:pt>
                <c:pt idx="163">
                  <c:v>6.16</c:v>
                </c:pt>
                <c:pt idx="164">
                  <c:v>6.51</c:v>
                </c:pt>
                <c:pt idx="165">
                  <c:v>5.99</c:v>
                </c:pt>
                <c:pt idx="166">
                  <c:v>6.27</c:v>
                </c:pt>
                <c:pt idx="167">
                  <c:v>5.16</c:v>
                </c:pt>
                <c:pt idx="168">
                  <c:v>4.79</c:v>
                </c:pt>
                <c:pt idx="169">
                  <c:v>6.27</c:v>
                </c:pt>
                <c:pt idx="170">
                  <c:v>6.45</c:v>
                </c:pt>
                <c:pt idx="171">
                  <c:v>6.3</c:v>
                </c:pt>
                <c:pt idx="172">
                  <c:v>5.56</c:v>
                </c:pt>
                <c:pt idx="173">
                  <c:v>6.64</c:v>
                </c:pt>
                <c:pt idx="174">
                  <c:v>7.28</c:v>
                </c:pt>
                <c:pt idx="175">
                  <c:v>6.2</c:v>
                </c:pt>
                <c:pt idx="176">
                  <c:v>5.74</c:v>
                </c:pt>
                <c:pt idx="177">
                  <c:v>5.36</c:v>
                </c:pt>
                <c:pt idx="178">
                  <c:v>5.99</c:v>
                </c:pt>
                <c:pt idx="179">
                  <c:v>6.48</c:v>
                </c:pt>
                <c:pt idx="180">
                  <c:v>6.22</c:v>
                </c:pt>
                <c:pt idx="181">
                  <c:v>7.24</c:v>
                </c:pt>
                <c:pt idx="182">
                  <c:v>5.3</c:v>
                </c:pt>
                <c:pt idx="183">
                  <c:v>5.64</c:v>
                </c:pt>
                <c:pt idx="184">
                  <c:v>5.88</c:v>
                </c:pt>
                <c:pt idx="185">
                  <c:v>6.33</c:v>
                </c:pt>
                <c:pt idx="186">
                  <c:v>5.56</c:v>
                </c:pt>
                <c:pt idx="187">
                  <c:v>5.68</c:v>
                </c:pt>
                <c:pt idx="188">
                  <c:v>6.14</c:v>
                </c:pt>
                <c:pt idx="189">
                  <c:v>4.28</c:v>
                </c:pt>
                <c:pt idx="190">
                  <c:v>5.38</c:v>
                </c:pt>
                <c:pt idx="191">
                  <c:v>4.7</c:v>
                </c:pt>
                <c:pt idx="192">
                  <c:v>4.92</c:v>
                </c:pt>
                <c:pt idx="193">
                  <c:v>4.45</c:v>
                </c:pt>
                <c:pt idx="194">
                  <c:v>4.28</c:v>
                </c:pt>
                <c:pt idx="195">
                  <c:v>4.66</c:v>
                </c:pt>
                <c:pt idx="196">
                  <c:v>5.05</c:v>
                </c:pt>
                <c:pt idx="197">
                  <c:v>5.15</c:v>
                </c:pt>
                <c:pt idx="198">
                  <c:v>4.2300000000000004</c:v>
                </c:pt>
                <c:pt idx="199">
                  <c:v>4.13</c:v>
                </c:pt>
                <c:pt idx="200">
                  <c:v>4.71</c:v>
                </c:pt>
                <c:pt idx="201">
                  <c:v>3.76</c:v>
                </c:pt>
                <c:pt idx="202">
                  <c:v>4.54</c:v>
                </c:pt>
                <c:pt idx="203">
                  <c:v>3.93</c:v>
                </c:pt>
                <c:pt idx="204">
                  <c:v>5.19</c:v>
                </c:pt>
                <c:pt idx="205">
                  <c:v>4.96</c:v>
                </c:pt>
                <c:pt idx="206">
                  <c:v>3.53</c:v>
                </c:pt>
                <c:pt idx="207">
                  <c:v>4.47</c:v>
                </c:pt>
                <c:pt idx="208">
                  <c:v>3.49</c:v>
                </c:pt>
                <c:pt idx="209">
                  <c:v>3.69</c:v>
                </c:pt>
                <c:pt idx="210">
                  <c:v>3.44</c:v>
                </c:pt>
                <c:pt idx="211">
                  <c:v>3.25</c:v>
                </c:pt>
                <c:pt idx="212">
                  <c:v>3.72</c:v>
                </c:pt>
                <c:pt idx="213">
                  <c:v>3.13</c:v>
                </c:pt>
                <c:pt idx="214">
                  <c:v>3.3</c:v>
                </c:pt>
                <c:pt idx="215">
                  <c:v>3.61</c:v>
                </c:pt>
                <c:pt idx="216">
                  <c:v>4.8099999999999996</c:v>
                </c:pt>
                <c:pt idx="217">
                  <c:v>2.73</c:v>
                </c:pt>
                <c:pt idx="218">
                  <c:v>4.0999999999999996</c:v>
                </c:pt>
                <c:pt idx="219">
                  <c:v>4.38</c:v>
                </c:pt>
                <c:pt idx="220">
                  <c:v>3.93</c:v>
                </c:pt>
                <c:pt idx="221">
                  <c:v>3.66</c:v>
                </c:pt>
                <c:pt idx="222">
                  <c:v>4.37</c:v>
                </c:pt>
                <c:pt idx="223">
                  <c:v>4.5599999999999996</c:v>
                </c:pt>
                <c:pt idx="224">
                  <c:v>3.11</c:v>
                </c:pt>
                <c:pt idx="225">
                  <c:v>2.93</c:v>
                </c:pt>
                <c:pt idx="226">
                  <c:v>2.5</c:v>
                </c:pt>
                <c:pt idx="227">
                  <c:v>1.24</c:v>
                </c:pt>
                <c:pt idx="228">
                  <c:v>0.93</c:v>
                </c:pt>
                <c:pt idx="229">
                  <c:v>0.06</c:v>
                </c:pt>
                <c:pt idx="230">
                  <c:v>0.55000000000000004</c:v>
                </c:pt>
                <c:pt idx="231">
                  <c:v>2.34</c:v>
                </c:pt>
                <c:pt idx="232">
                  <c:v>1.74</c:v>
                </c:pt>
                <c:pt idx="233">
                  <c:v>1.62</c:v>
                </c:pt>
                <c:pt idx="234">
                  <c:v>0.78</c:v>
                </c:pt>
                <c:pt idx="235">
                  <c:v>1.81</c:v>
                </c:pt>
                <c:pt idx="236">
                  <c:v>1.89</c:v>
                </c:pt>
                <c:pt idx="237">
                  <c:v>2.2599999999999998</c:v>
                </c:pt>
                <c:pt idx="238">
                  <c:v>4.84</c:v>
                </c:pt>
                <c:pt idx="239">
                  <c:v>3.55</c:v>
                </c:pt>
                <c:pt idx="240">
                  <c:v>1.89</c:v>
                </c:pt>
                <c:pt idx="241">
                  <c:v>3.26</c:v>
                </c:pt>
                <c:pt idx="242">
                  <c:v>1.06</c:v>
                </c:pt>
                <c:pt idx="243">
                  <c:v>0.36</c:v>
                </c:pt>
                <c:pt idx="244">
                  <c:v>1.06</c:v>
                </c:pt>
                <c:pt idx="245">
                  <c:v>0.51</c:v>
                </c:pt>
                <c:pt idx="246">
                  <c:v>0.62</c:v>
                </c:pt>
                <c:pt idx="247">
                  <c:v>1.64</c:v>
                </c:pt>
                <c:pt idx="248">
                  <c:v>1.42</c:v>
                </c:pt>
                <c:pt idx="249">
                  <c:v>0.28999999999999998</c:v>
                </c:pt>
                <c:pt idx="250">
                  <c:v>1.18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cmip3_extent_historical_and_sre!$AH$1:$AH$2</c:f>
              <c:strCache>
                <c:ptCount val="1"/>
                <c:pt idx="0">
                  <c:v> miub_echo_g  run3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cmip3_extent_historical_and_sre!$AH$3:$AH$253</c:f>
              <c:numCache>
                <c:formatCode>General</c:formatCode>
                <c:ptCount val="251"/>
                <c:pt idx="10">
                  <c:v>7.51</c:v>
                </c:pt>
                <c:pt idx="11">
                  <c:v>7.82</c:v>
                </c:pt>
                <c:pt idx="12">
                  <c:v>7.32</c:v>
                </c:pt>
                <c:pt idx="13">
                  <c:v>6.72</c:v>
                </c:pt>
                <c:pt idx="14">
                  <c:v>7.74</c:v>
                </c:pt>
                <c:pt idx="15">
                  <c:v>7.85</c:v>
                </c:pt>
                <c:pt idx="16">
                  <c:v>6.91</c:v>
                </c:pt>
                <c:pt idx="17">
                  <c:v>8.06</c:v>
                </c:pt>
                <c:pt idx="18">
                  <c:v>7.47</c:v>
                </c:pt>
                <c:pt idx="19">
                  <c:v>8.18</c:v>
                </c:pt>
                <c:pt idx="20">
                  <c:v>8.06</c:v>
                </c:pt>
                <c:pt idx="21">
                  <c:v>7.48</c:v>
                </c:pt>
                <c:pt idx="22">
                  <c:v>8.27</c:v>
                </c:pt>
                <c:pt idx="23">
                  <c:v>8.0299999999999994</c:v>
                </c:pt>
                <c:pt idx="24">
                  <c:v>7.83</c:v>
                </c:pt>
                <c:pt idx="25">
                  <c:v>8.76</c:v>
                </c:pt>
                <c:pt idx="26">
                  <c:v>7.53</c:v>
                </c:pt>
                <c:pt idx="27">
                  <c:v>7.87</c:v>
                </c:pt>
                <c:pt idx="28">
                  <c:v>7.9</c:v>
                </c:pt>
                <c:pt idx="29">
                  <c:v>8.15</c:v>
                </c:pt>
                <c:pt idx="30">
                  <c:v>7.02</c:v>
                </c:pt>
                <c:pt idx="31">
                  <c:v>7.94</c:v>
                </c:pt>
                <c:pt idx="32">
                  <c:v>7.57</c:v>
                </c:pt>
                <c:pt idx="33">
                  <c:v>7.97</c:v>
                </c:pt>
                <c:pt idx="34">
                  <c:v>8.5299999999999994</c:v>
                </c:pt>
                <c:pt idx="35">
                  <c:v>8.3699999999999992</c:v>
                </c:pt>
                <c:pt idx="36">
                  <c:v>7.47</c:v>
                </c:pt>
                <c:pt idx="37">
                  <c:v>7.79</c:v>
                </c:pt>
                <c:pt idx="38">
                  <c:v>7.45</c:v>
                </c:pt>
                <c:pt idx="39">
                  <c:v>7.99</c:v>
                </c:pt>
                <c:pt idx="40">
                  <c:v>7.91</c:v>
                </c:pt>
                <c:pt idx="41">
                  <c:v>8.1300000000000008</c:v>
                </c:pt>
                <c:pt idx="42">
                  <c:v>7.61</c:v>
                </c:pt>
                <c:pt idx="43">
                  <c:v>7.34</c:v>
                </c:pt>
                <c:pt idx="44">
                  <c:v>7.73</c:v>
                </c:pt>
                <c:pt idx="45">
                  <c:v>8.17</c:v>
                </c:pt>
                <c:pt idx="46">
                  <c:v>8.56</c:v>
                </c:pt>
                <c:pt idx="47">
                  <c:v>8.7100000000000009</c:v>
                </c:pt>
                <c:pt idx="48">
                  <c:v>7.43</c:v>
                </c:pt>
                <c:pt idx="49">
                  <c:v>8.57</c:v>
                </c:pt>
                <c:pt idx="50">
                  <c:v>7.87</c:v>
                </c:pt>
                <c:pt idx="51">
                  <c:v>7.53</c:v>
                </c:pt>
                <c:pt idx="52">
                  <c:v>9.5299999999999994</c:v>
                </c:pt>
                <c:pt idx="53">
                  <c:v>8.5500000000000007</c:v>
                </c:pt>
                <c:pt idx="54">
                  <c:v>8.84</c:v>
                </c:pt>
                <c:pt idx="55">
                  <c:v>8.67</c:v>
                </c:pt>
                <c:pt idx="56">
                  <c:v>7.79</c:v>
                </c:pt>
                <c:pt idx="57">
                  <c:v>8.18</c:v>
                </c:pt>
                <c:pt idx="58">
                  <c:v>7.49</c:v>
                </c:pt>
                <c:pt idx="59">
                  <c:v>7.59</c:v>
                </c:pt>
                <c:pt idx="60">
                  <c:v>7.84</c:v>
                </c:pt>
                <c:pt idx="61">
                  <c:v>8.44</c:v>
                </c:pt>
                <c:pt idx="62">
                  <c:v>8.34</c:v>
                </c:pt>
                <c:pt idx="63">
                  <c:v>8.75</c:v>
                </c:pt>
                <c:pt idx="64">
                  <c:v>8.14</c:v>
                </c:pt>
                <c:pt idx="65">
                  <c:v>8.3800000000000008</c:v>
                </c:pt>
                <c:pt idx="66">
                  <c:v>8.5</c:v>
                </c:pt>
                <c:pt idx="67">
                  <c:v>7.58</c:v>
                </c:pt>
                <c:pt idx="68">
                  <c:v>8.11</c:v>
                </c:pt>
                <c:pt idx="69">
                  <c:v>7.57</c:v>
                </c:pt>
                <c:pt idx="70">
                  <c:v>8.3800000000000008</c:v>
                </c:pt>
                <c:pt idx="71">
                  <c:v>8.15</c:v>
                </c:pt>
                <c:pt idx="72">
                  <c:v>7.94</c:v>
                </c:pt>
                <c:pt idx="73">
                  <c:v>8.6</c:v>
                </c:pt>
                <c:pt idx="74">
                  <c:v>8.4</c:v>
                </c:pt>
                <c:pt idx="75">
                  <c:v>8.66</c:v>
                </c:pt>
                <c:pt idx="76">
                  <c:v>7.65</c:v>
                </c:pt>
                <c:pt idx="77">
                  <c:v>7.79</c:v>
                </c:pt>
                <c:pt idx="78">
                  <c:v>7.73</c:v>
                </c:pt>
                <c:pt idx="79">
                  <c:v>8.11</c:v>
                </c:pt>
                <c:pt idx="80">
                  <c:v>7.65</c:v>
                </c:pt>
                <c:pt idx="81">
                  <c:v>8.52</c:v>
                </c:pt>
                <c:pt idx="82">
                  <c:v>7.21</c:v>
                </c:pt>
                <c:pt idx="83">
                  <c:v>6.98</c:v>
                </c:pt>
                <c:pt idx="84">
                  <c:v>7.6</c:v>
                </c:pt>
                <c:pt idx="85">
                  <c:v>7.59</c:v>
                </c:pt>
                <c:pt idx="86">
                  <c:v>7.64</c:v>
                </c:pt>
                <c:pt idx="87">
                  <c:v>7.17</c:v>
                </c:pt>
                <c:pt idx="88">
                  <c:v>7.36</c:v>
                </c:pt>
                <c:pt idx="89">
                  <c:v>7.6</c:v>
                </c:pt>
                <c:pt idx="90">
                  <c:v>7.7</c:v>
                </c:pt>
                <c:pt idx="91">
                  <c:v>7.61</c:v>
                </c:pt>
                <c:pt idx="92">
                  <c:v>7.17</c:v>
                </c:pt>
                <c:pt idx="93">
                  <c:v>7.26</c:v>
                </c:pt>
                <c:pt idx="94">
                  <c:v>7.14</c:v>
                </c:pt>
                <c:pt idx="95">
                  <c:v>7.7</c:v>
                </c:pt>
                <c:pt idx="96">
                  <c:v>6.98</c:v>
                </c:pt>
                <c:pt idx="97">
                  <c:v>7.2</c:v>
                </c:pt>
                <c:pt idx="98">
                  <c:v>7.97</c:v>
                </c:pt>
                <c:pt idx="99">
                  <c:v>6.72</c:v>
                </c:pt>
                <c:pt idx="100">
                  <c:v>7.91</c:v>
                </c:pt>
                <c:pt idx="101">
                  <c:v>8.0500000000000007</c:v>
                </c:pt>
                <c:pt idx="102">
                  <c:v>8.1999999999999993</c:v>
                </c:pt>
                <c:pt idx="103">
                  <c:v>6.73</c:v>
                </c:pt>
                <c:pt idx="104">
                  <c:v>7.14</c:v>
                </c:pt>
                <c:pt idx="105">
                  <c:v>7.9</c:v>
                </c:pt>
                <c:pt idx="106">
                  <c:v>8.42</c:v>
                </c:pt>
                <c:pt idx="107">
                  <c:v>7.9</c:v>
                </c:pt>
                <c:pt idx="108">
                  <c:v>8.16</c:v>
                </c:pt>
                <c:pt idx="109">
                  <c:v>7.7</c:v>
                </c:pt>
                <c:pt idx="110">
                  <c:v>7.47</c:v>
                </c:pt>
                <c:pt idx="111">
                  <c:v>8.02</c:v>
                </c:pt>
                <c:pt idx="112">
                  <c:v>7.91</c:v>
                </c:pt>
                <c:pt idx="113">
                  <c:v>7.36</c:v>
                </c:pt>
                <c:pt idx="114">
                  <c:v>7.61</c:v>
                </c:pt>
                <c:pt idx="115">
                  <c:v>8.26</c:v>
                </c:pt>
                <c:pt idx="116">
                  <c:v>7.91</c:v>
                </c:pt>
                <c:pt idx="117">
                  <c:v>8.4499999999999993</c:v>
                </c:pt>
                <c:pt idx="118">
                  <c:v>8.4700000000000006</c:v>
                </c:pt>
                <c:pt idx="119">
                  <c:v>8.23</c:v>
                </c:pt>
                <c:pt idx="120">
                  <c:v>6.92</c:v>
                </c:pt>
                <c:pt idx="121">
                  <c:v>7.31</c:v>
                </c:pt>
                <c:pt idx="122">
                  <c:v>7.4</c:v>
                </c:pt>
                <c:pt idx="123">
                  <c:v>8.11</c:v>
                </c:pt>
                <c:pt idx="124">
                  <c:v>8.61</c:v>
                </c:pt>
                <c:pt idx="125">
                  <c:v>8.4700000000000006</c:v>
                </c:pt>
                <c:pt idx="126">
                  <c:v>7.94</c:v>
                </c:pt>
                <c:pt idx="127">
                  <c:v>8.85</c:v>
                </c:pt>
                <c:pt idx="128">
                  <c:v>7.56</c:v>
                </c:pt>
                <c:pt idx="129">
                  <c:v>7.46</c:v>
                </c:pt>
                <c:pt idx="130">
                  <c:v>7.48</c:v>
                </c:pt>
                <c:pt idx="131">
                  <c:v>7.91</c:v>
                </c:pt>
                <c:pt idx="132">
                  <c:v>8.3800000000000008</c:v>
                </c:pt>
                <c:pt idx="133">
                  <c:v>8.1999999999999993</c:v>
                </c:pt>
                <c:pt idx="134">
                  <c:v>8.02</c:v>
                </c:pt>
                <c:pt idx="135">
                  <c:v>8.5</c:v>
                </c:pt>
                <c:pt idx="136">
                  <c:v>7.95</c:v>
                </c:pt>
                <c:pt idx="137">
                  <c:v>8.1999999999999993</c:v>
                </c:pt>
                <c:pt idx="138">
                  <c:v>7.78</c:v>
                </c:pt>
                <c:pt idx="139">
                  <c:v>6.65</c:v>
                </c:pt>
                <c:pt idx="140">
                  <c:v>8.4600000000000009</c:v>
                </c:pt>
                <c:pt idx="141">
                  <c:v>7.84</c:v>
                </c:pt>
                <c:pt idx="142">
                  <c:v>8.1</c:v>
                </c:pt>
                <c:pt idx="143">
                  <c:v>8.17</c:v>
                </c:pt>
                <c:pt idx="144">
                  <c:v>7.52</c:v>
                </c:pt>
                <c:pt idx="145">
                  <c:v>7.92</c:v>
                </c:pt>
                <c:pt idx="146">
                  <c:v>7.95</c:v>
                </c:pt>
                <c:pt idx="147">
                  <c:v>7.9</c:v>
                </c:pt>
                <c:pt idx="148">
                  <c:v>7.57</c:v>
                </c:pt>
                <c:pt idx="149">
                  <c:v>7.48</c:v>
                </c:pt>
                <c:pt idx="150">
                  <c:v>8.07</c:v>
                </c:pt>
                <c:pt idx="151">
                  <c:v>6.69</c:v>
                </c:pt>
                <c:pt idx="152">
                  <c:v>7.17</c:v>
                </c:pt>
                <c:pt idx="153">
                  <c:v>6.56</c:v>
                </c:pt>
                <c:pt idx="154">
                  <c:v>7.2</c:v>
                </c:pt>
                <c:pt idx="155">
                  <c:v>6.9</c:v>
                </c:pt>
                <c:pt idx="156">
                  <c:v>7.26</c:v>
                </c:pt>
                <c:pt idx="157">
                  <c:v>6.9</c:v>
                </c:pt>
                <c:pt idx="158">
                  <c:v>6.54</c:v>
                </c:pt>
                <c:pt idx="159">
                  <c:v>6.45</c:v>
                </c:pt>
                <c:pt idx="160">
                  <c:v>8.06</c:v>
                </c:pt>
                <c:pt idx="161">
                  <c:v>6.94</c:v>
                </c:pt>
                <c:pt idx="162">
                  <c:v>6.65</c:v>
                </c:pt>
                <c:pt idx="163">
                  <c:v>7.18</c:v>
                </c:pt>
                <c:pt idx="164">
                  <c:v>6.02</c:v>
                </c:pt>
                <c:pt idx="165">
                  <c:v>6.64</c:v>
                </c:pt>
                <c:pt idx="166">
                  <c:v>6.21</c:v>
                </c:pt>
                <c:pt idx="167">
                  <c:v>6.81</c:v>
                </c:pt>
                <c:pt idx="168">
                  <c:v>6.49</c:v>
                </c:pt>
                <c:pt idx="169">
                  <c:v>5.79</c:v>
                </c:pt>
                <c:pt idx="170">
                  <c:v>5.66</c:v>
                </c:pt>
                <c:pt idx="171">
                  <c:v>6.56</c:v>
                </c:pt>
                <c:pt idx="172">
                  <c:v>5.81</c:v>
                </c:pt>
                <c:pt idx="173">
                  <c:v>5.75</c:v>
                </c:pt>
                <c:pt idx="174">
                  <c:v>6.1</c:v>
                </c:pt>
                <c:pt idx="175">
                  <c:v>4.91</c:v>
                </c:pt>
                <c:pt idx="176">
                  <c:v>5.01</c:v>
                </c:pt>
                <c:pt idx="177">
                  <c:v>5.44</c:v>
                </c:pt>
                <c:pt idx="178">
                  <c:v>5.0599999999999996</c:v>
                </c:pt>
                <c:pt idx="179">
                  <c:v>5.2</c:v>
                </c:pt>
                <c:pt idx="180">
                  <c:v>5.28</c:v>
                </c:pt>
                <c:pt idx="181">
                  <c:v>5.18</c:v>
                </c:pt>
                <c:pt idx="182">
                  <c:v>5.7</c:v>
                </c:pt>
                <c:pt idx="183">
                  <c:v>5.9</c:v>
                </c:pt>
                <c:pt idx="184">
                  <c:v>5.1100000000000003</c:v>
                </c:pt>
                <c:pt idx="185">
                  <c:v>4.9800000000000004</c:v>
                </c:pt>
                <c:pt idx="186">
                  <c:v>4.83</c:v>
                </c:pt>
                <c:pt idx="187">
                  <c:v>5.2</c:v>
                </c:pt>
                <c:pt idx="188">
                  <c:v>5.19</c:v>
                </c:pt>
                <c:pt idx="189">
                  <c:v>4.3899999999999997</c:v>
                </c:pt>
                <c:pt idx="190">
                  <c:v>4.6399999999999997</c:v>
                </c:pt>
                <c:pt idx="191">
                  <c:v>4.7300000000000004</c:v>
                </c:pt>
                <c:pt idx="192">
                  <c:v>5.0199999999999996</c:v>
                </c:pt>
                <c:pt idx="193">
                  <c:v>5.52</c:v>
                </c:pt>
                <c:pt idx="194">
                  <c:v>4.75</c:v>
                </c:pt>
                <c:pt idx="195">
                  <c:v>4.58</c:v>
                </c:pt>
                <c:pt idx="196">
                  <c:v>6.19</c:v>
                </c:pt>
                <c:pt idx="197">
                  <c:v>4.76</c:v>
                </c:pt>
                <c:pt idx="198">
                  <c:v>5.77</c:v>
                </c:pt>
                <c:pt idx="199">
                  <c:v>4.9000000000000004</c:v>
                </c:pt>
                <c:pt idx="200">
                  <c:v>4.8499999999999996</c:v>
                </c:pt>
                <c:pt idx="201">
                  <c:v>5.21</c:v>
                </c:pt>
                <c:pt idx="202">
                  <c:v>4.1399999999999997</c:v>
                </c:pt>
                <c:pt idx="203">
                  <c:v>4.57</c:v>
                </c:pt>
                <c:pt idx="204">
                  <c:v>4.82</c:v>
                </c:pt>
                <c:pt idx="205">
                  <c:v>4.79</c:v>
                </c:pt>
                <c:pt idx="206">
                  <c:v>4.49</c:v>
                </c:pt>
                <c:pt idx="207">
                  <c:v>3.72</c:v>
                </c:pt>
                <c:pt idx="208">
                  <c:v>4.59</c:v>
                </c:pt>
                <c:pt idx="209">
                  <c:v>4.01</c:v>
                </c:pt>
                <c:pt idx="210">
                  <c:v>4.55</c:v>
                </c:pt>
                <c:pt idx="211">
                  <c:v>5.04</c:v>
                </c:pt>
                <c:pt idx="212">
                  <c:v>4.5</c:v>
                </c:pt>
                <c:pt idx="213">
                  <c:v>3.07</c:v>
                </c:pt>
                <c:pt idx="214">
                  <c:v>3.95</c:v>
                </c:pt>
                <c:pt idx="215">
                  <c:v>4.4000000000000004</c:v>
                </c:pt>
                <c:pt idx="216">
                  <c:v>5.29</c:v>
                </c:pt>
                <c:pt idx="217">
                  <c:v>4.76</c:v>
                </c:pt>
                <c:pt idx="218">
                  <c:v>4.4800000000000004</c:v>
                </c:pt>
                <c:pt idx="219">
                  <c:v>5.45</c:v>
                </c:pt>
                <c:pt idx="220">
                  <c:v>3.53</c:v>
                </c:pt>
                <c:pt idx="221">
                  <c:v>3.56</c:v>
                </c:pt>
                <c:pt idx="222">
                  <c:v>2.96</c:v>
                </c:pt>
                <c:pt idx="223">
                  <c:v>3.1</c:v>
                </c:pt>
                <c:pt idx="224">
                  <c:v>4.1500000000000004</c:v>
                </c:pt>
                <c:pt idx="225">
                  <c:v>3.99</c:v>
                </c:pt>
                <c:pt idx="226">
                  <c:v>2.64</c:v>
                </c:pt>
                <c:pt idx="227">
                  <c:v>1.66</c:v>
                </c:pt>
                <c:pt idx="228">
                  <c:v>1.89</c:v>
                </c:pt>
                <c:pt idx="229">
                  <c:v>2.19</c:v>
                </c:pt>
                <c:pt idx="230">
                  <c:v>2.2999999999999998</c:v>
                </c:pt>
                <c:pt idx="231">
                  <c:v>0.2</c:v>
                </c:pt>
                <c:pt idx="232">
                  <c:v>0.57999999999999996</c:v>
                </c:pt>
                <c:pt idx="233">
                  <c:v>0.85</c:v>
                </c:pt>
                <c:pt idx="234">
                  <c:v>0.83</c:v>
                </c:pt>
                <c:pt idx="235">
                  <c:v>1.4</c:v>
                </c:pt>
                <c:pt idx="236">
                  <c:v>1.32</c:v>
                </c:pt>
                <c:pt idx="237">
                  <c:v>1.37</c:v>
                </c:pt>
                <c:pt idx="238">
                  <c:v>3.62</c:v>
                </c:pt>
                <c:pt idx="239">
                  <c:v>3.61</c:v>
                </c:pt>
                <c:pt idx="240">
                  <c:v>0.89</c:v>
                </c:pt>
                <c:pt idx="241">
                  <c:v>1.75</c:v>
                </c:pt>
                <c:pt idx="242">
                  <c:v>1.49</c:v>
                </c:pt>
                <c:pt idx="243">
                  <c:v>1.95</c:v>
                </c:pt>
                <c:pt idx="244">
                  <c:v>1.62</c:v>
                </c:pt>
                <c:pt idx="245">
                  <c:v>2.33</c:v>
                </c:pt>
                <c:pt idx="246">
                  <c:v>2.89</c:v>
                </c:pt>
                <c:pt idx="247">
                  <c:v>1.51</c:v>
                </c:pt>
                <c:pt idx="248">
                  <c:v>1.49</c:v>
                </c:pt>
                <c:pt idx="249">
                  <c:v>1.66</c:v>
                </c:pt>
                <c:pt idx="250">
                  <c:v>3.38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cmip3_extent_historical_and_sre!$AI$1:$AI$2</c:f>
              <c:strCache>
                <c:ptCount val="1"/>
                <c:pt idx="0">
                  <c:v> miub_echo_g ensemble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cmip3_extent_historical_and_sre!$AI$3:$AI$253</c:f>
              <c:numCache>
                <c:formatCode>General</c:formatCode>
                <c:ptCount val="251"/>
                <c:pt idx="10">
                  <c:v>7.3499999999999988</c:v>
                </c:pt>
                <c:pt idx="11">
                  <c:v>7.66</c:v>
                </c:pt>
                <c:pt idx="12">
                  <c:v>7.62</c:v>
                </c:pt>
                <c:pt idx="13">
                  <c:v>7.293333333333333</c:v>
                </c:pt>
                <c:pt idx="14">
                  <c:v>7.6333333333333329</c:v>
                </c:pt>
                <c:pt idx="15">
                  <c:v>7.8400000000000007</c:v>
                </c:pt>
                <c:pt idx="16">
                  <c:v>7.2033333333333331</c:v>
                </c:pt>
                <c:pt idx="17">
                  <c:v>7.3166666666666673</c:v>
                </c:pt>
                <c:pt idx="18">
                  <c:v>7.4966666666666661</c:v>
                </c:pt>
                <c:pt idx="19">
                  <c:v>7.87</c:v>
                </c:pt>
                <c:pt idx="20">
                  <c:v>8.0499999999999989</c:v>
                </c:pt>
                <c:pt idx="21">
                  <c:v>7.48</c:v>
                </c:pt>
                <c:pt idx="22">
                  <c:v>7.6866666666666665</c:v>
                </c:pt>
                <c:pt idx="23">
                  <c:v>7.586666666666666</c:v>
                </c:pt>
                <c:pt idx="24">
                  <c:v>7.53</c:v>
                </c:pt>
                <c:pt idx="25">
                  <c:v>8.2899999999999991</c:v>
                </c:pt>
                <c:pt idx="26">
                  <c:v>7.8433333333333337</c:v>
                </c:pt>
                <c:pt idx="27">
                  <c:v>7.876666666666666</c:v>
                </c:pt>
                <c:pt idx="28">
                  <c:v>7.2933333333333339</c:v>
                </c:pt>
                <c:pt idx="29">
                  <c:v>7.6466666666666656</c:v>
                </c:pt>
                <c:pt idx="30">
                  <c:v>7.04</c:v>
                </c:pt>
                <c:pt idx="31">
                  <c:v>7.5766666666666671</c:v>
                </c:pt>
                <c:pt idx="32">
                  <c:v>7.5133333333333328</c:v>
                </c:pt>
                <c:pt idx="33">
                  <c:v>8.2033333333333331</c:v>
                </c:pt>
                <c:pt idx="34">
                  <c:v>8.5266666666666655</c:v>
                </c:pt>
                <c:pt idx="35">
                  <c:v>8.1566666666666663</c:v>
                </c:pt>
                <c:pt idx="36">
                  <c:v>7.8466666666666667</c:v>
                </c:pt>
                <c:pt idx="37">
                  <c:v>7.7966666666666669</c:v>
                </c:pt>
                <c:pt idx="38">
                  <c:v>7.9733333333333327</c:v>
                </c:pt>
                <c:pt idx="39">
                  <c:v>7.88</c:v>
                </c:pt>
                <c:pt idx="40">
                  <c:v>8.2266666666666666</c:v>
                </c:pt>
                <c:pt idx="41">
                  <c:v>7.66</c:v>
                </c:pt>
                <c:pt idx="42">
                  <c:v>7.29</c:v>
                </c:pt>
                <c:pt idx="43">
                  <c:v>7.8533333333333326</c:v>
                </c:pt>
                <c:pt idx="44">
                  <c:v>7.7433333333333332</c:v>
                </c:pt>
                <c:pt idx="45">
                  <c:v>7.9066666666666663</c:v>
                </c:pt>
                <c:pt idx="46">
                  <c:v>8.1366666666666667</c:v>
                </c:pt>
                <c:pt idx="47">
                  <c:v>8.3233333333333324</c:v>
                </c:pt>
                <c:pt idx="48">
                  <c:v>7.7700000000000005</c:v>
                </c:pt>
                <c:pt idx="49">
                  <c:v>7.8933333333333335</c:v>
                </c:pt>
                <c:pt idx="50">
                  <c:v>7.3133333333333335</c:v>
                </c:pt>
                <c:pt idx="51">
                  <c:v>7.7700000000000005</c:v>
                </c:pt>
                <c:pt idx="52">
                  <c:v>8.82</c:v>
                </c:pt>
                <c:pt idx="53">
                  <c:v>8.1833333333333336</c:v>
                </c:pt>
                <c:pt idx="54">
                  <c:v>8.17</c:v>
                </c:pt>
                <c:pt idx="55">
                  <c:v>8.2800000000000011</c:v>
                </c:pt>
                <c:pt idx="56">
                  <c:v>7.5366666666666662</c:v>
                </c:pt>
                <c:pt idx="57">
                  <c:v>7.63</c:v>
                </c:pt>
                <c:pt idx="58">
                  <c:v>8.1366666666666685</c:v>
                </c:pt>
                <c:pt idx="59">
                  <c:v>8.0366666666666671</c:v>
                </c:pt>
                <c:pt idx="60">
                  <c:v>7.6933333333333325</c:v>
                </c:pt>
                <c:pt idx="61">
                  <c:v>8.0366666666666671</c:v>
                </c:pt>
                <c:pt idx="62">
                  <c:v>7.8</c:v>
                </c:pt>
                <c:pt idx="63">
                  <c:v>8.5833333333333339</c:v>
                </c:pt>
                <c:pt idx="64">
                  <c:v>8.1666666666666661</c:v>
                </c:pt>
                <c:pt idx="65">
                  <c:v>7.81</c:v>
                </c:pt>
                <c:pt idx="66">
                  <c:v>7.8500000000000005</c:v>
                </c:pt>
                <c:pt idx="67">
                  <c:v>7.7800000000000011</c:v>
                </c:pt>
                <c:pt idx="68">
                  <c:v>7.83</c:v>
                </c:pt>
                <c:pt idx="69">
                  <c:v>7.8666666666666671</c:v>
                </c:pt>
                <c:pt idx="70">
                  <c:v>8.2133333333333329</c:v>
                </c:pt>
                <c:pt idx="71">
                  <c:v>8.1833333333333318</c:v>
                </c:pt>
                <c:pt idx="72">
                  <c:v>7.7766666666666673</c:v>
                </c:pt>
                <c:pt idx="73">
                  <c:v>8.0366666666666671</c:v>
                </c:pt>
                <c:pt idx="74">
                  <c:v>8.163333333333334</c:v>
                </c:pt>
                <c:pt idx="75">
                  <c:v>8.0266666666666655</c:v>
                </c:pt>
                <c:pt idx="76">
                  <c:v>7.7666666666666666</c:v>
                </c:pt>
                <c:pt idx="77">
                  <c:v>7.8433333333333337</c:v>
                </c:pt>
                <c:pt idx="78">
                  <c:v>7.1866666666666674</c:v>
                </c:pt>
                <c:pt idx="79">
                  <c:v>7.7566666666666668</c:v>
                </c:pt>
                <c:pt idx="80">
                  <c:v>7.68</c:v>
                </c:pt>
                <c:pt idx="81">
                  <c:v>7.7833333333333341</c:v>
                </c:pt>
                <c:pt idx="82">
                  <c:v>7.7566666666666668</c:v>
                </c:pt>
                <c:pt idx="83">
                  <c:v>7.66</c:v>
                </c:pt>
                <c:pt idx="84">
                  <c:v>7.910000000000001</c:v>
                </c:pt>
                <c:pt idx="85">
                  <c:v>7.3999999999999995</c:v>
                </c:pt>
                <c:pt idx="86">
                  <c:v>7.8466666666666667</c:v>
                </c:pt>
                <c:pt idx="87">
                  <c:v>7.2933333333333339</c:v>
                </c:pt>
                <c:pt idx="88">
                  <c:v>7.4866666666666672</c:v>
                </c:pt>
                <c:pt idx="89">
                  <c:v>7.31</c:v>
                </c:pt>
                <c:pt idx="90">
                  <c:v>7.5566666666666658</c:v>
                </c:pt>
                <c:pt idx="91">
                  <c:v>7.456666666666667</c:v>
                </c:pt>
                <c:pt idx="92">
                  <c:v>7.1499999999999995</c:v>
                </c:pt>
                <c:pt idx="93">
                  <c:v>7.44</c:v>
                </c:pt>
                <c:pt idx="94">
                  <c:v>7.2433333333333332</c:v>
                </c:pt>
                <c:pt idx="95">
                  <c:v>7.9033333333333333</c:v>
                </c:pt>
                <c:pt idx="96">
                  <c:v>7.1500000000000012</c:v>
                </c:pt>
                <c:pt idx="97">
                  <c:v>7.5733333333333333</c:v>
                </c:pt>
                <c:pt idx="98">
                  <c:v>7.7233333333333327</c:v>
                </c:pt>
                <c:pt idx="99">
                  <c:v>6.9133333333333331</c:v>
                </c:pt>
                <c:pt idx="100">
                  <c:v>7.8733333333333322</c:v>
                </c:pt>
                <c:pt idx="101">
                  <c:v>7.456666666666667</c:v>
                </c:pt>
                <c:pt idx="102">
                  <c:v>8</c:v>
                </c:pt>
                <c:pt idx="103">
                  <c:v>7.2766666666666664</c:v>
                </c:pt>
                <c:pt idx="104">
                  <c:v>7.29</c:v>
                </c:pt>
                <c:pt idx="105">
                  <c:v>7.3466666666666667</c:v>
                </c:pt>
                <c:pt idx="106">
                  <c:v>7.8599999999999994</c:v>
                </c:pt>
                <c:pt idx="107">
                  <c:v>7.3933333333333335</c:v>
                </c:pt>
                <c:pt idx="108">
                  <c:v>7.6766666666666667</c:v>
                </c:pt>
                <c:pt idx="109">
                  <c:v>7.1533333333333333</c:v>
                </c:pt>
                <c:pt idx="110">
                  <c:v>7.4866666666666655</c:v>
                </c:pt>
                <c:pt idx="111">
                  <c:v>7.4799999999999995</c:v>
                </c:pt>
                <c:pt idx="112">
                  <c:v>7.9466666666666663</c:v>
                </c:pt>
                <c:pt idx="113">
                  <c:v>7.833333333333333</c:v>
                </c:pt>
                <c:pt idx="114">
                  <c:v>7.6066666666666665</c:v>
                </c:pt>
                <c:pt idx="115">
                  <c:v>7.7566666666666668</c:v>
                </c:pt>
                <c:pt idx="116">
                  <c:v>7.95</c:v>
                </c:pt>
                <c:pt idx="117">
                  <c:v>7.6733333333333329</c:v>
                </c:pt>
                <c:pt idx="118">
                  <c:v>7.336666666666666</c:v>
                </c:pt>
                <c:pt idx="119">
                  <c:v>8.08</c:v>
                </c:pt>
                <c:pt idx="120">
                  <c:v>7.2566666666666677</c:v>
                </c:pt>
                <c:pt idx="121">
                  <c:v>8.0266666666666655</c:v>
                </c:pt>
                <c:pt idx="122">
                  <c:v>7.5133333333333328</c:v>
                </c:pt>
                <c:pt idx="123">
                  <c:v>7.7466666666666661</c:v>
                </c:pt>
                <c:pt idx="124">
                  <c:v>8.3133333333333326</c:v>
                </c:pt>
                <c:pt idx="125">
                  <c:v>7.87</c:v>
                </c:pt>
                <c:pt idx="126">
                  <c:v>7.7366666666666672</c:v>
                </c:pt>
                <c:pt idx="127">
                  <c:v>8.2066666666666652</c:v>
                </c:pt>
                <c:pt idx="128">
                  <c:v>7.7833333333333323</c:v>
                </c:pt>
                <c:pt idx="129">
                  <c:v>7.7533333333333339</c:v>
                </c:pt>
                <c:pt idx="130">
                  <c:v>6.8466666666666667</c:v>
                </c:pt>
                <c:pt idx="131">
                  <c:v>7.3866666666666667</c:v>
                </c:pt>
                <c:pt idx="132">
                  <c:v>7.7866666666666662</c:v>
                </c:pt>
                <c:pt idx="133">
                  <c:v>7.9499999999999993</c:v>
                </c:pt>
                <c:pt idx="134">
                  <c:v>7.8433333333333337</c:v>
                </c:pt>
                <c:pt idx="135">
                  <c:v>8.0133333333333336</c:v>
                </c:pt>
                <c:pt idx="136">
                  <c:v>7.873333333333334</c:v>
                </c:pt>
                <c:pt idx="137">
                  <c:v>7.7966666666666669</c:v>
                </c:pt>
                <c:pt idx="138">
                  <c:v>7.3466666666666667</c:v>
                </c:pt>
                <c:pt idx="139">
                  <c:v>7.3066666666666675</c:v>
                </c:pt>
                <c:pt idx="140">
                  <c:v>7.166666666666667</c:v>
                </c:pt>
                <c:pt idx="141">
                  <c:v>7.2333333333333334</c:v>
                </c:pt>
                <c:pt idx="142">
                  <c:v>7.8966666666666656</c:v>
                </c:pt>
                <c:pt idx="143">
                  <c:v>8.0033333333333321</c:v>
                </c:pt>
                <c:pt idx="144">
                  <c:v>7.9133333333333331</c:v>
                </c:pt>
                <c:pt idx="145">
                  <c:v>7.57</c:v>
                </c:pt>
                <c:pt idx="146">
                  <c:v>7.3500000000000005</c:v>
                </c:pt>
                <c:pt idx="147">
                  <c:v>7.4033333333333333</c:v>
                </c:pt>
                <c:pt idx="148">
                  <c:v>7.1866666666666674</c:v>
                </c:pt>
                <c:pt idx="149">
                  <c:v>6.873333333333334</c:v>
                </c:pt>
                <c:pt idx="150">
                  <c:v>7.3166666666666664</c:v>
                </c:pt>
                <c:pt idx="151">
                  <c:v>6.5466666666666669</c:v>
                </c:pt>
                <c:pt idx="152">
                  <c:v>6.87</c:v>
                </c:pt>
                <c:pt idx="153">
                  <c:v>6.3233333333333333</c:v>
                </c:pt>
                <c:pt idx="154">
                  <c:v>6.78</c:v>
                </c:pt>
                <c:pt idx="155">
                  <c:v>6.4533333333333331</c:v>
                </c:pt>
                <c:pt idx="156">
                  <c:v>7.2399999999999993</c:v>
                </c:pt>
                <c:pt idx="157">
                  <c:v>6.9233333333333329</c:v>
                </c:pt>
                <c:pt idx="158">
                  <c:v>6.2666666666666666</c:v>
                </c:pt>
                <c:pt idx="159">
                  <c:v>6.5533333333333337</c:v>
                </c:pt>
                <c:pt idx="160">
                  <c:v>7.2233333333333336</c:v>
                </c:pt>
                <c:pt idx="161">
                  <c:v>7.3233333333333341</c:v>
                </c:pt>
                <c:pt idx="162">
                  <c:v>7.166666666666667</c:v>
                </c:pt>
                <c:pt idx="163">
                  <c:v>6.4033333333333333</c:v>
                </c:pt>
                <c:pt idx="164">
                  <c:v>6.5799999999999992</c:v>
                </c:pt>
                <c:pt idx="165">
                  <c:v>6.6066666666666665</c:v>
                </c:pt>
                <c:pt idx="166">
                  <c:v>6.3666666666666671</c:v>
                </c:pt>
                <c:pt idx="167">
                  <c:v>6.1833333333333336</c:v>
                </c:pt>
                <c:pt idx="168">
                  <c:v>5.7566666666666677</c:v>
                </c:pt>
                <c:pt idx="169">
                  <c:v>6.126666666666666</c:v>
                </c:pt>
                <c:pt idx="170">
                  <c:v>5.81</c:v>
                </c:pt>
                <c:pt idx="171">
                  <c:v>6.4033333333333324</c:v>
                </c:pt>
                <c:pt idx="172">
                  <c:v>5.7899999999999991</c:v>
                </c:pt>
                <c:pt idx="173">
                  <c:v>5.9833333333333334</c:v>
                </c:pt>
                <c:pt idx="174">
                  <c:v>6.56</c:v>
                </c:pt>
                <c:pt idx="175">
                  <c:v>5.6166666666666671</c:v>
                </c:pt>
                <c:pt idx="176">
                  <c:v>5.3833333333333329</c:v>
                </c:pt>
                <c:pt idx="177">
                  <c:v>5.456666666666667</c:v>
                </c:pt>
                <c:pt idx="178">
                  <c:v>5.4899999999999993</c:v>
                </c:pt>
                <c:pt idx="179">
                  <c:v>5.6633333333333331</c:v>
                </c:pt>
                <c:pt idx="180">
                  <c:v>5.623333333333334</c:v>
                </c:pt>
                <c:pt idx="181">
                  <c:v>6.1566666666666663</c:v>
                </c:pt>
                <c:pt idx="182">
                  <c:v>5.5766666666666671</c:v>
                </c:pt>
                <c:pt idx="183">
                  <c:v>5.7866666666666662</c:v>
                </c:pt>
                <c:pt idx="184">
                  <c:v>5.5266666666666664</c:v>
                </c:pt>
                <c:pt idx="185">
                  <c:v>5.9233333333333329</c:v>
                </c:pt>
                <c:pt idx="186">
                  <c:v>5.2700000000000005</c:v>
                </c:pt>
                <c:pt idx="187">
                  <c:v>5.4799999999999995</c:v>
                </c:pt>
                <c:pt idx="188">
                  <c:v>5.88</c:v>
                </c:pt>
                <c:pt idx="189">
                  <c:v>5.2600000000000007</c:v>
                </c:pt>
                <c:pt idx="190">
                  <c:v>5.0933333333333337</c:v>
                </c:pt>
                <c:pt idx="191">
                  <c:v>4.873333333333334</c:v>
                </c:pt>
                <c:pt idx="192">
                  <c:v>4.7433333333333332</c:v>
                </c:pt>
                <c:pt idx="193">
                  <c:v>4.9233333333333329</c:v>
                </c:pt>
                <c:pt idx="194">
                  <c:v>4.6466666666666674</c:v>
                </c:pt>
                <c:pt idx="195">
                  <c:v>4.4566666666666661</c:v>
                </c:pt>
                <c:pt idx="196">
                  <c:v>5.1466666666666674</c:v>
                </c:pt>
                <c:pt idx="197">
                  <c:v>5.0266666666666664</c:v>
                </c:pt>
                <c:pt idx="198">
                  <c:v>4.873333333333334</c:v>
                </c:pt>
                <c:pt idx="199">
                  <c:v>4.6333333333333337</c:v>
                </c:pt>
                <c:pt idx="200">
                  <c:v>4.8999999999999995</c:v>
                </c:pt>
                <c:pt idx="201">
                  <c:v>4.25</c:v>
                </c:pt>
                <c:pt idx="202">
                  <c:v>4.3266666666666671</c:v>
                </c:pt>
                <c:pt idx="203">
                  <c:v>4.2866666666666671</c:v>
                </c:pt>
                <c:pt idx="204">
                  <c:v>4.6266666666666669</c:v>
                </c:pt>
                <c:pt idx="205">
                  <c:v>4.5533333333333337</c:v>
                </c:pt>
                <c:pt idx="206">
                  <c:v>3.6333333333333333</c:v>
                </c:pt>
                <c:pt idx="207">
                  <c:v>3.99</c:v>
                </c:pt>
                <c:pt idx="208">
                  <c:v>3.4466666666666668</c:v>
                </c:pt>
                <c:pt idx="209">
                  <c:v>3.0399999999999996</c:v>
                </c:pt>
                <c:pt idx="210">
                  <c:v>3.8966666666666669</c:v>
                </c:pt>
                <c:pt idx="211">
                  <c:v>4.05</c:v>
                </c:pt>
                <c:pt idx="212">
                  <c:v>3.6733333333333333</c:v>
                </c:pt>
                <c:pt idx="213">
                  <c:v>3.17</c:v>
                </c:pt>
                <c:pt idx="214">
                  <c:v>3.7266666666666666</c:v>
                </c:pt>
                <c:pt idx="215">
                  <c:v>3.7100000000000004</c:v>
                </c:pt>
                <c:pt idx="216">
                  <c:v>4.1733333333333329</c:v>
                </c:pt>
                <c:pt idx="217">
                  <c:v>3.6333333333333333</c:v>
                </c:pt>
                <c:pt idx="218">
                  <c:v>3.3166666666666664</c:v>
                </c:pt>
                <c:pt idx="219">
                  <c:v>4.2833333333333341</c:v>
                </c:pt>
                <c:pt idx="220">
                  <c:v>3.6199999999999997</c:v>
                </c:pt>
                <c:pt idx="221">
                  <c:v>3.17</c:v>
                </c:pt>
                <c:pt idx="222">
                  <c:v>2.6666666666666665</c:v>
                </c:pt>
                <c:pt idx="223">
                  <c:v>2.8833333333333333</c:v>
                </c:pt>
                <c:pt idx="224">
                  <c:v>3.6233333333333335</c:v>
                </c:pt>
                <c:pt idx="225">
                  <c:v>3.2866666666666666</c:v>
                </c:pt>
                <c:pt idx="226">
                  <c:v>2.3266666666666667</c:v>
                </c:pt>
                <c:pt idx="227">
                  <c:v>1.6566666666666665</c:v>
                </c:pt>
                <c:pt idx="228">
                  <c:v>1.4000000000000001</c:v>
                </c:pt>
                <c:pt idx="229">
                  <c:v>1.4333333333333333</c:v>
                </c:pt>
                <c:pt idx="230">
                  <c:v>1.8966666666666665</c:v>
                </c:pt>
                <c:pt idx="231">
                  <c:v>2.1333333333333333</c:v>
                </c:pt>
                <c:pt idx="232">
                  <c:v>2.0966666666666667</c:v>
                </c:pt>
                <c:pt idx="233">
                  <c:v>1.9233333333333331</c:v>
                </c:pt>
                <c:pt idx="234">
                  <c:v>0.99333333333333351</c:v>
                </c:pt>
                <c:pt idx="235">
                  <c:v>2.0366666666666666</c:v>
                </c:pt>
                <c:pt idx="236">
                  <c:v>1.54</c:v>
                </c:pt>
                <c:pt idx="237">
                  <c:v>2.2166666666666663</c:v>
                </c:pt>
                <c:pt idx="238">
                  <c:v>3.25</c:v>
                </c:pt>
                <c:pt idx="239">
                  <c:v>2.84</c:v>
                </c:pt>
                <c:pt idx="240">
                  <c:v>1.8566666666666665</c:v>
                </c:pt>
                <c:pt idx="241">
                  <c:v>2.4700000000000002</c:v>
                </c:pt>
                <c:pt idx="242">
                  <c:v>1.61</c:v>
                </c:pt>
                <c:pt idx="243">
                  <c:v>1.57</c:v>
                </c:pt>
                <c:pt idx="244">
                  <c:v>1.1433333333333333</c:v>
                </c:pt>
                <c:pt idx="245">
                  <c:v>1.2433333333333334</c:v>
                </c:pt>
                <c:pt idx="246">
                  <c:v>2.0133333333333332</c:v>
                </c:pt>
                <c:pt idx="247">
                  <c:v>1.5499999999999998</c:v>
                </c:pt>
                <c:pt idx="248">
                  <c:v>1.4100000000000001</c:v>
                </c:pt>
                <c:pt idx="249">
                  <c:v>1.0599999999999998</c:v>
                </c:pt>
                <c:pt idx="250">
                  <c:v>1.72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cmip3_extent_historical_and_sre!$AJ$1:$AJ$2</c:f>
              <c:strCache>
                <c:ptCount val="1"/>
                <c:pt idx="0">
                  <c:v> mpi_echam5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cmip3_extent_historical_and_sre!$AJ$3:$AJ$253</c:f>
              <c:numCache>
                <c:formatCode>General</c:formatCode>
                <c:ptCount val="251"/>
                <c:pt idx="10">
                  <c:v>7.84</c:v>
                </c:pt>
                <c:pt idx="11">
                  <c:v>7.99</c:v>
                </c:pt>
                <c:pt idx="12">
                  <c:v>8.2799999999999994</c:v>
                </c:pt>
                <c:pt idx="13">
                  <c:v>8.65</c:v>
                </c:pt>
                <c:pt idx="14">
                  <c:v>8.84</c:v>
                </c:pt>
                <c:pt idx="15">
                  <c:v>8.3000000000000007</c:v>
                </c:pt>
                <c:pt idx="16">
                  <c:v>8.18</c:v>
                </c:pt>
                <c:pt idx="17">
                  <c:v>8.84</c:v>
                </c:pt>
                <c:pt idx="18">
                  <c:v>8.2200000000000006</c:v>
                </c:pt>
                <c:pt idx="19">
                  <c:v>8.89</c:v>
                </c:pt>
                <c:pt idx="20">
                  <c:v>8.7100000000000009</c:v>
                </c:pt>
                <c:pt idx="21">
                  <c:v>8.27</c:v>
                </c:pt>
                <c:pt idx="22">
                  <c:v>8.75</c:v>
                </c:pt>
                <c:pt idx="23">
                  <c:v>8.86</c:v>
                </c:pt>
                <c:pt idx="24">
                  <c:v>8.4499999999999993</c:v>
                </c:pt>
                <c:pt idx="25">
                  <c:v>8.43</c:v>
                </c:pt>
                <c:pt idx="26">
                  <c:v>8.27</c:v>
                </c:pt>
                <c:pt idx="27">
                  <c:v>8.14</c:v>
                </c:pt>
                <c:pt idx="28">
                  <c:v>8.27</c:v>
                </c:pt>
                <c:pt idx="29">
                  <c:v>8.83</c:v>
                </c:pt>
                <c:pt idx="30">
                  <c:v>8.98</c:v>
                </c:pt>
                <c:pt idx="31">
                  <c:v>8.76</c:v>
                </c:pt>
                <c:pt idx="32">
                  <c:v>8.9499999999999993</c:v>
                </c:pt>
                <c:pt idx="33">
                  <c:v>8.85</c:v>
                </c:pt>
                <c:pt idx="34">
                  <c:v>9.34</c:v>
                </c:pt>
                <c:pt idx="35">
                  <c:v>8.94</c:v>
                </c:pt>
                <c:pt idx="36">
                  <c:v>9.0500000000000007</c:v>
                </c:pt>
                <c:pt idx="37">
                  <c:v>8.42</c:v>
                </c:pt>
                <c:pt idx="38">
                  <c:v>8.65</c:v>
                </c:pt>
                <c:pt idx="39">
                  <c:v>8.14</c:v>
                </c:pt>
                <c:pt idx="40">
                  <c:v>9.09</c:v>
                </c:pt>
                <c:pt idx="41">
                  <c:v>8.6999999999999993</c:v>
                </c:pt>
                <c:pt idx="42">
                  <c:v>9.2100000000000009</c:v>
                </c:pt>
                <c:pt idx="43">
                  <c:v>8.6</c:v>
                </c:pt>
                <c:pt idx="44">
                  <c:v>8.83</c:v>
                </c:pt>
                <c:pt idx="45">
                  <c:v>9.15</c:v>
                </c:pt>
                <c:pt idx="46">
                  <c:v>8.49</c:v>
                </c:pt>
                <c:pt idx="47">
                  <c:v>8.77</c:v>
                </c:pt>
                <c:pt idx="48">
                  <c:v>8.2799999999999994</c:v>
                </c:pt>
                <c:pt idx="49">
                  <c:v>9</c:v>
                </c:pt>
                <c:pt idx="50">
                  <c:v>8.9600000000000009</c:v>
                </c:pt>
                <c:pt idx="51">
                  <c:v>8.81</c:v>
                </c:pt>
                <c:pt idx="52">
                  <c:v>8.32</c:v>
                </c:pt>
                <c:pt idx="53">
                  <c:v>8.73</c:v>
                </c:pt>
                <c:pt idx="54">
                  <c:v>8.74</c:v>
                </c:pt>
                <c:pt idx="55">
                  <c:v>8.6</c:v>
                </c:pt>
                <c:pt idx="56">
                  <c:v>8.57</c:v>
                </c:pt>
                <c:pt idx="57">
                  <c:v>8.76</c:v>
                </c:pt>
                <c:pt idx="58">
                  <c:v>8.52</c:v>
                </c:pt>
                <c:pt idx="59">
                  <c:v>8.68</c:v>
                </c:pt>
                <c:pt idx="60">
                  <c:v>8.5</c:v>
                </c:pt>
                <c:pt idx="61">
                  <c:v>8.64</c:v>
                </c:pt>
                <c:pt idx="62">
                  <c:v>8.5500000000000007</c:v>
                </c:pt>
                <c:pt idx="63">
                  <c:v>8.84</c:v>
                </c:pt>
                <c:pt idx="64">
                  <c:v>9.17</c:v>
                </c:pt>
                <c:pt idx="65">
                  <c:v>8.93</c:v>
                </c:pt>
                <c:pt idx="66">
                  <c:v>9.07</c:v>
                </c:pt>
                <c:pt idx="67">
                  <c:v>9</c:v>
                </c:pt>
                <c:pt idx="68">
                  <c:v>8.9600000000000009</c:v>
                </c:pt>
                <c:pt idx="69">
                  <c:v>8.77</c:v>
                </c:pt>
                <c:pt idx="70">
                  <c:v>8.6999999999999993</c:v>
                </c:pt>
                <c:pt idx="71">
                  <c:v>9.0500000000000007</c:v>
                </c:pt>
                <c:pt idx="72">
                  <c:v>8.65</c:v>
                </c:pt>
                <c:pt idx="73">
                  <c:v>8.43</c:v>
                </c:pt>
                <c:pt idx="74">
                  <c:v>9.06</c:v>
                </c:pt>
                <c:pt idx="75">
                  <c:v>8.99</c:v>
                </c:pt>
                <c:pt idx="76">
                  <c:v>8.5500000000000007</c:v>
                </c:pt>
                <c:pt idx="77">
                  <c:v>8.93</c:v>
                </c:pt>
                <c:pt idx="78">
                  <c:v>8.86</c:v>
                </c:pt>
                <c:pt idx="79">
                  <c:v>8.6999999999999993</c:v>
                </c:pt>
                <c:pt idx="80">
                  <c:v>8.89</c:v>
                </c:pt>
                <c:pt idx="81">
                  <c:v>9.0500000000000007</c:v>
                </c:pt>
                <c:pt idx="82">
                  <c:v>8.64</c:v>
                </c:pt>
                <c:pt idx="83">
                  <c:v>8.67</c:v>
                </c:pt>
                <c:pt idx="84">
                  <c:v>8.2200000000000006</c:v>
                </c:pt>
                <c:pt idx="85">
                  <c:v>8.91</c:v>
                </c:pt>
                <c:pt idx="86">
                  <c:v>8.9600000000000009</c:v>
                </c:pt>
                <c:pt idx="87">
                  <c:v>8.82</c:v>
                </c:pt>
                <c:pt idx="88">
                  <c:v>9.3000000000000007</c:v>
                </c:pt>
                <c:pt idx="89">
                  <c:v>8.7799999999999994</c:v>
                </c:pt>
                <c:pt idx="90">
                  <c:v>8.52</c:v>
                </c:pt>
                <c:pt idx="91">
                  <c:v>8.3800000000000008</c:v>
                </c:pt>
                <c:pt idx="92">
                  <c:v>8.7899999999999991</c:v>
                </c:pt>
                <c:pt idx="93">
                  <c:v>8.4</c:v>
                </c:pt>
                <c:pt idx="94">
                  <c:v>8.61</c:v>
                </c:pt>
                <c:pt idx="95">
                  <c:v>8.15</c:v>
                </c:pt>
                <c:pt idx="96">
                  <c:v>8.4600000000000009</c:v>
                </c:pt>
                <c:pt idx="97">
                  <c:v>8.56</c:v>
                </c:pt>
                <c:pt idx="98">
                  <c:v>8.69</c:v>
                </c:pt>
                <c:pt idx="99">
                  <c:v>8.91</c:v>
                </c:pt>
                <c:pt idx="100">
                  <c:v>9.68</c:v>
                </c:pt>
                <c:pt idx="101">
                  <c:v>8.9600000000000009</c:v>
                </c:pt>
                <c:pt idx="102">
                  <c:v>8.77</c:v>
                </c:pt>
                <c:pt idx="103">
                  <c:v>8.6300000000000008</c:v>
                </c:pt>
                <c:pt idx="104">
                  <c:v>8.57</c:v>
                </c:pt>
                <c:pt idx="105">
                  <c:v>8.5</c:v>
                </c:pt>
                <c:pt idx="106">
                  <c:v>8.74</c:v>
                </c:pt>
                <c:pt idx="107">
                  <c:v>8.43</c:v>
                </c:pt>
                <c:pt idx="108">
                  <c:v>8.82</c:v>
                </c:pt>
                <c:pt idx="109">
                  <c:v>8.43</c:v>
                </c:pt>
                <c:pt idx="110">
                  <c:v>9.07</c:v>
                </c:pt>
                <c:pt idx="111">
                  <c:v>8.8699999999999992</c:v>
                </c:pt>
                <c:pt idx="112">
                  <c:v>9.15</c:v>
                </c:pt>
                <c:pt idx="113">
                  <c:v>8.84</c:v>
                </c:pt>
                <c:pt idx="114">
                  <c:v>9.4</c:v>
                </c:pt>
                <c:pt idx="115">
                  <c:v>9.3000000000000007</c:v>
                </c:pt>
                <c:pt idx="116">
                  <c:v>8.98</c:v>
                </c:pt>
                <c:pt idx="117">
                  <c:v>9.15</c:v>
                </c:pt>
                <c:pt idx="118">
                  <c:v>8.93</c:v>
                </c:pt>
                <c:pt idx="119">
                  <c:v>9.48</c:v>
                </c:pt>
                <c:pt idx="120">
                  <c:v>8.7100000000000009</c:v>
                </c:pt>
                <c:pt idx="121">
                  <c:v>8.49</c:v>
                </c:pt>
                <c:pt idx="122">
                  <c:v>8.6199999999999992</c:v>
                </c:pt>
                <c:pt idx="123">
                  <c:v>9.44</c:v>
                </c:pt>
                <c:pt idx="124">
                  <c:v>8.59</c:v>
                </c:pt>
                <c:pt idx="125">
                  <c:v>8.42</c:v>
                </c:pt>
                <c:pt idx="126">
                  <c:v>8.58</c:v>
                </c:pt>
                <c:pt idx="127">
                  <c:v>8.93</c:v>
                </c:pt>
                <c:pt idx="128">
                  <c:v>8.77</c:v>
                </c:pt>
                <c:pt idx="129">
                  <c:v>8.9499999999999993</c:v>
                </c:pt>
                <c:pt idx="130">
                  <c:v>8.7200000000000006</c:v>
                </c:pt>
                <c:pt idx="131">
                  <c:v>8.23</c:v>
                </c:pt>
                <c:pt idx="132">
                  <c:v>9.07</c:v>
                </c:pt>
                <c:pt idx="133">
                  <c:v>9.06</c:v>
                </c:pt>
                <c:pt idx="134">
                  <c:v>8.99</c:v>
                </c:pt>
                <c:pt idx="135">
                  <c:v>8.8800000000000008</c:v>
                </c:pt>
                <c:pt idx="136">
                  <c:v>9</c:v>
                </c:pt>
                <c:pt idx="137">
                  <c:v>9.11</c:v>
                </c:pt>
                <c:pt idx="138">
                  <c:v>9.2100000000000009</c:v>
                </c:pt>
                <c:pt idx="139">
                  <c:v>8.92</c:v>
                </c:pt>
                <c:pt idx="140">
                  <c:v>8.76</c:v>
                </c:pt>
                <c:pt idx="141">
                  <c:v>9.11</c:v>
                </c:pt>
                <c:pt idx="142">
                  <c:v>8.65</c:v>
                </c:pt>
                <c:pt idx="143">
                  <c:v>8.5</c:v>
                </c:pt>
                <c:pt idx="144">
                  <c:v>8.31</c:v>
                </c:pt>
                <c:pt idx="145">
                  <c:v>8.41</c:v>
                </c:pt>
                <c:pt idx="146">
                  <c:v>8.4499999999999993</c:v>
                </c:pt>
                <c:pt idx="147">
                  <c:v>8.61</c:v>
                </c:pt>
                <c:pt idx="148">
                  <c:v>8.7200000000000006</c:v>
                </c:pt>
                <c:pt idx="149">
                  <c:v>8.85</c:v>
                </c:pt>
                <c:pt idx="150">
                  <c:v>8.7799999999999994</c:v>
                </c:pt>
                <c:pt idx="151">
                  <c:v>8.8000000000000007</c:v>
                </c:pt>
                <c:pt idx="152">
                  <c:v>8.51</c:v>
                </c:pt>
                <c:pt idx="153">
                  <c:v>8.65</c:v>
                </c:pt>
                <c:pt idx="154">
                  <c:v>8.11</c:v>
                </c:pt>
                <c:pt idx="155">
                  <c:v>8.1999999999999993</c:v>
                </c:pt>
                <c:pt idx="156">
                  <c:v>8.4600000000000009</c:v>
                </c:pt>
                <c:pt idx="157">
                  <c:v>7.88</c:v>
                </c:pt>
                <c:pt idx="158">
                  <c:v>7.84</c:v>
                </c:pt>
                <c:pt idx="159">
                  <c:v>8.57</c:v>
                </c:pt>
                <c:pt idx="160">
                  <c:v>8.59</c:v>
                </c:pt>
                <c:pt idx="161">
                  <c:v>8.5399999999999991</c:v>
                </c:pt>
                <c:pt idx="162">
                  <c:v>8.51</c:v>
                </c:pt>
                <c:pt idx="163">
                  <c:v>7.92</c:v>
                </c:pt>
                <c:pt idx="164">
                  <c:v>8.3699999999999992</c:v>
                </c:pt>
                <c:pt idx="165">
                  <c:v>8.68</c:v>
                </c:pt>
                <c:pt idx="166">
                  <c:v>8.17</c:v>
                </c:pt>
                <c:pt idx="167">
                  <c:v>8.1</c:v>
                </c:pt>
                <c:pt idx="168">
                  <c:v>8.02</c:v>
                </c:pt>
                <c:pt idx="169">
                  <c:v>8.02</c:v>
                </c:pt>
                <c:pt idx="170">
                  <c:v>7.89</c:v>
                </c:pt>
                <c:pt idx="171">
                  <c:v>8.19</c:v>
                </c:pt>
                <c:pt idx="172">
                  <c:v>8.27</c:v>
                </c:pt>
                <c:pt idx="173">
                  <c:v>8.02</c:v>
                </c:pt>
                <c:pt idx="174">
                  <c:v>8.0399999999999991</c:v>
                </c:pt>
                <c:pt idx="175">
                  <c:v>7.96</c:v>
                </c:pt>
                <c:pt idx="176">
                  <c:v>7.73</c:v>
                </c:pt>
                <c:pt idx="177">
                  <c:v>7.7</c:v>
                </c:pt>
                <c:pt idx="178">
                  <c:v>7.71</c:v>
                </c:pt>
                <c:pt idx="179">
                  <c:v>7.6</c:v>
                </c:pt>
                <c:pt idx="180">
                  <c:v>8.2799999999999994</c:v>
                </c:pt>
                <c:pt idx="181">
                  <c:v>7.98</c:v>
                </c:pt>
                <c:pt idx="182">
                  <c:v>7.4</c:v>
                </c:pt>
                <c:pt idx="183">
                  <c:v>7.69</c:v>
                </c:pt>
                <c:pt idx="184">
                  <c:v>7.05</c:v>
                </c:pt>
                <c:pt idx="185">
                  <c:v>6.67</c:v>
                </c:pt>
                <c:pt idx="186">
                  <c:v>6.92</c:v>
                </c:pt>
                <c:pt idx="187">
                  <c:v>7.4</c:v>
                </c:pt>
                <c:pt idx="188">
                  <c:v>6.88</c:v>
                </c:pt>
                <c:pt idx="189">
                  <c:v>6.98</c:v>
                </c:pt>
                <c:pt idx="190">
                  <c:v>7.41</c:v>
                </c:pt>
                <c:pt idx="191">
                  <c:v>7.5</c:v>
                </c:pt>
                <c:pt idx="192">
                  <c:v>7.51</c:v>
                </c:pt>
                <c:pt idx="193">
                  <c:v>7.13</c:v>
                </c:pt>
                <c:pt idx="194">
                  <c:v>6.47</c:v>
                </c:pt>
                <c:pt idx="195">
                  <c:v>6.2</c:v>
                </c:pt>
                <c:pt idx="196">
                  <c:v>5.37</c:v>
                </c:pt>
                <c:pt idx="197">
                  <c:v>5.09</c:v>
                </c:pt>
                <c:pt idx="198">
                  <c:v>5.15</c:v>
                </c:pt>
                <c:pt idx="199">
                  <c:v>5.76</c:v>
                </c:pt>
                <c:pt idx="200">
                  <c:v>5.85</c:v>
                </c:pt>
                <c:pt idx="201">
                  <c:v>6.01</c:v>
                </c:pt>
                <c:pt idx="202">
                  <c:v>5.74</c:v>
                </c:pt>
                <c:pt idx="203">
                  <c:v>5.57</c:v>
                </c:pt>
                <c:pt idx="204">
                  <c:v>4.57</c:v>
                </c:pt>
                <c:pt idx="205">
                  <c:v>3.89</c:v>
                </c:pt>
                <c:pt idx="206">
                  <c:v>4.63</c:v>
                </c:pt>
                <c:pt idx="207">
                  <c:v>5.0199999999999996</c:v>
                </c:pt>
                <c:pt idx="208">
                  <c:v>3.53</c:v>
                </c:pt>
                <c:pt idx="209">
                  <c:v>4.42</c:v>
                </c:pt>
                <c:pt idx="210">
                  <c:v>3.89</c:v>
                </c:pt>
                <c:pt idx="211">
                  <c:v>3.18</c:v>
                </c:pt>
                <c:pt idx="212">
                  <c:v>3.94</c:v>
                </c:pt>
                <c:pt idx="213">
                  <c:v>3.6</c:v>
                </c:pt>
                <c:pt idx="214">
                  <c:v>4.01</c:v>
                </c:pt>
                <c:pt idx="215">
                  <c:v>4.0199999999999996</c:v>
                </c:pt>
                <c:pt idx="216">
                  <c:v>4.05</c:v>
                </c:pt>
                <c:pt idx="217">
                  <c:v>3.85</c:v>
                </c:pt>
                <c:pt idx="218">
                  <c:v>3.87</c:v>
                </c:pt>
                <c:pt idx="219">
                  <c:v>3.03</c:v>
                </c:pt>
                <c:pt idx="220">
                  <c:v>3.23</c:v>
                </c:pt>
                <c:pt idx="221">
                  <c:v>4.37</c:v>
                </c:pt>
                <c:pt idx="222">
                  <c:v>3.75</c:v>
                </c:pt>
                <c:pt idx="223">
                  <c:v>3.46</c:v>
                </c:pt>
                <c:pt idx="224">
                  <c:v>2.84</c:v>
                </c:pt>
                <c:pt idx="225">
                  <c:v>2.95</c:v>
                </c:pt>
                <c:pt idx="226">
                  <c:v>3.84</c:v>
                </c:pt>
                <c:pt idx="227">
                  <c:v>3.75</c:v>
                </c:pt>
                <c:pt idx="228">
                  <c:v>3.37</c:v>
                </c:pt>
                <c:pt idx="229">
                  <c:v>2.64</c:v>
                </c:pt>
                <c:pt idx="230">
                  <c:v>2.1</c:v>
                </c:pt>
                <c:pt idx="231">
                  <c:v>0.54</c:v>
                </c:pt>
                <c:pt idx="232">
                  <c:v>0.63</c:v>
                </c:pt>
                <c:pt idx="233">
                  <c:v>1.5</c:v>
                </c:pt>
                <c:pt idx="234">
                  <c:v>1.86</c:v>
                </c:pt>
                <c:pt idx="235">
                  <c:v>1.42</c:v>
                </c:pt>
                <c:pt idx="236">
                  <c:v>1.1399999999999999</c:v>
                </c:pt>
                <c:pt idx="237">
                  <c:v>1.35</c:v>
                </c:pt>
                <c:pt idx="238">
                  <c:v>1.04</c:v>
                </c:pt>
                <c:pt idx="239">
                  <c:v>2.42</c:v>
                </c:pt>
                <c:pt idx="240">
                  <c:v>1.45</c:v>
                </c:pt>
                <c:pt idx="241">
                  <c:v>0.16</c:v>
                </c:pt>
                <c:pt idx="242">
                  <c:v>0.44</c:v>
                </c:pt>
                <c:pt idx="243">
                  <c:v>0.8</c:v>
                </c:pt>
                <c:pt idx="244">
                  <c:v>0.34</c:v>
                </c:pt>
                <c:pt idx="245">
                  <c:v>0.24</c:v>
                </c:pt>
                <c:pt idx="246">
                  <c:v>0</c:v>
                </c:pt>
                <c:pt idx="247">
                  <c:v>0.05</c:v>
                </c:pt>
                <c:pt idx="248">
                  <c:v>1.99</c:v>
                </c:pt>
                <c:pt idx="249">
                  <c:v>0.51</c:v>
                </c:pt>
                <c:pt idx="250">
                  <c:v>0.8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cmip3_extent_historical_and_sre!$AK$1:$AK$2</c:f>
              <c:strCache>
                <c:ptCount val="1"/>
                <c:pt idx="0">
                  <c:v> mpi_echam5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cmip3_extent_historical_and_sre!$AK$3:$AK$253</c:f>
              <c:numCache>
                <c:formatCode>General</c:formatCode>
                <c:ptCount val="251"/>
                <c:pt idx="10">
                  <c:v>8.6199999999999992</c:v>
                </c:pt>
                <c:pt idx="11">
                  <c:v>8.91</c:v>
                </c:pt>
                <c:pt idx="12">
                  <c:v>8.18</c:v>
                </c:pt>
                <c:pt idx="13">
                  <c:v>8.61</c:v>
                </c:pt>
                <c:pt idx="14">
                  <c:v>8.41</c:v>
                </c:pt>
                <c:pt idx="15">
                  <c:v>8.59</c:v>
                </c:pt>
                <c:pt idx="16">
                  <c:v>8.81</c:v>
                </c:pt>
                <c:pt idx="17">
                  <c:v>9.26</c:v>
                </c:pt>
                <c:pt idx="18">
                  <c:v>8.5</c:v>
                </c:pt>
                <c:pt idx="19">
                  <c:v>8.91</c:v>
                </c:pt>
                <c:pt idx="20">
                  <c:v>8.6</c:v>
                </c:pt>
                <c:pt idx="21">
                  <c:v>8.64</c:v>
                </c:pt>
                <c:pt idx="22">
                  <c:v>9.1199999999999992</c:v>
                </c:pt>
                <c:pt idx="23">
                  <c:v>9.1199999999999992</c:v>
                </c:pt>
                <c:pt idx="24">
                  <c:v>9.5299999999999994</c:v>
                </c:pt>
                <c:pt idx="25">
                  <c:v>8.9700000000000006</c:v>
                </c:pt>
                <c:pt idx="26">
                  <c:v>9.4499999999999993</c:v>
                </c:pt>
                <c:pt idx="27">
                  <c:v>9.19</c:v>
                </c:pt>
                <c:pt idx="28">
                  <c:v>9.09</c:v>
                </c:pt>
                <c:pt idx="29">
                  <c:v>9.08</c:v>
                </c:pt>
                <c:pt idx="30">
                  <c:v>9.19</c:v>
                </c:pt>
                <c:pt idx="31">
                  <c:v>9.01</c:v>
                </c:pt>
                <c:pt idx="32">
                  <c:v>8.41</c:v>
                </c:pt>
                <c:pt idx="33">
                  <c:v>8.9700000000000006</c:v>
                </c:pt>
                <c:pt idx="34">
                  <c:v>8.51</c:v>
                </c:pt>
                <c:pt idx="35">
                  <c:v>8.9600000000000009</c:v>
                </c:pt>
                <c:pt idx="36">
                  <c:v>8.82</c:v>
                </c:pt>
                <c:pt idx="37">
                  <c:v>8.32</c:v>
                </c:pt>
                <c:pt idx="38">
                  <c:v>8.16</c:v>
                </c:pt>
                <c:pt idx="39">
                  <c:v>8.5299999999999994</c:v>
                </c:pt>
                <c:pt idx="40">
                  <c:v>8.16</c:v>
                </c:pt>
                <c:pt idx="41">
                  <c:v>8.65</c:v>
                </c:pt>
                <c:pt idx="42">
                  <c:v>8.69</c:v>
                </c:pt>
                <c:pt idx="43">
                  <c:v>8.48</c:v>
                </c:pt>
                <c:pt idx="44">
                  <c:v>8.2200000000000006</c:v>
                </c:pt>
                <c:pt idx="45">
                  <c:v>8.49</c:v>
                </c:pt>
                <c:pt idx="46">
                  <c:v>8.5</c:v>
                </c:pt>
                <c:pt idx="47">
                  <c:v>8.8800000000000008</c:v>
                </c:pt>
                <c:pt idx="48">
                  <c:v>8.3800000000000008</c:v>
                </c:pt>
                <c:pt idx="49">
                  <c:v>8.52</c:v>
                </c:pt>
                <c:pt idx="50">
                  <c:v>8.67</c:v>
                </c:pt>
                <c:pt idx="51">
                  <c:v>8.6</c:v>
                </c:pt>
                <c:pt idx="52">
                  <c:v>8.56</c:v>
                </c:pt>
                <c:pt idx="53">
                  <c:v>8.9600000000000009</c:v>
                </c:pt>
                <c:pt idx="54">
                  <c:v>8.6999999999999993</c:v>
                </c:pt>
                <c:pt idx="55">
                  <c:v>8.0399999999999991</c:v>
                </c:pt>
                <c:pt idx="56">
                  <c:v>8.8699999999999992</c:v>
                </c:pt>
                <c:pt idx="57">
                  <c:v>9.14</c:v>
                </c:pt>
                <c:pt idx="58">
                  <c:v>8.9700000000000006</c:v>
                </c:pt>
                <c:pt idx="59">
                  <c:v>8.73</c:v>
                </c:pt>
                <c:pt idx="60">
                  <c:v>8.75</c:v>
                </c:pt>
                <c:pt idx="61">
                  <c:v>8.9600000000000009</c:v>
                </c:pt>
                <c:pt idx="62">
                  <c:v>8.59</c:v>
                </c:pt>
                <c:pt idx="63">
                  <c:v>8.81</c:v>
                </c:pt>
                <c:pt idx="64">
                  <c:v>8.93</c:v>
                </c:pt>
                <c:pt idx="65">
                  <c:v>8.4700000000000006</c:v>
                </c:pt>
                <c:pt idx="66">
                  <c:v>7.95</c:v>
                </c:pt>
                <c:pt idx="67">
                  <c:v>8.64</c:v>
                </c:pt>
                <c:pt idx="68">
                  <c:v>8.76</c:v>
                </c:pt>
                <c:pt idx="69">
                  <c:v>8.98</c:v>
                </c:pt>
                <c:pt idx="70">
                  <c:v>8.5</c:v>
                </c:pt>
                <c:pt idx="71">
                  <c:v>8.98</c:v>
                </c:pt>
                <c:pt idx="72">
                  <c:v>8.98</c:v>
                </c:pt>
                <c:pt idx="73">
                  <c:v>8.7899999999999991</c:v>
                </c:pt>
                <c:pt idx="74">
                  <c:v>8.56</c:v>
                </c:pt>
                <c:pt idx="75">
                  <c:v>8.85</c:v>
                </c:pt>
                <c:pt idx="76">
                  <c:v>8.57</c:v>
                </c:pt>
                <c:pt idx="77">
                  <c:v>9.0500000000000007</c:v>
                </c:pt>
                <c:pt idx="78">
                  <c:v>9.09</c:v>
                </c:pt>
                <c:pt idx="79">
                  <c:v>9.67</c:v>
                </c:pt>
                <c:pt idx="80">
                  <c:v>8.89</c:v>
                </c:pt>
                <c:pt idx="81">
                  <c:v>8.85</c:v>
                </c:pt>
                <c:pt idx="82">
                  <c:v>8.8800000000000008</c:v>
                </c:pt>
                <c:pt idx="83">
                  <c:v>8.9</c:v>
                </c:pt>
                <c:pt idx="84">
                  <c:v>8.7799999999999994</c:v>
                </c:pt>
                <c:pt idx="85">
                  <c:v>8.7899999999999991</c:v>
                </c:pt>
                <c:pt idx="86">
                  <c:v>8.8800000000000008</c:v>
                </c:pt>
                <c:pt idx="87">
                  <c:v>9.17</c:v>
                </c:pt>
                <c:pt idx="88">
                  <c:v>8.77</c:v>
                </c:pt>
                <c:pt idx="89">
                  <c:v>8.27</c:v>
                </c:pt>
                <c:pt idx="90">
                  <c:v>8.8800000000000008</c:v>
                </c:pt>
                <c:pt idx="91">
                  <c:v>8.39</c:v>
                </c:pt>
                <c:pt idx="92">
                  <c:v>8.5399999999999991</c:v>
                </c:pt>
                <c:pt idx="93">
                  <c:v>9.15</c:v>
                </c:pt>
                <c:pt idx="94">
                  <c:v>8.65</c:v>
                </c:pt>
                <c:pt idx="95">
                  <c:v>9.2200000000000006</c:v>
                </c:pt>
                <c:pt idx="96">
                  <c:v>9.58</c:v>
                </c:pt>
                <c:pt idx="97">
                  <c:v>8.93</c:v>
                </c:pt>
                <c:pt idx="98">
                  <c:v>8.84</c:v>
                </c:pt>
                <c:pt idx="99">
                  <c:v>9.2799999999999994</c:v>
                </c:pt>
                <c:pt idx="100">
                  <c:v>9.2799999999999994</c:v>
                </c:pt>
                <c:pt idx="101">
                  <c:v>9.0299999999999994</c:v>
                </c:pt>
                <c:pt idx="102">
                  <c:v>9.35</c:v>
                </c:pt>
                <c:pt idx="103">
                  <c:v>9.24</c:v>
                </c:pt>
                <c:pt idx="104">
                  <c:v>8.64</c:v>
                </c:pt>
                <c:pt idx="105">
                  <c:v>8.2200000000000006</c:v>
                </c:pt>
                <c:pt idx="106">
                  <c:v>8.36</c:v>
                </c:pt>
                <c:pt idx="107">
                  <c:v>8.4700000000000006</c:v>
                </c:pt>
                <c:pt idx="108">
                  <c:v>9.11</c:v>
                </c:pt>
                <c:pt idx="109">
                  <c:v>8.91</c:v>
                </c:pt>
                <c:pt idx="110">
                  <c:v>8.77</c:v>
                </c:pt>
                <c:pt idx="111">
                  <c:v>8.92</c:v>
                </c:pt>
                <c:pt idx="112">
                  <c:v>8.75</c:v>
                </c:pt>
                <c:pt idx="113">
                  <c:v>8.84</c:v>
                </c:pt>
                <c:pt idx="114">
                  <c:v>9.2100000000000009</c:v>
                </c:pt>
                <c:pt idx="115">
                  <c:v>9.4499999999999993</c:v>
                </c:pt>
                <c:pt idx="116">
                  <c:v>8.9700000000000006</c:v>
                </c:pt>
                <c:pt idx="117">
                  <c:v>8.3800000000000008</c:v>
                </c:pt>
                <c:pt idx="118">
                  <c:v>9.0399999999999991</c:v>
                </c:pt>
                <c:pt idx="119">
                  <c:v>8.36</c:v>
                </c:pt>
                <c:pt idx="120">
                  <c:v>8.93</c:v>
                </c:pt>
                <c:pt idx="121">
                  <c:v>9.5299999999999994</c:v>
                </c:pt>
                <c:pt idx="122">
                  <c:v>8.59</c:v>
                </c:pt>
                <c:pt idx="123">
                  <c:v>9.4</c:v>
                </c:pt>
                <c:pt idx="124">
                  <c:v>8.77</c:v>
                </c:pt>
                <c:pt idx="125">
                  <c:v>8.99</c:v>
                </c:pt>
                <c:pt idx="126">
                  <c:v>8.06</c:v>
                </c:pt>
                <c:pt idx="127">
                  <c:v>8.51</c:v>
                </c:pt>
                <c:pt idx="128">
                  <c:v>8.82</c:v>
                </c:pt>
                <c:pt idx="129">
                  <c:v>8.66</c:v>
                </c:pt>
                <c:pt idx="130">
                  <c:v>8.91</c:v>
                </c:pt>
                <c:pt idx="131">
                  <c:v>8.5500000000000007</c:v>
                </c:pt>
                <c:pt idx="132">
                  <c:v>8.61</c:v>
                </c:pt>
                <c:pt idx="133">
                  <c:v>9.44</c:v>
                </c:pt>
                <c:pt idx="134">
                  <c:v>9.4700000000000006</c:v>
                </c:pt>
                <c:pt idx="135">
                  <c:v>9.02</c:v>
                </c:pt>
                <c:pt idx="136">
                  <c:v>9.06</c:v>
                </c:pt>
                <c:pt idx="137">
                  <c:v>9.19</c:v>
                </c:pt>
                <c:pt idx="138">
                  <c:v>9.16</c:v>
                </c:pt>
                <c:pt idx="139">
                  <c:v>9.19</c:v>
                </c:pt>
                <c:pt idx="140">
                  <c:v>9.18</c:v>
                </c:pt>
                <c:pt idx="141">
                  <c:v>9.3000000000000007</c:v>
                </c:pt>
                <c:pt idx="142">
                  <c:v>8.73</c:v>
                </c:pt>
                <c:pt idx="143">
                  <c:v>8.4</c:v>
                </c:pt>
                <c:pt idx="144">
                  <c:v>8.27</c:v>
                </c:pt>
                <c:pt idx="145">
                  <c:v>8.43</c:v>
                </c:pt>
                <c:pt idx="146">
                  <c:v>8.19</c:v>
                </c:pt>
                <c:pt idx="147">
                  <c:v>8.33</c:v>
                </c:pt>
                <c:pt idx="148">
                  <c:v>8.4499999999999993</c:v>
                </c:pt>
                <c:pt idx="149">
                  <c:v>8.3000000000000007</c:v>
                </c:pt>
                <c:pt idx="150">
                  <c:v>8.51</c:v>
                </c:pt>
                <c:pt idx="151">
                  <c:v>8.2899999999999991</c:v>
                </c:pt>
                <c:pt idx="152">
                  <c:v>8.9600000000000009</c:v>
                </c:pt>
                <c:pt idx="153">
                  <c:v>8.51</c:v>
                </c:pt>
                <c:pt idx="154">
                  <c:v>8.99</c:v>
                </c:pt>
                <c:pt idx="155">
                  <c:v>8.42</c:v>
                </c:pt>
                <c:pt idx="156">
                  <c:v>8.18</c:v>
                </c:pt>
                <c:pt idx="157">
                  <c:v>8.2899999999999991</c:v>
                </c:pt>
                <c:pt idx="158">
                  <c:v>8.19</c:v>
                </c:pt>
                <c:pt idx="159">
                  <c:v>8.81</c:v>
                </c:pt>
                <c:pt idx="160">
                  <c:v>8.0299999999999994</c:v>
                </c:pt>
                <c:pt idx="161">
                  <c:v>7.92</c:v>
                </c:pt>
                <c:pt idx="162">
                  <c:v>7.95</c:v>
                </c:pt>
                <c:pt idx="163">
                  <c:v>7.99</c:v>
                </c:pt>
                <c:pt idx="164">
                  <c:v>8.15</c:v>
                </c:pt>
                <c:pt idx="165">
                  <c:v>8.32</c:v>
                </c:pt>
                <c:pt idx="166">
                  <c:v>8.23</c:v>
                </c:pt>
                <c:pt idx="167">
                  <c:v>8.3800000000000008</c:v>
                </c:pt>
                <c:pt idx="168">
                  <c:v>7.76</c:v>
                </c:pt>
                <c:pt idx="169">
                  <c:v>8.11</c:v>
                </c:pt>
                <c:pt idx="170">
                  <c:v>8.44</c:v>
                </c:pt>
                <c:pt idx="171">
                  <c:v>8.4</c:v>
                </c:pt>
                <c:pt idx="172">
                  <c:v>7.96</c:v>
                </c:pt>
                <c:pt idx="173">
                  <c:v>7.74</c:v>
                </c:pt>
                <c:pt idx="174">
                  <c:v>7.59</c:v>
                </c:pt>
                <c:pt idx="175">
                  <c:v>8.11</c:v>
                </c:pt>
                <c:pt idx="176">
                  <c:v>8.32</c:v>
                </c:pt>
                <c:pt idx="177">
                  <c:v>8.1</c:v>
                </c:pt>
                <c:pt idx="178">
                  <c:v>8.01</c:v>
                </c:pt>
                <c:pt idx="179">
                  <c:v>7.72</c:v>
                </c:pt>
                <c:pt idx="180">
                  <c:v>7.45</c:v>
                </c:pt>
                <c:pt idx="181">
                  <c:v>7.69</c:v>
                </c:pt>
                <c:pt idx="182">
                  <c:v>6.91</c:v>
                </c:pt>
                <c:pt idx="183">
                  <c:v>7.22</c:v>
                </c:pt>
                <c:pt idx="184">
                  <c:v>6.85</c:v>
                </c:pt>
                <c:pt idx="185">
                  <c:v>7.11</c:v>
                </c:pt>
                <c:pt idx="186">
                  <c:v>6.85</c:v>
                </c:pt>
                <c:pt idx="187">
                  <c:v>6.85</c:v>
                </c:pt>
                <c:pt idx="188">
                  <c:v>6.75</c:v>
                </c:pt>
                <c:pt idx="189">
                  <c:v>5.34</c:v>
                </c:pt>
                <c:pt idx="190">
                  <c:v>6.67</c:v>
                </c:pt>
                <c:pt idx="191">
                  <c:v>7.16</c:v>
                </c:pt>
                <c:pt idx="192">
                  <c:v>6.24</c:v>
                </c:pt>
                <c:pt idx="193">
                  <c:v>6.21</c:v>
                </c:pt>
                <c:pt idx="194">
                  <c:v>5.78</c:v>
                </c:pt>
                <c:pt idx="195">
                  <c:v>5.66</c:v>
                </c:pt>
                <c:pt idx="196">
                  <c:v>5.6</c:v>
                </c:pt>
                <c:pt idx="197">
                  <c:v>5.65</c:v>
                </c:pt>
                <c:pt idx="198">
                  <c:v>5.21</c:v>
                </c:pt>
                <c:pt idx="199">
                  <c:v>5.14</c:v>
                </c:pt>
                <c:pt idx="200">
                  <c:v>4.99</c:v>
                </c:pt>
                <c:pt idx="201">
                  <c:v>4.72</c:v>
                </c:pt>
                <c:pt idx="202">
                  <c:v>4.76</c:v>
                </c:pt>
                <c:pt idx="203">
                  <c:v>4.8499999999999996</c:v>
                </c:pt>
                <c:pt idx="204">
                  <c:v>5.15</c:v>
                </c:pt>
                <c:pt idx="205">
                  <c:v>4.9000000000000004</c:v>
                </c:pt>
                <c:pt idx="206">
                  <c:v>4.57</c:v>
                </c:pt>
                <c:pt idx="207">
                  <c:v>5.26</c:v>
                </c:pt>
                <c:pt idx="208">
                  <c:v>4.93</c:v>
                </c:pt>
                <c:pt idx="209">
                  <c:v>4.92</c:v>
                </c:pt>
                <c:pt idx="210">
                  <c:v>5.71</c:v>
                </c:pt>
                <c:pt idx="211">
                  <c:v>4.1500000000000004</c:v>
                </c:pt>
                <c:pt idx="212">
                  <c:v>3.61</c:v>
                </c:pt>
                <c:pt idx="213">
                  <c:v>4.7300000000000004</c:v>
                </c:pt>
                <c:pt idx="214">
                  <c:v>5.31</c:v>
                </c:pt>
                <c:pt idx="215">
                  <c:v>3.76</c:v>
                </c:pt>
                <c:pt idx="216">
                  <c:v>4.8</c:v>
                </c:pt>
                <c:pt idx="217">
                  <c:v>3.62</c:v>
                </c:pt>
                <c:pt idx="218">
                  <c:v>4.59</c:v>
                </c:pt>
                <c:pt idx="219">
                  <c:v>3.88</c:v>
                </c:pt>
                <c:pt idx="220">
                  <c:v>3.08</c:v>
                </c:pt>
                <c:pt idx="221">
                  <c:v>1.67</c:v>
                </c:pt>
                <c:pt idx="222">
                  <c:v>2.88</c:v>
                </c:pt>
                <c:pt idx="223">
                  <c:v>1.95</c:v>
                </c:pt>
                <c:pt idx="224">
                  <c:v>1.59</c:v>
                </c:pt>
                <c:pt idx="225">
                  <c:v>1.56</c:v>
                </c:pt>
                <c:pt idx="226">
                  <c:v>1.59</c:v>
                </c:pt>
                <c:pt idx="227">
                  <c:v>2.2799999999999998</c:v>
                </c:pt>
                <c:pt idx="228">
                  <c:v>1.47</c:v>
                </c:pt>
                <c:pt idx="229">
                  <c:v>2.73</c:v>
                </c:pt>
                <c:pt idx="230">
                  <c:v>1.63</c:v>
                </c:pt>
                <c:pt idx="231">
                  <c:v>2.02</c:v>
                </c:pt>
                <c:pt idx="232">
                  <c:v>1.8</c:v>
                </c:pt>
                <c:pt idx="233">
                  <c:v>0.24</c:v>
                </c:pt>
                <c:pt idx="234">
                  <c:v>0.13</c:v>
                </c:pt>
                <c:pt idx="235">
                  <c:v>1.37</c:v>
                </c:pt>
                <c:pt idx="236">
                  <c:v>2.19</c:v>
                </c:pt>
                <c:pt idx="237">
                  <c:v>1.36</c:v>
                </c:pt>
                <c:pt idx="238">
                  <c:v>1.72</c:v>
                </c:pt>
                <c:pt idx="239">
                  <c:v>0.6</c:v>
                </c:pt>
                <c:pt idx="240">
                  <c:v>1.55</c:v>
                </c:pt>
                <c:pt idx="241">
                  <c:v>0.5</c:v>
                </c:pt>
                <c:pt idx="242">
                  <c:v>0.28000000000000003</c:v>
                </c:pt>
                <c:pt idx="243">
                  <c:v>0.49</c:v>
                </c:pt>
                <c:pt idx="244">
                  <c:v>2.69</c:v>
                </c:pt>
                <c:pt idx="245">
                  <c:v>2.5499999999999998</c:v>
                </c:pt>
                <c:pt idx="246">
                  <c:v>0.92</c:v>
                </c:pt>
                <c:pt idx="247">
                  <c:v>0</c:v>
                </c:pt>
                <c:pt idx="248">
                  <c:v>0.34</c:v>
                </c:pt>
                <c:pt idx="249">
                  <c:v>0.01</c:v>
                </c:pt>
                <c:pt idx="250">
                  <c:v>0.92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cmip3_extent_historical_and_sre!$AL$1:$AL$2</c:f>
              <c:strCache>
                <c:ptCount val="1"/>
                <c:pt idx="0">
                  <c:v> mpi_echam5  run3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cmip3_extent_historical_and_sre!$AL$3:$AL$253</c:f>
              <c:numCache>
                <c:formatCode>General</c:formatCode>
                <c:ptCount val="251"/>
                <c:pt idx="10">
                  <c:v>8.3699999999999992</c:v>
                </c:pt>
                <c:pt idx="11">
                  <c:v>9.15</c:v>
                </c:pt>
                <c:pt idx="12">
                  <c:v>8.41</c:v>
                </c:pt>
                <c:pt idx="13">
                  <c:v>8.14</c:v>
                </c:pt>
                <c:pt idx="14">
                  <c:v>8.17</c:v>
                </c:pt>
                <c:pt idx="15">
                  <c:v>8.26</c:v>
                </c:pt>
                <c:pt idx="16">
                  <c:v>8.6</c:v>
                </c:pt>
                <c:pt idx="17">
                  <c:v>8.08</c:v>
                </c:pt>
                <c:pt idx="18">
                  <c:v>7.51</c:v>
                </c:pt>
                <c:pt idx="19">
                  <c:v>8.5500000000000007</c:v>
                </c:pt>
                <c:pt idx="20">
                  <c:v>8.83</c:v>
                </c:pt>
                <c:pt idx="21">
                  <c:v>7.85</c:v>
                </c:pt>
                <c:pt idx="22">
                  <c:v>8.8000000000000007</c:v>
                </c:pt>
                <c:pt idx="23">
                  <c:v>8.68</c:v>
                </c:pt>
                <c:pt idx="24">
                  <c:v>8.6300000000000008</c:v>
                </c:pt>
                <c:pt idx="25">
                  <c:v>9.23</c:v>
                </c:pt>
                <c:pt idx="26">
                  <c:v>8.44</c:v>
                </c:pt>
                <c:pt idx="27">
                  <c:v>8.56</c:v>
                </c:pt>
                <c:pt idx="28">
                  <c:v>8.41</c:v>
                </c:pt>
                <c:pt idx="29">
                  <c:v>8.42</c:v>
                </c:pt>
                <c:pt idx="30">
                  <c:v>8.34</c:v>
                </c:pt>
                <c:pt idx="31">
                  <c:v>8.39</c:v>
                </c:pt>
                <c:pt idx="32">
                  <c:v>8.66</c:v>
                </c:pt>
                <c:pt idx="33">
                  <c:v>8.73</c:v>
                </c:pt>
                <c:pt idx="34">
                  <c:v>8.48</c:v>
                </c:pt>
                <c:pt idx="35">
                  <c:v>8.7100000000000009</c:v>
                </c:pt>
                <c:pt idx="36">
                  <c:v>8.65</c:v>
                </c:pt>
                <c:pt idx="37">
                  <c:v>8.9</c:v>
                </c:pt>
                <c:pt idx="38">
                  <c:v>8.6300000000000008</c:v>
                </c:pt>
                <c:pt idx="39">
                  <c:v>8.75</c:v>
                </c:pt>
                <c:pt idx="40">
                  <c:v>8.73</c:v>
                </c:pt>
                <c:pt idx="41">
                  <c:v>8.2200000000000006</c:v>
                </c:pt>
                <c:pt idx="42">
                  <c:v>8.64</c:v>
                </c:pt>
                <c:pt idx="43">
                  <c:v>9.08</c:v>
                </c:pt>
                <c:pt idx="44">
                  <c:v>8.7100000000000009</c:v>
                </c:pt>
                <c:pt idx="45">
                  <c:v>9.27</c:v>
                </c:pt>
                <c:pt idx="46">
                  <c:v>8.77</c:v>
                </c:pt>
                <c:pt idx="47">
                  <c:v>8.25</c:v>
                </c:pt>
                <c:pt idx="48">
                  <c:v>8.75</c:v>
                </c:pt>
                <c:pt idx="49">
                  <c:v>8.77</c:v>
                </c:pt>
                <c:pt idx="50">
                  <c:v>9.09</c:v>
                </c:pt>
                <c:pt idx="51">
                  <c:v>8.8699999999999992</c:v>
                </c:pt>
                <c:pt idx="52">
                  <c:v>9.1</c:v>
                </c:pt>
                <c:pt idx="53">
                  <c:v>8.6999999999999993</c:v>
                </c:pt>
                <c:pt idx="54">
                  <c:v>8.7100000000000009</c:v>
                </c:pt>
                <c:pt idx="55">
                  <c:v>8.4</c:v>
                </c:pt>
                <c:pt idx="56">
                  <c:v>8.89</c:v>
                </c:pt>
                <c:pt idx="57">
                  <c:v>8.61</c:v>
                </c:pt>
                <c:pt idx="58">
                  <c:v>8.73</c:v>
                </c:pt>
                <c:pt idx="59">
                  <c:v>8.61</c:v>
                </c:pt>
                <c:pt idx="60">
                  <c:v>8.41</c:v>
                </c:pt>
                <c:pt idx="61">
                  <c:v>8.65</c:v>
                </c:pt>
                <c:pt idx="62">
                  <c:v>8.14</c:v>
                </c:pt>
                <c:pt idx="63">
                  <c:v>8.3000000000000007</c:v>
                </c:pt>
                <c:pt idx="64">
                  <c:v>8.8699999999999992</c:v>
                </c:pt>
                <c:pt idx="65">
                  <c:v>8.65</c:v>
                </c:pt>
                <c:pt idx="66">
                  <c:v>8.7200000000000006</c:v>
                </c:pt>
                <c:pt idx="67">
                  <c:v>8.92</c:v>
                </c:pt>
                <c:pt idx="68">
                  <c:v>8.92</c:v>
                </c:pt>
                <c:pt idx="69">
                  <c:v>8.49</c:v>
                </c:pt>
                <c:pt idx="70">
                  <c:v>8.8000000000000007</c:v>
                </c:pt>
                <c:pt idx="71">
                  <c:v>8.65</c:v>
                </c:pt>
                <c:pt idx="72">
                  <c:v>8.6300000000000008</c:v>
                </c:pt>
                <c:pt idx="73">
                  <c:v>8.59</c:v>
                </c:pt>
                <c:pt idx="74">
                  <c:v>8.89</c:v>
                </c:pt>
                <c:pt idx="75">
                  <c:v>8.8000000000000007</c:v>
                </c:pt>
                <c:pt idx="76">
                  <c:v>8.76</c:v>
                </c:pt>
                <c:pt idx="77">
                  <c:v>8.7100000000000009</c:v>
                </c:pt>
                <c:pt idx="78">
                  <c:v>8.7200000000000006</c:v>
                </c:pt>
                <c:pt idx="79">
                  <c:v>8.52</c:v>
                </c:pt>
                <c:pt idx="80">
                  <c:v>8.43</c:v>
                </c:pt>
                <c:pt idx="81">
                  <c:v>8.99</c:v>
                </c:pt>
                <c:pt idx="82">
                  <c:v>8.98</c:v>
                </c:pt>
                <c:pt idx="83">
                  <c:v>9.31</c:v>
                </c:pt>
                <c:pt idx="84">
                  <c:v>9.1</c:v>
                </c:pt>
                <c:pt idx="85">
                  <c:v>9.17</c:v>
                </c:pt>
                <c:pt idx="86">
                  <c:v>8.8000000000000007</c:v>
                </c:pt>
                <c:pt idx="87">
                  <c:v>9.2899999999999991</c:v>
                </c:pt>
                <c:pt idx="88">
                  <c:v>9.14</c:v>
                </c:pt>
                <c:pt idx="89">
                  <c:v>8.7899999999999991</c:v>
                </c:pt>
                <c:pt idx="90">
                  <c:v>8.66</c:v>
                </c:pt>
                <c:pt idx="91">
                  <c:v>8.89</c:v>
                </c:pt>
                <c:pt idx="92">
                  <c:v>9.1199999999999992</c:v>
                </c:pt>
                <c:pt idx="93">
                  <c:v>9.15</c:v>
                </c:pt>
                <c:pt idx="94">
                  <c:v>8.66</c:v>
                </c:pt>
                <c:pt idx="95">
                  <c:v>9.14</c:v>
                </c:pt>
                <c:pt idx="96">
                  <c:v>9.15</c:v>
                </c:pt>
                <c:pt idx="97">
                  <c:v>8.65</c:v>
                </c:pt>
                <c:pt idx="98">
                  <c:v>8.51</c:v>
                </c:pt>
                <c:pt idx="99">
                  <c:v>8.77</c:v>
                </c:pt>
                <c:pt idx="100">
                  <c:v>8.31</c:v>
                </c:pt>
                <c:pt idx="101">
                  <c:v>8.49</c:v>
                </c:pt>
                <c:pt idx="102">
                  <c:v>8.32</c:v>
                </c:pt>
                <c:pt idx="103">
                  <c:v>8.32</c:v>
                </c:pt>
                <c:pt idx="104">
                  <c:v>8.91</c:v>
                </c:pt>
                <c:pt idx="105">
                  <c:v>9.0399999999999991</c:v>
                </c:pt>
                <c:pt idx="106">
                  <c:v>8.59</c:v>
                </c:pt>
                <c:pt idx="107">
                  <c:v>8.66</c:v>
                </c:pt>
                <c:pt idx="108">
                  <c:v>8.59</c:v>
                </c:pt>
                <c:pt idx="109">
                  <c:v>8.1999999999999993</c:v>
                </c:pt>
                <c:pt idx="110">
                  <c:v>8.65</c:v>
                </c:pt>
                <c:pt idx="111">
                  <c:v>8.11</c:v>
                </c:pt>
                <c:pt idx="112">
                  <c:v>8.2899999999999991</c:v>
                </c:pt>
                <c:pt idx="113">
                  <c:v>8.57</c:v>
                </c:pt>
                <c:pt idx="114">
                  <c:v>8.7899999999999991</c:v>
                </c:pt>
                <c:pt idx="115">
                  <c:v>9.2799999999999994</c:v>
                </c:pt>
                <c:pt idx="116">
                  <c:v>9.14</c:v>
                </c:pt>
                <c:pt idx="117">
                  <c:v>9.1999999999999993</c:v>
                </c:pt>
                <c:pt idx="118">
                  <c:v>9.3800000000000008</c:v>
                </c:pt>
                <c:pt idx="119">
                  <c:v>9.24</c:v>
                </c:pt>
                <c:pt idx="120">
                  <c:v>9.15</c:v>
                </c:pt>
                <c:pt idx="121">
                  <c:v>8.9</c:v>
                </c:pt>
                <c:pt idx="122">
                  <c:v>8.7799999999999994</c:v>
                </c:pt>
                <c:pt idx="123">
                  <c:v>9.1999999999999993</c:v>
                </c:pt>
                <c:pt idx="124">
                  <c:v>8.75</c:v>
                </c:pt>
                <c:pt idx="125">
                  <c:v>8.9700000000000006</c:v>
                </c:pt>
                <c:pt idx="126">
                  <c:v>8.8800000000000008</c:v>
                </c:pt>
                <c:pt idx="127">
                  <c:v>8.4499999999999993</c:v>
                </c:pt>
                <c:pt idx="128">
                  <c:v>9.15</c:v>
                </c:pt>
                <c:pt idx="129">
                  <c:v>9.23</c:v>
                </c:pt>
                <c:pt idx="130">
                  <c:v>9.27</c:v>
                </c:pt>
                <c:pt idx="131">
                  <c:v>9.25</c:v>
                </c:pt>
                <c:pt idx="132">
                  <c:v>8.98</c:v>
                </c:pt>
                <c:pt idx="133">
                  <c:v>8.7899999999999991</c:v>
                </c:pt>
                <c:pt idx="134">
                  <c:v>8.8000000000000007</c:v>
                </c:pt>
                <c:pt idx="135">
                  <c:v>8.91</c:v>
                </c:pt>
                <c:pt idx="136">
                  <c:v>8.82</c:v>
                </c:pt>
                <c:pt idx="137">
                  <c:v>9.15</c:v>
                </c:pt>
                <c:pt idx="138">
                  <c:v>9.25</c:v>
                </c:pt>
                <c:pt idx="139">
                  <c:v>9.19</c:v>
                </c:pt>
                <c:pt idx="140">
                  <c:v>8.7200000000000006</c:v>
                </c:pt>
                <c:pt idx="141">
                  <c:v>8.2799999999999994</c:v>
                </c:pt>
                <c:pt idx="142">
                  <c:v>8.1199999999999992</c:v>
                </c:pt>
                <c:pt idx="143">
                  <c:v>8.52</c:v>
                </c:pt>
                <c:pt idx="144">
                  <c:v>8.06</c:v>
                </c:pt>
                <c:pt idx="145">
                  <c:v>8.16</c:v>
                </c:pt>
                <c:pt idx="146">
                  <c:v>8.24</c:v>
                </c:pt>
                <c:pt idx="147">
                  <c:v>8.4499999999999993</c:v>
                </c:pt>
                <c:pt idx="148">
                  <c:v>8.0299999999999994</c:v>
                </c:pt>
                <c:pt idx="149">
                  <c:v>8.4</c:v>
                </c:pt>
                <c:pt idx="150">
                  <c:v>8.59</c:v>
                </c:pt>
                <c:pt idx="151">
                  <c:v>8.5399999999999991</c:v>
                </c:pt>
                <c:pt idx="152">
                  <c:v>8.43</c:v>
                </c:pt>
                <c:pt idx="153">
                  <c:v>8</c:v>
                </c:pt>
                <c:pt idx="154">
                  <c:v>8.5</c:v>
                </c:pt>
                <c:pt idx="155">
                  <c:v>8.34</c:v>
                </c:pt>
                <c:pt idx="156">
                  <c:v>7.78</c:v>
                </c:pt>
                <c:pt idx="157">
                  <c:v>8.92</c:v>
                </c:pt>
                <c:pt idx="158">
                  <c:v>8.6300000000000008</c:v>
                </c:pt>
                <c:pt idx="159">
                  <c:v>8.68</c:v>
                </c:pt>
                <c:pt idx="160">
                  <c:v>8.26</c:v>
                </c:pt>
                <c:pt idx="161">
                  <c:v>8.26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8.74</c:v>
                </c:pt>
                <c:pt idx="165">
                  <c:v>8.73</c:v>
                </c:pt>
                <c:pt idx="166">
                  <c:v>8.5500000000000007</c:v>
                </c:pt>
                <c:pt idx="167">
                  <c:v>7.41</c:v>
                </c:pt>
                <c:pt idx="168">
                  <c:v>8.14</c:v>
                </c:pt>
                <c:pt idx="169">
                  <c:v>8.18</c:v>
                </c:pt>
                <c:pt idx="170">
                  <c:v>8.09</c:v>
                </c:pt>
                <c:pt idx="171">
                  <c:v>8.01</c:v>
                </c:pt>
                <c:pt idx="172">
                  <c:v>7.43</c:v>
                </c:pt>
                <c:pt idx="173">
                  <c:v>8.0500000000000007</c:v>
                </c:pt>
                <c:pt idx="174">
                  <c:v>8.3699999999999992</c:v>
                </c:pt>
                <c:pt idx="175">
                  <c:v>8.32</c:v>
                </c:pt>
                <c:pt idx="176">
                  <c:v>7.99</c:v>
                </c:pt>
                <c:pt idx="177">
                  <c:v>8.2100000000000009</c:v>
                </c:pt>
                <c:pt idx="178">
                  <c:v>7.86</c:v>
                </c:pt>
                <c:pt idx="179">
                  <c:v>8.0500000000000007</c:v>
                </c:pt>
                <c:pt idx="180">
                  <c:v>7.5</c:v>
                </c:pt>
                <c:pt idx="181">
                  <c:v>7.55</c:v>
                </c:pt>
                <c:pt idx="182">
                  <c:v>6.83</c:v>
                </c:pt>
                <c:pt idx="183">
                  <c:v>7.19</c:v>
                </c:pt>
                <c:pt idx="184">
                  <c:v>7.36</c:v>
                </c:pt>
                <c:pt idx="185">
                  <c:v>6.97</c:v>
                </c:pt>
                <c:pt idx="186">
                  <c:v>6.69</c:v>
                </c:pt>
                <c:pt idx="187">
                  <c:v>6.99</c:v>
                </c:pt>
                <c:pt idx="188">
                  <c:v>6.72</c:v>
                </c:pt>
                <c:pt idx="189">
                  <c:v>6.61</c:v>
                </c:pt>
                <c:pt idx="190">
                  <c:v>6.24</c:v>
                </c:pt>
                <c:pt idx="191">
                  <c:v>6.32</c:v>
                </c:pt>
                <c:pt idx="192">
                  <c:v>5.73</c:v>
                </c:pt>
                <c:pt idx="193">
                  <c:v>6.26</c:v>
                </c:pt>
                <c:pt idx="194">
                  <c:v>6.7</c:v>
                </c:pt>
                <c:pt idx="195">
                  <c:v>6.03</c:v>
                </c:pt>
                <c:pt idx="196">
                  <c:v>6</c:v>
                </c:pt>
                <c:pt idx="197">
                  <c:v>5.6</c:v>
                </c:pt>
                <c:pt idx="198">
                  <c:v>5.07</c:v>
                </c:pt>
                <c:pt idx="199">
                  <c:v>5.6</c:v>
                </c:pt>
                <c:pt idx="200">
                  <c:v>5.69</c:v>
                </c:pt>
                <c:pt idx="201">
                  <c:v>5.49</c:v>
                </c:pt>
                <c:pt idx="202">
                  <c:v>6.56</c:v>
                </c:pt>
                <c:pt idx="203">
                  <c:v>6.01</c:v>
                </c:pt>
                <c:pt idx="204">
                  <c:v>5.45</c:v>
                </c:pt>
                <c:pt idx="205">
                  <c:v>5.41</c:v>
                </c:pt>
                <c:pt idx="206">
                  <c:v>5.8</c:v>
                </c:pt>
                <c:pt idx="207">
                  <c:v>6.24</c:v>
                </c:pt>
                <c:pt idx="208">
                  <c:v>5.01</c:v>
                </c:pt>
                <c:pt idx="209">
                  <c:v>4.76</c:v>
                </c:pt>
                <c:pt idx="210">
                  <c:v>3.46</c:v>
                </c:pt>
                <c:pt idx="211">
                  <c:v>4.78</c:v>
                </c:pt>
                <c:pt idx="212">
                  <c:v>4.88</c:v>
                </c:pt>
                <c:pt idx="213">
                  <c:v>4.66</c:v>
                </c:pt>
                <c:pt idx="214">
                  <c:v>3.88</c:v>
                </c:pt>
                <c:pt idx="215">
                  <c:v>3.1</c:v>
                </c:pt>
                <c:pt idx="216">
                  <c:v>4.0599999999999996</c:v>
                </c:pt>
                <c:pt idx="217">
                  <c:v>3.54</c:v>
                </c:pt>
                <c:pt idx="218">
                  <c:v>3.36</c:v>
                </c:pt>
                <c:pt idx="219">
                  <c:v>3.16</c:v>
                </c:pt>
                <c:pt idx="220">
                  <c:v>2.95</c:v>
                </c:pt>
                <c:pt idx="221">
                  <c:v>2.19</c:v>
                </c:pt>
                <c:pt idx="222">
                  <c:v>1.58</c:v>
                </c:pt>
                <c:pt idx="223">
                  <c:v>3.15</c:v>
                </c:pt>
                <c:pt idx="224">
                  <c:v>1.38</c:v>
                </c:pt>
                <c:pt idx="225">
                  <c:v>2.2799999999999998</c:v>
                </c:pt>
                <c:pt idx="226">
                  <c:v>1.52</c:v>
                </c:pt>
                <c:pt idx="227">
                  <c:v>1.24</c:v>
                </c:pt>
                <c:pt idx="228">
                  <c:v>2.78</c:v>
                </c:pt>
                <c:pt idx="229">
                  <c:v>3.18</c:v>
                </c:pt>
                <c:pt idx="230">
                  <c:v>2.56</c:v>
                </c:pt>
                <c:pt idx="231">
                  <c:v>0.23</c:v>
                </c:pt>
                <c:pt idx="232">
                  <c:v>1.56</c:v>
                </c:pt>
                <c:pt idx="233">
                  <c:v>1.51</c:v>
                </c:pt>
                <c:pt idx="234">
                  <c:v>1.1000000000000001</c:v>
                </c:pt>
                <c:pt idx="235">
                  <c:v>1.82</c:v>
                </c:pt>
                <c:pt idx="236">
                  <c:v>1.54</c:v>
                </c:pt>
                <c:pt idx="237">
                  <c:v>0.02</c:v>
                </c:pt>
                <c:pt idx="238">
                  <c:v>1.76</c:v>
                </c:pt>
                <c:pt idx="239">
                  <c:v>0.54</c:v>
                </c:pt>
                <c:pt idx="240">
                  <c:v>0.62</c:v>
                </c:pt>
                <c:pt idx="241">
                  <c:v>0.38</c:v>
                </c:pt>
                <c:pt idx="242">
                  <c:v>0.32</c:v>
                </c:pt>
                <c:pt idx="243">
                  <c:v>2.04</c:v>
                </c:pt>
                <c:pt idx="244">
                  <c:v>0.54</c:v>
                </c:pt>
                <c:pt idx="245">
                  <c:v>1.7</c:v>
                </c:pt>
                <c:pt idx="246">
                  <c:v>2.06</c:v>
                </c:pt>
                <c:pt idx="247">
                  <c:v>0.81</c:v>
                </c:pt>
                <c:pt idx="248">
                  <c:v>2.52</c:v>
                </c:pt>
                <c:pt idx="249">
                  <c:v>1.34</c:v>
                </c:pt>
                <c:pt idx="250">
                  <c:v>0.45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cmip3_extent_historical_and_sre!$AM$1:$AM$2</c:f>
              <c:strCache>
                <c:ptCount val="1"/>
                <c:pt idx="0">
                  <c:v> mpi_echam5 ensemble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cmip3_extent_historical_and_sre!$AM$3:$AM$253</c:f>
              <c:numCache>
                <c:formatCode>General</c:formatCode>
                <c:ptCount val="251"/>
                <c:pt idx="10">
                  <c:v>8.2766666666666655</c:v>
                </c:pt>
                <c:pt idx="11">
                  <c:v>8.6833333333333318</c:v>
                </c:pt>
                <c:pt idx="12">
                  <c:v>8.2900000000000009</c:v>
                </c:pt>
                <c:pt idx="13">
                  <c:v>8.4666666666666668</c:v>
                </c:pt>
                <c:pt idx="14">
                  <c:v>8.4733333333333345</c:v>
                </c:pt>
                <c:pt idx="15">
                  <c:v>8.3833333333333329</c:v>
                </c:pt>
                <c:pt idx="16">
                  <c:v>8.5300000000000011</c:v>
                </c:pt>
                <c:pt idx="17">
                  <c:v>8.7266666666666666</c:v>
                </c:pt>
                <c:pt idx="18">
                  <c:v>8.0766666666666662</c:v>
                </c:pt>
                <c:pt idx="19">
                  <c:v>8.7833333333333332</c:v>
                </c:pt>
                <c:pt idx="20">
                  <c:v>8.7133333333333329</c:v>
                </c:pt>
                <c:pt idx="21">
                  <c:v>8.2533333333333321</c:v>
                </c:pt>
                <c:pt idx="22">
                  <c:v>8.8899999999999988</c:v>
                </c:pt>
                <c:pt idx="23">
                  <c:v>8.8866666666666649</c:v>
                </c:pt>
                <c:pt idx="24">
                  <c:v>8.8699999999999992</c:v>
                </c:pt>
                <c:pt idx="25">
                  <c:v>8.8766666666666669</c:v>
                </c:pt>
                <c:pt idx="26">
                  <c:v>8.7199999999999989</c:v>
                </c:pt>
                <c:pt idx="27">
                  <c:v>8.6300000000000008</c:v>
                </c:pt>
                <c:pt idx="28">
                  <c:v>8.59</c:v>
                </c:pt>
                <c:pt idx="29">
                  <c:v>8.7766666666666655</c:v>
                </c:pt>
                <c:pt idx="30">
                  <c:v>8.8366666666666678</c:v>
                </c:pt>
                <c:pt idx="31">
                  <c:v>8.7200000000000006</c:v>
                </c:pt>
                <c:pt idx="32">
                  <c:v>8.6733333333333338</c:v>
                </c:pt>
                <c:pt idx="33">
                  <c:v>8.85</c:v>
                </c:pt>
                <c:pt idx="34">
                  <c:v>8.7766666666666673</c:v>
                </c:pt>
                <c:pt idx="35">
                  <c:v>8.8699999999999992</c:v>
                </c:pt>
                <c:pt idx="36">
                  <c:v>8.8400000000000016</c:v>
                </c:pt>
                <c:pt idx="37">
                  <c:v>8.5466666666666669</c:v>
                </c:pt>
                <c:pt idx="38">
                  <c:v>8.4800000000000022</c:v>
                </c:pt>
                <c:pt idx="39">
                  <c:v>8.4733333333333345</c:v>
                </c:pt>
                <c:pt idx="40">
                  <c:v>8.66</c:v>
                </c:pt>
                <c:pt idx="41">
                  <c:v>8.5233333333333334</c:v>
                </c:pt>
                <c:pt idx="42">
                  <c:v>8.8466666666666658</c:v>
                </c:pt>
                <c:pt idx="43">
                  <c:v>8.7199999999999989</c:v>
                </c:pt>
                <c:pt idx="44">
                  <c:v>8.5866666666666678</c:v>
                </c:pt>
                <c:pt idx="45">
                  <c:v>8.9700000000000006</c:v>
                </c:pt>
                <c:pt idx="46">
                  <c:v>8.5866666666666678</c:v>
                </c:pt>
                <c:pt idx="47">
                  <c:v>8.6333333333333329</c:v>
                </c:pt>
                <c:pt idx="48">
                  <c:v>8.4700000000000006</c:v>
                </c:pt>
                <c:pt idx="49">
                  <c:v>8.7633333333333336</c:v>
                </c:pt>
                <c:pt idx="50">
                  <c:v>8.9066666666666681</c:v>
                </c:pt>
                <c:pt idx="51">
                  <c:v>8.76</c:v>
                </c:pt>
                <c:pt idx="52">
                  <c:v>8.6600000000000019</c:v>
                </c:pt>
                <c:pt idx="53">
                  <c:v>8.7966666666666669</c:v>
                </c:pt>
                <c:pt idx="54">
                  <c:v>8.7166666666666668</c:v>
                </c:pt>
                <c:pt idx="55">
                  <c:v>8.3466666666666658</c:v>
                </c:pt>
                <c:pt idx="56">
                  <c:v>8.7766666666666655</c:v>
                </c:pt>
                <c:pt idx="57">
                  <c:v>8.836666666666666</c:v>
                </c:pt>
                <c:pt idx="58">
                  <c:v>8.74</c:v>
                </c:pt>
                <c:pt idx="59">
                  <c:v>8.6733333333333338</c:v>
                </c:pt>
                <c:pt idx="60">
                  <c:v>8.5533333333333328</c:v>
                </c:pt>
                <c:pt idx="61">
                  <c:v>8.75</c:v>
                </c:pt>
                <c:pt idx="62">
                  <c:v>8.4266666666666676</c:v>
                </c:pt>
                <c:pt idx="63">
                  <c:v>8.65</c:v>
                </c:pt>
                <c:pt idx="64">
                  <c:v>8.99</c:v>
                </c:pt>
                <c:pt idx="65">
                  <c:v>8.6833333333333318</c:v>
                </c:pt>
                <c:pt idx="66">
                  <c:v>8.58</c:v>
                </c:pt>
                <c:pt idx="67">
                  <c:v>8.8533333333333335</c:v>
                </c:pt>
                <c:pt idx="68">
                  <c:v>8.8800000000000008</c:v>
                </c:pt>
                <c:pt idx="69">
                  <c:v>8.7466666666666679</c:v>
                </c:pt>
                <c:pt idx="70">
                  <c:v>8.6666666666666661</c:v>
                </c:pt>
                <c:pt idx="71">
                  <c:v>8.8933333333333326</c:v>
                </c:pt>
                <c:pt idx="72">
                  <c:v>8.7533333333333356</c:v>
                </c:pt>
                <c:pt idx="73">
                  <c:v>8.6033333333333335</c:v>
                </c:pt>
                <c:pt idx="74">
                  <c:v>8.8366666666666678</c:v>
                </c:pt>
                <c:pt idx="75">
                  <c:v>8.8800000000000008</c:v>
                </c:pt>
                <c:pt idx="76">
                  <c:v>8.6266666666666669</c:v>
                </c:pt>
                <c:pt idx="77">
                  <c:v>8.8966666666666665</c:v>
                </c:pt>
                <c:pt idx="78">
                  <c:v>8.89</c:v>
                </c:pt>
                <c:pt idx="79">
                  <c:v>8.9633333333333329</c:v>
                </c:pt>
                <c:pt idx="80">
                  <c:v>8.7366666666666664</c:v>
                </c:pt>
                <c:pt idx="81">
                  <c:v>8.9633333333333329</c:v>
                </c:pt>
                <c:pt idx="82">
                  <c:v>8.8333333333333339</c:v>
                </c:pt>
                <c:pt idx="83">
                  <c:v>8.9600000000000009</c:v>
                </c:pt>
                <c:pt idx="84">
                  <c:v>8.7000000000000011</c:v>
                </c:pt>
                <c:pt idx="85">
                  <c:v>8.9566666666666652</c:v>
                </c:pt>
                <c:pt idx="86">
                  <c:v>8.8800000000000008</c:v>
                </c:pt>
                <c:pt idx="87">
                  <c:v>9.0933333333333337</c:v>
                </c:pt>
                <c:pt idx="88">
                  <c:v>9.07</c:v>
                </c:pt>
                <c:pt idx="89">
                  <c:v>8.6133333333333315</c:v>
                </c:pt>
                <c:pt idx="90">
                  <c:v>8.6866666666666656</c:v>
                </c:pt>
                <c:pt idx="91">
                  <c:v>8.5533333333333346</c:v>
                </c:pt>
                <c:pt idx="92">
                  <c:v>8.8166666666666647</c:v>
                </c:pt>
                <c:pt idx="93">
                  <c:v>8.9</c:v>
                </c:pt>
                <c:pt idx="94">
                  <c:v>8.6399999999999988</c:v>
                </c:pt>
                <c:pt idx="95">
                  <c:v>8.8366666666666678</c:v>
                </c:pt>
                <c:pt idx="96">
                  <c:v>9.0633333333333326</c:v>
                </c:pt>
                <c:pt idx="97">
                  <c:v>8.7133333333333329</c:v>
                </c:pt>
                <c:pt idx="98">
                  <c:v>8.68</c:v>
                </c:pt>
                <c:pt idx="99">
                  <c:v>8.9866666666666664</c:v>
                </c:pt>
                <c:pt idx="100">
                  <c:v>9.0900000000000016</c:v>
                </c:pt>
                <c:pt idx="101">
                  <c:v>8.826666666666668</c:v>
                </c:pt>
                <c:pt idx="102">
                  <c:v>8.8133333333333326</c:v>
                </c:pt>
                <c:pt idx="103">
                  <c:v>8.73</c:v>
                </c:pt>
                <c:pt idx="104">
                  <c:v>8.706666666666667</c:v>
                </c:pt>
                <c:pt idx="105">
                  <c:v>8.586666666666666</c:v>
                </c:pt>
                <c:pt idx="106">
                  <c:v>8.5633333333333344</c:v>
                </c:pt>
                <c:pt idx="107">
                  <c:v>8.52</c:v>
                </c:pt>
                <c:pt idx="108">
                  <c:v>8.84</c:v>
                </c:pt>
                <c:pt idx="109">
                  <c:v>8.5133333333333336</c:v>
                </c:pt>
                <c:pt idx="110">
                  <c:v>8.83</c:v>
                </c:pt>
                <c:pt idx="111">
                  <c:v>8.6333333333333329</c:v>
                </c:pt>
                <c:pt idx="112">
                  <c:v>8.7299999999999986</c:v>
                </c:pt>
                <c:pt idx="113">
                  <c:v>8.75</c:v>
                </c:pt>
                <c:pt idx="114">
                  <c:v>9.1333333333333329</c:v>
                </c:pt>
                <c:pt idx="115">
                  <c:v>9.3433333333333337</c:v>
                </c:pt>
                <c:pt idx="116">
                  <c:v>9.0300000000000011</c:v>
                </c:pt>
                <c:pt idx="117">
                  <c:v>8.91</c:v>
                </c:pt>
                <c:pt idx="118">
                  <c:v>9.1166666666666671</c:v>
                </c:pt>
                <c:pt idx="119">
                  <c:v>9.0266666666666655</c:v>
                </c:pt>
                <c:pt idx="120">
                  <c:v>8.93</c:v>
                </c:pt>
                <c:pt idx="121">
                  <c:v>8.9733333333333345</c:v>
                </c:pt>
                <c:pt idx="122">
                  <c:v>8.663333333333334</c:v>
                </c:pt>
                <c:pt idx="123">
                  <c:v>9.3466666666666658</c:v>
                </c:pt>
                <c:pt idx="124">
                  <c:v>8.7033333333333331</c:v>
                </c:pt>
                <c:pt idx="125">
                  <c:v>8.7933333333333348</c:v>
                </c:pt>
                <c:pt idx="126">
                  <c:v>8.5066666666666677</c:v>
                </c:pt>
                <c:pt idx="127">
                  <c:v>8.629999999999999</c:v>
                </c:pt>
                <c:pt idx="128">
                  <c:v>8.913333333333334</c:v>
                </c:pt>
                <c:pt idx="129">
                  <c:v>8.9466666666666672</c:v>
                </c:pt>
                <c:pt idx="130">
                  <c:v>8.9666666666666668</c:v>
                </c:pt>
                <c:pt idx="131">
                  <c:v>8.6766666666666676</c:v>
                </c:pt>
                <c:pt idx="132">
                  <c:v>8.8866666666666667</c:v>
                </c:pt>
                <c:pt idx="133">
                  <c:v>9.0966666666666658</c:v>
                </c:pt>
                <c:pt idx="134">
                  <c:v>9.0866666666666678</c:v>
                </c:pt>
                <c:pt idx="135">
                  <c:v>8.9366666666666656</c:v>
                </c:pt>
                <c:pt idx="136">
                  <c:v>8.9600000000000009</c:v>
                </c:pt>
                <c:pt idx="137">
                  <c:v>9.1499999999999986</c:v>
                </c:pt>
                <c:pt idx="138">
                  <c:v>9.206666666666667</c:v>
                </c:pt>
                <c:pt idx="139">
                  <c:v>9.1</c:v>
                </c:pt>
                <c:pt idx="140">
                  <c:v>8.8866666666666649</c:v>
                </c:pt>
                <c:pt idx="141">
                  <c:v>8.8966666666666665</c:v>
                </c:pt>
                <c:pt idx="142">
                  <c:v>8.5</c:v>
                </c:pt>
                <c:pt idx="143">
                  <c:v>8.4733333333333327</c:v>
                </c:pt>
                <c:pt idx="144">
                  <c:v>8.2133333333333329</c:v>
                </c:pt>
                <c:pt idx="145">
                  <c:v>8.3333333333333339</c:v>
                </c:pt>
                <c:pt idx="146">
                  <c:v>8.2933333333333348</c:v>
                </c:pt>
                <c:pt idx="147">
                  <c:v>8.4633333333333329</c:v>
                </c:pt>
                <c:pt idx="148">
                  <c:v>8.4</c:v>
                </c:pt>
                <c:pt idx="149">
                  <c:v>8.5166666666666657</c:v>
                </c:pt>
                <c:pt idx="150">
                  <c:v>8.6266666666666669</c:v>
                </c:pt>
                <c:pt idx="151">
                  <c:v>8.543333333333333</c:v>
                </c:pt>
                <c:pt idx="152">
                  <c:v>8.6333333333333329</c:v>
                </c:pt>
                <c:pt idx="153">
                  <c:v>8.3866666666666667</c:v>
                </c:pt>
                <c:pt idx="154">
                  <c:v>8.5333333333333332</c:v>
                </c:pt>
                <c:pt idx="155">
                  <c:v>8.3199999999999985</c:v>
                </c:pt>
                <c:pt idx="156">
                  <c:v>8.14</c:v>
                </c:pt>
                <c:pt idx="157">
                  <c:v>8.3633333333333315</c:v>
                </c:pt>
                <c:pt idx="158">
                  <c:v>8.2200000000000006</c:v>
                </c:pt>
                <c:pt idx="159">
                  <c:v>8.6866666666666674</c:v>
                </c:pt>
                <c:pt idx="160">
                  <c:v>8.2933333333333312</c:v>
                </c:pt>
                <c:pt idx="161">
                  <c:v>8.24</c:v>
                </c:pt>
                <c:pt idx="162">
                  <c:v>8.2100000000000009</c:v>
                </c:pt>
                <c:pt idx="163">
                  <c:v>8.07</c:v>
                </c:pt>
                <c:pt idx="164">
                  <c:v>8.42</c:v>
                </c:pt>
                <c:pt idx="165">
                  <c:v>8.5766666666666662</c:v>
                </c:pt>
                <c:pt idx="166">
                  <c:v>8.3166666666666664</c:v>
                </c:pt>
                <c:pt idx="167">
                  <c:v>7.9633333333333338</c:v>
                </c:pt>
                <c:pt idx="168">
                  <c:v>7.9733333333333336</c:v>
                </c:pt>
                <c:pt idx="169">
                  <c:v>8.1033333333333335</c:v>
                </c:pt>
                <c:pt idx="170">
                  <c:v>8.1399999999999988</c:v>
                </c:pt>
                <c:pt idx="171">
                  <c:v>8.2000000000000011</c:v>
                </c:pt>
                <c:pt idx="172">
                  <c:v>7.8866666666666667</c:v>
                </c:pt>
                <c:pt idx="173">
                  <c:v>7.9366666666666674</c:v>
                </c:pt>
                <c:pt idx="174">
                  <c:v>8</c:v>
                </c:pt>
                <c:pt idx="175">
                  <c:v>8.1300000000000008</c:v>
                </c:pt>
                <c:pt idx="176">
                  <c:v>8.0133333333333336</c:v>
                </c:pt>
                <c:pt idx="177">
                  <c:v>8.0033333333333339</c:v>
                </c:pt>
                <c:pt idx="178">
                  <c:v>7.8599999999999994</c:v>
                </c:pt>
                <c:pt idx="179">
                  <c:v>7.79</c:v>
                </c:pt>
                <c:pt idx="180">
                  <c:v>7.7433333333333332</c:v>
                </c:pt>
                <c:pt idx="181">
                  <c:v>7.7400000000000011</c:v>
                </c:pt>
                <c:pt idx="182">
                  <c:v>7.0466666666666669</c:v>
                </c:pt>
                <c:pt idx="183">
                  <c:v>7.3666666666666671</c:v>
                </c:pt>
                <c:pt idx="184">
                  <c:v>7.086666666666666</c:v>
                </c:pt>
                <c:pt idx="185">
                  <c:v>6.916666666666667</c:v>
                </c:pt>
                <c:pt idx="186">
                  <c:v>6.82</c:v>
                </c:pt>
                <c:pt idx="187">
                  <c:v>7.080000000000001</c:v>
                </c:pt>
                <c:pt idx="188">
                  <c:v>6.7833333333333323</c:v>
                </c:pt>
                <c:pt idx="189">
                  <c:v>6.31</c:v>
                </c:pt>
                <c:pt idx="190">
                  <c:v>6.7733333333333334</c:v>
                </c:pt>
                <c:pt idx="191">
                  <c:v>6.9933333333333332</c:v>
                </c:pt>
                <c:pt idx="192">
                  <c:v>6.4933333333333332</c:v>
                </c:pt>
                <c:pt idx="193">
                  <c:v>6.5333333333333341</c:v>
                </c:pt>
                <c:pt idx="194">
                  <c:v>6.3166666666666664</c:v>
                </c:pt>
                <c:pt idx="195">
                  <c:v>5.9633333333333338</c:v>
                </c:pt>
                <c:pt idx="196">
                  <c:v>5.6566666666666663</c:v>
                </c:pt>
                <c:pt idx="197">
                  <c:v>5.4466666666666663</c:v>
                </c:pt>
                <c:pt idx="198">
                  <c:v>5.1433333333333335</c:v>
                </c:pt>
                <c:pt idx="199">
                  <c:v>5.5</c:v>
                </c:pt>
                <c:pt idx="200">
                  <c:v>5.5100000000000007</c:v>
                </c:pt>
                <c:pt idx="201">
                  <c:v>5.4066666666666663</c:v>
                </c:pt>
                <c:pt idx="202">
                  <c:v>5.6866666666666665</c:v>
                </c:pt>
                <c:pt idx="203">
                  <c:v>5.4766666666666666</c:v>
                </c:pt>
                <c:pt idx="204">
                  <c:v>5.0566666666666675</c:v>
                </c:pt>
                <c:pt idx="205">
                  <c:v>4.7333333333333334</c:v>
                </c:pt>
                <c:pt idx="206">
                  <c:v>5</c:v>
                </c:pt>
                <c:pt idx="207">
                  <c:v>5.5066666666666668</c:v>
                </c:pt>
                <c:pt idx="208">
                  <c:v>4.4899999999999993</c:v>
                </c:pt>
                <c:pt idx="209">
                  <c:v>4.7</c:v>
                </c:pt>
                <c:pt idx="210">
                  <c:v>4.3533333333333326</c:v>
                </c:pt>
                <c:pt idx="211">
                  <c:v>4.0366666666666662</c:v>
                </c:pt>
                <c:pt idx="212">
                  <c:v>4.1433333333333335</c:v>
                </c:pt>
                <c:pt idx="213">
                  <c:v>4.33</c:v>
                </c:pt>
                <c:pt idx="214">
                  <c:v>4.3999999999999995</c:v>
                </c:pt>
                <c:pt idx="215">
                  <c:v>3.6266666666666665</c:v>
                </c:pt>
                <c:pt idx="216">
                  <c:v>4.3033333333333337</c:v>
                </c:pt>
                <c:pt idx="217">
                  <c:v>3.6700000000000004</c:v>
                </c:pt>
                <c:pt idx="218">
                  <c:v>3.94</c:v>
                </c:pt>
                <c:pt idx="219">
                  <c:v>3.3566666666666669</c:v>
                </c:pt>
                <c:pt idx="220">
                  <c:v>3.0866666666666673</c:v>
                </c:pt>
                <c:pt idx="221">
                  <c:v>2.7433333333333336</c:v>
                </c:pt>
                <c:pt idx="222">
                  <c:v>2.7366666666666668</c:v>
                </c:pt>
                <c:pt idx="223">
                  <c:v>2.8533333333333335</c:v>
                </c:pt>
                <c:pt idx="224">
                  <c:v>1.9366666666666665</c:v>
                </c:pt>
                <c:pt idx="225">
                  <c:v>2.2633333333333332</c:v>
                </c:pt>
                <c:pt idx="226">
                  <c:v>2.3166666666666664</c:v>
                </c:pt>
                <c:pt idx="227">
                  <c:v>2.4233333333333333</c:v>
                </c:pt>
                <c:pt idx="228">
                  <c:v>2.5399999999999996</c:v>
                </c:pt>
                <c:pt idx="229">
                  <c:v>2.85</c:v>
                </c:pt>
                <c:pt idx="230">
                  <c:v>2.0966666666666667</c:v>
                </c:pt>
                <c:pt idx="231">
                  <c:v>0.93</c:v>
                </c:pt>
                <c:pt idx="232">
                  <c:v>1.33</c:v>
                </c:pt>
                <c:pt idx="233">
                  <c:v>1.0833333333333333</c:v>
                </c:pt>
                <c:pt idx="234">
                  <c:v>1.03</c:v>
                </c:pt>
                <c:pt idx="235">
                  <c:v>1.5366666666666668</c:v>
                </c:pt>
                <c:pt idx="236">
                  <c:v>1.6233333333333333</c:v>
                </c:pt>
                <c:pt idx="237">
                  <c:v>0.91</c:v>
                </c:pt>
                <c:pt idx="238">
                  <c:v>1.5066666666666666</c:v>
                </c:pt>
                <c:pt idx="239">
                  <c:v>1.1866666666666668</c:v>
                </c:pt>
                <c:pt idx="240">
                  <c:v>1.2066666666666668</c:v>
                </c:pt>
                <c:pt idx="241">
                  <c:v>0.34666666666666668</c:v>
                </c:pt>
                <c:pt idx="242">
                  <c:v>0.34666666666666668</c:v>
                </c:pt>
                <c:pt idx="243">
                  <c:v>1.1100000000000001</c:v>
                </c:pt>
                <c:pt idx="244">
                  <c:v>1.19</c:v>
                </c:pt>
                <c:pt idx="245">
                  <c:v>1.4966666666666668</c:v>
                </c:pt>
                <c:pt idx="246">
                  <c:v>0.99333333333333329</c:v>
                </c:pt>
                <c:pt idx="247">
                  <c:v>0.28666666666666668</c:v>
                </c:pt>
                <c:pt idx="248">
                  <c:v>1.6166666666666665</c:v>
                </c:pt>
                <c:pt idx="249">
                  <c:v>0.62</c:v>
                </c:pt>
                <c:pt idx="250">
                  <c:v>0.72333333333333349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cmip3_extent_historical_and_sre!$AN$1:$AN$2</c:f>
              <c:strCache>
                <c:ptCount val="1"/>
                <c:pt idx="0">
                  <c:v> mri_cgcm2_3_2a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cmip3_extent_historical_and_sre!$AN$3:$AN$253</c:f>
              <c:numCache>
                <c:formatCode>General</c:formatCode>
                <c:ptCount val="251"/>
                <c:pt idx="1">
                  <c:v>10.050000000000001</c:v>
                </c:pt>
                <c:pt idx="2">
                  <c:v>9.73</c:v>
                </c:pt>
                <c:pt idx="3">
                  <c:v>10.62</c:v>
                </c:pt>
                <c:pt idx="4">
                  <c:v>9.93</c:v>
                </c:pt>
                <c:pt idx="5">
                  <c:v>9.69</c:v>
                </c:pt>
                <c:pt idx="6">
                  <c:v>10.08</c:v>
                </c:pt>
                <c:pt idx="7">
                  <c:v>9.6199999999999992</c:v>
                </c:pt>
                <c:pt idx="8">
                  <c:v>9.1999999999999993</c:v>
                </c:pt>
                <c:pt idx="9">
                  <c:v>9.8800000000000008</c:v>
                </c:pt>
                <c:pt idx="10">
                  <c:v>9.6999999999999993</c:v>
                </c:pt>
                <c:pt idx="11">
                  <c:v>9.75</c:v>
                </c:pt>
                <c:pt idx="12">
                  <c:v>9.68</c:v>
                </c:pt>
                <c:pt idx="13">
                  <c:v>9.57</c:v>
                </c:pt>
                <c:pt idx="14">
                  <c:v>9.35</c:v>
                </c:pt>
                <c:pt idx="15">
                  <c:v>10.36</c:v>
                </c:pt>
                <c:pt idx="16">
                  <c:v>9.83</c:v>
                </c:pt>
                <c:pt idx="17">
                  <c:v>9.94</c:v>
                </c:pt>
                <c:pt idx="18">
                  <c:v>10.11</c:v>
                </c:pt>
                <c:pt idx="19">
                  <c:v>9.76</c:v>
                </c:pt>
                <c:pt idx="20">
                  <c:v>9.6300000000000008</c:v>
                </c:pt>
                <c:pt idx="21">
                  <c:v>9.5399999999999991</c:v>
                </c:pt>
                <c:pt idx="22">
                  <c:v>9.98</c:v>
                </c:pt>
                <c:pt idx="23">
                  <c:v>9.5299999999999994</c:v>
                </c:pt>
                <c:pt idx="24">
                  <c:v>9.5</c:v>
                </c:pt>
                <c:pt idx="25">
                  <c:v>9.8800000000000008</c:v>
                </c:pt>
                <c:pt idx="26">
                  <c:v>10.08</c:v>
                </c:pt>
                <c:pt idx="27">
                  <c:v>10.220000000000001</c:v>
                </c:pt>
                <c:pt idx="28">
                  <c:v>10.17</c:v>
                </c:pt>
                <c:pt idx="29">
                  <c:v>9.84</c:v>
                </c:pt>
                <c:pt idx="30">
                  <c:v>9.94</c:v>
                </c:pt>
                <c:pt idx="31">
                  <c:v>10.59</c:v>
                </c:pt>
                <c:pt idx="32">
                  <c:v>9.83</c:v>
                </c:pt>
                <c:pt idx="33">
                  <c:v>10.45</c:v>
                </c:pt>
                <c:pt idx="34">
                  <c:v>10.3</c:v>
                </c:pt>
                <c:pt idx="35">
                  <c:v>9.99</c:v>
                </c:pt>
                <c:pt idx="36">
                  <c:v>10.119999999999999</c:v>
                </c:pt>
                <c:pt idx="37">
                  <c:v>9.9</c:v>
                </c:pt>
                <c:pt idx="38">
                  <c:v>9.85</c:v>
                </c:pt>
                <c:pt idx="39">
                  <c:v>10.01</c:v>
                </c:pt>
                <c:pt idx="40">
                  <c:v>9.7899999999999991</c:v>
                </c:pt>
                <c:pt idx="41">
                  <c:v>9.9</c:v>
                </c:pt>
                <c:pt idx="42">
                  <c:v>10.11</c:v>
                </c:pt>
                <c:pt idx="43">
                  <c:v>9.74</c:v>
                </c:pt>
                <c:pt idx="44">
                  <c:v>9.67</c:v>
                </c:pt>
                <c:pt idx="45">
                  <c:v>9.4</c:v>
                </c:pt>
                <c:pt idx="46">
                  <c:v>9.42</c:v>
                </c:pt>
                <c:pt idx="47">
                  <c:v>9.56</c:v>
                </c:pt>
                <c:pt idx="48">
                  <c:v>9.86</c:v>
                </c:pt>
                <c:pt idx="49">
                  <c:v>9.9700000000000006</c:v>
                </c:pt>
                <c:pt idx="50">
                  <c:v>10.09</c:v>
                </c:pt>
                <c:pt idx="51">
                  <c:v>9.7799999999999994</c:v>
                </c:pt>
                <c:pt idx="52">
                  <c:v>9.86</c:v>
                </c:pt>
                <c:pt idx="53">
                  <c:v>10.01</c:v>
                </c:pt>
                <c:pt idx="54">
                  <c:v>9.9</c:v>
                </c:pt>
                <c:pt idx="55">
                  <c:v>10.17</c:v>
                </c:pt>
                <c:pt idx="56">
                  <c:v>9.48</c:v>
                </c:pt>
                <c:pt idx="57">
                  <c:v>10.029999999999999</c:v>
                </c:pt>
                <c:pt idx="58">
                  <c:v>9.9499999999999993</c:v>
                </c:pt>
                <c:pt idx="59">
                  <c:v>10.01</c:v>
                </c:pt>
                <c:pt idx="60">
                  <c:v>9.7899999999999991</c:v>
                </c:pt>
                <c:pt idx="61">
                  <c:v>9.42</c:v>
                </c:pt>
                <c:pt idx="62">
                  <c:v>10.199999999999999</c:v>
                </c:pt>
                <c:pt idx="63">
                  <c:v>10.220000000000001</c:v>
                </c:pt>
                <c:pt idx="64">
                  <c:v>9.74</c:v>
                </c:pt>
                <c:pt idx="65">
                  <c:v>10.11</c:v>
                </c:pt>
                <c:pt idx="66">
                  <c:v>9.5299999999999994</c:v>
                </c:pt>
                <c:pt idx="67">
                  <c:v>9.66</c:v>
                </c:pt>
                <c:pt idx="68">
                  <c:v>8.9600000000000009</c:v>
                </c:pt>
                <c:pt idx="69">
                  <c:v>9.43</c:v>
                </c:pt>
                <c:pt idx="70">
                  <c:v>9.2100000000000009</c:v>
                </c:pt>
                <c:pt idx="71">
                  <c:v>9.51</c:v>
                </c:pt>
                <c:pt idx="72">
                  <c:v>9.43</c:v>
                </c:pt>
                <c:pt idx="73">
                  <c:v>10.29</c:v>
                </c:pt>
                <c:pt idx="74">
                  <c:v>9.9499999999999993</c:v>
                </c:pt>
                <c:pt idx="75">
                  <c:v>9.4</c:v>
                </c:pt>
                <c:pt idx="76">
                  <c:v>9.42</c:v>
                </c:pt>
                <c:pt idx="77">
                  <c:v>9.4600000000000009</c:v>
                </c:pt>
                <c:pt idx="78">
                  <c:v>9.66</c:v>
                </c:pt>
                <c:pt idx="79">
                  <c:v>10.02</c:v>
                </c:pt>
                <c:pt idx="80">
                  <c:v>9.36</c:v>
                </c:pt>
                <c:pt idx="81">
                  <c:v>9.3699999999999992</c:v>
                </c:pt>
                <c:pt idx="82">
                  <c:v>9.26</c:v>
                </c:pt>
                <c:pt idx="83">
                  <c:v>9.41</c:v>
                </c:pt>
                <c:pt idx="84">
                  <c:v>9.74</c:v>
                </c:pt>
                <c:pt idx="85">
                  <c:v>9.31</c:v>
                </c:pt>
                <c:pt idx="86">
                  <c:v>9.33</c:v>
                </c:pt>
                <c:pt idx="87">
                  <c:v>9.32</c:v>
                </c:pt>
                <c:pt idx="88">
                  <c:v>9.2899999999999991</c:v>
                </c:pt>
                <c:pt idx="89">
                  <c:v>9.73</c:v>
                </c:pt>
                <c:pt idx="90">
                  <c:v>9.6999999999999993</c:v>
                </c:pt>
                <c:pt idx="91">
                  <c:v>9.36</c:v>
                </c:pt>
                <c:pt idx="92">
                  <c:v>9.6199999999999992</c:v>
                </c:pt>
                <c:pt idx="93">
                  <c:v>9.31</c:v>
                </c:pt>
                <c:pt idx="94">
                  <c:v>9.35</c:v>
                </c:pt>
                <c:pt idx="95">
                  <c:v>9.19</c:v>
                </c:pt>
                <c:pt idx="96">
                  <c:v>9.02</c:v>
                </c:pt>
                <c:pt idx="97">
                  <c:v>9.67</c:v>
                </c:pt>
                <c:pt idx="98">
                  <c:v>9.83</c:v>
                </c:pt>
                <c:pt idx="99">
                  <c:v>9.57</c:v>
                </c:pt>
                <c:pt idx="100">
                  <c:v>9.57</c:v>
                </c:pt>
                <c:pt idx="101">
                  <c:v>9.61</c:v>
                </c:pt>
                <c:pt idx="102">
                  <c:v>9.6199999999999992</c:v>
                </c:pt>
                <c:pt idx="103">
                  <c:v>9.6300000000000008</c:v>
                </c:pt>
                <c:pt idx="104">
                  <c:v>9.44</c:v>
                </c:pt>
                <c:pt idx="105">
                  <c:v>8.9499999999999993</c:v>
                </c:pt>
                <c:pt idx="106">
                  <c:v>9.44</c:v>
                </c:pt>
                <c:pt idx="107">
                  <c:v>9.34</c:v>
                </c:pt>
                <c:pt idx="108">
                  <c:v>9.58</c:v>
                </c:pt>
                <c:pt idx="109">
                  <c:v>9.06</c:v>
                </c:pt>
                <c:pt idx="110">
                  <c:v>9.2100000000000009</c:v>
                </c:pt>
                <c:pt idx="111">
                  <c:v>9.56</c:v>
                </c:pt>
                <c:pt idx="112">
                  <c:v>9.7200000000000006</c:v>
                </c:pt>
                <c:pt idx="113">
                  <c:v>9.41</c:v>
                </c:pt>
                <c:pt idx="114">
                  <c:v>9.68</c:v>
                </c:pt>
                <c:pt idx="115">
                  <c:v>9.75</c:v>
                </c:pt>
                <c:pt idx="116">
                  <c:v>9.35</c:v>
                </c:pt>
                <c:pt idx="117">
                  <c:v>9.09</c:v>
                </c:pt>
                <c:pt idx="118">
                  <c:v>9.7899999999999991</c:v>
                </c:pt>
                <c:pt idx="119">
                  <c:v>9.85</c:v>
                </c:pt>
                <c:pt idx="120">
                  <c:v>9.6199999999999992</c:v>
                </c:pt>
                <c:pt idx="121">
                  <c:v>9.4</c:v>
                </c:pt>
                <c:pt idx="122">
                  <c:v>9.2200000000000006</c:v>
                </c:pt>
                <c:pt idx="123">
                  <c:v>9.57</c:v>
                </c:pt>
                <c:pt idx="124">
                  <c:v>9.16</c:v>
                </c:pt>
                <c:pt idx="125">
                  <c:v>9.5</c:v>
                </c:pt>
                <c:pt idx="126">
                  <c:v>9.16</c:v>
                </c:pt>
                <c:pt idx="127">
                  <c:v>9.5399999999999991</c:v>
                </c:pt>
                <c:pt idx="128">
                  <c:v>9.1999999999999993</c:v>
                </c:pt>
                <c:pt idx="129">
                  <c:v>8.93</c:v>
                </c:pt>
                <c:pt idx="130">
                  <c:v>9.15</c:v>
                </c:pt>
                <c:pt idx="131">
                  <c:v>9.4</c:v>
                </c:pt>
                <c:pt idx="132">
                  <c:v>9.4600000000000009</c:v>
                </c:pt>
                <c:pt idx="133">
                  <c:v>9.43</c:v>
                </c:pt>
                <c:pt idx="134">
                  <c:v>9.07</c:v>
                </c:pt>
                <c:pt idx="135">
                  <c:v>8.92</c:v>
                </c:pt>
                <c:pt idx="136">
                  <c:v>9.3000000000000007</c:v>
                </c:pt>
                <c:pt idx="137">
                  <c:v>9.27</c:v>
                </c:pt>
                <c:pt idx="138">
                  <c:v>8.82</c:v>
                </c:pt>
                <c:pt idx="139">
                  <c:v>8.49</c:v>
                </c:pt>
                <c:pt idx="140">
                  <c:v>9.3000000000000007</c:v>
                </c:pt>
                <c:pt idx="141">
                  <c:v>9.0299999999999994</c:v>
                </c:pt>
                <c:pt idx="142">
                  <c:v>8.84</c:v>
                </c:pt>
                <c:pt idx="143">
                  <c:v>9.02</c:v>
                </c:pt>
                <c:pt idx="144">
                  <c:v>8.9600000000000009</c:v>
                </c:pt>
                <c:pt idx="145">
                  <c:v>8.74</c:v>
                </c:pt>
                <c:pt idx="146">
                  <c:v>8.58</c:v>
                </c:pt>
                <c:pt idx="147">
                  <c:v>8.11</c:v>
                </c:pt>
                <c:pt idx="148">
                  <c:v>9.2100000000000009</c:v>
                </c:pt>
                <c:pt idx="149">
                  <c:v>8.7100000000000009</c:v>
                </c:pt>
                <c:pt idx="150">
                  <c:v>9.0299999999999994</c:v>
                </c:pt>
                <c:pt idx="151">
                  <c:v>8.58</c:v>
                </c:pt>
                <c:pt idx="152">
                  <c:v>8.58</c:v>
                </c:pt>
                <c:pt idx="153">
                  <c:v>8.8800000000000008</c:v>
                </c:pt>
                <c:pt idx="154">
                  <c:v>9.14</c:v>
                </c:pt>
                <c:pt idx="155">
                  <c:v>8.81</c:v>
                </c:pt>
                <c:pt idx="156">
                  <c:v>9.27</c:v>
                </c:pt>
                <c:pt idx="157">
                  <c:v>8.77</c:v>
                </c:pt>
                <c:pt idx="158">
                  <c:v>8.75</c:v>
                </c:pt>
                <c:pt idx="159">
                  <c:v>8.67</c:v>
                </c:pt>
                <c:pt idx="160">
                  <c:v>8.67</c:v>
                </c:pt>
                <c:pt idx="161">
                  <c:v>8.9600000000000009</c:v>
                </c:pt>
                <c:pt idx="162">
                  <c:v>8.73</c:v>
                </c:pt>
                <c:pt idx="163">
                  <c:v>8.9700000000000006</c:v>
                </c:pt>
                <c:pt idx="164">
                  <c:v>8.9</c:v>
                </c:pt>
                <c:pt idx="165">
                  <c:v>9.1</c:v>
                </c:pt>
                <c:pt idx="166">
                  <c:v>8.98</c:v>
                </c:pt>
                <c:pt idx="167">
                  <c:v>9.44</c:v>
                </c:pt>
                <c:pt idx="168">
                  <c:v>9.31</c:v>
                </c:pt>
                <c:pt idx="169">
                  <c:v>8.93</c:v>
                </c:pt>
                <c:pt idx="170">
                  <c:v>8.52</c:v>
                </c:pt>
                <c:pt idx="171">
                  <c:v>8.7899999999999991</c:v>
                </c:pt>
                <c:pt idx="172">
                  <c:v>8.73</c:v>
                </c:pt>
                <c:pt idx="173">
                  <c:v>8.59</c:v>
                </c:pt>
                <c:pt idx="174">
                  <c:v>8.58</c:v>
                </c:pt>
                <c:pt idx="175">
                  <c:v>8.2100000000000009</c:v>
                </c:pt>
                <c:pt idx="176">
                  <c:v>7.96</c:v>
                </c:pt>
                <c:pt idx="177">
                  <c:v>8.64</c:v>
                </c:pt>
                <c:pt idx="178">
                  <c:v>7.79</c:v>
                </c:pt>
                <c:pt idx="179">
                  <c:v>8.33</c:v>
                </c:pt>
                <c:pt idx="180">
                  <c:v>8.56</c:v>
                </c:pt>
                <c:pt idx="181">
                  <c:v>8.83</c:v>
                </c:pt>
                <c:pt idx="182">
                  <c:v>7.92</c:v>
                </c:pt>
                <c:pt idx="183">
                  <c:v>8.2799999999999994</c:v>
                </c:pt>
                <c:pt idx="184">
                  <c:v>8.61</c:v>
                </c:pt>
                <c:pt idx="185">
                  <c:v>8.5</c:v>
                </c:pt>
                <c:pt idx="186">
                  <c:v>7.85</c:v>
                </c:pt>
                <c:pt idx="187">
                  <c:v>7.45</c:v>
                </c:pt>
                <c:pt idx="188">
                  <c:v>7.16</c:v>
                </c:pt>
                <c:pt idx="189">
                  <c:v>6.97</c:v>
                </c:pt>
                <c:pt idx="190">
                  <c:v>7.01</c:v>
                </c:pt>
                <c:pt idx="191">
                  <c:v>8.41</c:v>
                </c:pt>
                <c:pt idx="192">
                  <c:v>7.93</c:v>
                </c:pt>
                <c:pt idx="193">
                  <c:v>7.26</c:v>
                </c:pt>
                <c:pt idx="194">
                  <c:v>6.78</c:v>
                </c:pt>
                <c:pt idx="195">
                  <c:v>6.95</c:v>
                </c:pt>
                <c:pt idx="196">
                  <c:v>7.34</c:v>
                </c:pt>
                <c:pt idx="197">
                  <c:v>6.75</c:v>
                </c:pt>
                <c:pt idx="198">
                  <c:v>6.44</c:v>
                </c:pt>
                <c:pt idx="199">
                  <c:v>7.16</c:v>
                </c:pt>
                <c:pt idx="200">
                  <c:v>6.35</c:v>
                </c:pt>
                <c:pt idx="201">
                  <c:v>6.4</c:v>
                </c:pt>
                <c:pt idx="202">
                  <c:v>7.08</c:v>
                </c:pt>
                <c:pt idx="203">
                  <c:v>6.54</c:v>
                </c:pt>
                <c:pt idx="204">
                  <c:v>5.88</c:v>
                </c:pt>
                <c:pt idx="205">
                  <c:v>6.21</c:v>
                </c:pt>
                <c:pt idx="206">
                  <c:v>6.65</c:v>
                </c:pt>
                <c:pt idx="207">
                  <c:v>6.44</c:v>
                </c:pt>
                <c:pt idx="208">
                  <c:v>6.05</c:v>
                </c:pt>
                <c:pt idx="209">
                  <c:v>6.21</c:v>
                </c:pt>
                <c:pt idx="210">
                  <c:v>6.37</c:v>
                </c:pt>
                <c:pt idx="211">
                  <c:v>6.38</c:v>
                </c:pt>
                <c:pt idx="212">
                  <c:v>6.26</c:v>
                </c:pt>
                <c:pt idx="213">
                  <c:v>6.22</c:v>
                </c:pt>
                <c:pt idx="214">
                  <c:v>6.72</c:v>
                </c:pt>
                <c:pt idx="215">
                  <c:v>7.79</c:v>
                </c:pt>
                <c:pt idx="216">
                  <c:v>6.9</c:v>
                </c:pt>
                <c:pt idx="217">
                  <c:v>7.28</c:v>
                </c:pt>
                <c:pt idx="218">
                  <c:v>6.29</c:v>
                </c:pt>
                <c:pt idx="219">
                  <c:v>6.63</c:v>
                </c:pt>
                <c:pt idx="220">
                  <c:v>6.66</c:v>
                </c:pt>
                <c:pt idx="221">
                  <c:v>6.47</c:v>
                </c:pt>
                <c:pt idx="222">
                  <c:v>6.07</c:v>
                </c:pt>
                <c:pt idx="223">
                  <c:v>5.71</c:v>
                </c:pt>
                <c:pt idx="224">
                  <c:v>6.35</c:v>
                </c:pt>
                <c:pt idx="225">
                  <c:v>6.11</c:v>
                </c:pt>
                <c:pt idx="226">
                  <c:v>6.05</c:v>
                </c:pt>
                <c:pt idx="227">
                  <c:v>6.42</c:v>
                </c:pt>
                <c:pt idx="228">
                  <c:v>5.61</c:v>
                </c:pt>
                <c:pt idx="229">
                  <c:v>6.21</c:v>
                </c:pt>
                <c:pt idx="230">
                  <c:v>5.87</c:v>
                </c:pt>
                <c:pt idx="231">
                  <c:v>5.84</c:v>
                </c:pt>
                <c:pt idx="232">
                  <c:v>5.62</c:v>
                </c:pt>
                <c:pt idx="233">
                  <c:v>5.41</c:v>
                </c:pt>
                <c:pt idx="234">
                  <c:v>5.57</c:v>
                </c:pt>
                <c:pt idx="235">
                  <c:v>5.98</c:v>
                </c:pt>
                <c:pt idx="236">
                  <c:v>5.95</c:v>
                </c:pt>
                <c:pt idx="237">
                  <c:v>5.77</c:v>
                </c:pt>
                <c:pt idx="238">
                  <c:v>5.96</c:v>
                </c:pt>
                <c:pt idx="239">
                  <c:v>5.87</c:v>
                </c:pt>
                <c:pt idx="240">
                  <c:v>5.65</c:v>
                </c:pt>
                <c:pt idx="241">
                  <c:v>5.75</c:v>
                </c:pt>
                <c:pt idx="242">
                  <c:v>5.95</c:v>
                </c:pt>
                <c:pt idx="243">
                  <c:v>5.89</c:v>
                </c:pt>
                <c:pt idx="244">
                  <c:v>5.68</c:v>
                </c:pt>
                <c:pt idx="245">
                  <c:v>5.93</c:v>
                </c:pt>
                <c:pt idx="246">
                  <c:v>5.91</c:v>
                </c:pt>
                <c:pt idx="247">
                  <c:v>5.71</c:v>
                </c:pt>
                <c:pt idx="248">
                  <c:v>5.9</c:v>
                </c:pt>
                <c:pt idx="249">
                  <c:v>5.88</c:v>
                </c:pt>
                <c:pt idx="250">
                  <c:v>5.75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cmip3_extent_historical_and_sre!$AO$1:$AO$2</c:f>
              <c:strCache>
                <c:ptCount val="1"/>
                <c:pt idx="0">
                  <c:v> mri_cgcm2_3_2a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cmip3_extent_historical_and_sre!$AO$3:$AO$253</c:f>
              <c:numCache>
                <c:formatCode>General</c:formatCode>
                <c:ptCount val="251"/>
                <c:pt idx="1">
                  <c:v>10.14</c:v>
                </c:pt>
                <c:pt idx="2">
                  <c:v>9.39</c:v>
                </c:pt>
                <c:pt idx="3">
                  <c:v>9.2799999999999994</c:v>
                </c:pt>
                <c:pt idx="4">
                  <c:v>9.77</c:v>
                </c:pt>
                <c:pt idx="5">
                  <c:v>9.6</c:v>
                </c:pt>
                <c:pt idx="6">
                  <c:v>9.61</c:v>
                </c:pt>
                <c:pt idx="7">
                  <c:v>9.77</c:v>
                </c:pt>
                <c:pt idx="8">
                  <c:v>9.6199999999999992</c:v>
                </c:pt>
                <c:pt idx="9">
                  <c:v>9.73</c:v>
                </c:pt>
                <c:pt idx="10">
                  <c:v>9.74</c:v>
                </c:pt>
                <c:pt idx="11">
                  <c:v>9.39</c:v>
                </c:pt>
                <c:pt idx="12">
                  <c:v>9.58</c:v>
                </c:pt>
                <c:pt idx="13">
                  <c:v>9.34</c:v>
                </c:pt>
                <c:pt idx="14">
                  <c:v>9.6999999999999993</c:v>
                </c:pt>
                <c:pt idx="15">
                  <c:v>9.48</c:v>
                </c:pt>
                <c:pt idx="16">
                  <c:v>9.73</c:v>
                </c:pt>
                <c:pt idx="17">
                  <c:v>9.2799999999999994</c:v>
                </c:pt>
                <c:pt idx="18">
                  <c:v>9.49</c:v>
                </c:pt>
                <c:pt idx="19">
                  <c:v>9.33</c:v>
                </c:pt>
                <c:pt idx="20">
                  <c:v>9.83</c:v>
                </c:pt>
                <c:pt idx="21">
                  <c:v>9.7200000000000006</c:v>
                </c:pt>
                <c:pt idx="22">
                  <c:v>9.59</c:v>
                </c:pt>
                <c:pt idx="23">
                  <c:v>9.76</c:v>
                </c:pt>
                <c:pt idx="24">
                  <c:v>10.48</c:v>
                </c:pt>
                <c:pt idx="25">
                  <c:v>10.050000000000001</c:v>
                </c:pt>
                <c:pt idx="26">
                  <c:v>9.8000000000000007</c:v>
                </c:pt>
                <c:pt idx="27">
                  <c:v>9.6300000000000008</c:v>
                </c:pt>
                <c:pt idx="28">
                  <c:v>9.44</c:v>
                </c:pt>
                <c:pt idx="29">
                  <c:v>9.5500000000000007</c:v>
                </c:pt>
                <c:pt idx="30">
                  <c:v>9.6199999999999992</c:v>
                </c:pt>
                <c:pt idx="31">
                  <c:v>10.050000000000001</c:v>
                </c:pt>
                <c:pt idx="32">
                  <c:v>10</c:v>
                </c:pt>
                <c:pt idx="33">
                  <c:v>9.82</c:v>
                </c:pt>
                <c:pt idx="34">
                  <c:v>10.27</c:v>
                </c:pt>
                <c:pt idx="35">
                  <c:v>10.68</c:v>
                </c:pt>
                <c:pt idx="36">
                  <c:v>10.43</c:v>
                </c:pt>
                <c:pt idx="37">
                  <c:v>9.58</c:v>
                </c:pt>
                <c:pt idx="38">
                  <c:v>9.85</c:v>
                </c:pt>
                <c:pt idx="39">
                  <c:v>9.67</c:v>
                </c:pt>
                <c:pt idx="40">
                  <c:v>10.050000000000001</c:v>
                </c:pt>
                <c:pt idx="41">
                  <c:v>10.16</c:v>
                </c:pt>
                <c:pt idx="42">
                  <c:v>10.17</c:v>
                </c:pt>
                <c:pt idx="43">
                  <c:v>9.81</c:v>
                </c:pt>
                <c:pt idx="44">
                  <c:v>9.69</c:v>
                </c:pt>
                <c:pt idx="45">
                  <c:v>9.5</c:v>
                </c:pt>
                <c:pt idx="46">
                  <c:v>9.4700000000000006</c:v>
                </c:pt>
                <c:pt idx="47">
                  <c:v>10.08</c:v>
                </c:pt>
                <c:pt idx="48">
                  <c:v>9.92</c:v>
                </c:pt>
                <c:pt idx="49">
                  <c:v>9.74</c:v>
                </c:pt>
                <c:pt idx="50">
                  <c:v>10</c:v>
                </c:pt>
                <c:pt idx="51">
                  <c:v>9.68</c:v>
                </c:pt>
                <c:pt idx="52">
                  <c:v>10.02</c:v>
                </c:pt>
                <c:pt idx="53">
                  <c:v>9.6199999999999992</c:v>
                </c:pt>
                <c:pt idx="54">
                  <c:v>9.86</c:v>
                </c:pt>
                <c:pt idx="55">
                  <c:v>10.11</c:v>
                </c:pt>
                <c:pt idx="56">
                  <c:v>9.99</c:v>
                </c:pt>
                <c:pt idx="57">
                  <c:v>9.89</c:v>
                </c:pt>
                <c:pt idx="58">
                  <c:v>9.85</c:v>
                </c:pt>
                <c:pt idx="59">
                  <c:v>9.8000000000000007</c:v>
                </c:pt>
                <c:pt idx="60">
                  <c:v>9.7899999999999991</c:v>
                </c:pt>
                <c:pt idx="61">
                  <c:v>10.039999999999999</c:v>
                </c:pt>
                <c:pt idx="62">
                  <c:v>9.82</c:v>
                </c:pt>
                <c:pt idx="63">
                  <c:v>9.43</c:v>
                </c:pt>
                <c:pt idx="64">
                  <c:v>9.9</c:v>
                </c:pt>
                <c:pt idx="65">
                  <c:v>9.9499999999999993</c:v>
                </c:pt>
                <c:pt idx="66">
                  <c:v>9.5500000000000007</c:v>
                </c:pt>
                <c:pt idx="67">
                  <c:v>9.7100000000000009</c:v>
                </c:pt>
                <c:pt idx="68">
                  <c:v>10.130000000000001</c:v>
                </c:pt>
                <c:pt idx="69">
                  <c:v>9.65</c:v>
                </c:pt>
                <c:pt idx="70">
                  <c:v>9.86</c:v>
                </c:pt>
                <c:pt idx="71">
                  <c:v>9.6999999999999993</c:v>
                </c:pt>
                <c:pt idx="72">
                  <c:v>9.9700000000000006</c:v>
                </c:pt>
                <c:pt idx="73">
                  <c:v>9.7100000000000009</c:v>
                </c:pt>
                <c:pt idx="74">
                  <c:v>9.61</c:v>
                </c:pt>
                <c:pt idx="75">
                  <c:v>9.08</c:v>
                </c:pt>
                <c:pt idx="76">
                  <c:v>9.4499999999999993</c:v>
                </c:pt>
                <c:pt idx="77">
                  <c:v>9.49</c:v>
                </c:pt>
                <c:pt idx="78">
                  <c:v>9.5399999999999991</c:v>
                </c:pt>
                <c:pt idx="79">
                  <c:v>9.43</c:v>
                </c:pt>
                <c:pt idx="80">
                  <c:v>9.58</c:v>
                </c:pt>
                <c:pt idx="81">
                  <c:v>9.5</c:v>
                </c:pt>
                <c:pt idx="82">
                  <c:v>9.85</c:v>
                </c:pt>
                <c:pt idx="83">
                  <c:v>10.08</c:v>
                </c:pt>
                <c:pt idx="84">
                  <c:v>9.5500000000000007</c:v>
                </c:pt>
                <c:pt idx="85">
                  <c:v>9.86</c:v>
                </c:pt>
                <c:pt idx="86">
                  <c:v>9.4</c:v>
                </c:pt>
                <c:pt idx="87">
                  <c:v>9.36</c:v>
                </c:pt>
                <c:pt idx="88">
                  <c:v>9.39</c:v>
                </c:pt>
                <c:pt idx="89">
                  <c:v>9.52</c:v>
                </c:pt>
                <c:pt idx="90">
                  <c:v>9.58</c:v>
                </c:pt>
                <c:pt idx="91">
                  <c:v>10.26</c:v>
                </c:pt>
                <c:pt idx="92">
                  <c:v>9.59</c:v>
                </c:pt>
                <c:pt idx="93">
                  <c:v>10.16</c:v>
                </c:pt>
                <c:pt idx="94">
                  <c:v>9.98</c:v>
                </c:pt>
                <c:pt idx="95">
                  <c:v>9.9600000000000009</c:v>
                </c:pt>
                <c:pt idx="96">
                  <c:v>10.039999999999999</c:v>
                </c:pt>
                <c:pt idx="97">
                  <c:v>9.8699999999999992</c:v>
                </c:pt>
                <c:pt idx="98">
                  <c:v>9.6199999999999992</c:v>
                </c:pt>
                <c:pt idx="99">
                  <c:v>9.52</c:v>
                </c:pt>
                <c:pt idx="100">
                  <c:v>9.93</c:v>
                </c:pt>
                <c:pt idx="101">
                  <c:v>9.8000000000000007</c:v>
                </c:pt>
                <c:pt idx="102">
                  <c:v>9.8699999999999992</c:v>
                </c:pt>
                <c:pt idx="103">
                  <c:v>9.67</c:v>
                </c:pt>
                <c:pt idx="104">
                  <c:v>10.039999999999999</c:v>
                </c:pt>
                <c:pt idx="105">
                  <c:v>10.1</c:v>
                </c:pt>
                <c:pt idx="106">
                  <c:v>9.65</c:v>
                </c:pt>
                <c:pt idx="107">
                  <c:v>9.52</c:v>
                </c:pt>
                <c:pt idx="108">
                  <c:v>9.43</c:v>
                </c:pt>
                <c:pt idx="109">
                  <c:v>9.18</c:v>
                </c:pt>
                <c:pt idx="110">
                  <c:v>9.76</c:v>
                </c:pt>
                <c:pt idx="111">
                  <c:v>9.9</c:v>
                </c:pt>
                <c:pt idx="112">
                  <c:v>9.48</c:v>
                </c:pt>
                <c:pt idx="113">
                  <c:v>9.43</c:v>
                </c:pt>
                <c:pt idx="114">
                  <c:v>9.41</c:v>
                </c:pt>
                <c:pt idx="115">
                  <c:v>9.27</c:v>
                </c:pt>
                <c:pt idx="116">
                  <c:v>9.5299999999999994</c:v>
                </c:pt>
                <c:pt idx="117">
                  <c:v>9.5</c:v>
                </c:pt>
                <c:pt idx="118">
                  <c:v>9.65</c:v>
                </c:pt>
                <c:pt idx="119">
                  <c:v>9.5299999999999994</c:v>
                </c:pt>
                <c:pt idx="120">
                  <c:v>9.57</c:v>
                </c:pt>
                <c:pt idx="121">
                  <c:v>9.69</c:v>
                </c:pt>
                <c:pt idx="122">
                  <c:v>9.3699999999999992</c:v>
                </c:pt>
                <c:pt idx="123">
                  <c:v>9.5299999999999994</c:v>
                </c:pt>
                <c:pt idx="124">
                  <c:v>9.42</c:v>
                </c:pt>
                <c:pt idx="125">
                  <c:v>9.32</c:v>
                </c:pt>
                <c:pt idx="126">
                  <c:v>9.2899999999999991</c:v>
                </c:pt>
                <c:pt idx="127">
                  <c:v>9.4499999999999993</c:v>
                </c:pt>
                <c:pt idx="128">
                  <c:v>9.09</c:v>
                </c:pt>
                <c:pt idx="129">
                  <c:v>8.98</c:v>
                </c:pt>
                <c:pt idx="130">
                  <c:v>9.31</c:v>
                </c:pt>
                <c:pt idx="131">
                  <c:v>9.33</c:v>
                </c:pt>
                <c:pt idx="132">
                  <c:v>9.49</c:v>
                </c:pt>
                <c:pt idx="133">
                  <c:v>9.44</c:v>
                </c:pt>
                <c:pt idx="134">
                  <c:v>9.73</c:v>
                </c:pt>
                <c:pt idx="135">
                  <c:v>9.94</c:v>
                </c:pt>
                <c:pt idx="136">
                  <c:v>9.5500000000000007</c:v>
                </c:pt>
                <c:pt idx="137">
                  <c:v>9.0299999999999994</c:v>
                </c:pt>
                <c:pt idx="138">
                  <c:v>8.98</c:v>
                </c:pt>
                <c:pt idx="139">
                  <c:v>9.31</c:v>
                </c:pt>
                <c:pt idx="140">
                  <c:v>9.36</c:v>
                </c:pt>
                <c:pt idx="141">
                  <c:v>9.17</c:v>
                </c:pt>
                <c:pt idx="142">
                  <c:v>9.4499999999999993</c:v>
                </c:pt>
                <c:pt idx="143">
                  <c:v>8.8800000000000008</c:v>
                </c:pt>
                <c:pt idx="144">
                  <c:v>9.18</c:v>
                </c:pt>
                <c:pt idx="145">
                  <c:v>8.5</c:v>
                </c:pt>
                <c:pt idx="146">
                  <c:v>9.06</c:v>
                </c:pt>
                <c:pt idx="147">
                  <c:v>8.2200000000000006</c:v>
                </c:pt>
                <c:pt idx="148">
                  <c:v>9.07</c:v>
                </c:pt>
                <c:pt idx="149">
                  <c:v>8.44</c:v>
                </c:pt>
                <c:pt idx="150">
                  <c:v>8.61</c:v>
                </c:pt>
                <c:pt idx="151">
                  <c:v>9.44</c:v>
                </c:pt>
                <c:pt idx="152">
                  <c:v>9.51</c:v>
                </c:pt>
                <c:pt idx="153">
                  <c:v>9.02</c:v>
                </c:pt>
                <c:pt idx="154">
                  <c:v>9.39</c:v>
                </c:pt>
                <c:pt idx="155">
                  <c:v>9.39</c:v>
                </c:pt>
                <c:pt idx="156">
                  <c:v>9.0500000000000007</c:v>
                </c:pt>
                <c:pt idx="157">
                  <c:v>9.3000000000000007</c:v>
                </c:pt>
                <c:pt idx="158">
                  <c:v>9.11</c:v>
                </c:pt>
                <c:pt idx="159">
                  <c:v>9.19</c:v>
                </c:pt>
                <c:pt idx="160">
                  <c:v>8.93</c:v>
                </c:pt>
                <c:pt idx="161">
                  <c:v>9.08</c:v>
                </c:pt>
                <c:pt idx="162">
                  <c:v>8.42</c:v>
                </c:pt>
                <c:pt idx="163">
                  <c:v>8.58</c:v>
                </c:pt>
                <c:pt idx="164">
                  <c:v>8.89</c:v>
                </c:pt>
                <c:pt idx="165">
                  <c:v>9.08</c:v>
                </c:pt>
                <c:pt idx="166">
                  <c:v>8.74</c:v>
                </c:pt>
                <c:pt idx="167">
                  <c:v>8.65</c:v>
                </c:pt>
                <c:pt idx="168">
                  <c:v>8.58</c:v>
                </c:pt>
                <c:pt idx="169">
                  <c:v>8.65</c:v>
                </c:pt>
                <c:pt idx="170">
                  <c:v>8.85</c:v>
                </c:pt>
                <c:pt idx="171">
                  <c:v>8.43</c:v>
                </c:pt>
                <c:pt idx="172">
                  <c:v>8.85</c:v>
                </c:pt>
                <c:pt idx="173">
                  <c:v>8.67</c:v>
                </c:pt>
                <c:pt idx="174">
                  <c:v>9.2200000000000006</c:v>
                </c:pt>
                <c:pt idx="175">
                  <c:v>8.76</c:v>
                </c:pt>
                <c:pt idx="176">
                  <c:v>9.09</c:v>
                </c:pt>
                <c:pt idx="177">
                  <c:v>8.98</c:v>
                </c:pt>
                <c:pt idx="178">
                  <c:v>8.6999999999999993</c:v>
                </c:pt>
                <c:pt idx="179">
                  <c:v>8.8000000000000007</c:v>
                </c:pt>
                <c:pt idx="180">
                  <c:v>8.64</c:v>
                </c:pt>
                <c:pt idx="181">
                  <c:v>8.6</c:v>
                </c:pt>
                <c:pt idx="182">
                  <c:v>8.9700000000000006</c:v>
                </c:pt>
                <c:pt idx="183">
                  <c:v>8.94</c:v>
                </c:pt>
                <c:pt idx="184">
                  <c:v>8.94</c:v>
                </c:pt>
                <c:pt idx="185">
                  <c:v>8.4700000000000006</c:v>
                </c:pt>
                <c:pt idx="186">
                  <c:v>7.73</c:v>
                </c:pt>
                <c:pt idx="187">
                  <c:v>7.86</c:v>
                </c:pt>
                <c:pt idx="188">
                  <c:v>8.14</c:v>
                </c:pt>
                <c:pt idx="189">
                  <c:v>8.42</c:v>
                </c:pt>
                <c:pt idx="190">
                  <c:v>8.2100000000000009</c:v>
                </c:pt>
                <c:pt idx="191">
                  <c:v>7.85</c:v>
                </c:pt>
                <c:pt idx="192">
                  <c:v>7.99</c:v>
                </c:pt>
                <c:pt idx="193">
                  <c:v>8.0500000000000007</c:v>
                </c:pt>
                <c:pt idx="194">
                  <c:v>7.8</c:v>
                </c:pt>
                <c:pt idx="195">
                  <c:v>6.98</c:v>
                </c:pt>
                <c:pt idx="196">
                  <c:v>6.35</c:v>
                </c:pt>
                <c:pt idx="197">
                  <c:v>7.78</c:v>
                </c:pt>
                <c:pt idx="198">
                  <c:v>7.02</c:v>
                </c:pt>
                <c:pt idx="199">
                  <c:v>7.23</c:v>
                </c:pt>
                <c:pt idx="200">
                  <c:v>7.03</c:v>
                </c:pt>
                <c:pt idx="201">
                  <c:v>7.49</c:v>
                </c:pt>
                <c:pt idx="202">
                  <c:v>8.35</c:v>
                </c:pt>
                <c:pt idx="203">
                  <c:v>7.29</c:v>
                </c:pt>
                <c:pt idx="204">
                  <c:v>6.78</c:v>
                </c:pt>
                <c:pt idx="205">
                  <c:v>6.98</c:v>
                </c:pt>
                <c:pt idx="206">
                  <c:v>7.28</c:v>
                </c:pt>
                <c:pt idx="207">
                  <c:v>6.76</c:v>
                </c:pt>
                <c:pt idx="208">
                  <c:v>6.67</c:v>
                </c:pt>
                <c:pt idx="209">
                  <c:v>6.01</c:v>
                </c:pt>
                <c:pt idx="210">
                  <c:v>6.1</c:v>
                </c:pt>
                <c:pt idx="211">
                  <c:v>6.49</c:v>
                </c:pt>
                <c:pt idx="212">
                  <c:v>6.33</c:v>
                </c:pt>
                <c:pt idx="213">
                  <c:v>6.43</c:v>
                </c:pt>
                <c:pt idx="214">
                  <c:v>5.93</c:v>
                </c:pt>
                <c:pt idx="215">
                  <c:v>5.58</c:v>
                </c:pt>
                <c:pt idx="216">
                  <c:v>6.11</c:v>
                </c:pt>
                <c:pt idx="217">
                  <c:v>6.16</c:v>
                </c:pt>
                <c:pt idx="218">
                  <c:v>6.32</c:v>
                </c:pt>
                <c:pt idx="219">
                  <c:v>5.86</c:v>
                </c:pt>
                <c:pt idx="220">
                  <c:v>5.98</c:v>
                </c:pt>
                <c:pt idx="221">
                  <c:v>6.2</c:v>
                </c:pt>
                <c:pt idx="222">
                  <c:v>6.47</c:v>
                </c:pt>
                <c:pt idx="223">
                  <c:v>6.2</c:v>
                </c:pt>
                <c:pt idx="224">
                  <c:v>6.07</c:v>
                </c:pt>
                <c:pt idx="225">
                  <c:v>6.24</c:v>
                </c:pt>
                <c:pt idx="226">
                  <c:v>6.37</c:v>
                </c:pt>
                <c:pt idx="227">
                  <c:v>6.39</c:v>
                </c:pt>
                <c:pt idx="228">
                  <c:v>6.67</c:v>
                </c:pt>
                <c:pt idx="229">
                  <c:v>6.76</c:v>
                </c:pt>
                <c:pt idx="230">
                  <c:v>6.4</c:v>
                </c:pt>
                <c:pt idx="231">
                  <c:v>6.21</c:v>
                </c:pt>
                <c:pt idx="232">
                  <c:v>6.23</c:v>
                </c:pt>
                <c:pt idx="233">
                  <c:v>6.16</c:v>
                </c:pt>
                <c:pt idx="234">
                  <c:v>6.56</c:v>
                </c:pt>
                <c:pt idx="235">
                  <c:v>5.75</c:v>
                </c:pt>
                <c:pt idx="236">
                  <c:v>5.87</c:v>
                </c:pt>
                <c:pt idx="237">
                  <c:v>6.08</c:v>
                </c:pt>
                <c:pt idx="238">
                  <c:v>5.8</c:v>
                </c:pt>
                <c:pt idx="239">
                  <c:v>6.27</c:v>
                </c:pt>
                <c:pt idx="240">
                  <c:v>6.1</c:v>
                </c:pt>
                <c:pt idx="241">
                  <c:v>5.98</c:v>
                </c:pt>
                <c:pt idx="242">
                  <c:v>6.36</c:v>
                </c:pt>
                <c:pt idx="243">
                  <c:v>6.07</c:v>
                </c:pt>
                <c:pt idx="244">
                  <c:v>5.54</c:v>
                </c:pt>
                <c:pt idx="245">
                  <c:v>5.62</c:v>
                </c:pt>
                <c:pt idx="246">
                  <c:v>5.74</c:v>
                </c:pt>
                <c:pt idx="247">
                  <c:v>5.47</c:v>
                </c:pt>
                <c:pt idx="248">
                  <c:v>5.25</c:v>
                </c:pt>
                <c:pt idx="249">
                  <c:v>5.36</c:v>
                </c:pt>
                <c:pt idx="250">
                  <c:v>5.76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cmip3_extent_historical_and_sre!$AP$1:$AP$2</c:f>
              <c:strCache>
                <c:ptCount val="1"/>
                <c:pt idx="0">
                  <c:v> mri_cgcm2_3_2a  run3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cmip3_extent_historical_and_sre!$AP$3:$AP$253</c:f>
              <c:numCache>
                <c:formatCode>General</c:formatCode>
                <c:ptCount val="251"/>
                <c:pt idx="1">
                  <c:v>10.220000000000001</c:v>
                </c:pt>
                <c:pt idx="2">
                  <c:v>9.99</c:v>
                </c:pt>
                <c:pt idx="3">
                  <c:v>9.83</c:v>
                </c:pt>
                <c:pt idx="4">
                  <c:v>10.28</c:v>
                </c:pt>
                <c:pt idx="5">
                  <c:v>9.9700000000000006</c:v>
                </c:pt>
                <c:pt idx="6">
                  <c:v>9.7200000000000006</c:v>
                </c:pt>
                <c:pt idx="7">
                  <c:v>9.9600000000000009</c:v>
                </c:pt>
                <c:pt idx="8">
                  <c:v>9.69</c:v>
                </c:pt>
                <c:pt idx="9">
                  <c:v>9.86</c:v>
                </c:pt>
                <c:pt idx="10">
                  <c:v>10.08</c:v>
                </c:pt>
                <c:pt idx="11">
                  <c:v>9.42</c:v>
                </c:pt>
                <c:pt idx="12">
                  <c:v>9.89</c:v>
                </c:pt>
                <c:pt idx="13">
                  <c:v>9.98</c:v>
                </c:pt>
                <c:pt idx="14">
                  <c:v>10.31</c:v>
                </c:pt>
                <c:pt idx="15">
                  <c:v>9.8800000000000008</c:v>
                </c:pt>
                <c:pt idx="16">
                  <c:v>10.37</c:v>
                </c:pt>
                <c:pt idx="17">
                  <c:v>10.18</c:v>
                </c:pt>
                <c:pt idx="18">
                  <c:v>9.83</c:v>
                </c:pt>
                <c:pt idx="19">
                  <c:v>9.6199999999999992</c:v>
                </c:pt>
                <c:pt idx="20">
                  <c:v>9.9</c:v>
                </c:pt>
                <c:pt idx="21">
                  <c:v>10.08</c:v>
                </c:pt>
                <c:pt idx="22">
                  <c:v>10.34</c:v>
                </c:pt>
                <c:pt idx="23">
                  <c:v>10.19</c:v>
                </c:pt>
                <c:pt idx="24">
                  <c:v>9.6300000000000008</c:v>
                </c:pt>
                <c:pt idx="25">
                  <c:v>9.43</c:v>
                </c:pt>
                <c:pt idx="26">
                  <c:v>9.98</c:v>
                </c:pt>
                <c:pt idx="27">
                  <c:v>9.65</c:v>
                </c:pt>
                <c:pt idx="28">
                  <c:v>10.29</c:v>
                </c:pt>
                <c:pt idx="29">
                  <c:v>9.85</c:v>
                </c:pt>
                <c:pt idx="30">
                  <c:v>9.61</c:v>
                </c:pt>
                <c:pt idx="31">
                  <c:v>9.5500000000000007</c:v>
                </c:pt>
                <c:pt idx="32">
                  <c:v>9.84</c:v>
                </c:pt>
                <c:pt idx="33">
                  <c:v>9.6199999999999992</c:v>
                </c:pt>
                <c:pt idx="34">
                  <c:v>9.81</c:v>
                </c:pt>
                <c:pt idx="35">
                  <c:v>9.75</c:v>
                </c:pt>
                <c:pt idx="36">
                  <c:v>9.48</c:v>
                </c:pt>
                <c:pt idx="37">
                  <c:v>9.3800000000000008</c:v>
                </c:pt>
                <c:pt idx="38">
                  <c:v>9.7899999999999991</c:v>
                </c:pt>
                <c:pt idx="39">
                  <c:v>9.82</c:v>
                </c:pt>
                <c:pt idx="40">
                  <c:v>9.69</c:v>
                </c:pt>
                <c:pt idx="41">
                  <c:v>10.74</c:v>
                </c:pt>
                <c:pt idx="42">
                  <c:v>10.42</c:v>
                </c:pt>
                <c:pt idx="43">
                  <c:v>9.77</c:v>
                </c:pt>
                <c:pt idx="44">
                  <c:v>9.75</c:v>
                </c:pt>
                <c:pt idx="45">
                  <c:v>9.82</c:v>
                </c:pt>
                <c:pt idx="46">
                  <c:v>9.8800000000000008</c:v>
                </c:pt>
                <c:pt idx="47">
                  <c:v>10.24</c:v>
                </c:pt>
                <c:pt idx="48">
                  <c:v>9.94</c:v>
                </c:pt>
                <c:pt idx="49">
                  <c:v>10.67</c:v>
                </c:pt>
                <c:pt idx="50">
                  <c:v>10.4</c:v>
                </c:pt>
                <c:pt idx="51">
                  <c:v>9.6</c:v>
                </c:pt>
                <c:pt idx="52">
                  <c:v>9.86</c:v>
                </c:pt>
                <c:pt idx="53">
                  <c:v>9.73</c:v>
                </c:pt>
                <c:pt idx="54">
                  <c:v>9.7799999999999994</c:v>
                </c:pt>
                <c:pt idx="55">
                  <c:v>9.4499999999999993</c:v>
                </c:pt>
                <c:pt idx="56">
                  <c:v>9.7799999999999994</c:v>
                </c:pt>
                <c:pt idx="57">
                  <c:v>9.52</c:v>
                </c:pt>
                <c:pt idx="58">
                  <c:v>9.44</c:v>
                </c:pt>
                <c:pt idx="59">
                  <c:v>10</c:v>
                </c:pt>
                <c:pt idx="60">
                  <c:v>9.77</c:v>
                </c:pt>
                <c:pt idx="61">
                  <c:v>9.81</c:v>
                </c:pt>
                <c:pt idx="62">
                  <c:v>9.59</c:v>
                </c:pt>
                <c:pt idx="63">
                  <c:v>9.4</c:v>
                </c:pt>
                <c:pt idx="64">
                  <c:v>9.5500000000000007</c:v>
                </c:pt>
                <c:pt idx="65">
                  <c:v>9.33</c:v>
                </c:pt>
                <c:pt idx="66">
                  <c:v>9.6300000000000008</c:v>
                </c:pt>
                <c:pt idx="67">
                  <c:v>9.49</c:v>
                </c:pt>
                <c:pt idx="68">
                  <c:v>9.6300000000000008</c:v>
                </c:pt>
                <c:pt idx="69">
                  <c:v>10.130000000000001</c:v>
                </c:pt>
                <c:pt idx="70">
                  <c:v>9.8000000000000007</c:v>
                </c:pt>
                <c:pt idx="71">
                  <c:v>9.48</c:v>
                </c:pt>
                <c:pt idx="72">
                  <c:v>9.6999999999999993</c:v>
                </c:pt>
                <c:pt idx="73">
                  <c:v>9.84</c:v>
                </c:pt>
                <c:pt idx="74">
                  <c:v>9.83</c:v>
                </c:pt>
                <c:pt idx="75">
                  <c:v>9.99</c:v>
                </c:pt>
                <c:pt idx="76">
                  <c:v>9.6199999999999992</c:v>
                </c:pt>
                <c:pt idx="77">
                  <c:v>9.83</c:v>
                </c:pt>
                <c:pt idx="78">
                  <c:v>9.86</c:v>
                </c:pt>
                <c:pt idx="79">
                  <c:v>10.19</c:v>
                </c:pt>
                <c:pt idx="80">
                  <c:v>10.16</c:v>
                </c:pt>
                <c:pt idx="81">
                  <c:v>10.14</c:v>
                </c:pt>
                <c:pt idx="82">
                  <c:v>10.119999999999999</c:v>
                </c:pt>
                <c:pt idx="83">
                  <c:v>9.4499999999999993</c:v>
                </c:pt>
                <c:pt idx="84">
                  <c:v>9.52</c:v>
                </c:pt>
                <c:pt idx="85">
                  <c:v>9.61</c:v>
                </c:pt>
                <c:pt idx="86">
                  <c:v>9.35</c:v>
                </c:pt>
                <c:pt idx="87">
                  <c:v>9.59</c:v>
                </c:pt>
                <c:pt idx="88">
                  <c:v>9.7899999999999991</c:v>
                </c:pt>
                <c:pt idx="89">
                  <c:v>10.02</c:v>
                </c:pt>
                <c:pt idx="90">
                  <c:v>9.68</c:v>
                </c:pt>
                <c:pt idx="91">
                  <c:v>9.6300000000000008</c:v>
                </c:pt>
                <c:pt idx="92">
                  <c:v>10.01</c:v>
                </c:pt>
                <c:pt idx="93">
                  <c:v>9.52</c:v>
                </c:pt>
                <c:pt idx="94">
                  <c:v>9.5399999999999991</c:v>
                </c:pt>
                <c:pt idx="95">
                  <c:v>10.199999999999999</c:v>
                </c:pt>
                <c:pt idx="96">
                  <c:v>9.67</c:v>
                </c:pt>
                <c:pt idx="97">
                  <c:v>9.49</c:v>
                </c:pt>
                <c:pt idx="98">
                  <c:v>9.5</c:v>
                </c:pt>
                <c:pt idx="99">
                  <c:v>9.6999999999999993</c:v>
                </c:pt>
                <c:pt idx="100">
                  <c:v>9.52</c:v>
                </c:pt>
                <c:pt idx="101">
                  <c:v>9.7899999999999991</c:v>
                </c:pt>
                <c:pt idx="102">
                  <c:v>10.119999999999999</c:v>
                </c:pt>
                <c:pt idx="103">
                  <c:v>10</c:v>
                </c:pt>
                <c:pt idx="104">
                  <c:v>9.6</c:v>
                </c:pt>
                <c:pt idx="105">
                  <c:v>9.26</c:v>
                </c:pt>
                <c:pt idx="106">
                  <c:v>9.5</c:v>
                </c:pt>
                <c:pt idx="107">
                  <c:v>9.34</c:v>
                </c:pt>
                <c:pt idx="108">
                  <c:v>9.56</c:v>
                </c:pt>
                <c:pt idx="109">
                  <c:v>9.48</c:v>
                </c:pt>
                <c:pt idx="110">
                  <c:v>9.6199999999999992</c:v>
                </c:pt>
                <c:pt idx="111">
                  <c:v>9.73</c:v>
                </c:pt>
                <c:pt idx="112">
                  <c:v>9.41</c:v>
                </c:pt>
                <c:pt idx="113">
                  <c:v>9.5299999999999994</c:v>
                </c:pt>
                <c:pt idx="114">
                  <c:v>9.51</c:v>
                </c:pt>
                <c:pt idx="115">
                  <c:v>9.8000000000000007</c:v>
                </c:pt>
                <c:pt idx="116">
                  <c:v>9.27</c:v>
                </c:pt>
                <c:pt idx="117">
                  <c:v>10.01</c:v>
                </c:pt>
                <c:pt idx="118">
                  <c:v>9.6</c:v>
                </c:pt>
                <c:pt idx="119">
                  <c:v>8.91</c:v>
                </c:pt>
                <c:pt idx="120">
                  <c:v>9.25</c:v>
                </c:pt>
                <c:pt idx="121">
                  <c:v>9.35</c:v>
                </c:pt>
                <c:pt idx="122">
                  <c:v>9.1999999999999993</c:v>
                </c:pt>
                <c:pt idx="123">
                  <c:v>9.4700000000000006</c:v>
                </c:pt>
                <c:pt idx="124">
                  <c:v>9.39</c:v>
                </c:pt>
                <c:pt idx="125">
                  <c:v>9.1199999999999992</c:v>
                </c:pt>
                <c:pt idx="126">
                  <c:v>9.6</c:v>
                </c:pt>
                <c:pt idx="127">
                  <c:v>9.2200000000000006</c:v>
                </c:pt>
                <c:pt idx="128">
                  <c:v>9.2899999999999991</c:v>
                </c:pt>
                <c:pt idx="129">
                  <c:v>9.4700000000000006</c:v>
                </c:pt>
                <c:pt idx="130">
                  <c:v>9.56</c:v>
                </c:pt>
                <c:pt idx="131">
                  <c:v>9.6199999999999992</c:v>
                </c:pt>
                <c:pt idx="132">
                  <c:v>9.6199999999999992</c:v>
                </c:pt>
                <c:pt idx="133">
                  <c:v>9.3699999999999992</c:v>
                </c:pt>
                <c:pt idx="134">
                  <c:v>9.51</c:v>
                </c:pt>
                <c:pt idx="135">
                  <c:v>9.08</c:v>
                </c:pt>
                <c:pt idx="136">
                  <c:v>9.3000000000000007</c:v>
                </c:pt>
                <c:pt idx="137">
                  <c:v>9.25</c:v>
                </c:pt>
                <c:pt idx="138">
                  <c:v>9.19</c:v>
                </c:pt>
                <c:pt idx="139">
                  <c:v>9.08</c:v>
                </c:pt>
                <c:pt idx="140">
                  <c:v>9.23</c:v>
                </c:pt>
                <c:pt idx="141">
                  <c:v>9.82</c:v>
                </c:pt>
                <c:pt idx="142">
                  <c:v>9.4499999999999993</c:v>
                </c:pt>
                <c:pt idx="143">
                  <c:v>9.93</c:v>
                </c:pt>
                <c:pt idx="144">
                  <c:v>8.5500000000000007</c:v>
                </c:pt>
                <c:pt idx="145">
                  <c:v>8.41</c:v>
                </c:pt>
                <c:pt idx="146">
                  <c:v>9.01</c:v>
                </c:pt>
                <c:pt idx="147">
                  <c:v>8.67</c:v>
                </c:pt>
                <c:pt idx="148">
                  <c:v>8.99</c:v>
                </c:pt>
                <c:pt idx="149">
                  <c:v>8.6999999999999993</c:v>
                </c:pt>
                <c:pt idx="150">
                  <c:v>9.02</c:v>
                </c:pt>
                <c:pt idx="151">
                  <c:v>9.49</c:v>
                </c:pt>
                <c:pt idx="152">
                  <c:v>8.93</c:v>
                </c:pt>
                <c:pt idx="153">
                  <c:v>9.33</c:v>
                </c:pt>
                <c:pt idx="154">
                  <c:v>9.25</c:v>
                </c:pt>
                <c:pt idx="155">
                  <c:v>9.25</c:v>
                </c:pt>
                <c:pt idx="156">
                  <c:v>9.39</c:v>
                </c:pt>
                <c:pt idx="157">
                  <c:v>9.2200000000000006</c:v>
                </c:pt>
                <c:pt idx="158">
                  <c:v>9.44</c:v>
                </c:pt>
                <c:pt idx="159">
                  <c:v>9.42</c:v>
                </c:pt>
                <c:pt idx="160">
                  <c:v>8.92</c:v>
                </c:pt>
                <c:pt idx="161">
                  <c:v>9.39</c:v>
                </c:pt>
                <c:pt idx="162">
                  <c:v>8.89</c:v>
                </c:pt>
                <c:pt idx="163">
                  <c:v>8.94</c:v>
                </c:pt>
                <c:pt idx="164">
                  <c:v>8.7899999999999991</c:v>
                </c:pt>
                <c:pt idx="165">
                  <c:v>8.82</c:v>
                </c:pt>
                <c:pt idx="166">
                  <c:v>9.02</c:v>
                </c:pt>
                <c:pt idx="167">
                  <c:v>9.09</c:v>
                </c:pt>
                <c:pt idx="168">
                  <c:v>8.6999999999999993</c:v>
                </c:pt>
                <c:pt idx="169">
                  <c:v>9.23</c:v>
                </c:pt>
                <c:pt idx="170">
                  <c:v>9.11</c:v>
                </c:pt>
                <c:pt idx="171">
                  <c:v>9.19</c:v>
                </c:pt>
                <c:pt idx="172">
                  <c:v>9.32</c:v>
                </c:pt>
                <c:pt idx="173">
                  <c:v>8.5</c:v>
                </c:pt>
                <c:pt idx="174">
                  <c:v>8.8699999999999992</c:v>
                </c:pt>
                <c:pt idx="175">
                  <c:v>8.77</c:v>
                </c:pt>
                <c:pt idx="176">
                  <c:v>8.8800000000000008</c:v>
                </c:pt>
                <c:pt idx="177">
                  <c:v>8.82</c:v>
                </c:pt>
                <c:pt idx="178">
                  <c:v>8.33</c:v>
                </c:pt>
                <c:pt idx="179">
                  <c:v>8.01</c:v>
                </c:pt>
                <c:pt idx="180">
                  <c:v>8.0399999999999991</c:v>
                </c:pt>
                <c:pt idx="181">
                  <c:v>7.84</c:v>
                </c:pt>
                <c:pt idx="182">
                  <c:v>8.61</c:v>
                </c:pt>
                <c:pt idx="183">
                  <c:v>7.94</c:v>
                </c:pt>
                <c:pt idx="184">
                  <c:v>8.24</c:v>
                </c:pt>
                <c:pt idx="185">
                  <c:v>8.2100000000000009</c:v>
                </c:pt>
                <c:pt idx="186">
                  <c:v>6.99</c:v>
                </c:pt>
                <c:pt idx="187">
                  <c:v>8.06</c:v>
                </c:pt>
                <c:pt idx="188">
                  <c:v>8.06</c:v>
                </c:pt>
                <c:pt idx="189">
                  <c:v>7.79</c:v>
                </c:pt>
                <c:pt idx="190">
                  <c:v>7.14</c:v>
                </c:pt>
                <c:pt idx="191">
                  <c:v>6.79</c:v>
                </c:pt>
                <c:pt idx="192">
                  <c:v>7.04</c:v>
                </c:pt>
                <c:pt idx="193">
                  <c:v>6.94</c:v>
                </c:pt>
                <c:pt idx="194">
                  <c:v>7.62</c:v>
                </c:pt>
                <c:pt idx="195">
                  <c:v>7.72</c:v>
                </c:pt>
                <c:pt idx="196">
                  <c:v>6.69</c:v>
                </c:pt>
                <c:pt idx="197">
                  <c:v>6.55</c:v>
                </c:pt>
                <c:pt idx="198">
                  <c:v>6.92</c:v>
                </c:pt>
                <c:pt idx="199">
                  <c:v>6.73</c:v>
                </c:pt>
                <c:pt idx="200">
                  <c:v>6.38</c:v>
                </c:pt>
                <c:pt idx="201">
                  <c:v>6.33</c:v>
                </c:pt>
                <c:pt idx="202">
                  <c:v>6.53</c:v>
                </c:pt>
                <c:pt idx="203">
                  <c:v>6.63</c:v>
                </c:pt>
                <c:pt idx="204">
                  <c:v>6.45</c:v>
                </c:pt>
                <c:pt idx="205">
                  <c:v>7.13</c:v>
                </c:pt>
                <c:pt idx="206">
                  <c:v>7.45</c:v>
                </c:pt>
                <c:pt idx="207">
                  <c:v>6.68</c:v>
                </c:pt>
                <c:pt idx="208">
                  <c:v>6.38</c:v>
                </c:pt>
                <c:pt idx="209">
                  <c:v>6.34</c:v>
                </c:pt>
                <c:pt idx="210">
                  <c:v>6.1</c:v>
                </c:pt>
                <c:pt idx="211">
                  <c:v>6.76</c:v>
                </c:pt>
                <c:pt idx="212">
                  <c:v>6.3</c:v>
                </c:pt>
                <c:pt idx="213">
                  <c:v>6.35</c:v>
                </c:pt>
                <c:pt idx="214">
                  <c:v>6.25</c:v>
                </c:pt>
                <c:pt idx="215">
                  <c:v>6.07</c:v>
                </c:pt>
                <c:pt idx="216">
                  <c:v>5.82</c:v>
                </c:pt>
                <c:pt idx="217">
                  <c:v>6</c:v>
                </c:pt>
                <c:pt idx="218">
                  <c:v>6.54</c:v>
                </c:pt>
                <c:pt idx="219">
                  <c:v>6.25</c:v>
                </c:pt>
                <c:pt idx="220">
                  <c:v>6</c:v>
                </c:pt>
                <c:pt idx="221">
                  <c:v>5.68</c:v>
                </c:pt>
                <c:pt idx="222">
                  <c:v>5.96</c:v>
                </c:pt>
                <c:pt idx="223">
                  <c:v>5.82</c:v>
                </c:pt>
                <c:pt idx="224">
                  <c:v>6.39</c:v>
                </c:pt>
                <c:pt idx="225">
                  <c:v>6.05</c:v>
                </c:pt>
                <c:pt idx="226">
                  <c:v>6.26</c:v>
                </c:pt>
                <c:pt idx="227">
                  <c:v>6.3</c:v>
                </c:pt>
                <c:pt idx="228">
                  <c:v>6.15</c:v>
                </c:pt>
                <c:pt idx="229">
                  <c:v>5.77</c:v>
                </c:pt>
                <c:pt idx="230">
                  <c:v>5.79</c:v>
                </c:pt>
                <c:pt idx="231">
                  <c:v>5.93</c:v>
                </c:pt>
                <c:pt idx="232">
                  <c:v>5.87</c:v>
                </c:pt>
                <c:pt idx="233">
                  <c:v>5.85</c:v>
                </c:pt>
                <c:pt idx="234">
                  <c:v>5.94</c:v>
                </c:pt>
                <c:pt idx="235">
                  <c:v>5.84</c:v>
                </c:pt>
                <c:pt idx="236">
                  <c:v>5.8</c:v>
                </c:pt>
                <c:pt idx="237">
                  <c:v>5.88</c:v>
                </c:pt>
                <c:pt idx="238">
                  <c:v>5.9</c:v>
                </c:pt>
                <c:pt idx="239">
                  <c:v>5.85</c:v>
                </c:pt>
                <c:pt idx="240">
                  <c:v>5.99</c:v>
                </c:pt>
                <c:pt idx="241">
                  <c:v>5.98</c:v>
                </c:pt>
                <c:pt idx="242">
                  <c:v>5.95</c:v>
                </c:pt>
                <c:pt idx="243">
                  <c:v>5.84</c:v>
                </c:pt>
                <c:pt idx="244">
                  <c:v>5.64</c:v>
                </c:pt>
                <c:pt idx="245">
                  <c:v>5.54</c:v>
                </c:pt>
                <c:pt idx="246">
                  <c:v>6.09</c:v>
                </c:pt>
                <c:pt idx="247">
                  <c:v>5.65</c:v>
                </c:pt>
                <c:pt idx="248">
                  <c:v>5.56</c:v>
                </c:pt>
                <c:pt idx="249">
                  <c:v>5.42</c:v>
                </c:pt>
                <c:pt idx="250">
                  <c:v>5.54</c:v>
                </c:pt>
              </c:numCache>
            </c:numRef>
          </c:yVal>
          <c:smooth val="1"/>
        </c:ser>
        <c:ser>
          <c:idx val="41"/>
          <c:order val="41"/>
          <c:tx>
            <c:strRef>
              <c:f>cmip3_extent_historical_and_sre!$AQ$1:$AQ$2</c:f>
              <c:strCache>
                <c:ptCount val="1"/>
                <c:pt idx="0">
                  <c:v> mri_cgcm2_3_2a  run4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cmip3_extent_historical_and_sre!$AQ$3:$AQ$253</c:f>
              <c:numCache>
                <c:formatCode>General</c:formatCode>
                <c:ptCount val="251"/>
                <c:pt idx="1">
                  <c:v>10.68</c:v>
                </c:pt>
                <c:pt idx="2">
                  <c:v>9.91</c:v>
                </c:pt>
                <c:pt idx="3">
                  <c:v>9.5</c:v>
                </c:pt>
                <c:pt idx="4">
                  <c:v>10.15</c:v>
                </c:pt>
                <c:pt idx="5">
                  <c:v>9.69</c:v>
                </c:pt>
                <c:pt idx="6">
                  <c:v>9.73</c:v>
                </c:pt>
                <c:pt idx="7">
                  <c:v>10.52</c:v>
                </c:pt>
                <c:pt idx="8">
                  <c:v>10.35</c:v>
                </c:pt>
                <c:pt idx="9">
                  <c:v>9.86</c:v>
                </c:pt>
                <c:pt idx="10">
                  <c:v>10.72</c:v>
                </c:pt>
                <c:pt idx="11">
                  <c:v>10.01</c:v>
                </c:pt>
                <c:pt idx="12">
                  <c:v>10.11</c:v>
                </c:pt>
                <c:pt idx="13">
                  <c:v>9.6199999999999992</c:v>
                </c:pt>
                <c:pt idx="14">
                  <c:v>9.77</c:v>
                </c:pt>
                <c:pt idx="15">
                  <c:v>9.5399999999999991</c:v>
                </c:pt>
                <c:pt idx="16">
                  <c:v>10.84</c:v>
                </c:pt>
                <c:pt idx="17">
                  <c:v>10.41</c:v>
                </c:pt>
                <c:pt idx="18">
                  <c:v>10.06</c:v>
                </c:pt>
                <c:pt idx="19">
                  <c:v>9.9499999999999993</c:v>
                </c:pt>
                <c:pt idx="20">
                  <c:v>9.27</c:v>
                </c:pt>
                <c:pt idx="21">
                  <c:v>9.6</c:v>
                </c:pt>
                <c:pt idx="22">
                  <c:v>9.34</c:v>
                </c:pt>
                <c:pt idx="23">
                  <c:v>9.58</c:v>
                </c:pt>
                <c:pt idx="24">
                  <c:v>9.52</c:v>
                </c:pt>
                <c:pt idx="25">
                  <c:v>10.119999999999999</c:v>
                </c:pt>
                <c:pt idx="26">
                  <c:v>10.23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10.38</c:v>
                </c:pt>
                <c:pt idx="30">
                  <c:v>10.16</c:v>
                </c:pt>
                <c:pt idx="31">
                  <c:v>10.029999999999999</c:v>
                </c:pt>
                <c:pt idx="32">
                  <c:v>9.57</c:v>
                </c:pt>
                <c:pt idx="33">
                  <c:v>10.17</c:v>
                </c:pt>
                <c:pt idx="34">
                  <c:v>9.68</c:v>
                </c:pt>
                <c:pt idx="35">
                  <c:v>9.6999999999999993</c:v>
                </c:pt>
                <c:pt idx="36">
                  <c:v>9.69</c:v>
                </c:pt>
                <c:pt idx="37">
                  <c:v>9.58</c:v>
                </c:pt>
                <c:pt idx="38">
                  <c:v>9.89</c:v>
                </c:pt>
                <c:pt idx="39">
                  <c:v>9.83</c:v>
                </c:pt>
                <c:pt idx="40">
                  <c:v>10.06</c:v>
                </c:pt>
                <c:pt idx="41">
                  <c:v>9.9</c:v>
                </c:pt>
                <c:pt idx="42">
                  <c:v>9.83</c:v>
                </c:pt>
                <c:pt idx="43">
                  <c:v>10.08</c:v>
                </c:pt>
                <c:pt idx="44">
                  <c:v>9.66</c:v>
                </c:pt>
                <c:pt idx="45">
                  <c:v>10.08</c:v>
                </c:pt>
                <c:pt idx="46">
                  <c:v>9.7799999999999994</c:v>
                </c:pt>
                <c:pt idx="47">
                  <c:v>9.6999999999999993</c:v>
                </c:pt>
                <c:pt idx="48">
                  <c:v>9.49</c:v>
                </c:pt>
                <c:pt idx="49">
                  <c:v>10.32</c:v>
                </c:pt>
                <c:pt idx="50">
                  <c:v>9.8000000000000007</c:v>
                </c:pt>
                <c:pt idx="51">
                  <c:v>9.8699999999999992</c:v>
                </c:pt>
                <c:pt idx="52">
                  <c:v>10.45</c:v>
                </c:pt>
                <c:pt idx="53">
                  <c:v>9.85</c:v>
                </c:pt>
                <c:pt idx="54">
                  <c:v>9.64</c:v>
                </c:pt>
                <c:pt idx="55">
                  <c:v>9.6999999999999993</c:v>
                </c:pt>
                <c:pt idx="56">
                  <c:v>9.8000000000000007</c:v>
                </c:pt>
                <c:pt idx="57">
                  <c:v>10.53</c:v>
                </c:pt>
                <c:pt idx="58">
                  <c:v>10.26</c:v>
                </c:pt>
                <c:pt idx="59">
                  <c:v>10.37</c:v>
                </c:pt>
                <c:pt idx="60">
                  <c:v>10.1</c:v>
                </c:pt>
                <c:pt idx="61">
                  <c:v>10.14</c:v>
                </c:pt>
                <c:pt idx="62">
                  <c:v>10.14</c:v>
                </c:pt>
                <c:pt idx="63">
                  <c:v>10.1</c:v>
                </c:pt>
                <c:pt idx="64">
                  <c:v>9.64</c:v>
                </c:pt>
                <c:pt idx="65">
                  <c:v>9.6</c:v>
                </c:pt>
                <c:pt idx="66">
                  <c:v>9.7200000000000006</c:v>
                </c:pt>
                <c:pt idx="67">
                  <c:v>10.1</c:v>
                </c:pt>
                <c:pt idx="68">
                  <c:v>9.5399999999999991</c:v>
                </c:pt>
                <c:pt idx="69">
                  <c:v>9.6999999999999993</c:v>
                </c:pt>
                <c:pt idx="70">
                  <c:v>10.11</c:v>
                </c:pt>
                <c:pt idx="71">
                  <c:v>9.74</c:v>
                </c:pt>
                <c:pt idx="72">
                  <c:v>10.029999999999999</c:v>
                </c:pt>
                <c:pt idx="73">
                  <c:v>10.09</c:v>
                </c:pt>
                <c:pt idx="74">
                  <c:v>10.24</c:v>
                </c:pt>
                <c:pt idx="75">
                  <c:v>9.5</c:v>
                </c:pt>
                <c:pt idx="76">
                  <c:v>9.43</c:v>
                </c:pt>
                <c:pt idx="77">
                  <c:v>9.52</c:v>
                </c:pt>
                <c:pt idx="78">
                  <c:v>9.39</c:v>
                </c:pt>
                <c:pt idx="79">
                  <c:v>9.58</c:v>
                </c:pt>
                <c:pt idx="80">
                  <c:v>9.4</c:v>
                </c:pt>
                <c:pt idx="81">
                  <c:v>9.06</c:v>
                </c:pt>
                <c:pt idx="82">
                  <c:v>9.57</c:v>
                </c:pt>
                <c:pt idx="83">
                  <c:v>9.68</c:v>
                </c:pt>
                <c:pt idx="84">
                  <c:v>10.119999999999999</c:v>
                </c:pt>
                <c:pt idx="85">
                  <c:v>10.29</c:v>
                </c:pt>
                <c:pt idx="86">
                  <c:v>9.67</c:v>
                </c:pt>
                <c:pt idx="87">
                  <c:v>9.52</c:v>
                </c:pt>
                <c:pt idx="88">
                  <c:v>9.6300000000000008</c:v>
                </c:pt>
                <c:pt idx="89">
                  <c:v>10.41</c:v>
                </c:pt>
                <c:pt idx="90">
                  <c:v>10.28</c:v>
                </c:pt>
                <c:pt idx="91">
                  <c:v>9.51</c:v>
                </c:pt>
                <c:pt idx="92">
                  <c:v>9.59</c:v>
                </c:pt>
                <c:pt idx="93">
                  <c:v>9.44</c:v>
                </c:pt>
                <c:pt idx="94">
                  <c:v>9.69</c:v>
                </c:pt>
                <c:pt idx="95">
                  <c:v>9.57</c:v>
                </c:pt>
                <c:pt idx="96">
                  <c:v>9.17</c:v>
                </c:pt>
                <c:pt idx="97">
                  <c:v>9.84</c:v>
                </c:pt>
                <c:pt idx="98">
                  <c:v>9.3800000000000008</c:v>
                </c:pt>
                <c:pt idx="99">
                  <c:v>9.08</c:v>
                </c:pt>
                <c:pt idx="100">
                  <c:v>8.99</c:v>
                </c:pt>
                <c:pt idx="101">
                  <c:v>9.6999999999999993</c:v>
                </c:pt>
                <c:pt idx="102">
                  <c:v>9.73</c:v>
                </c:pt>
                <c:pt idx="103">
                  <c:v>9.41</c:v>
                </c:pt>
                <c:pt idx="104">
                  <c:v>10.16</c:v>
                </c:pt>
                <c:pt idx="105">
                  <c:v>9.2799999999999994</c:v>
                </c:pt>
                <c:pt idx="106">
                  <c:v>9.0399999999999991</c:v>
                </c:pt>
                <c:pt idx="107">
                  <c:v>9.4700000000000006</c:v>
                </c:pt>
                <c:pt idx="108">
                  <c:v>9.4</c:v>
                </c:pt>
                <c:pt idx="109">
                  <c:v>10.08</c:v>
                </c:pt>
                <c:pt idx="110">
                  <c:v>9.77</c:v>
                </c:pt>
                <c:pt idx="111">
                  <c:v>9.89</c:v>
                </c:pt>
                <c:pt idx="112">
                  <c:v>9.3699999999999992</c:v>
                </c:pt>
                <c:pt idx="113">
                  <c:v>9.33</c:v>
                </c:pt>
                <c:pt idx="114">
                  <c:v>9.4700000000000006</c:v>
                </c:pt>
                <c:pt idx="115">
                  <c:v>9.4700000000000006</c:v>
                </c:pt>
                <c:pt idx="116">
                  <c:v>9.81</c:v>
                </c:pt>
                <c:pt idx="117">
                  <c:v>9.1999999999999993</c:v>
                </c:pt>
                <c:pt idx="118">
                  <c:v>9.43</c:v>
                </c:pt>
                <c:pt idx="119">
                  <c:v>9.6</c:v>
                </c:pt>
                <c:pt idx="120">
                  <c:v>9.4499999999999993</c:v>
                </c:pt>
                <c:pt idx="121">
                  <c:v>9.3699999999999992</c:v>
                </c:pt>
                <c:pt idx="122">
                  <c:v>9.1999999999999993</c:v>
                </c:pt>
                <c:pt idx="123">
                  <c:v>9.41</c:v>
                </c:pt>
                <c:pt idx="124">
                  <c:v>9.3800000000000008</c:v>
                </c:pt>
                <c:pt idx="125">
                  <c:v>9.3699999999999992</c:v>
                </c:pt>
                <c:pt idx="126">
                  <c:v>10.07</c:v>
                </c:pt>
                <c:pt idx="127">
                  <c:v>9.8699999999999992</c:v>
                </c:pt>
                <c:pt idx="128">
                  <c:v>9.51</c:v>
                </c:pt>
                <c:pt idx="129">
                  <c:v>10.01</c:v>
                </c:pt>
                <c:pt idx="130">
                  <c:v>9.19</c:v>
                </c:pt>
                <c:pt idx="131">
                  <c:v>9.3800000000000008</c:v>
                </c:pt>
                <c:pt idx="132">
                  <c:v>9.06</c:v>
                </c:pt>
                <c:pt idx="133">
                  <c:v>9.2899999999999991</c:v>
                </c:pt>
                <c:pt idx="134">
                  <c:v>9.36</c:v>
                </c:pt>
                <c:pt idx="135">
                  <c:v>9.76</c:v>
                </c:pt>
                <c:pt idx="136">
                  <c:v>9.4600000000000009</c:v>
                </c:pt>
                <c:pt idx="137">
                  <c:v>9.07</c:v>
                </c:pt>
                <c:pt idx="138">
                  <c:v>9.08</c:v>
                </c:pt>
                <c:pt idx="139">
                  <c:v>9.33</c:v>
                </c:pt>
                <c:pt idx="140">
                  <c:v>9.4</c:v>
                </c:pt>
                <c:pt idx="141">
                  <c:v>8.98</c:v>
                </c:pt>
                <c:pt idx="142">
                  <c:v>9.4499999999999993</c:v>
                </c:pt>
                <c:pt idx="143">
                  <c:v>8.99</c:v>
                </c:pt>
                <c:pt idx="144">
                  <c:v>8.9700000000000006</c:v>
                </c:pt>
                <c:pt idx="145">
                  <c:v>8.76</c:v>
                </c:pt>
                <c:pt idx="146">
                  <c:v>8.9600000000000009</c:v>
                </c:pt>
                <c:pt idx="147">
                  <c:v>9.2100000000000009</c:v>
                </c:pt>
                <c:pt idx="148">
                  <c:v>8.8800000000000008</c:v>
                </c:pt>
                <c:pt idx="149">
                  <c:v>9.16</c:v>
                </c:pt>
                <c:pt idx="150">
                  <c:v>9.24</c:v>
                </c:pt>
                <c:pt idx="151">
                  <c:v>9.17</c:v>
                </c:pt>
                <c:pt idx="152">
                  <c:v>9.66</c:v>
                </c:pt>
                <c:pt idx="153">
                  <c:v>8.92</c:v>
                </c:pt>
                <c:pt idx="154">
                  <c:v>9.18</c:v>
                </c:pt>
                <c:pt idx="155">
                  <c:v>9.2799999999999994</c:v>
                </c:pt>
                <c:pt idx="156">
                  <c:v>9.31</c:v>
                </c:pt>
                <c:pt idx="157">
                  <c:v>9.6</c:v>
                </c:pt>
                <c:pt idx="158">
                  <c:v>9.31</c:v>
                </c:pt>
                <c:pt idx="159">
                  <c:v>9.1199999999999992</c:v>
                </c:pt>
                <c:pt idx="160">
                  <c:v>9.2100000000000009</c:v>
                </c:pt>
                <c:pt idx="161">
                  <c:v>9.18</c:v>
                </c:pt>
                <c:pt idx="162">
                  <c:v>9.32</c:v>
                </c:pt>
                <c:pt idx="163">
                  <c:v>9.2200000000000006</c:v>
                </c:pt>
                <c:pt idx="164">
                  <c:v>9.11</c:v>
                </c:pt>
                <c:pt idx="165">
                  <c:v>9.19</c:v>
                </c:pt>
                <c:pt idx="166">
                  <c:v>9.32</c:v>
                </c:pt>
                <c:pt idx="167">
                  <c:v>9.2100000000000009</c:v>
                </c:pt>
                <c:pt idx="168">
                  <c:v>9.16</c:v>
                </c:pt>
                <c:pt idx="169">
                  <c:v>8.85</c:v>
                </c:pt>
                <c:pt idx="170">
                  <c:v>8.98</c:v>
                </c:pt>
                <c:pt idx="171">
                  <c:v>8.86</c:v>
                </c:pt>
                <c:pt idx="172">
                  <c:v>8.93</c:v>
                </c:pt>
                <c:pt idx="173">
                  <c:v>8.5399999999999991</c:v>
                </c:pt>
                <c:pt idx="174">
                  <c:v>8.94</c:v>
                </c:pt>
                <c:pt idx="175">
                  <c:v>8.94</c:v>
                </c:pt>
                <c:pt idx="176">
                  <c:v>8.99</c:v>
                </c:pt>
                <c:pt idx="177">
                  <c:v>8.81</c:v>
                </c:pt>
                <c:pt idx="178">
                  <c:v>8.75</c:v>
                </c:pt>
                <c:pt idx="179">
                  <c:v>8.94</c:v>
                </c:pt>
                <c:pt idx="180">
                  <c:v>8.8699999999999992</c:v>
                </c:pt>
                <c:pt idx="181">
                  <c:v>8.68</c:v>
                </c:pt>
                <c:pt idx="182">
                  <c:v>8.7799999999999994</c:v>
                </c:pt>
                <c:pt idx="183">
                  <c:v>8.6300000000000008</c:v>
                </c:pt>
                <c:pt idx="184">
                  <c:v>8.81</c:v>
                </c:pt>
                <c:pt idx="185">
                  <c:v>8.75</c:v>
                </c:pt>
                <c:pt idx="186">
                  <c:v>8.18</c:v>
                </c:pt>
                <c:pt idx="187">
                  <c:v>8.5500000000000007</c:v>
                </c:pt>
                <c:pt idx="188">
                  <c:v>8.35</c:v>
                </c:pt>
                <c:pt idx="189">
                  <c:v>8.6999999999999993</c:v>
                </c:pt>
                <c:pt idx="190">
                  <c:v>8.51</c:v>
                </c:pt>
                <c:pt idx="191">
                  <c:v>7.05</c:v>
                </c:pt>
                <c:pt idx="192">
                  <c:v>7.37</c:v>
                </c:pt>
                <c:pt idx="193">
                  <c:v>7.36</c:v>
                </c:pt>
                <c:pt idx="194">
                  <c:v>6.71</c:v>
                </c:pt>
                <c:pt idx="195">
                  <c:v>7.78</c:v>
                </c:pt>
                <c:pt idx="196">
                  <c:v>7.86</c:v>
                </c:pt>
                <c:pt idx="197">
                  <c:v>7</c:v>
                </c:pt>
                <c:pt idx="198">
                  <c:v>6.59</c:v>
                </c:pt>
                <c:pt idx="199">
                  <c:v>7.03</c:v>
                </c:pt>
                <c:pt idx="200">
                  <c:v>6.86</c:v>
                </c:pt>
                <c:pt idx="201">
                  <c:v>6.54</c:v>
                </c:pt>
                <c:pt idx="202">
                  <c:v>6.39</c:v>
                </c:pt>
                <c:pt idx="203">
                  <c:v>6.68</c:v>
                </c:pt>
                <c:pt idx="204">
                  <c:v>6.38</c:v>
                </c:pt>
                <c:pt idx="205">
                  <c:v>6.25</c:v>
                </c:pt>
                <c:pt idx="206">
                  <c:v>6.47</c:v>
                </c:pt>
                <c:pt idx="207">
                  <c:v>5.96</c:v>
                </c:pt>
                <c:pt idx="208">
                  <c:v>6.7</c:v>
                </c:pt>
                <c:pt idx="209">
                  <c:v>6.96</c:v>
                </c:pt>
                <c:pt idx="210">
                  <c:v>7.82</c:v>
                </c:pt>
                <c:pt idx="211">
                  <c:v>6.96</c:v>
                </c:pt>
                <c:pt idx="212">
                  <c:v>6.7</c:v>
                </c:pt>
                <c:pt idx="213">
                  <c:v>6.61</c:v>
                </c:pt>
                <c:pt idx="214">
                  <c:v>6.47</c:v>
                </c:pt>
                <c:pt idx="215">
                  <c:v>7.15</c:v>
                </c:pt>
                <c:pt idx="216">
                  <c:v>6.4</c:v>
                </c:pt>
                <c:pt idx="217">
                  <c:v>6.59</c:v>
                </c:pt>
                <c:pt idx="218">
                  <c:v>6.34</c:v>
                </c:pt>
                <c:pt idx="219">
                  <c:v>6.27</c:v>
                </c:pt>
                <c:pt idx="220">
                  <c:v>6.84</c:v>
                </c:pt>
                <c:pt idx="221">
                  <c:v>6.63</c:v>
                </c:pt>
                <c:pt idx="222">
                  <c:v>6.11</c:v>
                </c:pt>
                <c:pt idx="223">
                  <c:v>6.25</c:v>
                </c:pt>
                <c:pt idx="224">
                  <c:v>6.45</c:v>
                </c:pt>
                <c:pt idx="225">
                  <c:v>6.25</c:v>
                </c:pt>
                <c:pt idx="226">
                  <c:v>5.82</c:v>
                </c:pt>
                <c:pt idx="227">
                  <c:v>5.87</c:v>
                </c:pt>
                <c:pt idx="228">
                  <c:v>6.01</c:v>
                </c:pt>
                <c:pt idx="229">
                  <c:v>5.96</c:v>
                </c:pt>
                <c:pt idx="230">
                  <c:v>5.88</c:v>
                </c:pt>
                <c:pt idx="231">
                  <c:v>6</c:v>
                </c:pt>
                <c:pt idx="232">
                  <c:v>6.26</c:v>
                </c:pt>
                <c:pt idx="233">
                  <c:v>5.54</c:v>
                </c:pt>
                <c:pt idx="234">
                  <c:v>6.18</c:v>
                </c:pt>
                <c:pt idx="235">
                  <c:v>6.12</c:v>
                </c:pt>
                <c:pt idx="236">
                  <c:v>6.15</c:v>
                </c:pt>
                <c:pt idx="237">
                  <c:v>5.78</c:v>
                </c:pt>
                <c:pt idx="238">
                  <c:v>5.8</c:v>
                </c:pt>
                <c:pt idx="239">
                  <c:v>5.82</c:v>
                </c:pt>
                <c:pt idx="240">
                  <c:v>5.79</c:v>
                </c:pt>
                <c:pt idx="241">
                  <c:v>5.75</c:v>
                </c:pt>
                <c:pt idx="242">
                  <c:v>5.67</c:v>
                </c:pt>
                <c:pt idx="243">
                  <c:v>5.7</c:v>
                </c:pt>
                <c:pt idx="244">
                  <c:v>5.49</c:v>
                </c:pt>
                <c:pt idx="245">
                  <c:v>5.74</c:v>
                </c:pt>
                <c:pt idx="246">
                  <c:v>5.71</c:v>
                </c:pt>
                <c:pt idx="247">
                  <c:v>5.69</c:v>
                </c:pt>
                <c:pt idx="248">
                  <c:v>5.56</c:v>
                </c:pt>
                <c:pt idx="249">
                  <c:v>5.59</c:v>
                </c:pt>
                <c:pt idx="250">
                  <c:v>5.69</c:v>
                </c:pt>
              </c:numCache>
            </c:numRef>
          </c:yVal>
          <c:smooth val="1"/>
        </c:ser>
        <c:ser>
          <c:idx val="42"/>
          <c:order val="42"/>
          <c:tx>
            <c:strRef>
              <c:f>cmip3_extent_historical_and_sre!$AR$1:$AR$2</c:f>
              <c:strCache>
                <c:ptCount val="1"/>
                <c:pt idx="0">
                  <c:v> mri_cgcm2_3_2a  run5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cmip3_extent_historical_and_sre!$AR$3:$AR$253</c:f>
              <c:numCache>
                <c:formatCode>General</c:formatCode>
                <c:ptCount val="251"/>
                <c:pt idx="1">
                  <c:v>10.050000000000001</c:v>
                </c:pt>
                <c:pt idx="2">
                  <c:v>10.19</c:v>
                </c:pt>
                <c:pt idx="3">
                  <c:v>9.8800000000000008</c:v>
                </c:pt>
                <c:pt idx="4">
                  <c:v>9.6</c:v>
                </c:pt>
                <c:pt idx="5">
                  <c:v>9.56</c:v>
                </c:pt>
                <c:pt idx="6">
                  <c:v>10.31</c:v>
                </c:pt>
                <c:pt idx="7">
                  <c:v>10.5</c:v>
                </c:pt>
                <c:pt idx="8">
                  <c:v>10.34</c:v>
                </c:pt>
                <c:pt idx="9">
                  <c:v>10.09</c:v>
                </c:pt>
                <c:pt idx="10">
                  <c:v>9.33</c:v>
                </c:pt>
                <c:pt idx="11">
                  <c:v>10.039999999999999</c:v>
                </c:pt>
                <c:pt idx="12">
                  <c:v>10.19</c:v>
                </c:pt>
                <c:pt idx="13">
                  <c:v>9.89</c:v>
                </c:pt>
                <c:pt idx="14">
                  <c:v>9.4499999999999993</c:v>
                </c:pt>
                <c:pt idx="15">
                  <c:v>9.5299999999999994</c:v>
                </c:pt>
                <c:pt idx="16">
                  <c:v>10.130000000000001</c:v>
                </c:pt>
                <c:pt idx="17">
                  <c:v>10.29</c:v>
                </c:pt>
                <c:pt idx="18">
                  <c:v>9.77</c:v>
                </c:pt>
                <c:pt idx="19">
                  <c:v>10</c:v>
                </c:pt>
                <c:pt idx="20">
                  <c:v>10.039999999999999</c:v>
                </c:pt>
                <c:pt idx="21">
                  <c:v>10.23</c:v>
                </c:pt>
                <c:pt idx="22">
                  <c:v>10.45</c:v>
                </c:pt>
                <c:pt idx="23">
                  <c:v>9.6</c:v>
                </c:pt>
                <c:pt idx="24">
                  <c:v>10.35</c:v>
                </c:pt>
                <c:pt idx="25">
                  <c:v>10.4</c:v>
                </c:pt>
                <c:pt idx="26">
                  <c:v>9.61</c:v>
                </c:pt>
                <c:pt idx="27">
                  <c:v>9.86</c:v>
                </c:pt>
                <c:pt idx="28">
                  <c:v>10</c:v>
                </c:pt>
                <c:pt idx="29">
                  <c:v>9.8699999999999992</c:v>
                </c:pt>
                <c:pt idx="30">
                  <c:v>10.53</c:v>
                </c:pt>
                <c:pt idx="31">
                  <c:v>9.65</c:v>
                </c:pt>
                <c:pt idx="32">
                  <c:v>9.76</c:v>
                </c:pt>
                <c:pt idx="33">
                  <c:v>10.050000000000001</c:v>
                </c:pt>
                <c:pt idx="34">
                  <c:v>10.39</c:v>
                </c:pt>
                <c:pt idx="35">
                  <c:v>10.63</c:v>
                </c:pt>
                <c:pt idx="36">
                  <c:v>10.35</c:v>
                </c:pt>
                <c:pt idx="37">
                  <c:v>10.67</c:v>
                </c:pt>
                <c:pt idx="38">
                  <c:v>10.11</c:v>
                </c:pt>
                <c:pt idx="39">
                  <c:v>9.93</c:v>
                </c:pt>
                <c:pt idx="40">
                  <c:v>9.64</c:v>
                </c:pt>
                <c:pt idx="41">
                  <c:v>9.58</c:v>
                </c:pt>
                <c:pt idx="42">
                  <c:v>10.02</c:v>
                </c:pt>
                <c:pt idx="43">
                  <c:v>9.99</c:v>
                </c:pt>
                <c:pt idx="44">
                  <c:v>9.7799999999999994</c:v>
                </c:pt>
                <c:pt idx="45">
                  <c:v>9.61</c:v>
                </c:pt>
                <c:pt idx="46">
                  <c:v>9.84</c:v>
                </c:pt>
                <c:pt idx="47">
                  <c:v>9.56</c:v>
                </c:pt>
                <c:pt idx="48">
                  <c:v>10.08</c:v>
                </c:pt>
                <c:pt idx="49">
                  <c:v>9.9</c:v>
                </c:pt>
                <c:pt idx="50">
                  <c:v>10.199999999999999</c:v>
                </c:pt>
                <c:pt idx="51">
                  <c:v>10.33</c:v>
                </c:pt>
                <c:pt idx="52">
                  <c:v>10.210000000000001</c:v>
                </c:pt>
                <c:pt idx="53">
                  <c:v>9.66</c:v>
                </c:pt>
                <c:pt idx="54">
                  <c:v>9.89</c:v>
                </c:pt>
                <c:pt idx="55">
                  <c:v>10.119999999999999</c:v>
                </c:pt>
                <c:pt idx="56">
                  <c:v>9.75</c:v>
                </c:pt>
                <c:pt idx="57">
                  <c:v>9.75</c:v>
                </c:pt>
                <c:pt idx="58">
                  <c:v>9.99</c:v>
                </c:pt>
                <c:pt idx="59">
                  <c:v>9.8699999999999992</c:v>
                </c:pt>
                <c:pt idx="60">
                  <c:v>9.67</c:v>
                </c:pt>
                <c:pt idx="61">
                  <c:v>9.67</c:v>
                </c:pt>
                <c:pt idx="62">
                  <c:v>10.220000000000001</c:v>
                </c:pt>
                <c:pt idx="63">
                  <c:v>10.28</c:v>
                </c:pt>
                <c:pt idx="64">
                  <c:v>10.130000000000001</c:v>
                </c:pt>
                <c:pt idx="65">
                  <c:v>10.51</c:v>
                </c:pt>
                <c:pt idx="66">
                  <c:v>10.01</c:v>
                </c:pt>
                <c:pt idx="67">
                  <c:v>10.34</c:v>
                </c:pt>
                <c:pt idx="68">
                  <c:v>10.23</c:v>
                </c:pt>
                <c:pt idx="69">
                  <c:v>9.81</c:v>
                </c:pt>
                <c:pt idx="70">
                  <c:v>10.119999999999999</c:v>
                </c:pt>
                <c:pt idx="71">
                  <c:v>10.38</c:v>
                </c:pt>
                <c:pt idx="72">
                  <c:v>10.16</c:v>
                </c:pt>
                <c:pt idx="73">
                  <c:v>10.31</c:v>
                </c:pt>
                <c:pt idx="74">
                  <c:v>10.35</c:v>
                </c:pt>
                <c:pt idx="75">
                  <c:v>10.06</c:v>
                </c:pt>
                <c:pt idx="76">
                  <c:v>10.07</c:v>
                </c:pt>
                <c:pt idx="77">
                  <c:v>9.64</c:v>
                </c:pt>
                <c:pt idx="78">
                  <c:v>9.41</c:v>
                </c:pt>
                <c:pt idx="79">
                  <c:v>9.33</c:v>
                </c:pt>
                <c:pt idx="80">
                  <c:v>9.43</c:v>
                </c:pt>
                <c:pt idx="81">
                  <c:v>9.7200000000000006</c:v>
                </c:pt>
                <c:pt idx="82">
                  <c:v>9.5299999999999994</c:v>
                </c:pt>
                <c:pt idx="83">
                  <c:v>9.24</c:v>
                </c:pt>
                <c:pt idx="84">
                  <c:v>9.2899999999999991</c:v>
                </c:pt>
                <c:pt idx="85">
                  <c:v>9.52</c:v>
                </c:pt>
                <c:pt idx="86">
                  <c:v>9.33</c:v>
                </c:pt>
                <c:pt idx="87">
                  <c:v>9.3699999999999992</c:v>
                </c:pt>
                <c:pt idx="88">
                  <c:v>9.32</c:v>
                </c:pt>
                <c:pt idx="89">
                  <c:v>9.73</c:v>
                </c:pt>
                <c:pt idx="90">
                  <c:v>9.43</c:v>
                </c:pt>
                <c:pt idx="91">
                  <c:v>9.18</c:v>
                </c:pt>
                <c:pt idx="92">
                  <c:v>8.85</c:v>
                </c:pt>
                <c:pt idx="93">
                  <c:v>8.77</c:v>
                </c:pt>
                <c:pt idx="94">
                  <c:v>9.33</c:v>
                </c:pt>
                <c:pt idx="95">
                  <c:v>9.14</c:v>
                </c:pt>
                <c:pt idx="96">
                  <c:v>9.74</c:v>
                </c:pt>
                <c:pt idx="97">
                  <c:v>9.58</c:v>
                </c:pt>
                <c:pt idx="98">
                  <c:v>10.06</c:v>
                </c:pt>
                <c:pt idx="99">
                  <c:v>10.220000000000001</c:v>
                </c:pt>
                <c:pt idx="100">
                  <c:v>10.11</c:v>
                </c:pt>
                <c:pt idx="101">
                  <c:v>9.56</c:v>
                </c:pt>
                <c:pt idx="102">
                  <c:v>9.8000000000000007</c:v>
                </c:pt>
                <c:pt idx="103">
                  <c:v>9.39</c:v>
                </c:pt>
                <c:pt idx="104">
                  <c:v>9.2799999999999994</c:v>
                </c:pt>
                <c:pt idx="105">
                  <c:v>9.2899999999999991</c:v>
                </c:pt>
                <c:pt idx="106">
                  <c:v>9.8800000000000008</c:v>
                </c:pt>
                <c:pt idx="107">
                  <c:v>9.17</c:v>
                </c:pt>
                <c:pt idx="108">
                  <c:v>9.19</c:v>
                </c:pt>
                <c:pt idx="109">
                  <c:v>9.2899999999999991</c:v>
                </c:pt>
                <c:pt idx="110">
                  <c:v>8.9</c:v>
                </c:pt>
                <c:pt idx="111">
                  <c:v>9.4</c:v>
                </c:pt>
                <c:pt idx="112">
                  <c:v>9.5399999999999991</c:v>
                </c:pt>
                <c:pt idx="113">
                  <c:v>8.92</c:v>
                </c:pt>
                <c:pt idx="114">
                  <c:v>9.69</c:v>
                </c:pt>
                <c:pt idx="115">
                  <c:v>9.83</c:v>
                </c:pt>
                <c:pt idx="116">
                  <c:v>9.5399999999999991</c:v>
                </c:pt>
                <c:pt idx="117">
                  <c:v>9.1999999999999993</c:v>
                </c:pt>
                <c:pt idx="118">
                  <c:v>9.57</c:v>
                </c:pt>
                <c:pt idx="119">
                  <c:v>9.68</c:v>
                </c:pt>
                <c:pt idx="120">
                  <c:v>9.35</c:v>
                </c:pt>
                <c:pt idx="121">
                  <c:v>9.35</c:v>
                </c:pt>
                <c:pt idx="122">
                  <c:v>9.41</c:v>
                </c:pt>
                <c:pt idx="123">
                  <c:v>8.8699999999999992</c:v>
                </c:pt>
                <c:pt idx="124">
                  <c:v>9.3000000000000007</c:v>
                </c:pt>
                <c:pt idx="125">
                  <c:v>9.8800000000000008</c:v>
                </c:pt>
                <c:pt idx="126">
                  <c:v>10.14</c:v>
                </c:pt>
                <c:pt idx="127">
                  <c:v>9.6999999999999993</c:v>
                </c:pt>
                <c:pt idx="128">
                  <c:v>9.3000000000000007</c:v>
                </c:pt>
                <c:pt idx="129">
                  <c:v>9.67</c:v>
                </c:pt>
                <c:pt idx="130">
                  <c:v>9.67</c:v>
                </c:pt>
                <c:pt idx="131">
                  <c:v>9.81</c:v>
                </c:pt>
                <c:pt idx="132">
                  <c:v>9.26</c:v>
                </c:pt>
                <c:pt idx="133">
                  <c:v>9.25</c:v>
                </c:pt>
                <c:pt idx="134">
                  <c:v>9.2200000000000006</c:v>
                </c:pt>
                <c:pt idx="135">
                  <c:v>9.6</c:v>
                </c:pt>
                <c:pt idx="136">
                  <c:v>9.5399999999999991</c:v>
                </c:pt>
                <c:pt idx="137">
                  <c:v>9.6300000000000008</c:v>
                </c:pt>
                <c:pt idx="138">
                  <c:v>9.1999999999999993</c:v>
                </c:pt>
                <c:pt idx="139">
                  <c:v>9.3800000000000008</c:v>
                </c:pt>
                <c:pt idx="140">
                  <c:v>8.89</c:v>
                </c:pt>
                <c:pt idx="141">
                  <c:v>9.0500000000000007</c:v>
                </c:pt>
                <c:pt idx="142">
                  <c:v>9.17</c:v>
                </c:pt>
                <c:pt idx="143">
                  <c:v>9.75</c:v>
                </c:pt>
                <c:pt idx="144">
                  <c:v>9.4700000000000006</c:v>
                </c:pt>
                <c:pt idx="145">
                  <c:v>9.59</c:v>
                </c:pt>
                <c:pt idx="146">
                  <c:v>8.7100000000000009</c:v>
                </c:pt>
                <c:pt idx="147">
                  <c:v>9.17</c:v>
                </c:pt>
                <c:pt idx="148">
                  <c:v>9.51</c:v>
                </c:pt>
                <c:pt idx="149">
                  <c:v>9.16</c:v>
                </c:pt>
                <c:pt idx="150">
                  <c:v>9.24</c:v>
                </c:pt>
                <c:pt idx="151">
                  <c:v>9.1999999999999993</c:v>
                </c:pt>
                <c:pt idx="152">
                  <c:v>9.5500000000000007</c:v>
                </c:pt>
                <c:pt idx="153">
                  <c:v>9.31</c:v>
                </c:pt>
                <c:pt idx="154">
                  <c:v>9.16</c:v>
                </c:pt>
                <c:pt idx="155">
                  <c:v>9.07</c:v>
                </c:pt>
                <c:pt idx="156">
                  <c:v>9.2899999999999991</c:v>
                </c:pt>
                <c:pt idx="157">
                  <c:v>9.15</c:v>
                </c:pt>
                <c:pt idx="158">
                  <c:v>9.48</c:v>
                </c:pt>
                <c:pt idx="159">
                  <c:v>9.2100000000000009</c:v>
                </c:pt>
                <c:pt idx="160">
                  <c:v>9.42</c:v>
                </c:pt>
                <c:pt idx="161">
                  <c:v>9.16</c:v>
                </c:pt>
                <c:pt idx="162">
                  <c:v>9.08</c:v>
                </c:pt>
                <c:pt idx="163">
                  <c:v>9.24</c:v>
                </c:pt>
                <c:pt idx="164">
                  <c:v>8.64</c:v>
                </c:pt>
                <c:pt idx="165">
                  <c:v>8.86</c:v>
                </c:pt>
                <c:pt idx="166">
                  <c:v>8.8800000000000008</c:v>
                </c:pt>
                <c:pt idx="167">
                  <c:v>8.51</c:v>
                </c:pt>
                <c:pt idx="168">
                  <c:v>8.84</c:v>
                </c:pt>
                <c:pt idx="169">
                  <c:v>8.64</c:v>
                </c:pt>
                <c:pt idx="170">
                  <c:v>8.8000000000000007</c:v>
                </c:pt>
                <c:pt idx="171">
                  <c:v>8.76</c:v>
                </c:pt>
                <c:pt idx="172">
                  <c:v>9.4499999999999993</c:v>
                </c:pt>
                <c:pt idx="173">
                  <c:v>8.36</c:v>
                </c:pt>
                <c:pt idx="174">
                  <c:v>8.94</c:v>
                </c:pt>
                <c:pt idx="175">
                  <c:v>8.84</c:v>
                </c:pt>
                <c:pt idx="176">
                  <c:v>7.93</c:v>
                </c:pt>
                <c:pt idx="177">
                  <c:v>8.0399999999999991</c:v>
                </c:pt>
                <c:pt idx="178">
                  <c:v>8.98</c:v>
                </c:pt>
                <c:pt idx="179">
                  <c:v>8.94</c:v>
                </c:pt>
                <c:pt idx="180">
                  <c:v>9</c:v>
                </c:pt>
                <c:pt idx="181">
                  <c:v>7.96</c:v>
                </c:pt>
                <c:pt idx="182">
                  <c:v>8.2100000000000009</c:v>
                </c:pt>
                <c:pt idx="183">
                  <c:v>8.5399999999999991</c:v>
                </c:pt>
                <c:pt idx="184">
                  <c:v>8.9</c:v>
                </c:pt>
                <c:pt idx="185">
                  <c:v>8.42</c:v>
                </c:pt>
                <c:pt idx="186">
                  <c:v>8.2799999999999994</c:v>
                </c:pt>
                <c:pt idx="187">
                  <c:v>8.4700000000000006</c:v>
                </c:pt>
                <c:pt idx="188">
                  <c:v>8.84</c:v>
                </c:pt>
                <c:pt idx="189">
                  <c:v>8.6199999999999992</c:v>
                </c:pt>
                <c:pt idx="190">
                  <c:v>8.2100000000000009</c:v>
                </c:pt>
                <c:pt idx="191">
                  <c:v>7.74</c:v>
                </c:pt>
                <c:pt idx="192">
                  <c:v>8.3000000000000007</c:v>
                </c:pt>
                <c:pt idx="193">
                  <c:v>7.68</c:v>
                </c:pt>
                <c:pt idx="194">
                  <c:v>7.73</c:v>
                </c:pt>
                <c:pt idx="195">
                  <c:v>7.34</c:v>
                </c:pt>
                <c:pt idx="196">
                  <c:v>7.73</c:v>
                </c:pt>
                <c:pt idx="197">
                  <c:v>7.97</c:v>
                </c:pt>
                <c:pt idx="198">
                  <c:v>7.48</c:v>
                </c:pt>
                <c:pt idx="199">
                  <c:v>7.06</c:v>
                </c:pt>
                <c:pt idx="200">
                  <c:v>7.04</c:v>
                </c:pt>
                <c:pt idx="201">
                  <c:v>7.33</c:v>
                </c:pt>
                <c:pt idx="202">
                  <c:v>7.42</c:v>
                </c:pt>
                <c:pt idx="203">
                  <c:v>7.14</c:v>
                </c:pt>
                <c:pt idx="204">
                  <c:v>6.97</c:v>
                </c:pt>
                <c:pt idx="205">
                  <c:v>6.46</c:v>
                </c:pt>
                <c:pt idx="206">
                  <c:v>7.5</c:v>
                </c:pt>
                <c:pt idx="207">
                  <c:v>6.44</c:v>
                </c:pt>
                <c:pt idx="208">
                  <c:v>6.88</c:v>
                </c:pt>
                <c:pt idx="209">
                  <c:v>6.84</c:v>
                </c:pt>
                <c:pt idx="210">
                  <c:v>6.32</c:v>
                </c:pt>
                <c:pt idx="211">
                  <c:v>6.73</c:v>
                </c:pt>
                <c:pt idx="212">
                  <c:v>6.64</c:v>
                </c:pt>
                <c:pt idx="213">
                  <c:v>6.72</c:v>
                </c:pt>
                <c:pt idx="214">
                  <c:v>6.54</c:v>
                </c:pt>
                <c:pt idx="215">
                  <c:v>5.94</c:v>
                </c:pt>
                <c:pt idx="216">
                  <c:v>6.22</c:v>
                </c:pt>
                <c:pt idx="217">
                  <c:v>6.15</c:v>
                </c:pt>
                <c:pt idx="218">
                  <c:v>6.55</c:v>
                </c:pt>
                <c:pt idx="219">
                  <c:v>6.2</c:v>
                </c:pt>
                <c:pt idx="220">
                  <c:v>6.39</c:v>
                </c:pt>
                <c:pt idx="221">
                  <c:v>5.91</c:v>
                </c:pt>
                <c:pt idx="222">
                  <c:v>6.41</c:v>
                </c:pt>
                <c:pt idx="223">
                  <c:v>6.36</c:v>
                </c:pt>
                <c:pt idx="224">
                  <c:v>5.92</c:v>
                </c:pt>
                <c:pt idx="225">
                  <c:v>6.06</c:v>
                </c:pt>
                <c:pt idx="226">
                  <c:v>5.97</c:v>
                </c:pt>
                <c:pt idx="227">
                  <c:v>5.96</c:v>
                </c:pt>
                <c:pt idx="228">
                  <c:v>6.19</c:v>
                </c:pt>
                <c:pt idx="229">
                  <c:v>6.05</c:v>
                </c:pt>
                <c:pt idx="230">
                  <c:v>5.46</c:v>
                </c:pt>
                <c:pt idx="231">
                  <c:v>6.09</c:v>
                </c:pt>
                <c:pt idx="232">
                  <c:v>6.31</c:v>
                </c:pt>
                <c:pt idx="233">
                  <c:v>5.79</c:v>
                </c:pt>
                <c:pt idx="234">
                  <c:v>5.84</c:v>
                </c:pt>
                <c:pt idx="235">
                  <c:v>6.37</c:v>
                </c:pt>
                <c:pt idx="236">
                  <c:v>6.05</c:v>
                </c:pt>
                <c:pt idx="237">
                  <c:v>6</c:v>
                </c:pt>
                <c:pt idx="238">
                  <c:v>6.12</c:v>
                </c:pt>
                <c:pt idx="239">
                  <c:v>5.84</c:v>
                </c:pt>
                <c:pt idx="240">
                  <c:v>5.72</c:v>
                </c:pt>
                <c:pt idx="241">
                  <c:v>6.04</c:v>
                </c:pt>
                <c:pt idx="242">
                  <c:v>5.97</c:v>
                </c:pt>
                <c:pt idx="243">
                  <c:v>5.74</c:v>
                </c:pt>
                <c:pt idx="244">
                  <c:v>5.87</c:v>
                </c:pt>
                <c:pt idx="245">
                  <c:v>5.82</c:v>
                </c:pt>
                <c:pt idx="246">
                  <c:v>6.25</c:v>
                </c:pt>
                <c:pt idx="247">
                  <c:v>5.85</c:v>
                </c:pt>
                <c:pt idx="248">
                  <c:v>5.46</c:v>
                </c:pt>
                <c:pt idx="249">
                  <c:v>5.49</c:v>
                </c:pt>
                <c:pt idx="250">
                  <c:v>5.41</c:v>
                </c:pt>
              </c:numCache>
            </c:numRef>
          </c:yVal>
          <c:smooth val="1"/>
        </c:ser>
        <c:ser>
          <c:idx val="43"/>
          <c:order val="43"/>
          <c:tx>
            <c:strRef>
              <c:f>cmip3_extent_historical_and_sre!$AS$1:$AS$2</c:f>
              <c:strCache>
                <c:ptCount val="1"/>
                <c:pt idx="0">
                  <c:v> mri_cgcm2_3_2a esnemble mean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cmip3_extent_historical_and_sre!$AS$3:$AS$253</c:f>
              <c:numCache>
                <c:formatCode>General</c:formatCode>
                <c:ptCount val="251"/>
                <c:pt idx="1">
                  <c:v>10.228</c:v>
                </c:pt>
                <c:pt idx="2">
                  <c:v>9.8419999999999987</c:v>
                </c:pt>
                <c:pt idx="3">
                  <c:v>9.8219999999999992</c:v>
                </c:pt>
                <c:pt idx="4">
                  <c:v>9.9459999999999997</c:v>
                </c:pt>
                <c:pt idx="5">
                  <c:v>9.702</c:v>
                </c:pt>
                <c:pt idx="6">
                  <c:v>9.89</c:v>
                </c:pt>
                <c:pt idx="7">
                  <c:v>10.074000000000002</c:v>
                </c:pt>
                <c:pt idx="8">
                  <c:v>9.84</c:v>
                </c:pt>
                <c:pt idx="9">
                  <c:v>9.8840000000000003</c:v>
                </c:pt>
                <c:pt idx="10">
                  <c:v>9.9139999999999979</c:v>
                </c:pt>
                <c:pt idx="11">
                  <c:v>9.7219999999999995</c:v>
                </c:pt>
                <c:pt idx="12">
                  <c:v>9.8899999999999988</c:v>
                </c:pt>
                <c:pt idx="13">
                  <c:v>9.68</c:v>
                </c:pt>
                <c:pt idx="14">
                  <c:v>9.7159999999999993</c:v>
                </c:pt>
                <c:pt idx="15">
                  <c:v>9.7579999999999991</c:v>
                </c:pt>
                <c:pt idx="16">
                  <c:v>10.18</c:v>
                </c:pt>
                <c:pt idx="17">
                  <c:v>10.02</c:v>
                </c:pt>
                <c:pt idx="18">
                  <c:v>9.8520000000000003</c:v>
                </c:pt>
                <c:pt idx="19">
                  <c:v>9.7319999999999993</c:v>
                </c:pt>
                <c:pt idx="20">
                  <c:v>9.7339999999999982</c:v>
                </c:pt>
                <c:pt idx="21">
                  <c:v>9.8339999999999996</c:v>
                </c:pt>
                <c:pt idx="22">
                  <c:v>9.9400000000000013</c:v>
                </c:pt>
                <c:pt idx="23">
                  <c:v>9.7319999999999993</c:v>
                </c:pt>
                <c:pt idx="24">
                  <c:v>9.895999999999999</c:v>
                </c:pt>
                <c:pt idx="25">
                  <c:v>9.9759999999999991</c:v>
                </c:pt>
                <c:pt idx="26">
                  <c:v>9.9400000000000013</c:v>
                </c:pt>
                <c:pt idx="27">
                  <c:v>9.8819999999999997</c:v>
                </c:pt>
                <c:pt idx="28">
                  <c:v>10.02</c:v>
                </c:pt>
                <c:pt idx="29">
                  <c:v>9.8979999999999997</c:v>
                </c:pt>
                <c:pt idx="30">
                  <c:v>9.9719999999999995</c:v>
                </c:pt>
                <c:pt idx="31">
                  <c:v>9.9740000000000002</c:v>
                </c:pt>
                <c:pt idx="32">
                  <c:v>9.7999999999999989</c:v>
                </c:pt>
                <c:pt idx="33">
                  <c:v>10.022</c:v>
                </c:pt>
                <c:pt idx="34">
                  <c:v>10.09</c:v>
                </c:pt>
                <c:pt idx="35">
                  <c:v>10.150000000000002</c:v>
                </c:pt>
                <c:pt idx="36">
                  <c:v>10.013999999999999</c:v>
                </c:pt>
                <c:pt idx="37">
                  <c:v>9.8219999999999992</c:v>
                </c:pt>
                <c:pt idx="38">
                  <c:v>9.8979999999999997</c:v>
                </c:pt>
                <c:pt idx="39">
                  <c:v>9.8520000000000003</c:v>
                </c:pt>
                <c:pt idx="40">
                  <c:v>9.8460000000000001</c:v>
                </c:pt>
                <c:pt idx="41">
                  <c:v>10.056000000000001</c:v>
                </c:pt>
                <c:pt idx="42">
                  <c:v>10.11</c:v>
                </c:pt>
                <c:pt idx="43">
                  <c:v>9.8780000000000001</c:v>
                </c:pt>
                <c:pt idx="44">
                  <c:v>9.7099999999999991</c:v>
                </c:pt>
                <c:pt idx="45">
                  <c:v>9.6819999999999986</c:v>
                </c:pt>
                <c:pt idx="46">
                  <c:v>9.6780000000000008</c:v>
                </c:pt>
                <c:pt idx="47">
                  <c:v>9.8279999999999994</c:v>
                </c:pt>
                <c:pt idx="48">
                  <c:v>9.8580000000000005</c:v>
                </c:pt>
                <c:pt idx="49">
                  <c:v>10.120000000000001</c:v>
                </c:pt>
                <c:pt idx="50">
                  <c:v>10.098000000000003</c:v>
                </c:pt>
                <c:pt idx="51">
                  <c:v>9.8520000000000003</c:v>
                </c:pt>
                <c:pt idx="52">
                  <c:v>10.08</c:v>
                </c:pt>
                <c:pt idx="53">
                  <c:v>9.7740000000000009</c:v>
                </c:pt>
                <c:pt idx="54">
                  <c:v>9.8140000000000001</c:v>
                </c:pt>
                <c:pt idx="55">
                  <c:v>9.91</c:v>
                </c:pt>
                <c:pt idx="56">
                  <c:v>9.76</c:v>
                </c:pt>
                <c:pt idx="57">
                  <c:v>9.9439999999999991</c:v>
                </c:pt>
                <c:pt idx="58">
                  <c:v>9.8979999999999997</c:v>
                </c:pt>
                <c:pt idx="59">
                  <c:v>10.01</c:v>
                </c:pt>
                <c:pt idx="60">
                  <c:v>9.8239999999999998</c:v>
                </c:pt>
                <c:pt idx="61">
                  <c:v>9.8160000000000007</c:v>
                </c:pt>
                <c:pt idx="62">
                  <c:v>9.9939999999999998</c:v>
                </c:pt>
                <c:pt idx="63">
                  <c:v>9.8859999999999992</c:v>
                </c:pt>
                <c:pt idx="64">
                  <c:v>9.7919999999999998</c:v>
                </c:pt>
                <c:pt idx="65">
                  <c:v>9.9</c:v>
                </c:pt>
                <c:pt idx="66">
                  <c:v>9.6879999999999988</c:v>
                </c:pt>
                <c:pt idx="67">
                  <c:v>9.86</c:v>
                </c:pt>
                <c:pt idx="68">
                  <c:v>9.6980000000000022</c:v>
                </c:pt>
                <c:pt idx="69">
                  <c:v>9.7439999999999998</c:v>
                </c:pt>
                <c:pt idx="70">
                  <c:v>9.82</c:v>
                </c:pt>
                <c:pt idx="71">
                  <c:v>9.7620000000000005</c:v>
                </c:pt>
                <c:pt idx="72">
                  <c:v>9.8579999999999988</c:v>
                </c:pt>
                <c:pt idx="73">
                  <c:v>10.048</c:v>
                </c:pt>
                <c:pt idx="74">
                  <c:v>9.9960000000000004</c:v>
                </c:pt>
                <c:pt idx="75">
                  <c:v>9.6059999999999999</c:v>
                </c:pt>
                <c:pt idx="76">
                  <c:v>9.597999999999999</c:v>
                </c:pt>
                <c:pt idx="77">
                  <c:v>9.5879999999999992</c:v>
                </c:pt>
                <c:pt idx="78">
                  <c:v>9.5719999999999992</c:v>
                </c:pt>
                <c:pt idx="79">
                  <c:v>9.7099999999999991</c:v>
                </c:pt>
                <c:pt idx="80">
                  <c:v>9.5860000000000003</c:v>
                </c:pt>
                <c:pt idx="81">
                  <c:v>9.5579999999999998</c:v>
                </c:pt>
                <c:pt idx="82">
                  <c:v>9.6660000000000004</c:v>
                </c:pt>
                <c:pt idx="83">
                  <c:v>9.572000000000001</c:v>
                </c:pt>
                <c:pt idx="84">
                  <c:v>9.6440000000000001</c:v>
                </c:pt>
                <c:pt idx="85">
                  <c:v>9.718</c:v>
                </c:pt>
                <c:pt idx="86">
                  <c:v>9.4160000000000004</c:v>
                </c:pt>
                <c:pt idx="87">
                  <c:v>9.4319999999999986</c:v>
                </c:pt>
                <c:pt idx="88">
                  <c:v>9.484</c:v>
                </c:pt>
                <c:pt idx="89">
                  <c:v>9.8819999999999997</c:v>
                </c:pt>
                <c:pt idx="90">
                  <c:v>9.734</c:v>
                </c:pt>
                <c:pt idx="91">
                  <c:v>9.5879999999999992</c:v>
                </c:pt>
                <c:pt idx="92">
                  <c:v>9.532</c:v>
                </c:pt>
                <c:pt idx="93">
                  <c:v>9.4400000000000013</c:v>
                </c:pt>
                <c:pt idx="94">
                  <c:v>9.5779999999999994</c:v>
                </c:pt>
                <c:pt idx="95">
                  <c:v>9.6120000000000001</c:v>
                </c:pt>
                <c:pt idx="96">
                  <c:v>9.5280000000000005</c:v>
                </c:pt>
                <c:pt idx="97">
                  <c:v>9.6900000000000013</c:v>
                </c:pt>
                <c:pt idx="98">
                  <c:v>9.6780000000000008</c:v>
                </c:pt>
                <c:pt idx="99">
                  <c:v>9.6179999999999986</c:v>
                </c:pt>
                <c:pt idx="100">
                  <c:v>9.6239999999999988</c:v>
                </c:pt>
                <c:pt idx="101">
                  <c:v>9.6920000000000002</c:v>
                </c:pt>
                <c:pt idx="102">
                  <c:v>9.8279999999999994</c:v>
                </c:pt>
                <c:pt idx="103">
                  <c:v>9.620000000000001</c:v>
                </c:pt>
                <c:pt idx="104">
                  <c:v>9.7039999999999988</c:v>
                </c:pt>
                <c:pt idx="105">
                  <c:v>9.3759999999999994</c:v>
                </c:pt>
                <c:pt idx="106">
                  <c:v>9.5019999999999989</c:v>
                </c:pt>
                <c:pt idx="107">
                  <c:v>9.3680000000000003</c:v>
                </c:pt>
                <c:pt idx="108">
                  <c:v>9.4319999999999986</c:v>
                </c:pt>
                <c:pt idx="109">
                  <c:v>9.418000000000001</c:v>
                </c:pt>
                <c:pt idx="110">
                  <c:v>9.452</c:v>
                </c:pt>
                <c:pt idx="111">
                  <c:v>9.6959999999999997</c:v>
                </c:pt>
                <c:pt idx="112">
                  <c:v>9.5040000000000013</c:v>
                </c:pt>
                <c:pt idx="113">
                  <c:v>9.3239999999999998</c:v>
                </c:pt>
                <c:pt idx="114">
                  <c:v>9.5519999999999996</c:v>
                </c:pt>
                <c:pt idx="115">
                  <c:v>9.6239999999999988</c:v>
                </c:pt>
                <c:pt idx="116">
                  <c:v>9.5</c:v>
                </c:pt>
                <c:pt idx="117">
                  <c:v>9.4</c:v>
                </c:pt>
                <c:pt idx="118">
                  <c:v>9.6080000000000005</c:v>
                </c:pt>
                <c:pt idx="119">
                  <c:v>9.5139999999999993</c:v>
                </c:pt>
                <c:pt idx="120">
                  <c:v>9.4480000000000004</c:v>
                </c:pt>
                <c:pt idx="121">
                  <c:v>9.4319999999999986</c:v>
                </c:pt>
                <c:pt idx="122">
                  <c:v>9.2799999999999976</c:v>
                </c:pt>
                <c:pt idx="123">
                  <c:v>9.370000000000001</c:v>
                </c:pt>
                <c:pt idx="124">
                  <c:v>9.3300000000000018</c:v>
                </c:pt>
                <c:pt idx="125">
                  <c:v>9.4379999999999988</c:v>
                </c:pt>
                <c:pt idx="126">
                  <c:v>9.6519999999999992</c:v>
                </c:pt>
                <c:pt idx="127">
                  <c:v>9.5560000000000009</c:v>
                </c:pt>
                <c:pt idx="128">
                  <c:v>9.2780000000000005</c:v>
                </c:pt>
                <c:pt idx="129">
                  <c:v>9.4120000000000008</c:v>
                </c:pt>
                <c:pt idx="130">
                  <c:v>9.3760000000000012</c:v>
                </c:pt>
                <c:pt idx="131">
                  <c:v>9.5080000000000009</c:v>
                </c:pt>
                <c:pt idx="132">
                  <c:v>9.3780000000000001</c:v>
                </c:pt>
                <c:pt idx="133">
                  <c:v>9.3559999999999981</c:v>
                </c:pt>
                <c:pt idx="134">
                  <c:v>9.3780000000000001</c:v>
                </c:pt>
                <c:pt idx="135">
                  <c:v>9.4599999999999991</c:v>
                </c:pt>
                <c:pt idx="136">
                  <c:v>9.43</c:v>
                </c:pt>
                <c:pt idx="137">
                  <c:v>9.25</c:v>
                </c:pt>
                <c:pt idx="138">
                  <c:v>9.0539999999999985</c:v>
                </c:pt>
                <c:pt idx="139">
                  <c:v>9.1180000000000003</c:v>
                </c:pt>
                <c:pt idx="140">
                  <c:v>9.2360000000000007</c:v>
                </c:pt>
                <c:pt idx="141">
                  <c:v>9.2099999999999991</c:v>
                </c:pt>
                <c:pt idx="142">
                  <c:v>9.2720000000000002</c:v>
                </c:pt>
                <c:pt idx="143">
                  <c:v>9.3140000000000001</c:v>
                </c:pt>
                <c:pt idx="144">
                  <c:v>9.0259999999999998</c:v>
                </c:pt>
                <c:pt idx="145">
                  <c:v>8.8000000000000007</c:v>
                </c:pt>
                <c:pt idx="146">
                  <c:v>8.8640000000000008</c:v>
                </c:pt>
                <c:pt idx="147">
                  <c:v>8.6760000000000002</c:v>
                </c:pt>
                <c:pt idx="148">
                  <c:v>9.1320000000000014</c:v>
                </c:pt>
                <c:pt idx="149">
                  <c:v>8.8339999999999996</c:v>
                </c:pt>
                <c:pt idx="150">
                  <c:v>9.0280000000000005</c:v>
                </c:pt>
                <c:pt idx="151">
                  <c:v>9.1759999999999984</c:v>
                </c:pt>
                <c:pt idx="152">
                  <c:v>9.2460000000000004</c:v>
                </c:pt>
                <c:pt idx="153">
                  <c:v>9.0920000000000005</c:v>
                </c:pt>
                <c:pt idx="154">
                  <c:v>9.2240000000000002</c:v>
                </c:pt>
                <c:pt idx="155">
                  <c:v>9.16</c:v>
                </c:pt>
                <c:pt idx="156">
                  <c:v>9.2620000000000005</c:v>
                </c:pt>
                <c:pt idx="157">
                  <c:v>9.2080000000000002</c:v>
                </c:pt>
                <c:pt idx="158">
                  <c:v>9.218</c:v>
                </c:pt>
                <c:pt idx="159">
                  <c:v>9.1219999999999999</c:v>
                </c:pt>
                <c:pt idx="160">
                  <c:v>9.0300000000000011</c:v>
                </c:pt>
                <c:pt idx="161">
                  <c:v>9.1539999999999999</c:v>
                </c:pt>
                <c:pt idx="162">
                  <c:v>8.8879999999999999</c:v>
                </c:pt>
                <c:pt idx="163">
                  <c:v>8.99</c:v>
                </c:pt>
                <c:pt idx="164">
                  <c:v>8.8659999999999997</c:v>
                </c:pt>
                <c:pt idx="165">
                  <c:v>9.01</c:v>
                </c:pt>
                <c:pt idx="166">
                  <c:v>8.9880000000000013</c:v>
                </c:pt>
                <c:pt idx="167">
                  <c:v>8.98</c:v>
                </c:pt>
                <c:pt idx="168">
                  <c:v>8.918000000000001</c:v>
                </c:pt>
                <c:pt idx="169">
                  <c:v>8.86</c:v>
                </c:pt>
                <c:pt idx="170">
                  <c:v>8.8519999999999985</c:v>
                </c:pt>
                <c:pt idx="171">
                  <c:v>8.8059999999999992</c:v>
                </c:pt>
                <c:pt idx="172">
                  <c:v>9.0560000000000009</c:v>
                </c:pt>
                <c:pt idx="173">
                  <c:v>8.532</c:v>
                </c:pt>
                <c:pt idx="174">
                  <c:v>8.91</c:v>
                </c:pt>
                <c:pt idx="175">
                  <c:v>8.7039999999999988</c:v>
                </c:pt>
                <c:pt idx="176">
                  <c:v>8.57</c:v>
                </c:pt>
                <c:pt idx="177">
                  <c:v>8.6579999999999995</c:v>
                </c:pt>
                <c:pt idx="178">
                  <c:v>8.51</c:v>
                </c:pt>
                <c:pt idx="179">
                  <c:v>8.6039999999999992</c:v>
                </c:pt>
                <c:pt idx="180">
                  <c:v>8.6219999999999999</c:v>
                </c:pt>
                <c:pt idx="181">
                  <c:v>8.3820000000000014</c:v>
                </c:pt>
                <c:pt idx="182">
                  <c:v>8.4980000000000011</c:v>
                </c:pt>
                <c:pt idx="183">
                  <c:v>8.4659999999999993</c:v>
                </c:pt>
                <c:pt idx="184">
                  <c:v>8.6999999999999993</c:v>
                </c:pt>
                <c:pt idx="185">
                  <c:v>8.4700000000000006</c:v>
                </c:pt>
                <c:pt idx="186">
                  <c:v>7.806</c:v>
                </c:pt>
                <c:pt idx="187">
                  <c:v>8.0779999999999994</c:v>
                </c:pt>
                <c:pt idx="188">
                  <c:v>8.11</c:v>
                </c:pt>
                <c:pt idx="189">
                  <c:v>8.1</c:v>
                </c:pt>
                <c:pt idx="190">
                  <c:v>7.8159999999999998</c:v>
                </c:pt>
                <c:pt idx="191">
                  <c:v>7.5679999999999996</c:v>
                </c:pt>
                <c:pt idx="192">
                  <c:v>7.7260000000000009</c:v>
                </c:pt>
                <c:pt idx="193">
                  <c:v>7.4580000000000002</c:v>
                </c:pt>
                <c:pt idx="194">
                  <c:v>7.3280000000000003</c:v>
                </c:pt>
                <c:pt idx="195">
                  <c:v>7.3539999999999992</c:v>
                </c:pt>
                <c:pt idx="196">
                  <c:v>7.194</c:v>
                </c:pt>
                <c:pt idx="197">
                  <c:v>7.2100000000000009</c:v>
                </c:pt>
                <c:pt idx="198">
                  <c:v>6.8900000000000006</c:v>
                </c:pt>
                <c:pt idx="199">
                  <c:v>7.0419999999999998</c:v>
                </c:pt>
                <c:pt idx="200">
                  <c:v>6.7319999999999993</c:v>
                </c:pt>
                <c:pt idx="201">
                  <c:v>6.8179999999999996</c:v>
                </c:pt>
                <c:pt idx="202">
                  <c:v>7.1540000000000008</c:v>
                </c:pt>
                <c:pt idx="203">
                  <c:v>6.8559999999999999</c:v>
                </c:pt>
                <c:pt idx="204">
                  <c:v>6.492</c:v>
                </c:pt>
                <c:pt idx="205">
                  <c:v>6.6059999999999999</c:v>
                </c:pt>
                <c:pt idx="206">
                  <c:v>7.0699999999999985</c:v>
                </c:pt>
                <c:pt idx="207">
                  <c:v>6.4560000000000004</c:v>
                </c:pt>
                <c:pt idx="208">
                  <c:v>6.5359999999999996</c:v>
                </c:pt>
                <c:pt idx="209">
                  <c:v>6.4719999999999995</c:v>
                </c:pt>
                <c:pt idx="210">
                  <c:v>6.5419999999999998</c:v>
                </c:pt>
                <c:pt idx="211">
                  <c:v>6.6640000000000015</c:v>
                </c:pt>
                <c:pt idx="212">
                  <c:v>6.4459999999999997</c:v>
                </c:pt>
                <c:pt idx="213">
                  <c:v>6.4659999999999993</c:v>
                </c:pt>
                <c:pt idx="214">
                  <c:v>6.3819999999999997</c:v>
                </c:pt>
                <c:pt idx="215">
                  <c:v>6.5060000000000002</c:v>
                </c:pt>
                <c:pt idx="216">
                  <c:v>6.2900000000000009</c:v>
                </c:pt>
                <c:pt idx="217">
                  <c:v>6.4359999999999999</c:v>
                </c:pt>
                <c:pt idx="218">
                  <c:v>6.4079999999999995</c:v>
                </c:pt>
                <c:pt idx="219">
                  <c:v>6.242</c:v>
                </c:pt>
                <c:pt idx="220">
                  <c:v>6.3740000000000006</c:v>
                </c:pt>
                <c:pt idx="221">
                  <c:v>6.1779999999999999</c:v>
                </c:pt>
                <c:pt idx="222">
                  <c:v>6.2039999999999997</c:v>
                </c:pt>
                <c:pt idx="223">
                  <c:v>6.0679999999999996</c:v>
                </c:pt>
                <c:pt idx="224">
                  <c:v>6.2359999999999998</c:v>
                </c:pt>
                <c:pt idx="225">
                  <c:v>6.1420000000000003</c:v>
                </c:pt>
                <c:pt idx="226">
                  <c:v>6.0939999999999994</c:v>
                </c:pt>
                <c:pt idx="227">
                  <c:v>6.1880000000000006</c:v>
                </c:pt>
                <c:pt idx="228">
                  <c:v>6.1259999999999994</c:v>
                </c:pt>
                <c:pt idx="229">
                  <c:v>6.15</c:v>
                </c:pt>
                <c:pt idx="230">
                  <c:v>5.88</c:v>
                </c:pt>
                <c:pt idx="231">
                  <c:v>6.0140000000000002</c:v>
                </c:pt>
                <c:pt idx="232">
                  <c:v>6.0580000000000007</c:v>
                </c:pt>
                <c:pt idx="233">
                  <c:v>5.75</c:v>
                </c:pt>
                <c:pt idx="234">
                  <c:v>6.0179999999999998</c:v>
                </c:pt>
                <c:pt idx="235">
                  <c:v>6.0120000000000005</c:v>
                </c:pt>
                <c:pt idx="236">
                  <c:v>5.9640000000000004</c:v>
                </c:pt>
                <c:pt idx="237">
                  <c:v>5.9020000000000001</c:v>
                </c:pt>
                <c:pt idx="238">
                  <c:v>5.9160000000000004</c:v>
                </c:pt>
                <c:pt idx="239">
                  <c:v>5.9300000000000006</c:v>
                </c:pt>
                <c:pt idx="240">
                  <c:v>5.85</c:v>
                </c:pt>
                <c:pt idx="241">
                  <c:v>5.9</c:v>
                </c:pt>
                <c:pt idx="242">
                  <c:v>5.9799999999999995</c:v>
                </c:pt>
                <c:pt idx="243">
                  <c:v>5.8480000000000008</c:v>
                </c:pt>
                <c:pt idx="244">
                  <c:v>5.6440000000000001</c:v>
                </c:pt>
                <c:pt idx="245">
                  <c:v>5.7299999999999995</c:v>
                </c:pt>
                <c:pt idx="246">
                  <c:v>5.94</c:v>
                </c:pt>
                <c:pt idx="247">
                  <c:v>5.6739999999999995</c:v>
                </c:pt>
                <c:pt idx="248">
                  <c:v>5.5460000000000003</c:v>
                </c:pt>
                <c:pt idx="249">
                  <c:v>5.548</c:v>
                </c:pt>
                <c:pt idx="250">
                  <c:v>5.6300000000000008</c:v>
                </c:pt>
              </c:numCache>
            </c:numRef>
          </c:yVal>
          <c:smooth val="1"/>
        </c:ser>
        <c:ser>
          <c:idx val="44"/>
          <c:order val="44"/>
          <c:tx>
            <c:strRef>
              <c:f>cmip3_extent_historical_and_sre!$AT$1:$AT$2</c:f>
              <c:strCache>
                <c:ptCount val="1"/>
                <c:pt idx="0">
                  <c:v> ncar_ccsm3_0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cmip3_extent_historical_and_sre!$AT$3:$AT$253</c:f>
              <c:numCache>
                <c:formatCode>General</c:formatCode>
                <c:ptCount val="251"/>
                <c:pt idx="20">
                  <c:v>8.2100000000000009</c:v>
                </c:pt>
                <c:pt idx="21">
                  <c:v>7.72</c:v>
                </c:pt>
                <c:pt idx="22">
                  <c:v>7.7</c:v>
                </c:pt>
                <c:pt idx="23">
                  <c:v>7.9</c:v>
                </c:pt>
                <c:pt idx="24">
                  <c:v>7.42</c:v>
                </c:pt>
                <c:pt idx="25">
                  <c:v>7.91</c:v>
                </c:pt>
                <c:pt idx="26">
                  <c:v>7.63</c:v>
                </c:pt>
                <c:pt idx="27">
                  <c:v>7.84</c:v>
                </c:pt>
                <c:pt idx="28">
                  <c:v>8.1300000000000008</c:v>
                </c:pt>
                <c:pt idx="29">
                  <c:v>8.1300000000000008</c:v>
                </c:pt>
                <c:pt idx="30">
                  <c:v>8.1</c:v>
                </c:pt>
                <c:pt idx="31">
                  <c:v>7.54</c:v>
                </c:pt>
                <c:pt idx="32">
                  <c:v>7.85</c:v>
                </c:pt>
                <c:pt idx="33">
                  <c:v>8.3800000000000008</c:v>
                </c:pt>
                <c:pt idx="34">
                  <c:v>8.27</c:v>
                </c:pt>
                <c:pt idx="35">
                  <c:v>8.59</c:v>
                </c:pt>
                <c:pt idx="36">
                  <c:v>8.2899999999999991</c:v>
                </c:pt>
                <c:pt idx="37">
                  <c:v>8.35</c:v>
                </c:pt>
                <c:pt idx="38">
                  <c:v>8.0500000000000007</c:v>
                </c:pt>
                <c:pt idx="39">
                  <c:v>7.92</c:v>
                </c:pt>
                <c:pt idx="40">
                  <c:v>7.99</c:v>
                </c:pt>
                <c:pt idx="41">
                  <c:v>8.4600000000000009</c:v>
                </c:pt>
                <c:pt idx="42">
                  <c:v>7.81</c:v>
                </c:pt>
                <c:pt idx="43">
                  <c:v>7.1</c:v>
                </c:pt>
                <c:pt idx="44">
                  <c:v>7.97</c:v>
                </c:pt>
                <c:pt idx="45">
                  <c:v>8.19</c:v>
                </c:pt>
                <c:pt idx="46">
                  <c:v>8.77</c:v>
                </c:pt>
                <c:pt idx="47">
                  <c:v>8.5</c:v>
                </c:pt>
                <c:pt idx="48">
                  <c:v>8.5500000000000007</c:v>
                </c:pt>
                <c:pt idx="49">
                  <c:v>8.8000000000000007</c:v>
                </c:pt>
                <c:pt idx="50">
                  <c:v>8.2200000000000006</c:v>
                </c:pt>
                <c:pt idx="51">
                  <c:v>8.68</c:v>
                </c:pt>
                <c:pt idx="52">
                  <c:v>8.48</c:v>
                </c:pt>
                <c:pt idx="53">
                  <c:v>8.23</c:v>
                </c:pt>
                <c:pt idx="54">
                  <c:v>8.24</c:v>
                </c:pt>
                <c:pt idx="55">
                  <c:v>8.86</c:v>
                </c:pt>
                <c:pt idx="56">
                  <c:v>8.75</c:v>
                </c:pt>
                <c:pt idx="57">
                  <c:v>8.59</c:v>
                </c:pt>
                <c:pt idx="58">
                  <c:v>8.24</c:v>
                </c:pt>
                <c:pt idx="59">
                  <c:v>8.25</c:v>
                </c:pt>
                <c:pt idx="60">
                  <c:v>8.01</c:v>
                </c:pt>
                <c:pt idx="61">
                  <c:v>8.9700000000000006</c:v>
                </c:pt>
                <c:pt idx="62">
                  <c:v>8.52</c:v>
                </c:pt>
                <c:pt idx="63">
                  <c:v>9.27</c:v>
                </c:pt>
                <c:pt idx="64">
                  <c:v>8.4</c:v>
                </c:pt>
                <c:pt idx="65">
                  <c:v>8.52</c:v>
                </c:pt>
                <c:pt idx="66">
                  <c:v>8.98</c:v>
                </c:pt>
                <c:pt idx="67">
                  <c:v>8.8000000000000007</c:v>
                </c:pt>
                <c:pt idx="68">
                  <c:v>8.51</c:v>
                </c:pt>
                <c:pt idx="69">
                  <c:v>8.66</c:v>
                </c:pt>
                <c:pt idx="70">
                  <c:v>8.44</c:v>
                </c:pt>
                <c:pt idx="71">
                  <c:v>8.7799999999999994</c:v>
                </c:pt>
                <c:pt idx="72">
                  <c:v>9.4600000000000009</c:v>
                </c:pt>
                <c:pt idx="73">
                  <c:v>8.16</c:v>
                </c:pt>
                <c:pt idx="74">
                  <c:v>8.8000000000000007</c:v>
                </c:pt>
                <c:pt idx="75">
                  <c:v>8.4600000000000009</c:v>
                </c:pt>
                <c:pt idx="76">
                  <c:v>8.66</c:v>
                </c:pt>
                <c:pt idx="77">
                  <c:v>8.7100000000000009</c:v>
                </c:pt>
                <c:pt idx="78">
                  <c:v>8.23</c:v>
                </c:pt>
                <c:pt idx="79">
                  <c:v>8.49</c:v>
                </c:pt>
                <c:pt idx="80">
                  <c:v>8.56</c:v>
                </c:pt>
                <c:pt idx="81">
                  <c:v>8.48</c:v>
                </c:pt>
                <c:pt idx="82">
                  <c:v>8.2200000000000006</c:v>
                </c:pt>
                <c:pt idx="83">
                  <c:v>7.88</c:v>
                </c:pt>
                <c:pt idx="84">
                  <c:v>8.0299999999999994</c:v>
                </c:pt>
                <c:pt idx="85">
                  <c:v>7.93</c:v>
                </c:pt>
                <c:pt idx="86">
                  <c:v>7.9</c:v>
                </c:pt>
                <c:pt idx="87">
                  <c:v>7.48</c:v>
                </c:pt>
                <c:pt idx="88">
                  <c:v>7.83</c:v>
                </c:pt>
                <c:pt idx="89">
                  <c:v>7.6</c:v>
                </c:pt>
                <c:pt idx="90">
                  <c:v>7.75</c:v>
                </c:pt>
                <c:pt idx="91">
                  <c:v>8.01</c:v>
                </c:pt>
                <c:pt idx="92">
                  <c:v>7.93</c:v>
                </c:pt>
                <c:pt idx="93">
                  <c:v>8.66</c:v>
                </c:pt>
                <c:pt idx="94">
                  <c:v>8.33</c:v>
                </c:pt>
                <c:pt idx="95">
                  <c:v>7.95</c:v>
                </c:pt>
                <c:pt idx="96">
                  <c:v>8.08</c:v>
                </c:pt>
                <c:pt idx="97">
                  <c:v>7.76</c:v>
                </c:pt>
                <c:pt idx="98">
                  <c:v>8.08</c:v>
                </c:pt>
                <c:pt idx="99">
                  <c:v>8.48</c:v>
                </c:pt>
                <c:pt idx="100">
                  <c:v>8.09</c:v>
                </c:pt>
                <c:pt idx="101">
                  <c:v>7.9</c:v>
                </c:pt>
                <c:pt idx="102">
                  <c:v>8.33</c:v>
                </c:pt>
                <c:pt idx="103">
                  <c:v>8.44</c:v>
                </c:pt>
                <c:pt idx="104">
                  <c:v>8.41</c:v>
                </c:pt>
                <c:pt idx="105">
                  <c:v>7.82</c:v>
                </c:pt>
                <c:pt idx="106">
                  <c:v>8.58</c:v>
                </c:pt>
                <c:pt idx="107">
                  <c:v>7.82</c:v>
                </c:pt>
                <c:pt idx="108">
                  <c:v>8.33</c:v>
                </c:pt>
                <c:pt idx="109">
                  <c:v>7.83</c:v>
                </c:pt>
                <c:pt idx="110">
                  <c:v>7.92</c:v>
                </c:pt>
                <c:pt idx="111">
                  <c:v>7.97</c:v>
                </c:pt>
                <c:pt idx="112">
                  <c:v>7.65</c:v>
                </c:pt>
                <c:pt idx="113">
                  <c:v>7.84</c:v>
                </c:pt>
                <c:pt idx="114">
                  <c:v>7.9</c:v>
                </c:pt>
                <c:pt idx="115">
                  <c:v>7.84</c:v>
                </c:pt>
                <c:pt idx="116">
                  <c:v>7.89</c:v>
                </c:pt>
                <c:pt idx="117">
                  <c:v>8.32</c:v>
                </c:pt>
                <c:pt idx="118">
                  <c:v>7.87</c:v>
                </c:pt>
                <c:pt idx="119">
                  <c:v>7.62</c:v>
                </c:pt>
                <c:pt idx="120">
                  <c:v>7.83</c:v>
                </c:pt>
                <c:pt idx="121">
                  <c:v>7.6</c:v>
                </c:pt>
                <c:pt idx="122">
                  <c:v>7.63</c:v>
                </c:pt>
                <c:pt idx="123">
                  <c:v>7.39</c:v>
                </c:pt>
                <c:pt idx="124">
                  <c:v>7.91</c:v>
                </c:pt>
                <c:pt idx="125">
                  <c:v>7.22</c:v>
                </c:pt>
                <c:pt idx="126">
                  <c:v>7.86</c:v>
                </c:pt>
                <c:pt idx="127">
                  <c:v>7.73</c:v>
                </c:pt>
                <c:pt idx="128">
                  <c:v>7.9</c:v>
                </c:pt>
                <c:pt idx="129">
                  <c:v>7.94</c:v>
                </c:pt>
                <c:pt idx="130">
                  <c:v>8.5299999999999994</c:v>
                </c:pt>
                <c:pt idx="131">
                  <c:v>7.57</c:v>
                </c:pt>
                <c:pt idx="132">
                  <c:v>8.2799999999999994</c:v>
                </c:pt>
                <c:pt idx="133">
                  <c:v>7.56</c:v>
                </c:pt>
                <c:pt idx="134">
                  <c:v>7.48</c:v>
                </c:pt>
                <c:pt idx="135">
                  <c:v>7.77</c:v>
                </c:pt>
                <c:pt idx="136">
                  <c:v>7.95</c:v>
                </c:pt>
                <c:pt idx="137">
                  <c:v>8.51</c:v>
                </c:pt>
                <c:pt idx="138">
                  <c:v>8.48</c:v>
                </c:pt>
                <c:pt idx="139">
                  <c:v>7.62</c:v>
                </c:pt>
                <c:pt idx="140">
                  <c:v>7.16</c:v>
                </c:pt>
                <c:pt idx="141">
                  <c:v>7.77</c:v>
                </c:pt>
                <c:pt idx="142">
                  <c:v>7.06</c:v>
                </c:pt>
                <c:pt idx="143">
                  <c:v>7.98</c:v>
                </c:pt>
                <c:pt idx="144">
                  <c:v>7.63</c:v>
                </c:pt>
                <c:pt idx="145">
                  <c:v>7.45</c:v>
                </c:pt>
                <c:pt idx="146">
                  <c:v>7.12</c:v>
                </c:pt>
                <c:pt idx="147">
                  <c:v>6.78</c:v>
                </c:pt>
                <c:pt idx="148">
                  <c:v>6.53</c:v>
                </c:pt>
                <c:pt idx="149">
                  <c:v>5.7</c:v>
                </c:pt>
                <c:pt idx="150">
                  <c:v>6.42</c:v>
                </c:pt>
                <c:pt idx="151">
                  <c:v>6.7</c:v>
                </c:pt>
                <c:pt idx="152">
                  <c:v>6.34</c:v>
                </c:pt>
                <c:pt idx="153">
                  <c:v>6.61</c:v>
                </c:pt>
                <c:pt idx="154">
                  <c:v>6.43</c:v>
                </c:pt>
                <c:pt idx="155">
                  <c:v>6.78</c:v>
                </c:pt>
                <c:pt idx="156">
                  <c:v>5.88</c:v>
                </c:pt>
                <c:pt idx="157">
                  <c:v>6.42</c:v>
                </c:pt>
                <c:pt idx="158">
                  <c:v>5.07</c:v>
                </c:pt>
                <c:pt idx="159">
                  <c:v>5.37</c:v>
                </c:pt>
                <c:pt idx="160">
                  <c:v>6.22</c:v>
                </c:pt>
                <c:pt idx="161">
                  <c:v>6.1</c:v>
                </c:pt>
                <c:pt idx="162">
                  <c:v>5.64</c:v>
                </c:pt>
                <c:pt idx="163">
                  <c:v>5.31</c:v>
                </c:pt>
                <c:pt idx="164">
                  <c:v>5.0599999999999996</c:v>
                </c:pt>
                <c:pt idx="165">
                  <c:v>5.15</c:v>
                </c:pt>
                <c:pt idx="166">
                  <c:v>4.78</c:v>
                </c:pt>
                <c:pt idx="167">
                  <c:v>5.61</c:v>
                </c:pt>
                <c:pt idx="168">
                  <c:v>4.8</c:v>
                </c:pt>
                <c:pt idx="169">
                  <c:v>4.7300000000000004</c:v>
                </c:pt>
                <c:pt idx="170">
                  <c:v>4.6900000000000004</c:v>
                </c:pt>
                <c:pt idx="171">
                  <c:v>4.3499999999999996</c:v>
                </c:pt>
                <c:pt idx="172">
                  <c:v>5.19</c:v>
                </c:pt>
                <c:pt idx="173">
                  <c:v>3.93</c:v>
                </c:pt>
                <c:pt idx="174">
                  <c:v>4.88</c:v>
                </c:pt>
                <c:pt idx="175">
                  <c:v>5.34</c:v>
                </c:pt>
                <c:pt idx="176">
                  <c:v>5.13</c:v>
                </c:pt>
                <c:pt idx="177">
                  <c:v>5.62</c:v>
                </c:pt>
                <c:pt idx="178">
                  <c:v>5.91</c:v>
                </c:pt>
                <c:pt idx="179">
                  <c:v>4.8600000000000003</c:v>
                </c:pt>
                <c:pt idx="180">
                  <c:v>4.38</c:v>
                </c:pt>
                <c:pt idx="181">
                  <c:v>5.14</c:v>
                </c:pt>
                <c:pt idx="182">
                  <c:v>4.38</c:v>
                </c:pt>
                <c:pt idx="183">
                  <c:v>4.67</c:v>
                </c:pt>
                <c:pt idx="184">
                  <c:v>5.01</c:v>
                </c:pt>
                <c:pt idx="185">
                  <c:v>4.1900000000000004</c:v>
                </c:pt>
                <c:pt idx="186">
                  <c:v>3.28</c:v>
                </c:pt>
                <c:pt idx="187">
                  <c:v>3.23</c:v>
                </c:pt>
                <c:pt idx="188">
                  <c:v>3.18</c:v>
                </c:pt>
                <c:pt idx="189">
                  <c:v>2.13</c:v>
                </c:pt>
                <c:pt idx="190">
                  <c:v>1.92</c:v>
                </c:pt>
                <c:pt idx="191">
                  <c:v>1.59</c:v>
                </c:pt>
                <c:pt idx="192">
                  <c:v>0.8</c:v>
                </c:pt>
                <c:pt idx="193">
                  <c:v>0.81</c:v>
                </c:pt>
                <c:pt idx="194">
                  <c:v>2.64</c:v>
                </c:pt>
                <c:pt idx="195">
                  <c:v>2.8</c:v>
                </c:pt>
                <c:pt idx="196">
                  <c:v>3.02</c:v>
                </c:pt>
                <c:pt idx="197">
                  <c:v>2.82</c:v>
                </c:pt>
                <c:pt idx="198">
                  <c:v>1.66</c:v>
                </c:pt>
                <c:pt idx="199">
                  <c:v>1.62</c:v>
                </c:pt>
                <c:pt idx="200">
                  <c:v>1.1299999999999999</c:v>
                </c:pt>
                <c:pt idx="201">
                  <c:v>0.6</c:v>
                </c:pt>
                <c:pt idx="202">
                  <c:v>0.57999999999999996</c:v>
                </c:pt>
                <c:pt idx="203">
                  <c:v>1.1200000000000001</c:v>
                </c:pt>
                <c:pt idx="204">
                  <c:v>0.92</c:v>
                </c:pt>
                <c:pt idx="205">
                  <c:v>0.82</c:v>
                </c:pt>
                <c:pt idx="206">
                  <c:v>1.52</c:v>
                </c:pt>
                <c:pt idx="207">
                  <c:v>0.82</c:v>
                </c:pt>
                <c:pt idx="208">
                  <c:v>1.6</c:v>
                </c:pt>
                <c:pt idx="209">
                  <c:v>0.85</c:v>
                </c:pt>
                <c:pt idx="210">
                  <c:v>0.42</c:v>
                </c:pt>
                <c:pt idx="211">
                  <c:v>0.44</c:v>
                </c:pt>
                <c:pt idx="212">
                  <c:v>0.49</c:v>
                </c:pt>
                <c:pt idx="213">
                  <c:v>1.33</c:v>
                </c:pt>
                <c:pt idx="214">
                  <c:v>1.01</c:v>
                </c:pt>
                <c:pt idx="215">
                  <c:v>1.34</c:v>
                </c:pt>
                <c:pt idx="216">
                  <c:v>0.4</c:v>
                </c:pt>
                <c:pt idx="217">
                  <c:v>0.54</c:v>
                </c:pt>
                <c:pt idx="218">
                  <c:v>0.46</c:v>
                </c:pt>
                <c:pt idx="219">
                  <c:v>0.45</c:v>
                </c:pt>
                <c:pt idx="220">
                  <c:v>0.33</c:v>
                </c:pt>
                <c:pt idx="221">
                  <c:v>0.22</c:v>
                </c:pt>
                <c:pt idx="222">
                  <c:v>0.39</c:v>
                </c:pt>
                <c:pt idx="223">
                  <c:v>0.34</c:v>
                </c:pt>
                <c:pt idx="224">
                  <c:v>0.43</c:v>
                </c:pt>
                <c:pt idx="225">
                  <c:v>0.22</c:v>
                </c:pt>
                <c:pt idx="226">
                  <c:v>0.22</c:v>
                </c:pt>
                <c:pt idx="227">
                  <c:v>0.49</c:v>
                </c:pt>
                <c:pt idx="228">
                  <c:v>0.33</c:v>
                </c:pt>
                <c:pt idx="229">
                  <c:v>0.25</c:v>
                </c:pt>
                <c:pt idx="230">
                  <c:v>0.5</c:v>
                </c:pt>
                <c:pt idx="231">
                  <c:v>0.36</c:v>
                </c:pt>
                <c:pt idx="232">
                  <c:v>0.44</c:v>
                </c:pt>
                <c:pt idx="233">
                  <c:v>0.28999999999999998</c:v>
                </c:pt>
                <c:pt idx="234">
                  <c:v>0.31</c:v>
                </c:pt>
                <c:pt idx="235">
                  <c:v>0.19</c:v>
                </c:pt>
                <c:pt idx="236">
                  <c:v>0.11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0.35</c:v>
                </c:pt>
                <c:pt idx="240">
                  <c:v>0.33</c:v>
                </c:pt>
                <c:pt idx="241">
                  <c:v>0.3</c:v>
                </c:pt>
                <c:pt idx="242">
                  <c:v>0.4</c:v>
                </c:pt>
                <c:pt idx="243">
                  <c:v>0.28999999999999998</c:v>
                </c:pt>
                <c:pt idx="244">
                  <c:v>0.16</c:v>
                </c:pt>
                <c:pt idx="245">
                  <c:v>0.15</c:v>
                </c:pt>
                <c:pt idx="246">
                  <c:v>0.18</c:v>
                </c:pt>
                <c:pt idx="247">
                  <c:v>0.08</c:v>
                </c:pt>
                <c:pt idx="248">
                  <c:v>0.19</c:v>
                </c:pt>
                <c:pt idx="249">
                  <c:v>0.36</c:v>
                </c:pt>
              </c:numCache>
            </c:numRef>
          </c:yVal>
          <c:smooth val="1"/>
        </c:ser>
        <c:ser>
          <c:idx val="45"/>
          <c:order val="45"/>
          <c:tx>
            <c:strRef>
              <c:f>cmip3_extent_historical_and_sre!$AU$1:$AU$2</c:f>
              <c:strCache>
                <c:ptCount val="1"/>
                <c:pt idx="0">
                  <c:v> ncar_ccsm3_0  run2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cmip3_extent_historical_and_sre!$AU$3:$AU$253</c:f>
              <c:numCache>
                <c:formatCode>General</c:formatCode>
                <c:ptCount val="251"/>
                <c:pt idx="20">
                  <c:v>8.2799999999999994</c:v>
                </c:pt>
                <c:pt idx="21">
                  <c:v>8.4499999999999993</c:v>
                </c:pt>
                <c:pt idx="22">
                  <c:v>8.35</c:v>
                </c:pt>
                <c:pt idx="23">
                  <c:v>8.7100000000000009</c:v>
                </c:pt>
                <c:pt idx="24">
                  <c:v>7.71</c:v>
                </c:pt>
                <c:pt idx="25">
                  <c:v>8.48</c:v>
                </c:pt>
                <c:pt idx="26">
                  <c:v>7.87</c:v>
                </c:pt>
                <c:pt idx="27">
                  <c:v>7.81</c:v>
                </c:pt>
                <c:pt idx="28">
                  <c:v>7.51</c:v>
                </c:pt>
                <c:pt idx="29">
                  <c:v>8</c:v>
                </c:pt>
                <c:pt idx="30">
                  <c:v>8.0299999999999994</c:v>
                </c:pt>
                <c:pt idx="31">
                  <c:v>8.16</c:v>
                </c:pt>
                <c:pt idx="32">
                  <c:v>8.34</c:v>
                </c:pt>
                <c:pt idx="33">
                  <c:v>8.44</c:v>
                </c:pt>
                <c:pt idx="34">
                  <c:v>8.84</c:v>
                </c:pt>
                <c:pt idx="35">
                  <c:v>8.58</c:v>
                </c:pt>
                <c:pt idx="36">
                  <c:v>8.58</c:v>
                </c:pt>
                <c:pt idx="37">
                  <c:v>8.9</c:v>
                </c:pt>
                <c:pt idx="38">
                  <c:v>8.26</c:v>
                </c:pt>
                <c:pt idx="39">
                  <c:v>8.4700000000000006</c:v>
                </c:pt>
                <c:pt idx="40">
                  <c:v>8.65</c:v>
                </c:pt>
                <c:pt idx="41">
                  <c:v>8.7200000000000006</c:v>
                </c:pt>
                <c:pt idx="42">
                  <c:v>9.6199999999999992</c:v>
                </c:pt>
                <c:pt idx="43">
                  <c:v>9.2100000000000009</c:v>
                </c:pt>
                <c:pt idx="44">
                  <c:v>9.3800000000000008</c:v>
                </c:pt>
                <c:pt idx="45">
                  <c:v>9.5299999999999994</c:v>
                </c:pt>
                <c:pt idx="46">
                  <c:v>8.9</c:v>
                </c:pt>
                <c:pt idx="47">
                  <c:v>8.6999999999999993</c:v>
                </c:pt>
                <c:pt idx="48">
                  <c:v>8.7200000000000006</c:v>
                </c:pt>
                <c:pt idx="49">
                  <c:v>8.7200000000000006</c:v>
                </c:pt>
                <c:pt idx="50">
                  <c:v>8.7799999999999994</c:v>
                </c:pt>
                <c:pt idx="51">
                  <c:v>8.58</c:v>
                </c:pt>
                <c:pt idx="52">
                  <c:v>9.0500000000000007</c:v>
                </c:pt>
                <c:pt idx="53">
                  <c:v>9.23</c:v>
                </c:pt>
                <c:pt idx="54">
                  <c:v>9.2799999999999994</c:v>
                </c:pt>
                <c:pt idx="55">
                  <c:v>9.2100000000000009</c:v>
                </c:pt>
                <c:pt idx="56">
                  <c:v>9.24</c:v>
                </c:pt>
                <c:pt idx="57">
                  <c:v>9.44</c:v>
                </c:pt>
                <c:pt idx="58">
                  <c:v>9.08</c:v>
                </c:pt>
                <c:pt idx="59">
                  <c:v>8.4499999999999993</c:v>
                </c:pt>
                <c:pt idx="60">
                  <c:v>8.9700000000000006</c:v>
                </c:pt>
                <c:pt idx="61">
                  <c:v>8.6199999999999992</c:v>
                </c:pt>
                <c:pt idx="62">
                  <c:v>9.1199999999999992</c:v>
                </c:pt>
                <c:pt idx="63">
                  <c:v>9.9</c:v>
                </c:pt>
                <c:pt idx="64">
                  <c:v>8.9499999999999993</c:v>
                </c:pt>
                <c:pt idx="65">
                  <c:v>8.6300000000000008</c:v>
                </c:pt>
                <c:pt idx="66">
                  <c:v>8.5399999999999991</c:v>
                </c:pt>
                <c:pt idx="67">
                  <c:v>9.15</c:v>
                </c:pt>
                <c:pt idx="68">
                  <c:v>8.58</c:v>
                </c:pt>
                <c:pt idx="69">
                  <c:v>9.07</c:v>
                </c:pt>
                <c:pt idx="70">
                  <c:v>9.02</c:v>
                </c:pt>
                <c:pt idx="71">
                  <c:v>8.91</c:v>
                </c:pt>
                <c:pt idx="72">
                  <c:v>8.23</c:v>
                </c:pt>
                <c:pt idx="73">
                  <c:v>8.7200000000000006</c:v>
                </c:pt>
                <c:pt idx="74">
                  <c:v>8.42</c:v>
                </c:pt>
                <c:pt idx="75">
                  <c:v>7.97</c:v>
                </c:pt>
                <c:pt idx="76">
                  <c:v>8.81</c:v>
                </c:pt>
                <c:pt idx="77">
                  <c:v>8.5</c:v>
                </c:pt>
                <c:pt idx="78">
                  <c:v>8.33</c:v>
                </c:pt>
                <c:pt idx="79">
                  <c:v>8.98</c:v>
                </c:pt>
                <c:pt idx="80">
                  <c:v>8.49</c:v>
                </c:pt>
                <c:pt idx="81">
                  <c:v>8.5399999999999991</c:v>
                </c:pt>
                <c:pt idx="82">
                  <c:v>8.42</c:v>
                </c:pt>
                <c:pt idx="83">
                  <c:v>8.49</c:v>
                </c:pt>
                <c:pt idx="84">
                  <c:v>8.43</c:v>
                </c:pt>
                <c:pt idx="85">
                  <c:v>8.36</c:v>
                </c:pt>
                <c:pt idx="86">
                  <c:v>8.73</c:v>
                </c:pt>
                <c:pt idx="87">
                  <c:v>8.8800000000000008</c:v>
                </c:pt>
                <c:pt idx="88">
                  <c:v>8.5299999999999994</c:v>
                </c:pt>
                <c:pt idx="89">
                  <c:v>8.35</c:v>
                </c:pt>
                <c:pt idx="90">
                  <c:v>8.33</c:v>
                </c:pt>
                <c:pt idx="91">
                  <c:v>8.2799999999999994</c:v>
                </c:pt>
                <c:pt idx="92">
                  <c:v>8.58</c:v>
                </c:pt>
                <c:pt idx="93">
                  <c:v>8.44</c:v>
                </c:pt>
                <c:pt idx="94">
                  <c:v>8.39</c:v>
                </c:pt>
                <c:pt idx="95">
                  <c:v>8.36</c:v>
                </c:pt>
                <c:pt idx="96">
                  <c:v>8.27</c:v>
                </c:pt>
                <c:pt idx="97">
                  <c:v>8.33</c:v>
                </c:pt>
                <c:pt idx="98">
                  <c:v>8.14</c:v>
                </c:pt>
                <c:pt idx="99">
                  <c:v>8.1199999999999992</c:v>
                </c:pt>
                <c:pt idx="100">
                  <c:v>7.89</c:v>
                </c:pt>
                <c:pt idx="101">
                  <c:v>7.6</c:v>
                </c:pt>
                <c:pt idx="102">
                  <c:v>7.49</c:v>
                </c:pt>
                <c:pt idx="103">
                  <c:v>7.62</c:v>
                </c:pt>
                <c:pt idx="104">
                  <c:v>8.64</c:v>
                </c:pt>
                <c:pt idx="105">
                  <c:v>8.41</c:v>
                </c:pt>
                <c:pt idx="106">
                  <c:v>7.83</c:v>
                </c:pt>
                <c:pt idx="107">
                  <c:v>7.69</c:v>
                </c:pt>
                <c:pt idx="108">
                  <c:v>8.39</c:v>
                </c:pt>
                <c:pt idx="109">
                  <c:v>8.6199999999999992</c:v>
                </c:pt>
                <c:pt idx="110">
                  <c:v>8.09</c:v>
                </c:pt>
                <c:pt idx="111">
                  <c:v>7.56</c:v>
                </c:pt>
                <c:pt idx="112">
                  <c:v>8.66</c:v>
                </c:pt>
                <c:pt idx="113">
                  <c:v>8.3800000000000008</c:v>
                </c:pt>
                <c:pt idx="114">
                  <c:v>8.81</c:v>
                </c:pt>
                <c:pt idx="115">
                  <c:v>8.5500000000000007</c:v>
                </c:pt>
                <c:pt idx="116">
                  <c:v>8.4</c:v>
                </c:pt>
                <c:pt idx="117">
                  <c:v>7.93</c:v>
                </c:pt>
                <c:pt idx="118">
                  <c:v>8.1</c:v>
                </c:pt>
                <c:pt idx="119">
                  <c:v>7.91</c:v>
                </c:pt>
                <c:pt idx="120">
                  <c:v>7.4</c:v>
                </c:pt>
                <c:pt idx="121">
                  <c:v>8.0399999999999991</c:v>
                </c:pt>
                <c:pt idx="122">
                  <c:v>8.11</c:v>
                </c:pt>
                <c:pt idx="123">
                  <c:v>8.01</c:v>
                </c:pt>
                <c:pt idx="124">
                  <c:v>7.96</c:v>
                </c:pt>
                <c:pt idx="125">
                  <c:v>7.96</c:v>
                </c:pt>
                <c:pt idx="126">
                  <c:v>7.49</c:v>
                </c:pt>
                <c:pt idx="127">
                  <c:v>7.4</c:v>
                </c:pt>
                <c:pt idx="128">
                  <c:v>7.4</c:v>
                </c:pt>
                <c:pt idx="129">
                  <c:v>7.6</c:v>
                </c:pt>
                <c:pt idx="130">
                  <c:v>7.47</c:v>
                </c:pt>
                <c:pt idx="131">
                  <c:v>7.57</c:v>
                </c:pt>
                <c:pt idx="132">
                  <c:v>6.93</c:v>
                </c:pt>
                <c:pt idx="133">
                  <c:v>6.91</c:v>
                </c:pt>
                <c:pt idx="134">
                  <c:v>7.28</c:v>
                </c:pt>
                <c:pt idx="135">
                  <c:v>6.08</c:v>
                </c:pt>
                <c:pt idx="136">
                  <c:v>7.23</c:v>
                </c:pt>
                <c:pt idx="137">
                  <c:v>6.9</c:v>
                </c:pt>
                <c:pt idx="138">
                  <c:v>7.45</c:v>
                </c:pt>
                <c:pt idx="139">
                  <c:v>7.06</c:v>
                </c:pt>
                <c:pt idx="140">
                  <c:v>6.09</c:v>
                </c:pt>
                <c:pt idx="141">
                  <c:v>6.09</c:v>
                </c:pt>
                <c:pt idx="142">
                  <c:v>7.07</c:v>
                </c:pt>
                <c:pt idx="143">
                  <c:v>7.19</c:v>
                </c:pt>
                <c:pt idx="144">
                  <c:v>7.39</c:v>
                </c:pt>
                <c:pt idx="145">
                  <c:v>7.24</c:v>
                </c:pt>
                <c:pt idx="146">
                  <c:v>7.23</c:v>
                </c:pt>
                <c:pt idx="147">
                  <c:v>7.45</c:v>
                </c:pt>
                <c:pt idx="148">
                  <c:v>7.37</c:v>
                </c:pt>
                <c:pt idx="149">
                  <c:v>7.05</c:v>
                </c:pt>
                <c:pt idx="150">
                  <c:v>6.85</c:v>
                </c:pt>
                <c:pt idx="151">
                  <c:v>6.95</c:v>
                </c:pt>
                <c:pt idx="152">
                  <c:v>7.05</c:v>
                </c:pt>
                <c:pt idx="153">
                  <c:v>6.05</c:v>
                </c:pt>
                <c:pt idx="154">
                  <c:v>6.94</c:v>
                </c:pt>
                <c:pt idx="155">
                  <c:v>6.64</c:v>
                </c:pt>
                <c:pt idx="156">
                  <c:v>6.24</c:v>
                </c:pt>
                <c:pt idx="157">
                  <c:v>7</c:v>
                </c:pt>
                <c:pt idx="158">
                  <c:v>6.58</c:v>
                </c:pt>
                <c:pt idx="159">
                  <c:v>6.8</c:v>
                </c:pt>
                <c:pt idx="160">
                  <c:v>6.37</c:v>
                </c:pt>
                <c:pt idx="161">
                  <c:v>5.94</c:v>
                </c:pt>
                <c:pt idx="162">
                  <c:v>5.88</c:v>
                </c:pt>
                <c:pt idx="163">
                  <c:v>6.03</c:v>
                </c:pt>
                <c:pt idx="164">
                  <c:v>5.92</c:v>
                </c:pt>
                <c:pt idx="165">
                  <c:v>6.46</c:v>
                </c:pt>
                <c:pt idx="166">
                  <c:v>4.7</c:v>
                </c:pt>
                <c:pt idx="167">
                  <c:v>4.9400000000000004</c:v>
                </c:pt>
                <c:pt idx="168">
                  <c:v>3.7</c:v>
                </c:pt>
                <c:pt idx="169">
                  <c:v>4.51</c:v>
                </c:pt>
                <c:pt idx="170">
                  <c:v>5.12</c:v>
                </c:pt>
                <c:pt idx="171">
                  <c:v>3.74</c:v>
                </c:pt>
                <c:pt idx="172">
                  <c:v>5.55</c:v>
                </c:pt>
                <c:pt idx="173">
                  <c:v>5.17</c:v>
                </c:pt>
                <c:pt idx="174">
                  <c:v>4.6500000000000004</c:v>
                </c:pt>
                <c:pt idx="175">
                  <c:v>5.73</c:v>
                </c:pt>
                <c:pt idx="176">
                  <c:v>5.79</c:v>
                </c:pt>
                <c:pt idx="177">
                  <c:v>3.68</c:v>
                </c:pt>
                <c:pt idx="178">
                  <c:v>3.12</c:v>
                </c:pt>
                <c:pt idx="179">
                  <c:v>3.19</c:v>
                </c:pt>
                <c:pt idx="180">
                  <c:v>2.91</c:v>
                </c:pt>
                <c:pt idx="181">
                  <c:v>3.27</c:v>
                </c:pt>
                <c:pt idx="182">
                  <c:v>3.19</c:v>
                </c:pt>
                <c:pt idx="183">
                  <c:v>2.3199999999999998</c:v>
                </c:pt>
                <c:pt idx="184">
                  <c:v>2.5099999999999998</c:v>
                </c:pt>
                <c:pt idx="185">
                  <c:v>2.4700000000000002</c:v>
                </c:pt>
                <c:pt idx="186">
                  <c:v>1.87</c:v>
                </c:pt>
                <c:pt idx="187">
                  <c:v>1.83</c:v>
                </c:pt>
                <c:pt idx="188">
                  <c:v>1.44</c:v>
                </c:pt>
                <c:pt idx="189">
                  <c:v>1.55</c:v>
                </c:pt>
                <c:pt idx="190">
                  <c:v>1.1399999999999999</c:v>
                </c:pt>
                <c:pt idx="191">
                  <c:v>2.12</c:v>
                </c:pt>
                <c:pt idx="192">
                  <c:v>2.2799999999999998</c:v>
                </c:pt>
                <c:pt idx="193">
                  <c:v>2.0499999999999998</c:v>
                </c:pt>
                <c:pt idx="194">
                  <c:v>2.39</c:v>
                </c:pt>
                <c:pt idx="195">
                  <c:v>2.4900000000000002</c:v>
                </c:pt>
                <c:pt idx="196">
                  <c:v>0.99</c:v>
                </c:pt>
                <c:pt idx="197">
                  <c:v>2.15</c:v>
                </c:pt>
                <c:pt idx="198">
                  <c:v>2.0699999999999998</c:v>
                </c:pt>
                <c:pt idx="199">
                  <c:v>0.75</c:v>
                </c:pt>
                <c:pt idx="200">
                  <c:v>0.68</c:v>
                </c:pt>
                <c:pt idx="201">
                  <c:v>0.89</c:v>
                </c:pt>
                <c:pt idx="202">
                  <c:v>1.93</c:v>
                </c:pt>
                <c:pt idx="203">
                  <c:v>1.04</c:v>
                </c:pt>
                <c:pt idx="204">
                  <c:v>0.72</c:v>
                </c:pt>
                <c:pt idx="205">
                  <c:v>0.6</c:v>
                </c:pt>
                <c:pt idx="206">
                  <c:v>1.49</c:v>
                </c:pt>
                <c:pt idx="207">
                  <c:v>0.53</c:v>
                </c:pt>
                <c:pt idx="208">
                  <c:v>0.86</c:v>
                </c:pt>
                <c:pt idx="209">
                  <c:v>0.4</c:v>
                </c:pt>
                <c:pt idx="210">
                  <c:v>1.05</c:v>
                </c:pt>
                <c:pt idx="211">
                  <c:v>1.02</c:v>
                </c:pt>
                <c:pt idx="212">
                  <c:v>1.1599999999999999</c:v>
                </c:pt>
                <c:pt idx="213">
                  <c:v>1</c:v>
                </c:pt>
                <c:pt idx="214">
                  <c:v>0.73</c:v>
                </c:pt>
                <c:pt idx="215">
                  <c:v>0.76</c:v>
                </c:pt>
                <c:pt idx="216">
                  <c:v>0.34</c:v>
                </c:pt>
                <c:pt idx="217">
                  <c:v>0.79</c:v>
                </c:pt>
                <c:pt idx="218">
                  <c:v>0.85</c:v>
                </c:pt>
                <c:pt idx="219">
                  <c:v>0.6</c:v>
                </c:pt>
                <c:pt idx="220">
                  <c:v>0.44</c:v>
                </c:pt>
                <c:pt idx="221">
                  <c:v>0.24</c:v>
                </c:pt>
                <c:pt idx="222">
                  <c:v>0.11</c:v>
                </c:pt>
                <c:pt idx="223">
                  <c:v>0.28999999999999998</c:v>
                </c:pt>
                <c:pt idx="224">
                  <c:v>0.2</c:v>
                </c:pt>
                <c:pt idx="225">
                  <c:v>0.22</c:v>
                </c:pt>
                <c:pt idx="226">
                  <c:v>0.22</c:v>
                </c:pt>
                <c:pt idx="227">
                  <c:v>0.21</c:v>
                </c:pt>
                <c:pt idx="228">
                  <c:v>0.08</c:v>
                </c:pt>
                <c:pt idx="229">
                  <c:v>0.12</c:v>
                </c:pt>
                <c:pt idx="230">
                  <c:v>0.18</c:v>
                </c:pt>
                <c:pt idx="231">
                  <c:v>0.43</c:v>
                </c:pt>
                <c:pt idx="232">
                  <c:v>0.3</c:v>
                </c:pt>
                <c:pt idx="233">
                  <c:v>0.37</c:v>
                </c:pt>
                <c:pt idx="234">
                  <c:v>0.44</c:v>
                </c:pt>
                <c:pt idx="235">
                  <c:v>0.33</c:v>
                </c:pt>
                <c:pt idx="236">
                  <c:v>0.28000000000000003</c:v>
                </c:pt>
                <c:pt idx="237">
                  <c:v>0.49</c:v>
                </c:pt>
                <c:pt idx="238">
                  <c:v>0.41</c:v>
                </c:pt>
                <c:pt idx="239">
                  <c:v>0.16</c:v>
                </c:pt>
                <c:pt idx="240">
                  <c:v>0.11</c:v>
                </c:pt>
                <c:pt idx="241">
                  <c:v>0.11</c:v>
                </c:pt>
                <c:pt idx="242">
                  <c:v>0.23</c:v>
                </c:pt>
                <c:pt idx="243">
                  <c:v>0.23</c:v>
                </c:pt>
                <c:pt idx="244">
                  <c:v>0.32</c:v>
                </c:pt>
                <c:pt idx="245">
                  <c:v>0.56000000000000005</c:v>
                </c:pt>
                <c:pt idx="246">
                  <c:v>0.21</c:v>
                </c:pt>
                <c:pt idx="247">
                  <c:v>0.31</c:v>
                </c:pt>
                <c:pt idx="248">
                  <c:v>0.33</c:v>
                </c:pt>
                <c:pt idx="249">
                  <c:v>0.28000000000000003</c:v>
                </c:pt>
                <c:pt idx="250">
                  <c:v>0.31</c:v>
                </c:pt>
              </c:numCache>
            </c:numRef>
          </c:yVal>
          <c:smooth val="1"/>
        </c:ser>
        <c:ser>
          <c:idx val="46"/>
          <c:order val="46"/>
          <c:tx>
            <c:strRef>
              <c:f>cmip3_extent_historical_and_sre!$AV$1:$AV$2</c:f>
              <c:strCache>
                <c:ptCount val="1"/>
                <c:pt idx="0">
                  <c:v> ncar_ccsm3_0  run3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cmip3_extent_historical_and_sre!$AV$3:$AV$253</c:f>
              <c:numCache>
                <c:formatCode>General</c:formatCode>
                <c:ptCount val="251"/>
                <c:pt idx="20">
                  <c:v>8.34</c:v>
                </c:pt>
                <c:pt idx="21">
                  <c:v>7.88</c:v>
                </c:pt>
                <c:pt idx="22">
                  <c:v>8.3699999999999992</c:v>
                </c:pt>
                <c:pt idx="23">
                  <c:v>8.6</c:v>
                </c:pt>
                <c:pt idx="24">
                  <c:v>8.74</c:v>
                </c:pt>
                <c:pt idx="25">
                  <c:v>8.92</c:v>
                </c:pt>
                <c:pt idx="26">
                  <c:v>8.2799999999999994</c:v>
                </c:pt>
                <c:pt idx="27">
                  <c:v>8.74</c:v>
                </c:pt>
                <c:pt idx="28">
                  <c:v>8.6199999999999992</c:v>
                </c:pt>
                <c:pt idx="29">
                  <c:v>8.15</c:v>
                </c:pt>
                <c:pt idx="30">
                  <c:v>8.27</c:v>
                </c:pt>
                <c:pt idx="31">
                  <c:v>7.96</c:v>
                </c:pt>
                <c:pt idx="32">
                  <c:v>7.56</c:v>
                </c:pt>
                <c:pt idx="33">
                  <c:v>7.95</c:v>
                </c:pt>
                <c:pt idx="34">
                  <c:v>8.4700000000000006</c:v>
                </c:pt>
                <c:pt idx="35">
                  <c:v>7.83</c:v>
                </c:pt>
                <c:pt idx="36">
                  <c:v>7.83</c:v>
                </c:pt>
                <c:pt idx="37">
                  <c:v>8.26</c:v>
                </c:pt>
                <c:pt idx="38">
                  <c:v>9.1300000000000008</c:v>
                </c:pt>
                <c:pt idx="39">
                  <c:v>9.01</c:v>
                </c:pt>
                <c:pt idx="40">
                  <c:v>9.11</c:v>
                </c:pt>
                <c:pt idx="41">
                  <c:v>9.07</c:v>
                </c:pt>
                <c:pt idx="42">
                  <c:v>8.6999999999999993</c:v>
                </c:pt>
                <c:pt idx="43">
                  <c:v>8.59</c:v>
                </c:pt>
                <c:pt idx="44">
                  <c:v>8.64</c:v>
                </c:pt>
                <c:pt idx="45">
                  <c:v>9.2100000000000009</c:v>
                </c:pt>
                <c:pt idx="46">
                  <c:v>9.17</c:v>
                </c:pt>
                <c:pt idx="47">
                  <c:v>8.43</c:v>
                </c:pt>
                <c:pt idx="48">
                  <c:v>8.2200000000000006</c:v>
                </c:pt>
                <c:pt idx="49">
                  <c:v>7.99</c:v>
                </c:pt>
                <c:pt idx="50">
                  <c:v>8.27</c:v>
                </c:pt>
                <c:pt idx="51">
                  <c:v>7.62</c:v>
                </c:pt>
                <c:pt idx="52">
                  <c:v>7.94</c:v>
                </c:pt>
                <c:pt idx="53">
                  <c:v>8.3000000000000007</c:v>
                </c:pt>
                <c:pt idx="54">
                  <c:v>9.11</c:v>
                </c:pt>
                <c:pt idx="55">
                  <c:v>8.56</c:v>
                </c:pt>
                <c:pt idx="56">
                  <c:v>8.7799999999999994</c:v>
                </c:pt>
                <c:pt idx="57">
                  <c:v>8.75</c:v>
                </c:pt>
                <c:pt idx="58">
                  <c:v>8.74</c:v>
                </c:pt>
                <c:pt idx="59">
                  <c:v>8.76</c:v>
                </c:pt>
                <c:pt idx="60">
                  <c:v>8.58</c:v>
                </c:pt>
                <c:pt idx="61">
                  <c:v>9.24</c:v>
                </c:pt>
                <c:pt idx="62">
                  <c:v>8.8800000000000008</c:v>
                </c:pt>
                <c:pt idx="63">
                  <c:v>8.91</c:v>
                </c:pt>
                <c:pt idx="64">
                  <c:v>8.77</c:v>
                </c:pt>
                <c:pt idx="65">
                  <c:v>8.92</c:v>
                </c:pt>
                <c:pt idx="66">
                  <c:v>8.7100000000000009</c:v>
                </c:pt>
                <c:pt idx="67">
                  <c:v>9.15</c:v>
                </c:pt>
                <c:pt idx="68">
                  <c:v>8.1300000000000008</c:v>
                </c:pt>
                <c:pt idx="69">
                  <c:v>7.89</c:v>
                </c:pt>
                <c:pt idx="70">
                  <c:v>8.16</c:v>
                </c:pt>
                <c:pt idx="71">
                  <c:v>8.44</c:v>
                </c:pt>
                <c:pt idx="72">
                  <c:v>8.59</c:v>
                </c:pt>
                <c:pt idx="73">
                  <c:v>8.16</c:v>
                </c:pt>
                <c:pt idx="74">
                  <c:v>8.2100000000000009</c:v>
                </c:pt>
                <c:pt idx="75">
                  <c:v>8.17</c:v>
                </c:pt>
                <c:pt idx="76">
                  <c:v>8.18</c:v>
                </c:pt>
                <c:pt idx="77">
                  <c:v>8.42</c:v>
                </c:pt>
                <c:pt idx="78">
                  <c:v>8.02</c:v>
                </c:pt>
                <c:pt idx="79">
                  <c:v>7.56</c:v>
                </c:pt>
                <c:pt idx="80">
                  <c:v>8.51</c:v>
                </c:pt>
                <c:pt idx="81">
                  <c:v>8.19</c:v>
                </c:pt>
                <c:pt idx="82">
                  <c:v>8.74</c:v>
                </c:pt>
                <c:pt idx="83">
                  <c:v>8.8699999999999992</c:v>
                </c:pt>
                <c:pt idx="84">
                  <c:v>8.1999999999999993</c:v>
                </c:pt>
                <c:pt idx="85">
                  <c:v>8.32</c:v>
                </c:pt>
                <c:pt idx="86">
                  <c:v>8.15</c:v>
                </c:pt>
                <c:pt idx="87">
                  <c:v>8.77</c:v>
                </c:pt>
                <c:pt idx="88">
                  <c:v>7.85</c:v>
                </c:pt>
                <c:pt idx="89">
                  <c:v>7.45</c:v>
                </c:pt>
                <c:pt idx="90">
                  <c:v>8.1199999999999992</c:v>
                </c:pt>
                <c:pt idx="91">
                  <c:v>7.9</c:v>
                </c:pt>
                <c:pt idx="92">
                  <c:v>8.3699999999999992</c:v>
                </c:pt>
                <c:pt idx="93">
                  <c:v>8.27</c:v>
                </c:pt>
                <c:pt idx="94">
                  <c:v>7.93</c:v>
                </c:pt>
                <c:pt idx="95">
                  <c:v>7.87</c:v>
                </c:pt>
                <c:pt idx="96">
                  <c:v>7.92</c:v>
                </c:pt>
                <c:pt idx="97">
                  <c:v>7.99</c:v>
                </c:pt>
                <c:pt idx="98">
                  <c:v>7.64</c:v>
                </c:pt>
                <c:pt idx="99">
                  <c:v>7.82</c:v>
                </c:pt>
                <c:pt idx="100">
                  <c:v>8.83</c:v>
                </c:pt>
                <c:pt idx="101">
                  <c:v>8.0299999999999994</c:v>
                </c:pt>
                <c:pt idx="102">
                  <c:v>7.64</c:v>
                </c:pt>
                <c:pt idx="103">
                  <c:v>8.7100000000000009</c:v>
                </c:pt>
                <c:pt idx="104">
                  <c:v>7.89</c:v>
                </c:pt>
                <c:pt idx="105">
                  <c:v>8.15</c:v>
                </c:pt>
                <c:pt idx="106">
                  <c:v>7.52</c:v>
                </c:pt>
                <c:pt idx="107">
                  <c:v>7.92</c:v>
                </c:pt>
                <c:pt idx="108">
                  <c:v>7.66</c:v>
                </c:pt>
                <c:pt idx="109">
                  <c:v>7.57</c:v>
                </c:pt>
                <c:pt idx="110">
                  <c:v>7.13</c:v>
                </c:pt>
                <c:pt idx="111">
                  <c:v>7.79</c:v>
                </c:pt>
                <c:pt idx="112">
                  <c:v>7.74</c:v>
                </c:pt>
                <c:pt idx="113">
                  <c:v>8.0299999999999994</c:v>
                </c:pt>
                <c:pt idx="114">
                  <c:v>8.32</c:v>
                </c:pt>
                <c:pt idx="115">
                  <c:v>8.09</c:v>
                </c:pt>
                <c:pt idx="116">
                  <c:v>8.1999999999999993</c:v>
                </c:pt>
                <c:pt idx="117">
                  <c:v>8.5500000000000007</c:v>
                </c:pt>
                <c:pt idx="118">
                  <c:v>7.92</c:v>
                </c:pt>
                <c:pt idx="119">
                  <c:v>7.7</c:v>
                </c:pt>
                <c:pt idx="120">
                  <c:v>7.99</c:v>
                </c:pt>
                <c:pt idx="121">
                  <c:v>7.88</c:v>
                </c:pt>
                <c:pt idx="122">
                  <c:v>7.72</c:v>
                </c:pt>
                <c:pt idx="123">
                  <c:v>7.49</c:v>
                </c:pt>
                <c:pt idx="124">
                  <c:v>7.31</c:v>
                </c:pt>
                <c:pt idx="125">
                  <c:v>7.48</c:v>
                </c:pt>
                <c:pt idx="126">
                  <c:v>7.29</c:v>
                </c:pt>
                <c:pt idx="127">
                  <c:v>8.1</c:v>
                </c:pt>
                <c:pt idx="128">
                  <c:v>7.75</c:v>
                </c:pt>
                <c:pt idx="129">
                  <c:v>7.29</c:v>
                </c:pt>
                <c:pt idx="130">
                  <c:v>7.5</c:v>
                </c:pt>
                <c:pt idx="131">
                  <c:v>7.7</c:v>
                </c:pt>
                <c:pt idx="132">
                  <c:v>7.86</c:v>
                </c:pt>
                <c:pt idx="133">
                  <c:v>8.16</c:v>
                </c:pt>
                <c:pt idx="134">
                  <c:v>7.78</c:v>
                </c:pt>
                <c:pt idx="135">
                  <c:v>7.68</c:v>
                </c:pt>
                <c:pt idx="136">
                  <c:v>7.77</c:v>
                </c:pt>
                <c:pt idx="137">
                  <c:v>7.72</c:v>
                </c:pt>
                <c:pt idx="138">
                  <c:v>8.2799999999999994</c:v>
                </c:pt>
                <c:pt idx="139">
                  <c:v>7.22</c:v>
                </c:pt>
                <c:pt idx="140">
                  <c:v>7.06</c:v>
                </c:pt>
                <c:pt idx="141">
                  <c:v>6.65</c:v>
                </c:pt>
                <c:pt idx="142">
                  <c:v>7.41</c:v>
                </c:pt>
                <c:pt idx="143">
                  <c:v>7.85</c:v>
                </c:pt>
                <c:pt idx="144">
                  <c:v>7.34</c:v>
                </c:pt>
                <c:pt idx="145">
                  <c:v>8.02</c:v>
                </c:pt>
                <c:pt idx="146">
                  <c:v>7.73</c:v>
                </c:pt>
                <c:pt idx="147">
                  <c:v>7.58</c:v>
                </c:pt>
                <c:pt idx="148">
                  <c:v>7.02</c:v>
                </c:pt>
                <c:pt idx="149">
                  <c:v>7.3</c:v>
                </c:pt>
                <c:pt idx="250">
                  <c:v>0.47</c:v>
                </c:pt>
              </c:numCache>
            </c:numRef>
          </c:yVal>
          <c:smooth val="1"/>
        </c:ser>
        <c:ser>
          <c:idx val="47"/>
          <c:order val="47"/>
          <c:tx>
            <c:strRef>
              <c:f>cmip3_extent_historical_and_sre!$AW$1:$AW$2</c:f>
              <c:strCache>
                <c:ptCount val="1"/>
                <c:pt idx="0">
                  <c:v> ncar_ccsm3_0  run4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cmip3_extent_historical_and_sre!$AW$3:$AW$253</c:f>
              <c:numCache>
                <c:formatCode>General</c:formatCode>
                <c:ptCount val="251"/>
                <c:pt idx="20">
                  <c:v>8.34</c:v>
                </c:pt>
                <c:pt idx="21">
                  <c:v>8.24</c:v>
                </c:pt>
                <c:pt idx="22">
                  <c:v>7.26</c:v>
                </c:pt>
                <c:pt idx="23">
                  <c:v>8.1199999999999992</c:v>
                </c:pt>
                <c:pt idx="24">
                  <c:v>8.08</c:v>
                </c:pt>
                <c:pt idx="25">
                  <c:v>8.5399999999999991</c:v>
                </c:pt>
                <c:pt idx="26">
                  <c:v>8.18</c:v>
                </c:pt>
                <c:pt idx="27">
                  <c:v>7.76</c:v>
                </c:pt>
                <c:pt idx="28">
                  <c:v>8.06</c:v>
                </c:pt>
                <c:pt idx="29">
                  <c:v>8.34</c:v>
                </c:pt>
                <c:pt idx="30">
                  <c:v>8.59</c:v>
                </c:pt>
                <c:pt idx="31">
                  <c:v>8.42</c:v>
                </c:pt>
                <c:pt idx="32">
                  <c:v>8.84</c:v>
                </c:pt>
                <c:pt idx="33">
                  <c:v>9.2100000000000009</c:v>
                </c:pt>
                <c:pt idx="34">
                  <c:v>9.14</c:v>
                </c:pt>
                <c:pt idx="35">
                  <c:v>9.0500000000000007</c:v>
                </c:pt>
                <c:pt idx="36">
                  <c:v>8.69</c:v>
                </c:pt>
                <c:pt idx="37">
                  <c:v>8.2799999999999994</c:v>
                </c:pt>
                <c:pt idx="38">
                  <c:v>8.09</c:v>
                </c:pt>
                <c:pt idx="39">
                  <c:v>8.49</c:v>
                </c:pt>
                <c:pt idx="40">
                  <c:v>8.5500000000000007</c:v>
                </c:pt>
                <c:pt idx="41">
                  <c:v>8.74</c:v>
                </c:pt>
                <c:pt idx="42">
                  <c:v>9.07</c:v>
                </c:pt>
                <c:pt idx="43">
                  <c:v>8.6999999999999993</c:v>
                </c:pt>
                <c:pt idx="44">
                  <c:v>8.61</c:v>
                </c:pt>
                <c:pt idx="45">
                  <c:v>8.8800000000000008</c:v>
                </c:pt>
                <c:pt idx="46">
                  <c:v>8.91</c:v>
                </c:pt>
                <c:pt idx="47">
                  <c:v>8.5399999999999991</c:v>
                </c:pt>
                <c:pt idx="48">
                  <c:v>9.16</c:v>
                </c:pt>
                <c:pt idx="49">
                  <c:v>8.66</c:v>
                </c:pt>
                <c:pt idx="50">
                  <c:v>8.3800000000000008</c:v>
                </c:pt>
                <c:pt idx="51">
                  <c:v>8.49</c:v>
                </c:pt>
                <c:pt idx="52">
                  <c:v>8.5</c:v>
                </c:pt>
                <c:pt idx="53">
                  <c:v>8.59</c:v>
                </c:pt>
                <c:pt idx="54">
                  <c:v>9.11</c:v>
                </c:pt>
                <c:pt idx="55">
                  <c:v>9.1</c:v>
                </c:pt>
                <c:pt idx="56">
                  <c:v>9</c:v>
                </c:pt>
                <c:pt idx="57">
                  <c:v>8.4700000000000006</c:v>
                </c:pt>
                <c:pt idx="58">
                  <c:v>8.82</c:v>
                </c:pt>
                <c:pt idx="59">
                  <c:v>9.02</c:v>
                </c:pt>
                <c:pt idx="60">
                  <c:v>9.07</c:v>
                </c:pt>
                <c:pt idx="61">
                  <c:v>9.39</c:v>
                </c:pt>
                <c:pt idx="62">
                  <c:v>9.4700000000000006</c:v>
                </c:pt>
                <c:pt idx="63">
                  <c:v>8.93</c:v>
                </c:pt>
                <c:pt idx="64">
                  <c:v>8.9</c:v>
                </c:pt>
                <c:pt idx="65">
                  <c:v>9.1300000000000008</c:v>
                </c:pt>
                <c:pt idx="66">
                  <c:v>8.02</c:v>
                </c:pt>
                <c:pt idx="67">
                  <c:v>9.2200000000000006</c:v>
                </c:pt>
                <c:pt idx="68">
                  <c:v>8.8800000000000008</c:v>
                </c:pt>
                <c:pt idx="69">
                  <c:v>8.73</c:v>
                </c:pt>
                <c:pt idx="70">
                  <c:v>8.24</c:v>
                </c:pt>
                <c:pt idx="71">
                  <c:v>8.1199999999999992</c:v>
                </c:pt>
                <c:pt idx="72">
                  <c:v>8.52</c:v>
                </c:pt>
                <c:pt idx="73">
                  <c:v>8.32</c:v>
                </c:pt>
                <c:pt idx="74">
                  <c:v>8.02</c:v>
                </c:pt>
                <c:pt idx="75">
                  <c:v>9.0399999999999991</c:v>
                </c:pt>
                <c:pt idx="76">
                  <c:v>8.65</c:v>
                </c:pt>
                <c:pt idx="77">
                  <c:v>9.09</c:v>
                </c:pt>
                <c:pt idx="78">
                  <c:v>8.67</c:v>
                </c:pt>
                <c:pt idx="79">
                  <c:v>8.59</c:v>
                </c:pt>
                <c:pt idx="80">
                  <c:v>8.65</c:v>
                </c:pt>
                <c:pt idx="81">
                  <c:v>8.74</c:v>
                </c:pt>
                <c:pt idx="82">
                  <c:v>8.74</c:v>
                </c:pt>
                <c:pt idx="83">
                  <c:v>7.67</c:v>
                </c:pt>
                <c:pt idx="84">
                  <c:v>8.1300000000000008</c:v>
                </c:pt>
                <c:pt idx="85">
                  <c:v>8.98</c:v>
                </c:pt>
                <c:pt idx="86">
                  <c:v>8.8000000000000007</c:v>
                </c:pt>
                <c:pt idx="87">
                  <c:v>8.1999999999999993</c:v>
                </c:pt>
                <c:pt idx="88">
                  <c:v>8.9</c:v>
                </c:pt>
                <c:pt idx="89">
                  <c:v>8.7100000000000009</c:v>
                </c:pt>
                <c:pt idx="90">
                  <c:v>9.27</c:v>
                </c:pt>
                <c:pt idx="91">
                  <c:v>8.51</c:v>
                </c:pt>
                <c:pt idx="92">
                  <c:v>8.31</c:v>
                </c:pt>
                <c:pt idx="93">
                  <c:v>9.02</c:v>
                </c:pt>
                <c:pt idx="94">
                  <c:v>9.2200000000000006</c:v>
                </c:pt>
                <c:pt idx="95">
                  <c:v>9.07</c:v>
                </c:pt>
                <c:pt idx="96">
                  <c:v>8.74</c:v>
                </c:pt>
                <c:pt idx="97">
                  <c:v>8.76</c:v>
                </c:pt>
                <c:pt idx="98">
                  <c:v>8.8800000000000008</c:v>
                </c:pt>
                <c:pt idx="99">
                  <c:v>8.5500000000000007</c:v>
                </c:pt>
                <c:pt idx="100">
                  <c:v>7.99</c:v>
                </c:pt>
                <c:pt idx="101">
                  <c:v>8.11</c:v>
                </c:pt>
                <c:pt idx="102">
                  <c:v>8.11</c:v>
                </c:pt>
                <c:pt idx="103">
                  <c:v>7.91</c:v>
                </c:pt>
                <c:pt idx="104">
                  <c:v>9.2100000000000009</c:v>
                </c:pt>
                <c:pt idx="105">
                  <c:v>8.8000000000000007</c:v>
                </c:pt>
                <c:pt idx="106">
                  <c:v>8.18</c:v>
                </c:pt>
                <c:pt idx="107">
                  <c:v>8.44</c:v>
                </c:pt>
                <c:pt idx="108">
                  <c:v>8.07</c:v>
                </c:pt>
                <c:pt idx="109">
                  <c:v>8.67</c:v>
                </c:pt>
                <c:pt idx="110">
                  <c:v>8</c:v>
                </c:pt>
                <c:pt idx="111">
                  <c:v>7.98</c:v>
                </c:pt>
                <c:pt idx="112">
                  <c:v>7.85</c:v>
                </c:pt>
                <c:pt idx="113">
                  <c:v>9.3800000000000008</c:v>
                </c:pt>
                <c:pt idx="114">
                  <c:v>8.2100000000000009</c:v>
                </c:pt>
                <c:pt idx="115">
                  <c:v>9</c:v>
                </c:pt>
                <c:pt idx="116">
                  <c:v>8.75</c:v>
                </c:pt>
                <c:pt idx="117">
                  <c:v>8.7200000000000006</c:v>
                </c:pt>
                <c:pt idx="118">
                  <c:v>8.4</c:v>
                </c:pt>
                <c:pt idx="119">
                  <c:v>8.69</c:v>
                </c:pt>
                <c:pt idx="120">
                  <c:v>8</c:v>
                </c:pt>
                <c:pt idx="121">
                  <c:v>7.84</c:v>
                </c:pt>
                <c:pt idx="122">
                  <c:v>8.41</c:v>
                </c:pt>
                <c:pt idx="123">
                  <c:v>8.31</c:v>
                </c:pt>
                <c:pt idx="124">
                  <c:v>8.4</c:v>
                </c:pt>
                <c:pt idx="125">
                  <c:v>8.98</c:v>
                </c:pt>
                <c:pt idx="126">
                  <c:v>8.08</c:v>
                </c:pt>
                <c:pt idx="127">
                  <c:v>8.02</c:v>
                </c:pt>
                <c:pt idx="128">
                  <c:v>7.87</c:v>
                </c:pt>
                <c:pt idx="129">
                  <c:v>7.94</c:v>
                </c:pt>
                <c:pt idx="130">
                  <c:v>8.2100000000000009</c:v>
                </c:pt>
                <c:pt idx="131">
                  <c:v>7.95</c:v>
                </c:pt>
                <c:pt idx="132">
                  <c:v>7.67</c:v>
                </c:pt>
                <c:pt idx="133">
                  <c:v>8.0399999999999991</c:v>
                </c:pt>
                <c:pt idx="134">
                  <c:v>8.08</c:v>
                </c:pt>
                <c:pt idx="135">
                  <c:v>7.97</c:v>
                </c:pt>
                <c:pt idx="136">
                  <c:v>7.46</c:v>
                </c:pt>
                <c:pt idx="137">
                  <c:v>7.03</c:v>
                </c:pt>
                <c:pt idx="138">
                  <c:v>7.17</c:v>
                </c:pt>
                <c:pt idx="139">
                  <c:v>7.43</c:v>
                </c:pt>
                <c:pt idx="140">
                  <c:v>6.91</c:v>
                </c:pt>
                <c:pt idx="141">
                  <c:v>6.25</c:v>
                </c:pt>
                <c:pt idx="142">
                  <c:v>6.11</c:v>
                </c:pt>
                <c:pt idx="143">
                  <c:v>6.91</c:v>
                </c:pt>
                <c:pt idx="144">
                  <c:v>6.74</c:v>
                </c:pt>
                <c:pt idx="145">
                  <c:v>6.65</c:v>
                </c:pt>
                <c:pt idx="146">
                  <c:v>6.86</c:v>
                </c:pt>
                <c:pt idx="147">
                  <c:v>7.41</c:v>
                </c:pt>
                <c:pt idx="148">
                  <c:v>7.17</c:v>
                </c:pt>
                <c:pt idx="149">
                  <c:v>6.92</c:v>
                </c:pt>
                <c:pt idx="250">
                  <c:v>0.19</c:v>
                </c:pt>
              </c:numCache>
            </c:numRef>
          </c:yVal>
          <c:smooth val="1"/>
        </c:ser>
        <c:ser>
          <c:idx val="48"/>
          <c:order val="48"/>
          <c:tx>
            <c:strRef>
              <c:f>cmip3_extent_historical_and_sre!$AX$1:$AX$2</c:f>
              <c:strCache>
                <c:ptCount val="1"/>
                <c:pt idx="0">
                  <c:v> ncar_ccsm3_0  run5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cmip3_extent_historical_and_sre!$AX$3:$AX$253</c:f>
              <c:numCache>
                <c:formatCode>General</c:formatCode>
                <c:ptCount val="251"/>
                <c:pt idx="20">
                  <c:v>8.1999999999999993</c:v>
                </c:pt>
                <c:pt idx="21">
                  <c:v>8.19</c:v>
                </c:pt>
                <c:pt idx="22">
                  <c:v>8.34</c:v>
                </c:pt>
                <c:pt idx="23">
                  <c:v>8.4</c:v>
                </c:pt>
                <c:pt idx="24">
                  <c:v>8.01</c:v>
                </c:pt>
                <c:pt idx="25">
                  <c:v>8.77</c:v>
                </c:pt>
                <c:pt idx="26">
                  <c:v>8.25</c:v>
                </c:pt>
                <c:pt idx="27">
                  <c:v>8.35</c:v>
                </c:pt>
                <c:pt idx="28">
                  <c:v>8.4499999999999993</c:v>
                </c:pt>
                <c:pt idx="29">
                  <c:v>8.56</c:v>
                </c:pt>
                <c:pt idx="30">
                  <c:v>8.3699999999999992</c:v>
                </c:pt>
                <c:pt idx="31">
                  <c:v>8.69</c:v>
                </c:pt>
                <c:pt idx="32">
                  <c:v>8.4499999999999993</c:v>
                </c:pt>
                <c:pt idx="33">
                  <c:v>8.7200000000000006</c:v>
                </c:pt>
                <c:pt idx="34">
                  <c:v>9.61</c:v>
                </c:pt>
                <c:pt idx="35">
                  <c:v>8.99</c:v>
                </c:pt>
                <c:pt idx="36">
                  <c:v>8.7899999999999991</c:v>
                </c:pt>
                <c:pt idx="37">
                  <c:v>8.77</c:v>
                </c:pt>
                <c:pt idx="38">
                  <c:v>8.82</c:v>
                </c:pt>
                <c:pt idx="39">
                  <c:v>8.7200000000000006</c:v>
                </c:pt>
                <c:pt idx="40">
                  <c:v>9.09</c:v>
                </c:pt>
                <c:pt idx="41">
                  <c:v>8.74</c:v>
                </c:pt>
                <c:pt idx="42">
                  <c:v>8.43</c:v>
                </c:pt>
                <c:pt idx="43">
                  <c:v>8.74</c:v>
                </c:pt>
                <c:pt idx="44">
                  <c:v>8.51</c:v>
                </c:pt>
                <c:pt idx="45">
                  <c:v>8.58</c:v>
                </c:pt>
                <c:pt idx="46">
                  <c:v>8.66</c:v>
                </c:pt>
                <c:pt idx="47">
                  <c:v>8.64</c:v>
                </c:pt>
                <c:pt idx="48">
                  <c:v>9.36</c:v>
                </c:pt>
                <c:pt idx="49">
                  <c:v>9.15</c:v>
                </c:pt>
                <c:pt idx="50">
                  <c:v>8.8800000000000008</c:v>
                </c:pt>
                <c:pt idx="51">
                  <c:v>9.27</c:v>
                </c:pt>
                <c:pt idx="52">
                  <c:v>9.1199999999999992</c:v>
                </c:pt>
                <c:pt idx="53">
                  <c:v>9.2200000000000006</c:v>
                </c:pt>
                <c:pt idx="54">
                  <c:v>8.5399999999999991</c:v>
                </c:pt>
                <c:pt idx="55">
                  <c:v>9.41</c:v>
                </c:pt>
                <c:pt idx="56">
                  <c:v>9.68</c:v>
                </c:pt>
                <c:pt idx="57">
                  <c:v>9.86</c:v>
                </c:pt>
                <c:pt idx="58">
                  <c:v>9.9700000000000006</c:v>
                </c:pt>
                <c:pt idx="59">
                  <c:v>9.2100000000000009</c:v>
                </c:pt>
                <c:pt idx="60">
                  <c:v>9.3699999999999992</c:v>
                </c:pt>
                <c:pt idx="61">
                  <c:v>9.0500000000000007</c:v>
                </c:pt>
                <c:pt idx="62">
                  <c:v>9.25</c:v>
                </c:pt>
                <c:pt idx="63">
                  <c:v>9.1</c:v>
                </c:pt>
                <c:pt idx="64">
                  <c:v>9.1</c:v>
                </c:pt>
                <c:pt idx="65">
                  <c:v>9.09</c:v>
                </c:pt>
                <c:pt idx="66">
                  <c:v>8.66</c:v>
                </c:pt>
                <c:pt idx="67">
                  <c:v>8.6199999999999992</c:v>
                </c:pt>
                <c:pt idx="68">
                  <c:v>8.43</c:v>
                </c:pt>
                <c:pt idx="69">
                  <c:v>8.6300000000000008</c:v>
                </c:pt>
                <c:pt idx="70">
                  <c:v>8.77</c:v>
                </c:pt>
                <c:pt idx="71">
                  <c:v>8.9</c:v>
                </c:pt>
                <c:pt idx="72">
                  <c:v>8.42</c:v>
                </c:pt>
                <c:pt idx="73">
                  <c:v>8.89</c:v>
                </c:pt>
                <c:pt idx="74">
                  <c:v>8.43</c:v>
                </c:pt>
                <c:pt idx="75">
                  <c:v>8.1199999999999992</c:v>
                </c:pt>
                <c:pt idx="76">
                  <c:v>8.15</c:v>
                </c:pt>
                <c:pt idx="77">
                  <c:v>8.66</c:v>
                </c:pt>
                <c:pt idx="78">
                  <c:v>8.56</c:v>
                </c:pt>
                <c:pt idx="79">
                  <c:v>9.08</c:v>
                </c:pt>
                <c:pt idx="80">
                  <c:v>8.6</c:v>
                </c:pt>
                <c:pt idx="81">
                  <c:v>9.34</c:v>
                </c:pt>
                <c:pt idx="82">
                  <c:v>9.25</c:v>
                </c:pt>
                <c:pt idx="83">
                  <c:v>9.23</c:v>
                </c:pt>
                <c:pt idx="84">
                  <c:v>8.77</c:v>
                </c:pt>
                <c:pt idx="85">
                  <c:v>8.49</c:v>
                </c:pt>
                <c:pt idx="86">
                  <c:v>8.32</c:v>
                </c:pt>
                <c:pt idx="87">
                  <c:v>8.18</c:v>
                </c:pt>
                <c:pt idx="88">
                  <c:v>8.56</c:v>
                </c:pt>
                <c:pt idx="89">
                  <c:v>8.17</c:v>
                </c:pt>
                <c:pt idx="90">
                  <c:v>8.1300000000000008</c:v>
                </c:pt>
                <c:pt idx="91">
                  <c:v>8.19</c:v>
                </c:pt>
                <c:pt idx="92">
                  <c:v>8.51</c:v>
                </c:pt>
                <c:pt idx="93">
                  <c:v>8.1</c:v>
                </c:pt>
                <c:pt idx="94">
                  <c:v>7.93</c:v>
                </c:pt>
                <c:pt idx="95">
                  <c:v>7.66</c:v>
                </c:pt>
                <c:pt idx="96">
                  <c:v>8.32</c:v>
                </c:pt>
                <c:pt idx="97">
                  <c:v>7.52</c:v>
                </c:pt>
                <c:pt idx="98">
                  <c:v>7.45</c:v>
                </c:pt>
                <c:pt idx="99">
                  <c:v>7.16</c:v>
                </c:pt>
                <c:pt idx="100">
                  <c:v>8.1199999999999992</c:v>
                </c:pt>
                <c:pt idx="101">
                  <c:v>7.54</c:v>
                </c:pt>
                <c:pt idx="102">
                  <c:v>7.42</c:v>
                </c:pt>
                <c:pt idx="103">
                  <c:v>7.34</c:v>
                </c:pt>
                <c:pt idx="104">
                  <c:v>7.72</c:v>
                </c:pt>
                <c:pt idx="105">
                  <c:v>7.61</c:v>
                </c:pt>
                <c:pt idx="106">
                  <c:v>8.19</c:v>
                </c:pt>
                <c:pt idx="107">
                  <c:v>7.64</c:v>
                </c:pt>
                <c:pt idx="108">
                  <c:v>8.08</c:v>
                </c:pt>
                <c:pt idx="109">
                  <c:v>8.66</c:v>
                </c:pt>
                <c:pt idx="110">
                  <c:v>7.82</c:v>
                </c:pt>
                <c:pt idx="111">
                  <c:v>8.23</c:v>
                </c:pt>
                <c:pt idx="112">
                  <c:v>7.99</c:v>
                </c:pt>
                <c:pt idx="113">
                  <c:v>7.77</c:v>
                </c:pt>
                <c:pt idx="114">
                  <c:v>8.8000000000000007</c:v>
                </c:pt>
                <c:pt idx="115">
                  <c:v>8.68</c:v>
                </c:pt>
                <c:pt idx="116">
                  <c:v>7.89</c:v>
                </c:pt>
                <c:pt idx="117">
                  <c:v>8.06</c:v>
                </c:pt>
                <c:pt idx="118">
                  <c:v>7.53</c:v>
                </c:pt>
                <c:pt idx="119">
                  <c:v>7.57</c:v>
                </c:pt>
                <c:pt idx="120">
                  <c:v>7.71</c:v>
                </c:pt>
                <c:pt idx="121">
                  <c:v>7.6</c:v>
                </c:pt>
                <c:pt idx="122">
                  <c:v>7.56</c:v>
                </c:pt>
                <c:pt idx="123">
                  <c:v>7.72</c:v>
                </c:pt>
                <c:pt idx="124">
                  <c:v>8.19</c:v>
                </c:pt>
                <c:pt idx="125">
                  <c:v>7.81</c:v>
                </c:pt>
                <c:pt idx="126">
                  <c:v>8.24</c:v>
                </c:pt>
                <c:pt idx="127">
                  <c:v>8.17</c:v>
                </c:pt>
                <c:pt idx="128">
                  <c:v>8.06</c:v>
                </c:pt>
                <c:pt idx="129">
                  <c:v>7.92</c:v>
                </c:pt>
                <c:pt idx="130">
                  <c:v>8.34</c:v>
                </c:pt>
                <c:pt idx="131">
                  <c:v>7.42</c:v>
                </c:pt>
                <c:pt idx="132">
                  <c:v>7.89</c:v>
                </c:pt>
                <c:pt idx="133">
                  <c:v>8.02</c:v>
                </c:pt>
                <c:pt idx="134">
                  <c:v>7.84</c:v>
                </c:pt>
                <c:pt idx="135">
                  <c:v>8.23</c:v>
                </c:pt>
                <c:pt idx="136">
                  <c:v>8.06</c:v>
                </c:pt>
                <c:pt idx="137">
                  <c:v>7.81</c:v>
                </c:pt>
                <c:pt idx="138">
                  <c:v>8.18</c:v>
                </c:pt>
                <c:pt idx="139">
                  <c:v>7.4</c:v>
                </c:pt>
                <c:pt idx="140">
                  <c:v>7.19</c:v>
                </c:pt>
                <c:pt idx="141">
                  <c:v>7.34</c:v>
                </c:pt>
                <c:pt idx="142">
                  <c:v>6.85</c:v>
                </c:pt>
                <c:pt idx="143">
                  <c:v>7.41</c:v>
                </c:pt>
                <c:pt idx="144">
                  <c:v>7.39</c:v>
                </c:pt>
                <c:pt idx="145">
                  <c:v>7.37</c:v>
                </c:pt>
                <c:pt idx="146">
                  <c:v>7.28</c:v>
                </c:pt>
                <c:pt idx="147">
                  <c:v>7.24</c:v>
                </c:pt>
                <c:pt idx="148">
                  <c:v>7.02</c:v>
                </c:pt>
                <c:pt idx="149">
                  <c:v>7.21</c:v>
                </c:pt>
                <c:pt idx="150">
                  <c:v>6.91</c:v>
                </c:pt>
                <c:pt idx="151">
                  <c:v>6.29</c:v>
                </c:pt>
                <c:pt idx="152">
                  <c:v>6.86</c:v>
                </c:pt>
                <c:pt idx="153">
                  <c:v>7.01</c:v>
                </c:pt>
                <c:pt idx="154">
                  <c:v>6.25</c:v>
                </c:pt>
                <c:pt idx="155">
                  <c:v>5.77</c:v>
                </c:pt>
                <c:pt idx="156">
                  <c:v>5.82</c:v>
                </c:pt>
                <c:pt idx="157">
                  <c:v>6.31</c:v>
                </c:pt>
                <c:pt idx="158">
                  <c:v>5.71</c:v>
                </c:pt>
                <c:pt idx="159">
                  <c:v>5.32</c:v>
                </c:pt>
                <c:pt idx="160">
                  <c:v>6.27</c:v>
                </c:pt>
                <c:pt idx="161">
                  <c:v>5.29</c:v>
                </c:pt>
                <c:pt idx="162">
                  <c:v>5.07</c:v>
                </c:pt>
                <c:pt idx="163">
                  <c:v>4.43</c:v>
                </c:pt>
                <c:pt idx="164">
                  <c:v>3.41</c:v>
                </c:pt>
                <c:pt idx="165">
                  <c:v>4.8499999999999996</c:v>
                </c:pt>
                <c:pt idx="166">
                  <c:v>5.69</c:v>
                </c:pt>
                <c:pt idx="167">
                  <c:v>5.25</c:v>
                </c:pt>
                <c:pt idx="168">
                  <c:v>5.41</c:v>
                </c:pt>
                <c:pt idx="169">
                  <c:v>5.26</c:v>
                </c:pt>
                <c:pt idx="170">
                  <c:v>4.9400000000000004</c:v>
                </c:pt>
                <c:pt idx="171">
                  <c:v>4.96</c:v>
                </c:pt>
                <c:pt idx="172">
                  <c:v>6.03</c:v>
                </c:pt>
                <c:pt idx="173">
                  <c:v>5.0199999999999996</c:v>
                </c:pt>
                <c:pt idx="174">
                  <c:v>4.58</c:v>
                </c:pt>
                <c:pt idx="175">
                  <c:v>4.2</c:v>
                </c:pt>
                <c:pt idx="176">
                  <c:v>4.95</c:v>
                </c:pt>
                <c:pt idx="177">
                  <c:v>5.6</c:v>
                </c:pt>
                <c:pt idx="178">
                  <c:v>5.19</c:v>
                </c:pt>
                <c:pt idx="179">
                  <c:v>4.79</c:v>
                </c:pt>
                <c:pt idx="180">
                  <c:v>4.66</c:v>
                </c:pt>
                <c:pt idx="181">
                  <c:v>4.16</c:v>
                </c:pt>
                <c:pt idx="182">
                  <c:v>3.29</c:v>
                </c:pt>
                <c:pt idx="183">
                  <c:v>2.7</c:v>
                </c:pt>
                <c:pt idx="184">
                  <c:v>2.48</c:v>
                </c:pt>
                <c:pt idx="185">
                  <c:v>1.61</c:v>
                </c:pt>
                <c:pt idx="186">
                  <c:v>1.66</c:v>
                </c:pt>
                <c:pt idx="187">
                  <c:v>4.1100000000000003</c:v>
                </c:pt>
                <c:pt idx="188">
                  <c:v>2.36</c:v>
                </c:pt>
                <c:pt idx="189">
                  <c:v>2.63</c:v>
                </c:pt>
                <c:pt idx="190">
                  <c:v>2.42</c:v>
                </c:pt>
                <c:pt idx="191">
                  <c:v>3.9</c:v>
                </c:pt>
                <c:pt idx="192">
                  <c:v>3.61</c:v>
                </c:pt>
                <c:pt idx="193">
                  <c:v>2.2799999999999998</c:v>
                </c:pt>
                <c:pt idx="194">
                  <c:v>1.1299999999999999</c:v>
                </c:pt>
                <c:pt idx="195">
                  <c:v>1.51</c:v>
                </c:pt>
                <c:pt idx="196">
                  <c:v>0.71</c:v>
                </c:pt>
                <c:pt idx="197">
                  <c:v>1.97</c:v>
                </c:pt>
                <c:pt idx="198">
                  <c:v>1.83</c:v>
                </c:pt>
                <c:pt idx="199">
                  <c:v>0.94</c:v>
                </c:pt>
                <c:pt idx="200">
                  <c:v>1.06</c:v>
                </c:pt>
                <c:pt idx="201">
                  <c:v>0.66</c:v>
                </c:pt>
                <c:pt idx="202">
                  <c:v>0.82</c:v>
                </c:pt>
                <c:pt idx="203">
                  <c:v>1.46</c:v>
                </c:pt>
                <c:pt idx="204">
                  <c:v>1.64</c:v>
                </c:pt>
                <c:pt idx="205">
                  <c:v>1.43</c:v>
                </c:pt>
                <c:pt idx="206">
                  <c:v>2.83</c:v>
                </c:pt>
                <c:pt idx="207">
                  <c:v>1.2</c:v>
                </c:pt>
                <c:pt idx="208">
                  <c:v>0.8</c:v>
                </c:pt>
                <c:pt idx="209">
                  <c:v>0.63</c:v>
                </c:pt>
                <c:pt idx="210">
                  <c:v>0.83</c:v>
                </c:pt>
                <c:pt idx="211">
                  <c:v>0.7</c:v>
                </c:pt>
                <c:pt idx="212">
                  <c:v>0.36</c:v>
                </c:pt>
                <c:pt idx="213">
                  <c:v>0.32</c:v>
                </c:pt>
                <c:pt idx="214">
                  <c:v>0.72</c:v>
                </c:pt>
                <c:pt idx="215">
                  <c:v>0.56999999999999995</c:v>
                </c:pt>
                <c:pt idx="216">
                  <c:v>0.28999999999999998</c:v>
                </c:pt>
                <c:pt idx="217">
                  <c:v>0.75</c:v>
                </c:pt>
                <c:pt idx="218">
                  <c:v>0.53</c:v>
                </c:pt>
                <c:pt idx="219">
                  <c:v>0.71</c:v>
                </c:pt>
                <c:pt idx="220">
                  <c:v>0.39</c:v>
                </c:pt>
                <c:pt idx="221">
                  <c:v>0.36</c:v>
                </c:pt>
                <c:pt idx="222">
                  <c:v>0.67</c:v>
                </c:pt>
                <c:pt idx="223">
                  <c:v>0.56999999999999995</c:v>
                </c:pt>
                <c:pt idx="224">
                  <c:v>0.21</c:v>
                </c:pt>
                <c:pt idx="225">
                  <c:v>0.1</c:v>
                </c:pt>
                <c:pt idx="226">
                  <c:v>0.16</c:v>
                </c:pt>
                <c:pt idx="227">
                  <c:v>0.46</c:v>
                </c:pt>
                <c:pt idx="228">
                  <c:v>0.72</c:v>
                </c:pt>
                <c:pt idx="229">
                  <c:v>0.52</c:v>
                </c:pt>
                <c:pt idx="230">
                  <c:v>0.42</c:v>
                </c:pt>
                <c:pt idx="231">
                  <c:v>0.54</c:v>
                </c:pt>
                <c:pt idx="232">
                  <c:v>0.32</c:v>
                </c:pt>
                <c:pt idx="233">
                  <c:v>0.74</c:v>
                </c:pt>
                <c:pt idx="234">
                  <c:v>0.65</c:v>
                </c:pt>
                <c:pt idx="235">
                  <c:v>0.52</c:v>
                </c:pt>
                <c:pt idx="236">
                  <c:v>0.99</c:v>
                </c:pt>
                <c:pt idx="237">
                  <c:v>0.45</c:v>
                </c:pt>
                <c:pt idx="238">
                  <c:v>0.45</c:v>
                </c:pt>
                <c:pt idx="239">
                  <c:v>0.27</c:v>
                </c:pt>
                <c:pt idx="240">
                  <c:v>0.36</c:v>
                </c:pt>
                <c:pt idx="241">
                  <c:v>0.36</c:v>
                </c:pt>
                <c:pt idx="242">
                  <c:v>0.42</c:v>
                </c:pt>
                <c:pt idx="243">
                  <c:v>0.12</c:v>
                </c:pt>
                <c:pt idx="244">
                  <c:v>0.15</c:v>
                </c:pt>
                <c:pt idx="245">
                  <c:v>0.26</c:v>
                </c:pt>
                <c:pt idx="246">
                  <c:v>0.39</c:v>
                </c:pt>
                <c:pt idx="247">
                  <c:v>0.35</c:v>
                </c:pt>
                <c:pt idx="248">
                  <c:v>0.13</c:v>
                </c:pt>
                <c:pt idx="249">
                  <c:v>0.08</c:v>
                </c:pt>
                <c:pt idx="250">
                  <c:v>0.25</c:v>
                </c:pt>
              </c:numCache>
            </c:numRef>
          </c:yVal>
          <c:smooth val="1"/>
        </c:ser>
        <c:ser>
          <c:idx val="49"/>
          <c:order val="49"/>
          <c:tx>
            <c:strRef>
              <c:f>cmip3_extent_historical_and_sre!$AY$1:$AY$2</c:f>
              <c:strCache>
                <c:ptCount val="1"/>
                <c:pt idx="0">
                  <c:v> ncar_ccsm3_0  run6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cmip3_extent_historical_and_sre!$AY$3:$AY$253</c:f>
              <c:numCache>
                <c:formatCode>General</c:formatCode>
                <c:ptCount val="251"/>
                <c:pt idx="20">
                  <c:v>8.2200000000000006</c:v>
                </c:pt>
                <c:pt idx="21">
                  <c:v>8.42</c:v>
                </c:pt>
                <c:pt idx="22">
                  <c:v>8.5299999999999994</c:v>
                </c:pt>
                <c:pt idx="23">
                  <c:v>8.6199999999999992</c:v>
                </c:pt>
                <c:pt idx="24">
                  <c:v>8.6999999999999993</c:v>
                </c:pt>
                <c:pt idx="25">
                  <c:v>8.14</c:v>
                </c:pt>
                <c:pt idx="26">
                  <c:v>8.33</c:v>
                </c:pt>
                <c:pt idx="27">
                  <c:v>7.79</c:v>
                </c:pt>
                <c:pt idx="28">
                  <c:v>7.85</c:v>
                </c:pt>
                <c:pt idx="29">
                  <c:v>8.41</c:v>
                </c:pt>
                <c:pt idx="30">
                  <c:v>8.5299999999999994</c:v>
                </c:pt>
                <c:pt idx="31">
                  <c:v>9.0299999999999994</c:v>
                </c:pt>
                <c:pt idx="32">
                  <c:v>8.41</c:v>
                </c:pt>
                <c:pt idx="33">
                  <c:v>8.4</c:v>
                </c:pt>
                <c:pt idx="34">
                  <c:v>9.25</c:v>
                </c:pt>
                <c:pt idx="35">
                  <c:v>9.2899999999999991</c:v>
                </c:pt>
                <c:pt idx="36">
                  <c:v>8.8699999999999992</c:v>
                </c:pt>
                <c:pt idx="37">
                  <c:v>8.5299999999999994</c:v>
                </c:pt>
                <c:pt idx="38">
                  <c:v>8.57</c:v>
                </c:pt>
                <c:pt idx="39">
                  <c:v>8.42</c:v>
                </c:pt>
                <c:pt idx="40">
                  <c:v>8.17</c:v>
                </c:pt>
                <c:pt idx="41">
                  <c:v>8.61</c:v>
                </c:pt>
                <c:pt idx="42">
                  <c:v>8.14</c:v>
                </c:pt>
                <c:pt idx="43">
                  <c:v>8.32</c:v>
                </c:pt>
                <c:pt idx="44">
                  <c:v>7.75</c:v>
                </c:pt>
                <c:pt idx="45">
                  <c:v>8.36</c:v>
                </c:pt>
                <c:pt idx="46">
                  <c:v>8.09</c:v>
                </c:pt>
                <c:pt idx="47">
                  <c:v>8.42</c:v>
                </c:pt>
                <c:pt idx="48">
                  <c:v>7.96</c:v>
                </c:pt>
                <c:pt idx="49">
                  <c:v>8.5399999999999991</c:v>
                </c:pt>
                <c:pt idx="50">
                  <c:v>8.6199999999999992</c:v>
                </c:pt>
                <c:pt idx="51">
                  <c:v>8.7899999999999991</c:v>
                </c:pt>
                <c:pt idx="52">
                  <c:v>8.64</c:v>
                </c:pt>
                <c:pt idx="53">
                  <c:v>8.69</c:v>
                </c:pt>
                <c:pt idx="54">
                  <c:v>8.2100000000000009</c:v>
                </c:pt>
                <c:pt idx="55">
                  <c:v>8.7200000000000006</c:v>
                </c:pt>
                <c:pt idx="56">
                  <c:v>8.61</c:v>
                </c:pt>
                <c:pt idx="57">
                  <c:v>8.9600000000000009</c:v>
                </c:pt>
                <c:pt idx="58">
                  <c:v>8.8800000000000008</c:v>
                </c:pt>
                <c:pt idx="59">
                  <c:v>8.68</c:v>
                </c:pt>
                <c:pt idx="60">
                  <c:v>8.69</c:v>
                </c:pt>
                <c:pt idx="61">
                  <c:v>8.7200000000000006</c:v>
                </c:pt>
                <c:pt idx="62">
                  <c:v>8.6199999999999992</c:v>
                </c:pt>
                <c:pt idx="63">
                  <c:v>8.82</c:v>
                </c:pt>
                <c:pt idx="64">
                  <c:v>9.42</c:v>
                </c:pt>
                <c:pt idx="65">
                  <c:v>9.1300000000000008</c:v>
                </c:pt>
                <c:pt idx="66">
                  <c:v>9.1199999999999992</c:v>
                </c:pt>
                <c:pt idx="67">
                  <c:v>8.8000000000000007</c:v>
                </c:pt>
                <c:pt idx="68">
                  <c:v>8.59</c:v>
                </c:pt>
                <c:pt idx="69">
                  <c:v>9.11</c:v>
                </c:pt>
                <c:pt idx="70">
                  <c:v>8.75</c:v>
                </c:pt>
                <c:pt idx="71">
                  <c:v>8.2200000000000006</c:v>
                </c:pt>
                <c:pt idx="72">
                  <c:v>9.0399999999999991</c:v>
                </c:pt>
                <c:pt idx="73">
                  <c:v>8.4499999999999993</c:v>
                </c:pt>
                <c:pt idx="74">
                  <c:v>8.4600000000000009</c:v>
                </c:pt>
                <c:pt idx="75">
                  <c:v>8.58</c:v>
                </c:pt>
                <c:pt idx="76">
                  <c:v>7.93</c:v>
                </c:pt>
                <c:pt idx="77">
                  <c:v>8.23</c:v>
                </c:pt>
                <c:pt idx="78">
                  <c:v>8.75</c:v>
                </c:pt>
                <c:pt idx="79">
                  <c:v>8.14</c:v>
                </c:pt>
                <c:pt idx="80">
                  <c:v>7.77</c:v>
                </c:pt>
                <c:pt idx="81">
                  <c:v>8.5399999999999991</c:v>
                </c:pt>
                <c:pt idx="82">
                  <c:v>8.34</c:v>
                </c:pt>
                <c:pt idx="83">
                  <c:v>8</c:v>
                </c:pt>
                <c:pt idx="84">
                  <c:v>8.23</c:v>
                </c:pt>
                <c:pt idx="85">
                  <c:v>8.2200000000000006</c:v>
                </c:pt>
                <c:pt idx="86">
                  <c:v>8.5</c:v>
                </c:pt>
                <c:pt idx="87">
                  <c:v>8.26</c:v>
                </c:pt>
                <c:pt idx="88">
                  <c:v>8.4499999999999993</c:v>
                </c:pt>
                <c:pt idx="89">
                  <c:v>8.7899999999999991</c:v>
                </c:pt>
                <c:pt idx="90">
                  <c:v>8.74</c:v>
                </c:pt>
                <c:pt idx="91">
                  <c:v>8.2200000000000006</c:v>
                </c:pt>
                <c:pt idx="92">
                  <c:v>8.5299999999999994</c:v>
                </c:pt>
                <c:pt idx="93">
                  <c:v>9.01</c:v>
                </c:pt>
                <c:pt idx="94">
                  <c:v>8.85</c:v>
                </c:pt>
                <c:pt idx="95">
                  <c:v>9.1999999999999993</c:v>
                </c:pt>
                <c:pt idx="96">
                  <c:v>8.4499999999999993</c:v>
                </c:pt>
                <c:pt idx="97">
                  <c:v>8.32</c:v>
                </c:pt>
                <c:pt idx="98">
                  <c:v>8.0399999999999991</c:v>
                </c:pt>
                <c:pt idx="99">
                  <c:v>7.92</c:v>
                </c:pt>
                <c:pt idx="100">
                  <c:v>8.51</c:v>
                </c:pt>
                <c:pt idx="101">
                  <c:v>8.36</c:v>
                </c:pt>
                <c:pt idx="102">
                  <c:v>8.1999999999999993</c:v>
                </c:pt>
                <c:pt idx="103">
                  <c:v>7.44</c:v>
                </c:pt>
                <c:pt idx="104">
                  <c:v>8.7799999999999994</c:v>
                </c:pt>
                <c:pt idx="105">
                  <c:v>8.18</c:v>
                </c:pt>
                <c:pt idx="106">
                  <c:v>7.58</c:v>
                </c:pt>
                <c:pt idx="107">
                  <c:v>7.44</c:v>
                </c:pt>
                <c:pt idx="108">
                  <c:v>7.78</c:v>
                </c:pt>
                <c:pt idx="109">
                  <c:v>8</c:v>
                </c:pt>
                <c:pt idx="110">
                  <c:v>8.1999999999999993</c:v>
                </c:pt>
                <c:pt idx="111">
                  <c:v>7.74</c:v>
                </c:pt>
                <c:pt idx="112">
                  <c:v>8.4499999999999993</c:v>
                </c:pt>
                <c:pt idx="113">
                  <c:v>7.7</c:v>
                </c:pt>
                <c:pt idx="114">
                  <c:v>8.08</c:v>
                </c:pt>
                <c:pt idx="115">
                  <c:v>7.91</c:v>
                </c:pt>
                <c:pt idx="116">
                  <c:v>8.1300000000000008</c:v>
                </c:pt>
                <c:pt idx="117">
                  <c:v>7.88</c:v>
                </c:pt>
                <c:pt idx="118">
                  <c:v>7.47</c:v>
                </c:pt>
                <c:pt idx="119">
                  <c:v>7.99</c:v>
                </c:pt>
                <c:pt idx="120">
                  <c:v>7.77</c:v>
                </c:pt>
                <c:pt idx="121">
                  <c:v>8.33</c:v>
                </c:pt>
                <c:pt idx="122">
                  <c:v>8.3699999999999992</c:v>
                </c:pt>
                <c:pt idx="123">
                  <c:v>7.72</c:v>
                </c:pt>
                <c:pt idx="124">
                  <c:v>7.8</c:v>
                </c:pt>
                <c:pt idx="125">
                  <c:v>8</c:v>
                </c:pt>
                <c:pt idx="126">
                  <c:v>7.64</c:v>
                </c:pt>
                <c:pt idx="127">
                  <c:v>7.5</c:v>
                </c:pt>
                <c:pt idx="128">
                  <c:v>8.3699999999999992</c:v>
                </c:pt>
                <c:pt idx="129">
                  <c:v>8.26</c:v>
                </c:pt>
                <c:pt idx="130">
                  <c:v>7.8</c:v>
                </c:pt>
                <c:pt idx="131">
                  <c:v>7.78</c:v>
                </c:pt>
                <c:pt idx="132">
                  <c:v>7.82</c:v>
                </c:pt>
                <c:pt idx="133">
                  <c:v>8.18</c:v>
                </c:pt>
                <c:pt idx="134">
                  <c:v>7.81</c:v>
                </c:pt>
                <c:pt idx="135">
                  <c:v>8.2899999999999991</c:v>
                </c:pt>
                <c:pt idx="136">
                  <c:v>7.25</c:v>
                </c:pt>
                <c:pt idx="137">
                  <c:v>7.74</c:v>
                </c:pt>
                <c:pt idx="138">
                  <c:v>7.28</c:v>
                </c:pt>
                <c:pt idx="139">
                  <c:v>7.51</c:v>
                </c:pt>
                <c:pt idx="140">
                  <c:v>7.39</c:v>
                </c:pt>
                <c:pt idx="141">
                  <c:v>7.07</c:v>
                </c:pt>
                <c:pt idx="142">
                  <c:v>8.0500000000000007</c:v>
                </c:pt>
                <c:pt idx="143">
                  <c:v>7.53</c:v>
                </c:pt>
                <c:pt idx="144">
                  <c:v>7.48</c:v>
                </c:pt>
                <c:pt idx="145">
                  <c:v>7.08</c:v>
                </c:pt>
                <c:pt idx="146">
                  <c:v>7.74</c:v>
                </c:pt>
                <c:pt idx="147">
                  <c:v>7.54</c:v>
                </c:pt>
                <c:pt idx="148">
                  <c:v>7.7</c:v>
                </c:pt>
                <c:pt idx="149">
                  <c:v>6.79</c:v>
                </c:pt>
                <c:pt idx="150">
                  <c:v>6.86</c:v>
                </c:pt>
                <c:pt idx="151">
                  <c:v>6.03</c:v>
                </c:pt>
                <c:pt idx="152">
                  <c:v>5.97</c:v>
                </c:pt>
                <c:pt idx="153">
                  <c:v>5.76</c:v>
                </c:pt>
                <c:pt idx="154">
                  <c:v>6.08</c:v>
                </c:pt>
                <c:pt idx="155">
                  <c:v>5.9</c:v>
                </c:pt>
                <c:pt idx="156">
                  <c:v>6.31</c:v>
                </c:pt>
                <c:pt idx="157">
                  <c:v>5.8</c:v>
                </c:pt>
                <c:pt idx="158">
                  <c:v>6.36</c:v>
                </c:pt>
                <c:pt idx="159">
                  <c:v>6.47</c:v>
                </c:pt>
                <c:pt idx="160">
                  <c:v>6.41</c:v>
                </c:pt>
                <c:pt idx="161">
                  <c:v>6.49</c:v>
                </c:pt>
                <c:pt idx="162">
                  <c:v>5.52</c:v>
                </c:pt>
                <c:pt idx="163">
                  <c:v>5.96</c:v>
                </c:pt>
                <c:pt idx="164">
                  <c:v>5.98</c:v>
                </c:pt>
                <c:pt idx="165">
                  <c:v>5.94</c:v>
                </c:pt>
                <c:pt idx="166">
                  <c:v>5.95</c:v>
                </c:pt>
                <c:pt idx="167">
                  <c:v>5.31</c:v>
                </c:pt>
                <c:pt idx="168">
                  <c:v>5.54</c:v>
                </c:pt>
                <c:pt idx="169">
                  <c:v>6.04</c:v>
                </c:pt>
                <c:pt idx="170">
                  <c:v>5.75</c:v>
                </c:pt>
                <c:pt idx="171">
                  <c:v>6.25</c:v>
                </c:pt>
                <c:pt idx="172">
                  <c:v>5.57</c:v>
                </c:pt>
                <c:pt idx="173">
                  <c:v>5.78</c:v>
                </c:pt>
                <c:pt idx="174">
                  <c:v>6.03</c:v>
                </c:pt>
                <c:pt idx="175">
                  <c:v>7.04</c:v>
                </c:pt>
                <c:pt idx="176">
                  <c:v>5.23</c:v>
                </c:pt>
                <c:pt idx="177">
                  <c:v>4.45</c:v>
                </c:pt>
                <c:pt idx="178">
                  <c:v>4.55</c:v>
                </c:pt>
                <c:pt idx="179">
                  <c:v>3.83</c:v>
                </c:pt>
                <c:pt idx="180">
                  <c:v>4.0999999999999996</c:v>
                </c:pt>
                <c:pt idx="181">
                  <c:v>4.09</c:v>
                </c:pt>
                <c:pt idx="182">
                  <c:v>3.11</c:v>
                </c:pt>
                <c:pt idx="183">
                  <c:v>1.44</c:v>
                </c:pt>
                <c:pt idx="184">
                  <c:v>2.27</c:v>
                </c:pt>
                <c:pt idx="185">
                  <c:v>1.84</c:v>
                </c:pt>
                <c:pt idx="186">
                  <c:v>3.53</c:v>
                </c:pt>
                <c:pt idx="187">
                  <c:v>2.96</c:v>
                </c:pt>
                <c:pt idx="188">
                  <c:v>2.29</c:v>
                </c:pt>
                <c:pt idx="189">
                  <c:v>1.64</c:v>
                </c:pt>
                <c:pt idx="190">
                  <c:v>2.65</c:v>
                </c:pt>
                <c:pt idx="191">
                  <c:v>1.45</c:v>
                </c:pt>
                <c:pt idx="192">
                  <c:v>0.78</c:v>
                </c:pt>
                <c:pt idx="193">
                  <c:v>2.4900000000000002</c:v>
                </c:pt>
                <c:pt idx="194">
                  <c:v>1.41</c:v>
                </c:pt>
                <c:pt idx="195">
                  <c:v>0.91</c:v>
                </c:pt>
                <c:pt idx="196">
                  <c:v>1.24</c:v>
                </c:pt>
                <c:pt idx="197">
                  <c:v>1.47</c:v>
                </c:pt>
                <c:pt idx="198">
                  <c:v>0.77</c:v>
                </c:pt>
                <c:pt idx="199">
                  <c:v>0.81</c:v>
                </c:pt>
                <c:pt idx="200">
                  <c:v>1.0900000000000001</c:v>
                </c:pt>
                <c:pt idx="201">
                  <c:v>0.85</c:v>
                </c:pt>
                <c:pt idx="202">
                  <c:v>0.77</c:v>
                </c:pt>
                <c:pt idx="203">
                  <c:v>1.24</c:v>
                </c:pt>
                <c:pt idx="204">
                  <c:v>0.9</c:v>
                </c:pt>
                <c:pt idx="205">
                  <c:v>0.89</c:v>
                </c:pt>
                <c:pt idx="206">
                  <c:v>1.03</c:v>
                </c:pt>
                <c:pt idx="207">
                  <c:v>0.85</c:v>
                </c:pt>
                <c:pt idx="208">
                  <c:v>0.65</c:v>
                </c:pt>
                <c:pt idx="209">
                  <c:v>0.66</c:v>
                </c:pt>
                <c:pt idx="210">
                  <c:v>0.84</c:v>
                </c:pt>
                <c:pt idx="211">
                  <c:v>0.39</c:v>
                </c:pt>
                <c:pt idx="212">
                  <c:v>0.84</c:v>
                </c:pt>
                <c:pt idx="213">
                  <c:v>1.41</c:v>
                </c:pt>
                <c:pt idx="214">
                  <c:v>1.56</c:v>
                </c:pt>
                <c:pt idx="215">
                  <c:v>0.84</c:v>
                </c:pt>
                <c:pt idx="216">
                  <c:v>0.72</c:v>
                </c:pt>
                <c:pt idx="217">
                  <c:v>0.48</c:v>
                </c:pt>
                <c:pt idx="218">
                  <c:v>0.56000000000000005</c:v>
                </c:pt>
                <c:pt idx="219">
                  <c:v>0.33</c:v>
                </c:pt>
                <c:pt idx="220">
                  <c:v>0.93</c:v>
                </c:pt>
                <c:pt idx="221">
                  <c:v>0.54</c:v>
                </c:pt>
                <c:pt idx="222">
                  <c:v>0.5</c:v>
                </c:pt>
                <c:pt idx="223">
                  <c:v>0.28999999999999998</c:v>
                </c:pt>
                <c:pt idx="224">
                  <c:v>0.56000000000000005</c:v>
                </c:pt>
                <c:pt idx="225">
                  <c:v>0.22</c:v>
                </c:pt>
                <c:pt idx="226">
                  <c:v>0.39</c:v>
                </c:pt>
                <c:pt idx="227">
                  <c:v>0.44</c:v>
                </c:pt>
                <c:pt idx="228">
                  <c:v>0.17</c:v>
                </c:pt>
                <c:pt idx="229">
                  <c:v>0.22</c:v>
                </c:pt>
                <c:pt idx="230">
                  <c:v>0.13</c:v>
                </c:pt>
                <c:pt idx="231">
                  <c:v>0.19</c:v>
                </c:pt>
                <c:pt idx="232">
                  <c:v>0.31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0.31</c:v>
                </c:pt>
                <c:pt idx="236">
                  <c:v>0.33</c:v>
                </c:pt>
                <c:pt idx="237">
                  <c:v>0.28000000000000003</c:v>
                </c:pt>
                <c:pt idx="238">
                  <c:v>0.2</c:v>
                </c:pt>
                <c:pt idx="239">
                  <c:v>0.22</c:v>
                </c:pt>
                <c:pt idx="240">
                  <c:v>0.25</c:v>
                </c:pt>
                <c:pt idx="241">
                  <c:v>0.18</c:v>
                </c:pt>
                <c:pt idx="242">
                  <c:v>0.15</c:v>
                </c:pt>
                <c:pt idx="243">
                  <c:v>0.26</c:v>
                </c:pt>
                <c:pt idx="244">
                  <c:v>0.24</c:v>
                </c:pt>
                <c:pt idx="245">
                  <c:v>0.42</c:v>
                </c:pt>
                <c:pt idx="246">
                  <c:v>0.32</c:v>
                </c:pt>
                <c:pt idx="247">
                  <c:v>0.19</c:v>
                </c:pt>
                <c:pt idx="248">
                  <c:v>0.39</c:v>
                </c:pt>
                <c:pt idx="249">
                  <c:v>0.35</c:v>
                </c:pt>
                <c:pt idx="250">
                  <c:v>0.24</c:v>
                </c:pt>
              </c:numCache>
            </c:numRef>
          </c:yVal>
          <c:smooth val="1"/>
        </c:ser>
        <c:ser>
          <c:idx val="50"/>
          <c:order val="50"/>
          <c:tx>
            <c:strRef>
              <c:f>cmip3_extent_historical_and_sre!$AZ$1:$AZ$2</c:f>
              <c:strCache>
                <c:ptCount val="1"/>
                <c:pt idx="0">
                  <c:v> ncar_ccsm3_0  run7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cmip3_extent_historical_and_sre!$AZ$3:$AZ$253</c:f>
              <c:numCache>
                <c:formatCode>General</c:formatCode>
                <c:ptCount val="251"/>
                <c:pt idx="20">
                  <c:v>8.67</c:v>
                </c:pt>
                <c:pt idx="21">
                  <c:v>7.96</c:v>
                </c:pt>
                <c:pt idx="22">
                  <c:v>8.0399999999999991</c:v>
                </c:pt>
                <c:pt idx="23">
                  <c:v>8.3000000000000007</c:v>
                </c:pt>
                <c:pt idx="24">
                  <c:v>8.32</c:v>
                </c:pt>
                <c:pt idx="25">
                  <c:v>7.74</c:v>
                </c:pt>
                <c:pt idx="26">
                  <c:v>8.52</c:v>
                </c:pt>
                <c:pt idx="27">
                  <c:v>8.3699999999999992</c:v>
                </c:pt>
                <c:pt idx="28">
                  <c:v>7.94</c:v>
                </c:pt>
                <c:pt idx="29">
                  <c:v>8.75</c:v>
                </c:pt>
                <c:pt idx="30">
                  <c:v>8.7799999999999994</c:v>
                </c:pt>
                <c:pt idx="31">
                  <c:v>8.5</c:v>
                </c:pt>
                <c:pt idx="32">
                  <c:v>8.3699999999999992</c:v>
                </c:pt>
                <c:pt idx="33">
                  <c:v>8.02</c:v>
                </c:pt>
                <c:pt idx="34">
                  <c:v>8.65</c:v>
                </c:pt>
                <c:pt idx="35">
                  <c:v>9.08</c:v>
                </c:pt>
                <c:pt idx="36">
                  <c:v>9.0299999999999994</c:v>
                </c:pt>
                <c:pt idx="37">
                  <c:v>8.33</c:v>
                </c:pt>
                <c:pt idx="38">
                  <c:v>8.74</c:v>
                </c:pt>
                <c:pt idx="39">
                  <c:v>8.23</c:v>
                </c:pt>
                <c:pt idx="40">
                  <c:v>8.56</c:v>
                </c:pt>
                <c:pt idx="41">
                  <c:v>8.94</c:v>
                </c:pt>
                <c:pt idx="42">
                  <c:v>8.11</c:v>
                </c:pt>
                <c:pt idx="43">
                  <c:v>8.7799999999999994</c:v>
                </c:pt>
                <c:pt idx="44">
                  <c:v>8.35</c:v>
                </c:pt>
                <c:pt idx="45">
                  <c:v>8.5500000000000007</c:v>
                </c:pt>
                <c:pt idx="46">
                  <c:v>7.93</c:v>
                </c:pt>
                <c:pt idx="47">
                  <c:v>8.26</c:v>
                </c:pt>
                <c:pt idx="48">
                  <c:v>8.44</c:v>
                </c:pt>
                <c:pt idx="49">
                  <c:v>8.33</c:v>
                </c:pt>
                <c:pt idx="50">
                  <c:v>7.86</c:v>
                </c:pt>
                <c:pt idx="51">
                  <c:v>8.59</c:v>
                </c:pt>
                <c:pt idx="52">
                  <c:v>8.06</c:v>
                </c:pt>
                <c:pt idx="53">
                  <c:v>8.33</c:v>
                </c:pt>
                <c:pt idx="54">
                  <c:v>8.27</c:v>
                </c:pt>
                <c:pt idx="55">
                  <c:v>8.25</c:v>
                </c:pt>
                <c:pt idx="56">
                  <c:v>8.14</c:v>
                </c:pt>
                <c:pt idx="57">
                  <c:v>8.75</c:v>
                </c:pt>
                <c:pt idx="58">
                  <c:v>8.8000000000000007</c:v>
                </c:pt>
                <c:pt idx="59">
                  <c:v>8.67</c:v>
                </c:pt>
                <c:pt idx="60">
                  <c:v>7.97</c:v>
                </c:pt>
                <c:pt idx="61">
                  <c:v>8.1300000000000008</c:v>
                </c:pt>
                <c:pt idx="62">
                  <c:v>8.4600000000000009</c:v>
                </c:pt>
                <c:pt idx="63">
                  <c:v>9.33</c:v>
                </c:pt>
                <c:pt idx="64">
                  <c:v>8.75</c:v>
                </c:pt>
                <c:pt idx="65">
                  <c:v>8.27</c:v>
                </c:pt>
                <c:pt idx="66">
                  <c:v>7.95</c:v>
                </c:pt>
                <c:pt idx="67">
                  <c:v>8.01</c:v>
                </c:pt>
                <c:pt idx="68">
                  <c:v>8.25</c:v>
                </c:pt>
                <c:pt idx="69">
                  <c:v>7.99</c:v>
                </c:pt>
                <c:pt idx="70">
                  <c:v>8.24</c:v>
                </c:pt>
                <c:pt idx="71">
                  <c:v>7.84</c:v>
                </c:pt>
                <c:pt idx="72">
                  <c:v>8.06</c:v>
                </c:pt>
                <c:pt idx="73">
                  <c:v>9.11</c:v>
                </c:pt>
                <c:pt idx="74">
                  <c:v>8.86</c:v>
                </c:pt>
                <c:pt idx="75">
                  <c:v>8.57</c:v>
                </c:pt>
                <c:pt idx="76">
                  <c:v>8.7200000000000006</c:v>
                </c:pt>
                <c:pt idx="77">
                  <c:v>8.2100000000000009</c:v>
                </c:pt>
                <c:pt idx="78">
                  <c:v>8.56</c:v>
                </c:pt>
                <c:pt idx="79">
                  <c:v>8.3800000000000008</c:v>
                </c:pt>
                <c:pt idx="80">
                  <c:v>8.84</c:v>
                </c:pt>
                <c:pt idx="81">
                  <c:v>8.7799999999999994</c:v>
                </c:pt>
                <c:pt idx="82">
                  <c:v>8.5</c:v>
                </c:pt>
                <c:pt idx="83">
                  <c:v>8.7799999999999994</c:v>
                </c:pt>
                <c:pt idx="84">
                  <c:v>8.91</c:v>
                </c:pt>
                <c:pt idx="85">
                  <c:v>8.7100000000000009</c:v>
                </c:pt>
                <c:pt idx="86">
                  <c:v>9.09</c:v>
                </c:pt>
                <c:pt idx="87">
                  <c:v>9.02</c:v>
                </c:pt>
                <c:pt idx="88">
                  <c:v>8.2200000000000006</c:v>
                </c:pt>
                <c:pt idx="89">
                  <c:v>8.75</c:v>
                </c:pt>
                <c:pt idx="90">
                  <c:v>8.31</c:v>
                </c:pt>
                <c:pt idx="91">
                  <c:v>8.67</c:v>
                </c:pt>
                <c:pt idx="92">
                  <c:v>8.68</c:v>
                </c:pt>
                <c:pt idx="93">
                  <c:v>7.61</c:v>
                </c:pt>
                <c:pt idx="94">
                  <c:v>7.95</c:v>
                </c:pt>
                <c:pt idx="95">
                  <c:v>8.39</c:v>
                </c:pt>
                <c:pt idx="96">
                  <c:v>9.2200000000000006</c:v>
                </c:pt>
                <c:pt idx="97">
                  <c:v>8.82</c:v>
                </c:pt>
                <c:pt idx="98">
                  <c:v>8.49</c:v>
                </c:pt>
                <c:pt idx="99">
                  <c:v>9.02</c:v>
                </c:pt>
                <c:pt idx="100">
                  <c:v>8.3800000000000008</c:v>
                </c:pt>
                <c:pt idx="101">
                  <c:v>8.7200000000000006</c:v>
                </c:pt>
                <c:pt idx="102">
                  <c:v>8.82</c:v>
                </c:pt>
                <c:pt idx="103">
                  <c:v>9</c:v>
                </c:pt>
                <c:pt idx="104">
                  <c:v>9.5399999999999991</c:v>
                </c:pt>
                <c:pt idx="105">
                  <c:v>9.2200000000000006</c:v>
                </c:pt>
                <c:pt idx="106">
                  <c:v>9.0399999999999991</c:v>
                </c:pt>
                <c:pt idx="107">
                  <c:v>8.39</c:v>
                </c:pt>
                <c:pt idx="108">
                  <c:v>7.93</c:v>
                </c:pt>
                <c:pt idx="109">
                  <c:v>7.48</c:v>
                </c:pt>
                <c:pt idx="110">
                  <c:v>8.16</c:v>
                </c:pt>
                <c:pt idx="111">
                  <c:v>8.32</c:v>
                </c:pt>
                <c:pt idx="112">
                  <c:v>8.14</c:v>
                </c:pt>
                <c:pt idx="113">
                  <c:v>7.43</c:v>
                </c:pt>
                <c:pt idx="114">
                  <c:v>8.1199999999999992</c:v>
                </c:pt>
                <c:pt idx="115">
                  <c:v>8.35</c:v>
                </c:pt>
                <c:pt idx="116">
                  <c:v>8.52</c:v>
                </c:pt>
                <c:pt idx="117">
                  <c:v>8.41</c:v>
                </c:pt>
                <c:pt idx="118">
                  <c:v>8.2100000000000009</c:v>
                </c:pt>
                <c:pt idx="119">
                  <c:v>6.96</c:v>
                </c:pt>
                <c:pt idx="120">
                  <c:v>7.61</c:v>
                </c:pt>
                <c:pt idx="121">
                  <c:v>7.7</c:v>
                </c:pt>
                <c:pt idx="122">
                  <c:v>7.81</c:v>
                </c:pt>
                <c:pt idx="123">
                  <c:v>7.47</c:v>
                </c:pt>
                <c:pt idx="124">
                  <c:v>7.09</c:v>
                </c:pt>
                <c:pt idx="125">
                  <c:v>6.84</c:v>
                </c:pt>
                <c:pt idx="126">
                  <c:v>6.96</c:v>
                </c:pt>
                <c:pt idx="127">
                  <c:v>7.44</c:v>
                </c:pt>
                <c:pt idx="128">
                  <c:v>7.38</c:v>
                </c:pt>
                <c:pt idx="129">
                  <c:v>7.15</c:v>
                </c:pt>
                <c:pt idx="130">
                  <c:v>6.66</c:v>
                </c:pt>
                <c:pt idx="131">
                  <c:v>7.17</c:v>
                </c:pt>
                <c:pt idx="132">
                  <c:v>7.5</c:v>
                </c:pt>
                <c:pt idx="133">
                  <c:v>7.53</c:v>
                </c:pt>
                <c:pt idx="134">
                  <c:v>7.53</c:v>
                </c:pt>
                <c:pt idx="135">
                  <c:v>7.45</c:v>
                </c:pt>
                <c:pt idx="136">
                  <c:v>7.17</c:v>
                </c:pt>
                <c:pt idx="137">
                  <c:v>7.46</c:v>
                </c:pt>
                <c:pt idx="138">
                  <c:v>6.6</c:v>
                </c:pt>
                <c:pt idx="139">
                  <c:v>7.27</c:v>
                </c:pt>
                <c:pt idx="140">
                  <c:v>7.72</c:v>
                </c:pt>
                <c:pt idx="141">
                  <c:v>7.74</c:v>
                </c:pt>
                <c:pt idx="142">
                  <c:v>8.4600000000000009</c:v>
                </c:pt>
                <c:pt idx="143">
                  <c:v>7.71</c:v>
                </c:pt>
                <c:pt idx="144">
                  <c:v>7.83</c:v>
                </c:pt>
                <c:pt idx="145">
                  <c:v>7.57</c:v>
                </c:pt>
                <c:pt idx="146">
                  <c:v>7.45</c:v>
                </c:pt>
                <c:pt idx="147">
                  <c:v>7.4</c:v>
                </c:pt>
                <c:pt idx="148">
                  <c:v>7.13</c:v>
                </c:pt>
                <c:pt idx="149">
                  <c:v>7.14</c:v>
                </c:pt>
                <c:pt idx="150">
                  <c:v>7.39</c:v>
                </c:pt>
                <c:pt idx="151">
                  <c:v>6.29</c:v>
                </c:pt>
                <c:pt idx="152">
                  <c:v>6.62</c:v>
                </c:pt>
                <c:pt idx="153">
                  <c:v>6.86</c:v>
                </c:pt>
                <c:pt idx="154">
                  <c:v>6.79</c:v>
                </c:pt>
                <c:pt idx="155">
                  <c:v>6.48</c:v>
                </c:pt>
                <c:pt idx="156">
                  <c:v>6.91</c:v>
                </c:pt>
                <c:pt idx="157">
                  <c:v>6.62</c:v>
                </c:pt>
                <c:pt idx="158">
                  <c:v>5.87</c:v>
                </c:pt>
                <c:pt idx="159">
                  <c:v>6.01</c:v>
                </c:pt>
                <c:pt idx="160">
                  <c:v>6.3</c:v>
                </c:pt>
                <c:pt idx="161">
                  <c:v>6.88</c:v>
                </c:pt>
                <c:pt idx="162">
                  <c:v>6.98</c:v>
                </c:pt>
                <c:pt idx="163">
                  <c:v>6.25</c:v>
                </c:pt>
                <c:pt idx="164">
                  <c:v>5.17</c:v>
                </c:pt>
                <c:pt idx="165">
                  <c:v>4.6100000000000003</c:v>
                </c:pt>
                <c:pt idx="166">
                  <c:v>4.25</c:v>
                </c:pt>
                <c:pt idx="167">
                  <c:v>3.63</c:v>
                </c:pt>
                <c:pt idx="168">
                  <c:v>4.6500000000000004</c:v>
                </c:pt>
                <c:pt idx="169">
                  <c:v>5.25</c:v>
                </c:pt>
                <c:pt idx="170">
                  <c:v>4.8499999999999996</c:v>
                </c:pt>
                <c:pt idx="171">
                  <c:v>5.45</c:v>
                </c:pt>
                <c:pt idx="172">
                  <c:v>4.0199999999999996</c:v>
                </c:pt>
                <c:pt idx="173">
                  <c:v>4.34</c:v>
                </c:pt>
                <c:pt idx="174">
                  <c:v>5.29</c:v>
                </c:pt>
                <c:pt idx="175">
                  <c:v>4.62</c:v>
                </c:pt>
                <c:pt idx="176">
                  <c:v>5.57</c:v>
                </c:pt>
                <c:pt idx="177">
                  <c:v>4.5999999999999996</c:v>
                </c:pt>
                <c:pt idx="178">
                  <c:v>3.69</c:v>
                </c:pt>
                <c:pt idx="179">
                  <c:v>4.2</c:v>
                </c:pt>
                <c:pt idx="180">
                  <c:v>3.71</c:v>
                </c:pt>
                <c:pt idx="181">
                  <c:v>4.08</c:v>
                </c:pt>
                <c:pt idx="182">
                  <c:v>3.65</c:v>
                </c:pt>
                <c:pt idx="183">
                  <c:v>3.45</c:v>
                </c:pt>
                <c:pt idx="184">
                  <c:v>3.87</c:v>
                </c:pt>
                <c:pt idx="185">
                  <c:v>3.38</c:v>
                </c:pt>
                <c:pt idx="186">
                  <c:v>3.68</c:v>
                </c:pt>
                <c:pt idx="187">
                  <c:v>3.78</c:v>
                </c:pt>
                <c:pt idx="188">
                  <c:v>2.97</c:v>
                </c:pt>
                <c:pt idx="189">
                  <c:v>3.67</c:v>
                </c:pt>
                <c:pt idx="190">
                  <c:v>3.6</c:v>
                </c:pt>
                <c:pt idx="191">
                  <c:v>3.04</c:v>
                </c:pt>
                <c:pt idx="192">
                  <c:v>3.23</c:v>
                </c:pt>
                <c:pt idx="193">
                  <c:v>3.54</c:v>
                </c:pt>
                <c:pt idx="194">
                  <c:v>2.95</c:v>
                </c:pt>
                <c:pt idx="195">
                  <c:v>1.46</c:v>
                </c:pt>
                <c:pt idx="196">
                  <c:v>1.84</c:v>
                </c:pt>
                <c:pt idx="197">
                  <c:v>1.84</c:v>
                </c:pt>
                <c:pt idx="198">
                  <c:v>0.86</c:v>
                </c:pt>
                <c:pt idx="199">
                  <c:v>0.88</c:v>
                </c:pt>
                <c:pt idx="200">
                  <c:v>1.39</c:v>
                </c:pt>
                <c:pt idx="201">
                  <c:v>1.72</c:v>
                </c:pt>
                <c:pt idx="202">
                  <c:v>1.65</c:v>
                </c:pt>
                <c:pt idx="203">
                  <c:v>0.72</c:v>
                </c:pt>
                <c:pt idx="204">
                  <c:v>0.86</c:v>
                </c:pt>
                <c:pt idx="205">
                  <c:v>0.85</c:v>
                </c:pt>
                <c:pt idx="206">
                  <c:v>0.61</c:v>
                </c:pt>
                <c:pt idx="207">
                  <c:v>0.55000000000000004</c:v>
                </c:pt>
                <c:pt idx="208">
                  <c:v>0.45</c:v>
                </c:pt>
                <c:pt idx="209">
                  <c:v>0.54</c:v>
                </c:pt>
                <c:pt idx="210">
                  <c:v>0.28000000000000003</c:v>
                </c:pt>
                <c:pt idx="211">
                  <c:v>0.38</c:v>
                </c:pt>
                <c:pt idx="212">
                  <c:v>0.43</c:v>
                </c:pt>
                <c:pt idx="213">
                  <c:v>1.71</c:v>
                </c:pt>
                <c:pt idx="214">
                  <c:v>0.97</c:v>
                </c:pt>
                <c:pt idx="215">
                  <c:v>0.45</c:v>
                </c:pt>
                <c:pt idx="216">
                  <c:v>0.55000000000000004</c:v>
                </c:pt>
                <c:pt idx="217">
                  <c:v>0.47</c:v>
                </c:pt>
                <c:pt idx="218">
                  <c:v>0.2</c:v>
                </c:pt>
                <c:pt idx="219">
                  <c:v>0.43</c:v>
                </c:pt>
                <c:pt idx="220">
                  <c:v>0.53</c:v>
                </c:pt>
                <c:pt idx="221">
                  <c:v>0.68</c:v>
                </c:pt>
                <c:pt idx="222">
                  <c:v>0.5</c:v>
                </c:pt>
                <c:pt idx="223">
                  <c:v>0.4</c:v>
                </c:pt>
                <c:pt idx="224">
                  <c:v>0.86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0.66</c:v>
                </c:pt>
                <c:pt idx="228">
                  <c:v>0.51</c:v>
                </c:pt>
                <c:pt idx="229">
                  <c:v>0.48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0.49</c:v>
                </c:pt>
                <c:pt idx="233">
                  <c:v>0.45</c:v>
                </c:pt>
                <c:pt idx="234">
                  <c:v>0.35</c:v>
                </c:pt>
                <c:pt idx="235">
                  <c:v>0.2</c:v>
                </c:pt>
                <c:pt idx="236">
                  <c:v>0.28000000000000003</c:v>
                </c:pt>
                <c:pt idx="237">
                  <c:v>0.23</c:v>
                </c:pt>
                <c:pt idx="238">
                  <c:v>0.25</c:v>
                </c:pt>
                <c:pt idx="239">
                  <c:v>0.34</c:v>
                </c:pt>
                <c:pt idx="240">
                  <c:v>0.51</c:v>
                </c:pt>
                <c:pt idx="241">
                  <c:v>0.21</c:v>
                </c:pt>
                <c:pt idx="242">
                  <c:v>0.2</c:v>
                </c:pt>
                <c:pt idx="243">
                  <c:v>0.38</c:v>
                </c:pt>
                <c:pt idx="244">
                  <c:v>0.42</c:v>
                </c:pt>
                <c:pt idx="245">
                  <c:v>0.5</c:v>
                </c:pt>
                <c:pt idx="246">
                  <c:v>0.22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0.18</c:v>
                </c:pt>
                <c:pt idx="250">
                  <c:v>0.13</c:v>
                </c:pt>
              </c:numCache>
            </c:numRef>
          </c:yVal>
          <c:smooth val="1"/>
        </c:ser>
        <c:ser>
          <c:idx val="51"/>
          <c:order val="51"/>
          <c:tx>
            <c:strRef>
              <c:f>cmip3_extent_historical_and_sre!$BA$1:$BA$2</c:f>
              <c:strCache>
                <c:ptCount val="1"/>
                <c:pt idx="0">
                  <c:v> ncar_ccsm3_0 ensemble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cmip3_extent_historical_and_sre!$BA$3:$BA$253</c:f>
              <c:numCache>
                <c:formatCode>General</c:formatCode>
                <c:ptCount val="251"/>
                <c:pt idx="20">
                  <c:v>8.354000000000001</c:v>
                </c:pt>
                <c:pt idx="21">
                  <c:v>8.1380000000000017</c:v>
                </c:pt>
                <c:pt idx="22">
                  <c:v>8.1080000000000005</c:v>
                </c:pt>
                <c:pt idx="23">
                  <c:v>8.4079999999999977</c:v>
                </c:pt>
                <c:pt idx="24">
                  <c:v>8.370000000000001</c:v>
                </c:pt>
                <c:pt idx="25">
                  <c:v>8.4220000000000006</c:v>
                </c:pt>
                <c:pt idx="26">
                  <c:v>8.3120000000000012</c:v>
                </c:pt>
                <c:pt idx="27">
                  <c:v>8.202</c:v>
                </c:pt>
                <c:pt idx="28">
                  <c:v>8.1839999999999993</c:v>
                </c:pt>
                <c:pt idx="29">
                  <c:v>8.4420000000000019</c:v>
                </c:pt>
                <c:pt idx="30">
                  <c:v>8.5079999999999991</c:v>
                </c:pt>
                <c:pt idx="31">
                  <c:v>8.52</c:v>
                </c:pt>
                <c:pt idx="32">
                  <c:v>8.3259999999999987</c:v>
                </c:pt>
                <c:pt idx="33">
                  <c:v>8.4599999999999991</c:v>
                </c:pt>
                <c:pt idx="34">
                  <c:v>9.0239999999999991</c:v>
                </c:pt>
                <c:pt idx="35">
                  <c:v>8.8480000000000008</c:v>
                </c:pt>
                <c:pt idx="36">
                  <c:v>8.6419999999999995</c:v>
                </c:pt>
                <c:pt idx="37">
                  <c:v>8.4339999999999993</c:v>
                </c:pt>
                <c:pt idx="38">
                  <c:v>8.67</c:v>
                </c:pt>
                <c:pt idx="39">
                  <c:v>8.5740000000000016</c:v>
                </c:pt>
                <c:pt idx="40">
                  <c:v>8.6960000000000015</c:v>
                </c:pt>
                <c:pt idx="41">
                  <c:v>8.82</c:v>
                </c:pt>
                <c:pt idx="42">
                  <c:v>8.49</c:v>
                </c:pt>
                <c:pt idx="43">
                  <c:v>8.6260000000000012</c:v>
                </c:pt>
                <c:pt idx="44">
                  <c:v>8.3719999999999999</c:v>
                </c:pt>
                <c:pt idx="45">
                  <c:v>8.7159999999999993</c:v>
                </c:pt>
                <c:pt idx="46">
                  <c:v>8.5519999999999996</c:v>
                </c:pt>
                <c:pt idx="47">
                  <c:v>8.4580000000000002</c:v>
                </c:pt>
                <c:pt idx="48">
                  <c:v>8.6280000000000001</c:v>
                </c:pt>
                <c:pt idx="49">
                  <c:v>8.5339999999999989</c:v>
                </c:pt>
                <c:pt idx="50">
                  <c:v>8.4019999999999992</c:v>
                </c:pt>
                <c:pt idx="51">
                  <c:v>8.5520000000000014</c:v>
                </c:pt>
                <c:pt idx="52">
                  <c:v>8.4520000000000017</c:v>
                </c:pt>
                <c:pt idx="53">
                  <c:v>8.6259999999999994</c:v>
                </c:pt>
                <c:pt idx="54">
                  <c:v>8.6479999999999997</c:v>
                </c:pt>
                <c:pt idx="55">
                  <c:v>8.8079999999999998</c:v>
                </c:pt>
                <c:pt idx="56">
                  <c:v>8.8420000000000005</c:v>
                </c:pt>
                <c:pt idx="57">
                  <c:v>8.9580000000000002</c:v>
                </c:pt>
                <c:pt idx="58">
                  <c:v>9.0420000000000016</c:v>
                </c:pt>
                <c:pt idx="59">
                  <c:v>8.8680000000000003</c:v>
                </c:pt>
                <c:pt idx="60">
                  <c:v>8.7359999999999989</c:v>
                </c:pt>
                <c:pt idx="61">
                  <c:v>8.9060000000000024</c:v>
                </c:pt>
                <c:pt idx="62">
                  <c:v>8.9359999999999999</c:v>
                </c:pt>
                <c:pt idx="63">
                  <c:v>9.0179999999999989</c:v>
                </c:pt>
                <c:pt idx="64">
                  <c:v>8.9880000000000013</c:v>
                </c:pt>
                <c:pt idx="65">
                  <c:v>8.9080000000000013</c:v>
                </c:pt>
                <c:pt idx="66">
                  <c:v>8.4920000000000009</c:v>
                </c:pt>
                <c:pt idx="67">
                  <c:v>8.7600000000000016</c:v>
                </c:pt>
                <c:pt idx="68">
                  <c:v>8.4559999999999995</c:v>
                </c:pt>
                <c:pt idx="69">
                  <c:v>8.4700000000000006</c:v>
                </c:pt>
                <c:pt idx="70">
                  <c:v>8.4320000000000004</c:v>
                </c:pt>
                <c:pt idx="71">
                  <c:v>8.3039999999999985</c:v>
                </c:pt>
                <c:pt idx="72">
                  <c:v>8.5259999999999998</c:v>
                </c:pt>
                <c:pt idx="73">
                  <c:v>8.5860000000000003</c:v>
                </c:pt>
                <c:pt idx="74">
                  <c:v>8.3960000000000008</c:v>
                </c:pt>
                <c:pt idx="75">
                  <c:v>8.4959999999999987</c:v>
                </c:pt>
                <c:pt idx="76">
                  <c:v>8.3259999999999987</c:v>
                </c:pt>
                <c:pt idx="77">
                  <c:v>8.5220000000000002</c:v>
                </c:pt>
                <c:pt idx="78">
                  <c:v>8.5120000000000005</c:v>
                </c:pt>
                <c:pt idx="79">
                  <c:v>8.35</c:v>
                </c:pt>
                <c:pt idx="80">
                  <c:v>8.4740000000000002</c:v>
                </c:pt>
                <c:pt idx="81">
                  <c:v>8.718</c:v>
                </c:pt>
                <c:pt idx="82">
                  <c:v>8.7140000000000004</c:v>
                </c:pt>
                <c:pt idx="83">
                  <c:v>8.51</c:v>
                </c:pt>
                <c:pt idx="84">
                  <c:v>8.4479999999999986</c:v>
                </c:pt>
                <c:pt idx="85">
                  <c:v>8.5440000000000005</c:v>
                </c:pt>
                <c:pt idx="86">
                  <c:v>8.5719999999999992</c:v>
                </c:pt>
                <c:pt idx="87">
                  <c:v>8.4859999999999989</c:v>
                </c:pt>
                <c:pt idx="88">
                  <c:v>8.3960000000000008</c:v>
                </c:pt>
                <c:pt idx="89">
                  <c:v>8.3739999999999988</c:v>
                </c:pt>
                <c:pt idx="90">
                  <c:v>8.5140000000000011</c:v>
                </c:pt>
                <c:pt idx="91">
                  <c:v>8.298</c:v>
                </c:pt>
                <c:pt idx="92">
                  <c:v>8.48</c:v>
                </c:pt>
                <c:pt idx="93">
                  <c:v>8.4019999999999992</c:v>
                </c:pt>
                <c:pt idx="94">
                  <c:v>8.3760000000000012</c:v>
                </c:pt>
                <c:pt idx="95">
                  <c:v>8.4379999999999988</c:v>
                </c:pt>
                <c:pt idx="96">
                  <c:v>8.5299999999999994</c:v>
                </c:pt>
                <c:pt idx="97">
                  <c:v>8.282</c:v>
                </c:pt>
                <c:pt idx="98">
                  <c:v>8.1</c:v>
                </c:pt>
                <c:pt idx="99">
                  <c:v>8.0939999999999994</c:v>
                </c:pt>
                <c:pt idx="100">
                  <c:v>8.3659999999999997</c:v>
                </c:pt>
                <c:pt idx="101">
                  <c:v>8.1519999999999992</c:v>
                </c:pt>
                <c:pt idx="102">
                  <c:v>8.0380000000000003</c:v>
                </c:pt>
                <c:pt idx="103">
                  <c:v>8.0800000000000018</c:v>
                </c:pt>
                <c:pt idx="104">
                  <c:v>8.6280000000000001</c:v>
                </c:pt>
                <c:pt idx="105">
                  <c:v>8.3919999999999995</c:v>
                </c:pt>
                <c:pt idx="106">
                  <c:v>8.1020000000000003</c:v>
                </c:pt>
                <c:pt idx="107">
                  <c:v>7.9659999999999993</c:v>
                </c:pt>
                <c:pt idx="108">
                  <c:v>7.9040000000000008</c:v>
                </c:pt>
                <c:pt idx="109">
                  <c:v>8.0760000000000023</c:v>
                </c:pt>
                <c:pt idx="110">
                  <c:v>7.8620000000000001</c:v>
                </c:pt>
                <c:pt idx="111">
                  <c:v>8.0120000000000005</c:v>
                </c:pt>
                <c:pt idx="112">
                  <c:v>8.0340000000000007</c:v>
                </c:pt>
                <c:pt idx="113">
                  <c:v>8.0620000000000012</c:v>
                </c:pt>
                <c:pt idx="114">
                  <c:v>8.3060000000000009</c:v>
                </c:pt>
                <c:pt idx="115">
                  <c:v>8.4060000000000006</c:v>
                </c:pt>
                <c:pt idx="116">
                  <c:v>8.2979999999999983</c:v>
                </c:pt>
                <c:pt idx="117">
                  <c:v>8.3240000000000016</c:v>
                </c:pt>
                <c:pt idx="118">
                  <c:v>7.9060000000000006</c:v>
                </c:pt>
                <c:pt idx="119">
                  <c:v>7.7820000000000009</c:v>
                </c:pt>
                <c:pt idx="120">
                  <c:v>7.8159999999999998</c:v>
                </c:pt>
                <c:pt idx="121">
                  <c:v>7.87</c:v>
                </c:pt>
                <c:pt idx="122">
                  <c:v>7.9739999999999993</c:v>
                </c:pt>
                <c:pt idx="123">
                  <c:v>7.742</c:v>
                </c:pt>
                <c:pt idx="124">
                  <c:v>7.758</c:v>
                </c:pt>
                <c:pt idx="125">
                  <c:v>7.8220000000000001</c:v>
                </c:pt>
                <c:pt idx="126">
                  <c:v>7.6420000000000003</c:v>
                </c:pt>
                <c:pt idx="127">
                  <c:v>7.8459999999999992</c:v>
                </c:pt>
                <c:pt idx="128">
                  <c:v>7.8860000000000001</c:v>
                </c:pt>
                <c:pt idx="129">
                  <c:v>7.7119999999999989</c:v>
                </c:pt>
                <c:pt idx="130">
                  <c:v>7.7020000000000008</c:v>
                </c:pt>
                <c:pt idx="131">
                  <c:v>7.604000000000001</c:v>
                </c:pt>
                <c:pt idx="132">
                  <c:v>7.7480000000000002</c:v>
                </c:pt>
                <c:pt idx="133">
                  <c:v>7.9859999999999998</c:v>
                </c:pt>
                <c:pt idx="134">
                  <c:v>7.8079999999999998</c:v>
                </c:pt>
                <c:pt idx="135">
                  <c:v>7.9240000000000013</c:v>
                </c:pt>
                <c:pt idx="136">
                  <c:v>7.5419999999999998</c:v>
                </c:pt>
                <c:pt idx="137">
                  <c:v>7.5519999999999996</c:v>
                </c:pt>
                <c:pt idx="138">
                  <c:v>7.5019999999999998</c:v>
                </c:pt>
                <c:pt idx="139">
                  <c:v>7.3659999999999997</c:v>
                </c:pt>
                <c:pt idx="140">
                  <c:v>7.2540000000000004</c:v>
                </c:pt>
                <c:pt idx="141">
                  <c:v>7.0100000000000007</c:v>
                </c:pt>
                <c:pt idx="142">
                  <c:v>7.3759999999999994</c:v>
                </c:pt>
                <c:pt idx="143">
                  <c:v>7.4820000000000011</c:v>
                </c:pt>
                <c:pt idx="144">
                  <c:v>7.3559999999999999</c:v>
                </c:pt>
                <c:pt idx="145">
                  <c:v>7.3379999999999992</c:v>
                </c:pt>
                <c:pt idx="146">
                  <c:v>7.4120000000000008</c:v>
                </c:pt>
                <c:pt idx="147">
                  <c:v>7.4340000000000002</c:v>
                </c:pt>
                <c:pt idx="148">
                  <c:v>7.2080000000000002</c:v>
                </c:pt>
                <c:pt idx="149">
                  <c:v>7.0720000000000001</c:v>
                </c:pt>
                <c:pt idx="150">
                  <c:v>7.0533333333333337</c:v>
                </c:pt>
                <c:pt idx="151">
                  <c:v>6.2033333333333331</c:v>
                </c:pt>
                <c:pt idx="152">
                  <c:v>6.4833333333333334</c:v>
                </c:pt>
                <c:pt idx="153">
                  <c:v>6.543333333333333</c:v>
                </c:pt>
                <c:pt idx="154">
                  <c:v>6.373333333333334</c:v>
                </c:pt>
                <c:pt idx="155">
                  <c:v>6.05</c:v>
                </c:pt>
                <c:pt idx="156">
                  <c:v>6.3466666666666667</c:v>
                </c:pt>
                <c:pt idx="157">
                  <c:v>6.2433333333333332</c:v>
                </c:pt>
                <c:pt idx="158">
                  <c:v>5.98</c:v>
                </c:pt>
                <c:pt idx="159">
                  <c:v>5.9333333333333327</c:v>
                </c:pt>
                <c:pt idx="160">
                  <c:v>6.3266666666666671</c:v>
                </c:pt>
                <c:pt idx="161">
                  <c:v>6.22</c:v>
                </c:pt>
                <c:pt idx="162">
                  <c:v>5.8566666666666665</c:v>
                </c:pt>
                <c:pt idx="163">
                  <c:v>5.5466666666666669</c:v>
                </c:pt>
                <c:pt idx="164">
                  <c:v>4.8533333333333335</c:v>
                </c:pt>
                <c:pt idx="165">
                  <c:v>5.1333333333333329</c:v>
                </c:pt>
                <c:pt idx="166">
                  <c:v>5.2966666666666669</c:v>
                </c:pt>
                <c:pt idx="167">
                  <c:v>4.7299999999999995</c:v>
                </c:pt>
                <c:pt idx="168">
                  <c:v>5.2</c:v>
                </c:pt>
                <c:pt idx="169">
                  <c:v>5.5166666666666666</c:v>
                </c:pt>
                <c:pt idx="170">
                  <c:v>5.1800000000000006</c:v>
                </c:pt>
                <c:pt idx="171">
                  <c:v>5.5533333333333337</c:v>
                </c:pt>
                <c:pt idx="172">
                  <c:v>5.206666666666667</c:v>
                </c:pt>
                <c:pt idx="173">
                  <c:v>5.0466666666666669</c:v>
                </c:pt>
                <c:pt idx="174">
                  <c:v>5.3</c:v>
                </c:pt>
                <c:pt idx="175">
                  <c:v>5.2866666666666662</c:v>
                </c:pt>
                <c:pt idx="176">
                  <c:v>5.25</c:v>
                </c:pt>
                <c:pt idx="177">
                  <c:v>4.8833333333333337</c:v>
                </c:pt>
                <c:pt idx="178">
                  <c:v>4.4766666666666666</c:v>
                </c:pt>
                <c:pt idx="179">
                  <c:v>4.2733333333333334</c:v>
                </c:pt>
                <c:pt idx="180">
                  <c:v>4.1566666666666663</c:v>
                </c:pt>
                <c:pt idx="181">
                  <c:v>4.1100000000000003</c:v>
                </c:pt>
                <c:pt idx="182">
                  <c:v>3.35</c:v>
                </c:pt>
                <c:pt idx="183">
                  <c:v>2.5300000000000002</c:v>
                </c:pt>
                <c:pt idx="184">
                  <c:v>2.8733333333333335</c:v>
                </c:pt>
                <c:pt idx="185">
                  <c:v>2.2766666666666668</c:v>
                </c:pt>
                <c:pt idx="186">
                  <c:v>2.9566666666666666</c:v>
                </c:pt>
                <c:pt idx="187">
                  <c:v>3.6166666666666667</c:v>
                </c:pt>
                <c:pt idx="188">
                  <c:v>2.5400000000000005</c:v>
                </c:pt>
                <c:pt idx="189">
                  <c:v>2.6466666666666665</c:v>
                </c:pt>
                <c:pt idx="190">
                  <c:v>2.89</c:v>
                </c:pt>
                <c:pt idx="191">
                  <c:v>2.7966666666666669</c:v>
                </c:pt>
                <c:pt idx="192">
                  <c:v>2.5399999999999996</c:v>
                </c:pt>
                <c:pt idx="193">
                  <c:v>2.7699999999999996</c:v>
                </c:pt>
                <c:pt idx="194">
                  <c:v>1.83</c:v>
                </c:pt>
                <c:pt idx="195">
                  <c:v>1.2933333333333332</c:v>
                </c:pt>
                <c:pt idx="196">
                  <c:v>1.2633333333333334</c:v>
                </c:pt>
                <c:pt idx="197">
                  <c:v>1.76</c:v>
                </c:pt>
                <c:pt idx="198">
                  <c:v>1.1533333333333333</c:v>
                </c:pt>
                <c:pt idx="199">
                  <c:v>0.87666666666666659</c:v>
                </c:pt>
                <c:pt idx="200">
                  <c:v>1.18</c:v>
                </c:pt>
                <c:pt idx="201">
                  <c:v>1.0766666666666667</c:v>
                </c:pt>
                <c:pt idx="202">
                  <c:v>1.0799999999999998</c:v>
                </c:pt>
                <c:pt idx="203">
                  <c:v>1.1399999999999999</c:v>
                </c:pt>
                <c:pt idx="204">
                  <c:v>1.1333333333333333</c:v>
                </c:pt>
                <c:pt idx="205">
                  <c:v>1.0566666666666666</c:v>
                </c:pt>
                <c:pt idx="206">
                  <c:v>1.4900000000000002</c:v>
                </c:pt>
                <c:pt idx="207">
                  <c:v>0.86666666666666659</c:v>
                </c:pt>
                <c:pt idx="208">
                  <c:v>0.63333333333333341</c:v>
                </c:pt>
                <c:pt idx="209">
                  <c:v>0.61</c:v>
                </c:pt>
                <c:pt idx="210">
                  <c:v>0.65</c:v>
                </c:pt>
                <c:pt idx="211">
                  <c:v>0.48999999999999994</c:v>
                </c:pt>
                <c:pt idx="212">
                  <c:v>0.54333333333333333</c:v>
                </c:pt>
                <c:pt idx="213">
                  <c:v>1.1466666666666667</c:v>
                </c:pt>
                <c:pt idx="214">
                  <c:v>1.0833333333333333</c:v>
                </c:pt>
                <c:pt idx="215">
                  <c:v>0.62</c:v>
                </c:pt>
                <c:pt idx="216">
                  <c:v>0.52</c:v>
                </c:pt>
                <c:pt idx="217">
                  <c:v>0.56666666666666665</c:v>
                </c:pt>
                <c:pt idx="218">
                  <c:v>0.43</c:v>
                </c:pt>
                <c:pt idx="219">
                  <c:v>0.49</c:v>
                </c:pt>
                <c:pt idx="220">
                  <c:v>0.6166666666666667</c:v>
                </c:pt>
                <c:pt idx="221">
                  <c:v>0.52666666666666673</c:v>
                </c:pt>
                <c:pt idx="222">
                  <c:v>0.55666666666666664</c:v>
                </c:pt>
                <c:pt idx="223">
                  <c:v>0.41999999999999993</c:v>
                </c:pt>
                <c:pt idx="224">
                  <c:v>0.54333333333333333</c:v>
                </c:pt>
                <c:pt idx="225">
                  <c:v>0.29333333333333339</c:v>
                </c:pt>
                <c:pt idx="226">
                  <c:v>0.37000000000000005</c:v>
                </c:pt>
                <c:pt idx="227">
                  <c:v>0.52</c:v>
                </c:pt>
                <c:pt idx="228">
                  <c:v>0.46666666666666662</c:v>
                </c:pt>
                <c:pt idx="229">
                  <c:v>0.40666666666666668</c:v>
                </c:pt>
                <c:pt idx="230">
                  <c:v>0.28666666666666668</c:v>
                </c:pt>
                <c:pt idx="231">
                  <c:v>0.4366666666666667</c:v>
                </c:pt>
                <c:pt idx="232">
                  <c:v>0.37333333333333335</c:v>
                </c:pt>
                <c:pt idx="233">
                  <c:v>0.42</c:v>
                </c:pt>
                <c:pt idx="234">
                  <c:v>0.35666666666666663</c:v>
                </c:pt>
                <c:pt idx="235">
                  <c:v>0.34333333333333332</c:v>
                </c:pt>
                <c:pt idx="236">
                  <c:v>0.53333333333333333</c:v>
                </c:pt>
                <c:pt idx="237">
                  <c:v>0.32</c:v>
                </c:pt>
                <c:pt idx="238">
                  <c:v>0.3</c:v>
                </c:pt>
                <c:pt idx="239">
                  <c:v>0.27666666666666667</c:v>
                </c:pt>
                <c:pt idx="240">
                  <c:v>0.37333333333333335</c:v>
                </c:pt>
                <c:pt idx="241">
                  <c:v>0.25</c:v>
                </c:pt>
                <c:pt idx="242">
                  <c:v>0.25666666666666665</c:v>
                </c:pt>
                <c:pt idx="243">
                  <c:v>0.25333333333333335</c:v>
                </c:pt>
                <c:pt idx="244">
                  <c:v>0.27</c:v>
                </c:pt>
                <c:pt idx="245">
                  <c:v>0.39333333333333331</c:v>
                </c:pt>
                <c:pt idx="246">
                  <c:v>0.31</c:v>
                </c:pt>
                <c:pt idx="247">
                  <c:v>0.22666666666666668</c:v>
                </c:pt>
                <c:pt idx="248">
                  <c:v>0.22333333333333336</c:v>
                </c:pt>
                <c:pt idx="249">
                  <c:v>0.20333333333333334</c:v>
                </c:pt>
                <c:pt idx="250">
                  <c:v>0.25599999999999995</c:v>
                </c:pt>
              </c:numCache>
            </c:numRef>
          </c:yVal>
          <c:smooth val="1"/>
        </c:ser>
        <c:ser>
          <c:idx val="52"/>
          <c:order val="52"/>
          <c:tx>
            <c:strRef>
              <c:f>cmip3_extent_historical_and_sre!$BB$1:$BB$2</c:f>
              <c:strCache>
                <c:ptCount val="1"/>
                <c:pt idx="0">
                  <c:v> ukmo_hadcm3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cmip3_extent_historical_and_sre!$BB$3:$BB$253</c:f>
              <c:numCache>
                <c:formatCode>General</c:formatCode>
                <c:ptCount val="251"/>
                <c:pt idx="10">
                  <c:v>5.48</c:v>
                </c:pt>
                <c:pt idx="11">
                  <c:v>6.27</c:v>
                </c:pt>
                <c:pt idx="12">
                  <c:v>6.21</c:v>
                </c:pt>
                <c:pt idx="13">
                  <c:v>6.33</c:v>
                </c:pt>
                <c:pt idx="14">
                  <c:v>6.15</c:v>
                </c:pt>
                <c:pt idx="15">
                  <c:v>6.42</c:v>
                </c:pt>
                <c:pt idx="16">
                  <c:v>6.38</c:v>
                </c:pt>
                <c:pt idx="17">
                  <c:v>6.25</c:v>
                </c:pt>
                <c:pt idx="18">
                  <c:v>6.08</c:v>
                </c:pt>
                <c:pt idx="19">
                  <c:v>5.79</c:v>
                </c:pt>
                <c:pt idx="20">
                  <c:v>6.46</c:v>
                </c:pt>
                <c:pt idx="21">
                  <c:v>5.84</c:v>
                </c:pt>
                <c:pt idx="22">
                  <c:v>5.86</c:v>
                </c:pt>
                <c:pt idx="23">
                  <c:v>5.88</c:v>
                </c:pt>
                <c:pt idx="24">
                  <c:v>5.69</c:v>
                </c:pt>
                <c:pt idx="25">
                  <c:v>5.37</c:v>
                </c:pt>
                <c:pt idx="26">
                  <c:v>6.91</c:v>
                </c:pt>
                <c:pt idx="27">
                  <c:v>6.26</c:v>
                </c:pt>
                <c:pt idx="28">
                  <c:v>6.96</c:v>
                </c:pt>
                <c:pt idx="29">
                  <c:v>7.68</c:v>
                </c:pt>
                <c:pt idx="30">
                  <c:v>6.06</c:v>
                </c:pt>
                <c:pt idx="31">
                  <c:v>6.75</c:v>
                </c:pt>
                <c:pt idx="32">
                  <c:v>6.7</c:v>
                </c:pt>
                <c:pt idx="33">
                  <c:v>5.95</c:v>
                </c:pt>
                <c:pt idx="34">
                  <c:v>5.67</c:v>
                </c:pt>
                <c:pt idx="35">
                  <c:v>5.65</c:v>
                </c:pt>
                <c:pt idx="36">
                  <c:v>6.73</c:v>
                </c:pt>
                <c:pt idx="37">
                  <c:v>6.86</c:v>
                </c:pt>
                <c:pt idx="38">
                  <c:v>6.26</c:v>
                </c:pt>
                <c:pt idx="39">
                  <c:v>6.07</c:v>
                </c:pt>
                <c:pt idx="40">
                  <c:v>6.15</c:v>
                </c:pt>
                <c:pt idx="41">
                  <c:v>5.67</c:v>
                </c:pt>
                <c:pt idx="42">
                  <c:v>6.69</c:v>
                </c:pt>
                <c:pt idx="43">
                  <c:v>6.7</c:v>
                </c:pt>
                <c:pt idx="44">
                  <c:v>6.59</c:v>
                </c:pt>
                <c:pt idx="45">
                  <c:v>7</c:v>
                </c:pt>
                <c:pt idx="46">
                  <c:v>7.52</c:v>
                </c:pt>
                <c:pt idx="47">
                  <c:v>7.05</c:v>
                </c:pt>
                <c:pt idx="48">
                  <c:v>7.01</c:v>
                </c:pt>
                <c:pt idx="49">
                  <c:v>6.32</c:v>
                </c:pt>
                <c:pt idx="50">
                  <c:v>6.17</c:v>
                </c:pt>
                <c:pt idx="51">
                  <c:v>5.51</c:v>
                </c:pt>
                <c:pt idx="52">
                  <c:v>6.11</c:v>
                </c:pt>
                <c:pt idx="53">
                  <c:v>5.0999999999999996</c:v>
                </c:pt>
                <c:pt idx="54">
                  <c:v>6.11</c:v>
                </c:pt>
                <c:pt idx="55">
                  <c:v>5.28</c:v>
                </c:pt>
                <c:pt idx="56">
                  <c:v>5.76</c:v>
                </c:pt>
                <c:pt idx="57">
                  <c:v>5.0199999999999996</c:v>
                </c:pt>
                <c:pt idx="58">
                  <c:v>5.85</c:v>
                </c:pt>
                <c:pt idx="59">
                  <c:v>5.99</c:v>
                </c:pt>
                <c:pt idx="60">
                  <c:v>5.66</c:v>
                </c:pt>
                <c:pt idx="61">
                  <c:v>5.85</c:v>
                </c:pt>
                <c:pt idx="62">
                  <c:v>6.54</c:v>
                </c:pt>
                <c:pt idx="63">
                  <c:v>6.67</c:v>
                </c:pt>
                <c:pt idx="64">
                  <c:v>6.54</c:v>
                </c:pt>
                <c:pt idx="65">
                  <c:v>6.28</c:v>
                </c:pt>
                <c:pt idx="66">
                  <c:v>6.76</c:v>
                </c:pt>
                <c:pt idx="67">
                  <c:v>5.87</c:v>
                </c:pt>
                <c:pt idx="68">
                  <c:v>5.5</c:v>
                </c:pt>
                <c:pt idx="69">
                  <c:v>6.16</c:v>
                </c:pt>
                <c:pt idx="70">
                  <c:v>5.98</c:v>
                </c:pt>
                <c:pt idx="71">
                  <c:v>6.01</c:v>
                </c:pt>
                <c:pt idx="72">
                  <c:v>6.9</c:v>
                </c:pt>
                <c:pt idx="73">
                  <c:v>5.5</c:v>
                </c:pt>
                <c:pt idx="74">
                  <c:v>6.43</c:v>
                </c:pt>
                <c:pt idx="75">
                  <c:v>6.66</c:v>
                </c:pt>
                <c:pt idx="76">
                  <c:v>6.84</c:v>
                </c:pt>
                <c:pt idx="77">
                  <c:v>5.81</c:v>
                </c:pt>
                <c:pt idx="78">
                  <c:v>6.74</c:v>
                </c:pt>
                <c:pt idx="79">
                  <c:v>6.37</c:v>
                </c:pt>
                <c:pt idx="80">
                  <c:v>6.46</c:v>
                </c:pt>
                <c:pt idx="81">
                  <c:v>7.09</c:v>
                </c:pt>
                <c:pt idx="82">
                  <c:v>7.12</c:v>
                </c:pt>
                <c:pt idx="83">
                  <c:v>6.38</c:v>
                </c:pt>
                <c:pt idx="84">
                  <c:v>6.02</c:v>
                </c:pt>
                <c:pt idx="85">
                  <c:v>6.25</c:v>
                </c:pt>
                <c:pt idx="86">
                  <c:v>6.18</c:v>
                </c:pt>
                <c:pt idx="87">
                  <c:v>5.97</c:v>
                </c:pt>
                <c:pt idx="88">
                  <c:v>5.6</c:v>
                </c:pt>
                <c:pt idx="89">
                  <c:v>6.07</c:v>
                </c:pt>
                <c:pt idx="90">
                  <c:v>5.71</c:v>
                </c:pt>
                <c:pt idx="91">
                  <c:v>5.36</c:v>
                </c:pt>
                <c:pt idx="92">
                  <c:v>6.28</c:v>
                </c:pt>
                <c:pt idx="93">
                  <c:v>6.53</c:v>
                </c:pt>
                <c:pt idx="94">
                  <c:v>6.6</c:v>
                </c:pt>
                <c:pt idx="95">
                  <c:v>6.84</c:v>
                </c:pt>
                <c:pt idx="96">
                  <c:v>6.65</c:v>
                </c:pt>
                <c:pt idx="97">
                  <c:v>7.73</c:v>
                </c:pt>
                <c:pt idx="98">
                  <c:v>7.46</c:v>
                </c:pt>
                <c:pt idx="99">
                  <c:v>7.48</c:v>
                </c:pt>
                <c:pt idx="100">
                  <c:v>6.83</c:v>
                </c:pt>
                <c:pt idx="101">
                  <c:v>6.66</c:v>
                </c:pt>
                <c:pt idx="102">
                  <c:v>5.65</c:v>
                </c:pt>
                <c:pt idx="103">
                  <c:v>6.89</c:v>
                </c:pt>
                <c:pt idx="104">
                  <c:v>6.7</c:v>
                </c:pt>
                <c:pt idx="105">
                  <c:v>6.57</c:v>
                </c:pt>
                <c:pt idx="106">
                  <c:v>6.7</c:v>
                </c:pt>
                <c:pt idx="107">
                  <c:v>5.91</c:v>
                </c:pt>
                <c:pt idx="108">
                  <c:v>6.31</c:v>
                </c:pt>
                <c:pt idx="109">
                  <c:v>7</c:v>
                </c:pt>
                <c:pt idx="110">
                  <c:v>6.55</c:v>
                </c:pt>
                <c:pt idx="111">
                  <c:v>6.68</c:v>
                </c:pt>
                <c:pt idx="112">
                  <c:v>6.43</c:v>
                </c:pt>
                <c:pt idx="113">
                  <c:v>6.9</c:v>
                </c:pt>
                <c:pt idx="114">
                  <c:v>6.79</c:v>
                </c:pt>
                <c:pt idx="115">
                  <c:v>6.05</c:v>
                </c:pt>
                <c:pt idx="116">
                  <c:v>6.72</c:v>
                </c:pt>
                <c:pt idx="117">
                  <c:v>5.99</c:v>
                </c:pt>
                <c:pt idx="118">
                  <c:v>6.25</c:v>
                </c:pt>
                <c:pt idx="119">
                  <c:v>6.78</c:v>
                </c:pt>
                <c:pt idx="120">
                  <c:v>6.9</c:v>
                </c:pt>
                <c:pt idx="121">
                  <c:v>7.54</c:v>
                </c:pt>
                <c:pt idx="122">
                  <c:v>5.76</c:v>
                </c:pt>
                <c:pt idx="123">
                  <c:v>6.4</c:v>
                </c:pt>
                <c:pt idx="124">
                  <c:v>6.32</c:v>
                </c:pt>
                <c:pt idx="125">
                  <c:v>6.73</c:v>
                </c:pt>
                <c:pt idx="126">
                  <c:v>6.74</c:v>
                </c:pt>
                <c:pt idx="127">
                  <c:v>6.39</c:v>
                </c:pt>
                <c:pt idx="128">
                  <c:v>6.54</c:v>
                </c:pt>
                <c:pt idx="129">
                  <c:v>6.74</c:v>
                </c:pt>
                <c:pt idx="130">
                  <c:v>5.93</c:v>
                </c:pt>
                <c:pt idx="131">
                  <c:v>5.5</c:v>
                </c:pt>
                <c:pt idx="132">
                  <c:v>5.79</c:v>
                </c:pt>
                <c:pt idx="133">
                  <c:v>5.88</c:v>
                </c:pt>
                <c:pt idx="134">
                  <c:v>5.94</c:v>
                </c:pt>
                <c:pt idx="135">
                  <c:v>5.75</c:v>
                </c:pt>
                <c:pt idx="136">
                  <c:v>5.97</c:v>
                </c:pt>
                <c:pt idx="137">
                  <c:v>5.94</c:v>
                </c:pt>
                <c:pt idx="138">
                  <c:v>5.91</c:v>
                </c:pt>
                <c:pt idx="139">
                  <c:v>5.94</c:v>
                </c:pt>
                <c:pt idx="140">
                  <c:v>5.68</c:v>
                </c:pt>
                <c:pt idx="141">
                  <c:v>6</c:v>
                </c:pt>
                <c:pt idx="142">
                  <c:v>5.94</c:v>
                </c:pt>
                <c:pt idx="143">
                  <c:v>5.45</c:v>
                </c:pt>
                <c:pt idx="144">
                  <c:v>4.75</c:v>
                </c:pt>
                <c:pt idx="145">
                  <c:v>6.06</c:v>
                </c:pt>
                <c:pt idx="146">
                  <c:v>6.03</c:v>
                </c:pt>
                <c:pt idx="147">
                  <c:v>5.32</c:v>
                </c:pt>
                <c:pt idx="148">
                  <c:v>6.08</c:v>
                </c:pt>
                <c:pt idx="149">
                  <c:v>5.85</c:v>
                </c:pt>
                <c:pt idx="150">
                  <c:v>6.35</c:v>
                </c:pt>
                <c:pt idx="151">
                  <c:v>5.52</c:v>
                </c:pt>
                <c:pt idx="152">
                  <c:v>4.79</c:v>
                </c:pt>
                <c:pt idx="153">
                  <c:v>4.96</c:v>
                </c:pt>
                <c:pt idx="154">
                  <c:v>4.82</c:v>
                </c:pt>
                <c:pt idx="155">
                  <c:v>5</c:v>
                </c:pt>
                <c:pt idx="156">
                  <c:v>5.32</c:v>
                </c:pt>
                <c:pt idx="157">
                  <c:v>4.8</c:v>
                </c:pt>
                <c:pt idx="158">
                  <c:v>5.07</c:v>
                </c:pt>
                <c:pt idx="159">
                  <c:v>5.0999999999999996</c:v>
                </c:pt>
                <c:pt idx="160">
                  <c:v>6.02</c:v>
                </c:pt>
                <c:pt idx="161">
                  <c:v>5.33</c:v>
                </c:pt>
                <c:pt idx="162">
                  <c:v>5.3</c:v>
                </c:pt>
                <c:pt idx="163">
                  <c:v>5.07</c:v>
                </c:pt>
                <c:pt idx="164">
                  <c:v>4.8600000000000003</c:v>
                </c:pt>
                <c:pt idx="165">
                  <c:v>5.75</c:v>
                </c:pt>
                <c:pt idx="166">
                  <c:v>5.15</c:v>
                </c:pt>
                <c:pt idx="167">
                  <c:v>5.23</c:v>
                </c:pt>
                <c:pt idx="168">
                  <c:v>5.34</c:v>
                </c:pt>
                <c:pt idx="169">
                  <c:v>5.15</c:v>
                </c:pt>
                <c:pt idx="170">
                  <c:v>4.76</c:v>
                </c:pt>
                <c:pt idx="171">
                  <c:v>5.1100000000000003</c:v>
                </c:pt>
                <c:pt idx="172">
                  <c:v>4.58</c:v>
                </c:pt>
                <c:pt idx="173">
                  <c:v>4.8600000000000003</c:v>
                </c:pt>
                <c:pt idx="174">
                  <c:v>5.6</c:v>
                </c:pt>
                <c:pt idx="175">
                  <c:v>4.82</c:v>
                </c:pt>
                <c:pt idx="176">
                  <c:v>5.09</c:v>
                </c:pt>
                <c:pt idx="177">
                  <c:v>4.6399999999999997</c:v>
                </c:pt>
                <c:pt idx="178">
                  <c:v>4.21</c:v>
                </c:pt>
                <c:pt idx="179">
                  <c:v>4.41</c:v>
                </c:pt>
                <c:pt idx="180">
                  <c:v>4.57</c:v>
                </c:pt>
                <c:pt idx="181">
                  <c:v>4.53</c:v>
                </c:pt>
                <c:pt idx="182">
                  <c:v>4.6399999999999997</c:v>
                </c:pt>
                <c:pt idx="183">
                  <c:v>4.0199999999999996</c:v>
                </c:pt>
                <c:pt idx="184">
                  <c:v>4.32</c:v>
                </c:pt>
                <c:pt idx="185">
                  <c:v>4.43</c:v>
                </c:pt>
                <c:pt idx="186">
                  <c:v>4.0599999999999996</c:v>
                </c:pt>
                <c:pt idx="187">
                  <c:v>4.16</c:v>
                </c:pt>
                <c:pt idx="188">
                  <c:v>3.66</c:v>
                </c:pt>
                <c:pt idx="189">
                  <c:v>3.88</c:v>
                </c:pt>
                <c:pt idx="190">
                  <c:v>3.35</c:v>
                </c:pt>
                <c:pt idx="191">
                  <c:v>3.66</c:v>
                </c:pt>
                <c:pt idx="192">
                  <c:v>3.63</c:v>
                </c:pt>
                <c:pt idx="193">
                  <c:v>4.01</c:v>
                </c:pt>
                <c:pt idx="194">
                  <c:v>3.37</c:v>
                </c:pt>
                <c:pt idx="195">
                  <c:v>3.54</c:v>
                </c:pt>
                <c:pt idx="196">
                  <c:v>3.75</c:v>
                </c:pt>
                <c:pt idx="197">
                  <c:v>3.37</c:v>
                </c:pt>
                <c:pt idx="198">
                  <c:v>2.48</c:v>
                </c:pt>
                <c:pt idx="199">
                  <c:v>3.23</c:v>
                </c:pt>
                <c:pt idx="200">
                  <c:v>2.92</c:v>
                </c:pt>
                <c:pt idx="201">
                  <c:v>3.24</c:v>
                </c:pt>
                <c:pt idx="202">
                  <c:v>3.46</c:v>
                </c:pt>
                <c:pt idx="203">
                  <c:v>3.05</c:v>
                </c:pt>
                <c:pt idx="204">
                  <c:v>3.16</c:v>
                </c:pt>
                <c:pt idx="205">
                  <c:v>3.66</c:v>
                </c:pt>
                <c:pt idx="206">
                  <c:v>3.69</c:v>
                </c:pt>
                <c:pt idx="207">
                  <c:v>3.11</c:v>
                </c:pt>
                <c:pt idx="208">
                  <c:v>3.12</c:v>
                </c:pt>
                <c:pt idx="209">
                  <c:v>2.86</c:v>
                </c:pt>
                <c:pt idx="210">
                  <c:v>2.1800000000000002</c:v>
                </c:pt>
                <c:pt idx="211">
                  <c:v>2.96</c:v>
                </c:pt>
                <c:pt idx="212">
                  <c:v>1.99</c:v>
                </c:pt>
                <c:pt idx="213">
                  <c:v>2.17</c:v>
                </c:pt>
                <c:pt idx="214">
                  <c:v>2.69</c:v>
                </c:pt>
                <c:pt idx="215">
                  <c:v>2.4700000000000002</c:v>
                </c:pt>
                <c:pt idx="216">
                  <c:v>2.95</c:v>
                </c:pt>
                <c:pt idx="217">
                  <c:v>1.48</c:v>
                </c:pt>
                <c:pt idx="218">
                  <c:v>1.76</c:v>
                </c:pt>
                <c:pt idx="219">
                  <c:v>2.09</c:v>
                </c:pt>
                <c:pt idx="220">
                  <c:v>2.37</c:v>
                </c:pt>
                <c:pt idx="221">
                  <c:v>1.39</c:v>
                </c:pt>
                <c:pt idx="222">
                  <c:v>2.44</c:v>
                </c:pt>
                <c:pt idx="223">
                  <c:v>1.1399999999999999</c:v>
                </c:pt>
                <c:pt idx="224">
                  <c:v>2.2599999999999998</c:v>
                </c:pt>
                <c:pt idx="225">
                  <c:v>1.28</c:v>
                </c:pt>
                <c:pt idx="226">
                  <c:v>2</c:v>
                </c:pt>
                <c:pt idx="227">
                  <c:v>1.88</c:v>
                </c:pt>
                <c:pt idx="228">
                  <c:v>1.87</c:v>
                </c:pt>
                <c:pt idx="229">
                  <c:v>1.76</c:v>
                </c:pt>
                <c:pt idx="230">
                  <c:v>1.56</c:v>
                </c:pt>
                <c:pt idx="231">
                  <c:v>1.38</c:v>
                </c:pt>
                <c:pt idx="232">
                  <c:v>2.15</c:v>
                </c:pt>
                <c:pt idx="233">
                  <c:v>1.1100000000000001</c:v>
                </c:pt>
                <c:pt idx="234">
                  <c:v>1.1000000000000001</c:v>
                </c:pt>
                <c:pt idx="235">
                  <c:v>1.25</c:v>
                </c:pt>
                <c:pt idx="236">
                  <c:v>0.83</c:v>
                </c:pt>
                <c:pt idx="237">
                  <c:v>1.58</c:v>
                </c:pt>
                <c:pt idx="238">
                  <c:v>1.81</c:v>
                </c:pt>
                <c:pt idx="239">
                  <c:v>1.22</c:v>
                </c:pt>
                <c:pt idx="240">
                  <c:v>1.81</c:v>
                </c:pt>
                <c:pt idx="241">
                  <c:v>2.33</c:v>
                </c:pt>
                <c:pt idx="242">
                  <c:v>2.1</c:v>
                </c:pt>
                <c:pt idx="243">
                  <c:v>1.49</c:v>
                </c:pt>
                <c:pt idx="244">
                  <c:v>1.6</c:v>
                </c:pt>
                <c:pt idx="245">
                  <c:v>0.5</c:v>
                </c:pt>
                <c:pt idx="246">
                  <c:v>1.02</c:v>
                </c:pt>
                <c:pt idx="247">
                  <c:v>0.85</c:v>
                </c:pt>
                <c:pt idx="248">
                  <c:v>0.28000000000000003</c:v>
                </c:pt>
                <c:pt idx="249">
                  <c:v>1.01</c:v>
                </c:pt>
                <c:pt idx="250">
                  <c:v>1.79</c:v>
                </c:pt>
              </c:numCache>
            </c:numRef>
          </c:yVal>
          <c:smooth val="1"/>
        </c:ser>
        <c:ser>
          <c:idx val="53"/>
          <c:order val="53"/>
          <c:tx>
            <c:strRef>
              <c:f>cmip3_extent_historical_and_sre!$BC$1:$BC$2</c:f>
              <c:strCache>
                <c:ptCount val="1"/>
                <c:pt idx="0">
                  <c:v> ukmo_hadgem1  run1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cmip3_extent_historical_and_sre!$BC$3:$BC$253</c:f>
              <c:numCache>
                <c:formatCode>General</c:formatCode>
                <c:ptCount val="251"/>
                <c:pt idx="10">
                  <c:v>8</c:v>
                </c:pt>
                <c:pt idx="11">
                  <c:v>7.91</c:v>
                </c:pt>
                <c:pt idx="12">
                  <c:v>7.98</c:v>
                </c:pt>
                <c:pt idx="13">
                  <c:v>7.42</c:v>
                </c:pt>
                <c:pt idx="14">
                  <c:v>8.49</c:v>
                </c:pt>
                <c:pt idx="15">
                  <c:v>8.4499999999999993</c:v>
                </c:pt>
                <c:pt idx="16">
                  <c:v>7.82</c:v>
                </c:pt>
                <c:pt idx="17">
                  <c:v>8.58</c:v>
                </c:pt>
                <c:pt idx="18">
                  <c:v>8.24</c:v>
                </c:pt>
                <c:pt idx="19">
                  <c:v>8.19</c:v>
                </c:pt>
                <c:pt idx="20">
                  <c:v>8.6199999999999992</c:v>
                </c:pt>
                <c:pt idx="21">
                  <c:v>7.93</c:v>
                </c:pt>
                <c:pt idx="22">
                  <c:v>7.65</c:v>
                </c:pt>
                <c:pt idx="23">
                  <c:v>7.76</c:v>
                </c:pt>
                <c:pt idx="24">
                  <c:v>7.97</c:v>
                </c:pt>
                <c:pt idx="25">
                  <c:v>8.5</c:v>
                </c:pt>
                <c:pt idx="26">
                  <c:v>8.23</c:v>
                </c:pt>
                <c:pt idx="27">
                  <c:v>8.69</c:v>
                </c:pt>
                <c:pt idx="28">
                  <c:v>8.1300000000000008</c:v>
                </c:pt>
                <c:pt idx="29">
                  <c:v>8.1999999999999993</c:v>
                </c:pt>
                <c:pt idx="30">
                  <c:v>7.82</c:v>
                </c:pt>
                <c:pt idx="31">
                  <c:v>8.15</c:v>
                </c:pt>
                <c:pt idx="32">
                  <c:v>7.04</c:v>
                </c:pt>
                <c:pt idx="33">
                  <c:v>7.41</c:v>
                </c:pt>
                <c:pt idx="34">
                  <c:v>8.1199999999999992</c:v>
                </c:pt>
                <c:pt idx="35">
                  <c:v>9.3699999999999992</c:v>
                </c:pt>
                <c:pt idx="36">
                  <c:v>8.5500000000000007</c:v>
                </c:pt>
                <c:pt idx="37">
                  <c:v>8.0299999999999994</c:v>
                </c:pt>
                <c:pt idx="38">
                  <c:v>7.58</c:v>
                </c:pt>
                <c:pt idx="39">
                  <c:v>7.24</c:v>
                </c:pt>
                <c:pt idx="40">
                  <c:v>7.67</c:v>
                </c:pt>
                <c:pt idx="41">
                  <c:v>8.01</c:v>
                </c:pt>
                <c:pt idx="42">
                  <c:v>7.49</c:v>
                </c:pt>
                <c:pt idx="43">
                  <c:v>8.36</c:v>
                </c:pt>
                <c:pt idx="44">
                  <c:v>8.2100000000000009</c:v>
                </c:pt>
                <c:pt idx="45">
                  <c:v>7.63</c:v>
                </c:pt>
                <c:pt idx="46">
                  <c:v>7.44</c:v>
                </c:pt>
                <c:pt idx="47">
                  <c:v>8.18</c:v>
                </c:pt>
                <c:pt idx="48">
                  <c:v>8.48</c:v>
                </c:pt>
                <c:pt idx="49">
                  <c:v>8.4700000000000006</c:v>
                </c:pt>
                <c:pt idx="50">
                  <c:v>7.48</c:v>
                </c:pt>
                <c:pt idx="51">
                  <c:v>8.3699999999999992</c:v>
                </c:pt>
                <c:pt idx="52">
                  <c:v>7.49</c:v>
                </c:pt>
                <c:pt idx="53">
                  <c:v>7.69</c:v>
                </c:pt>
                <c:pt idx="54">
                  <c:v>8.4</c:v>
                </c:pt>
                <c:pt idx="55">
                  <c:v>8.09</c:v>
                </c:pt>
                <c:pt idx="56">
                  <c:v>6.95</c:v>
                </c:pt>
                <c:pt idx="57">
                  <c:v>7.51</c:v>
                </c:pt>
                <c:pt idx="58">
                  <c:v>8.5399999999999991</c:v>
                </c:pt>
                <c:pt idx="59">
                  <c:v>7.33</c:v>
                </c:pt>
                <c:pt idx="60">
                  <c:v>7.68</c:v>
                </c:pt>
                <c:pt idx="61">
                  <c:v>8.56</c:v>
                </c:pt>
                <c:pt idx="62">
                  <c:v>7.49</c:v>
                </c:pt>
                <c:pt idx="63">
                  <c:v>7.62</c:v>
                </c:pt>
                <c:pt idx="64">
                  <c:v>7.83</c:v>
                </c:pt>
                <c:pt idx="65">
                  <c:v>7.88</c:v>
                </c:pt>
                <c:pt idx="66">
                  <c:v>7.35</c:v>
                </c:pt>
                <c:pt idx="67">
                  <c:v>7.24</c:v>
                </c:pt>
                <c:pt idx="68">
                  <c:v>7.54</c:v>
                </c:pt>
                <c:pt idx="69">
                  <c:v>7.86</c:v>
                </c:pt>
                <c:pt idx="70">
                  <c:v>7.8</c:v>
                </c:pt>
                <c:pt idx="71">
                  <c:v>8.77</c:v>
                </c:pt>
                <c:pt idx="72">
                  <c:v>7.43</c:v>
                </c:pt>
                <c:pt idx="73">
                  <c:v>7.39</c:v>
                </c:pt>
                <c:pt idx="74">
                  <c:v>7.23</c:v>
                </c:pt>
                <c:pt idx="75">
                  <c:v>7.89</c:v>
                </c:pt>
                <c:pt idx="76">
                  <c:v>7.88</c:v>
                </c:pt>
                <c:pt idx="77">
                  <c:v>7.25</c:v>
                </c:pt>
                <c:pt idx="78">
                  <c:v>7.29</c:v>
                </c:pt>
                <c:pt idx="79">
                  <c:v>8.27</c:v>
                </c:pt>
                <c:pt idx="80">
                  <c:v>8.77</c:v>
                </c:pt>
                <c:pt idx="81">
                  <c:v>7.82</c:v>
                </c:pt>
                <c:pt idx="82">
                  <c:v>7.29</c:v>
                </c:pt>
                <c:pt idx="83">
                  <c:v>7.91</c:v>
                </c:pt>
                <c:pt idx="84">
                  <c:v>7.39</c:v>
                </c:pt>
                <c:pt idx="85">
                  <c:v>7.29</c:v>
                </c:pt>
                <c:pt idx="86">
                  <c:v>7.69</c:v>
                </c:pt>
                <c:pt idx="87">
                  <c:v>8.0299999999999994</c:v>
                </c:pt>
                <c:pt idx="88">
                  <c:v>7.93</c:v>
                </c:pt>
                <c:pt idx="89">
                  <c:v>7.15</c:v>
                </c:pt>
                <c:pt idx="90">
                  <c:v>8.41</c:v>
                </c:pt>
                <c:pt idx="91">
                  <c:v>8</c:v>
                </c:pt>
                <c:pt idx="92">
                  <c:v>8.5</c:v>
                </c:pt>
                <c:pt idx="93">
                  <c:v>7.75</c:v>
                </c:pt>
                <c:pt idx="94">
                  <c:v>7.66</c:v>
                </c:pt>
                <c:pt idx="95">
                  <c:v>7.68</c:v>
                </c:pt>
                <c:pt idx="96">
                  <c:v>8.24</c:v>
                </c:pt>
                <c:pt idx="97">
                  <c:v>7.91</c:v>
                </c:pt>
                <c:pt idx="98">
                  <c:v>6.91</c:v>
                </c:pt>
                <c:pt idx="99">
                  <c:v>7.97</c:v>
                </c:pt>
                <c:pt idx="100">
                  <c:v>8.06</c:v>
                </c:pt>
                <c:pt idx="101">
                  <c:v>7.26</c:v>
                </c:pt>
                <c:pt idx="102">
                  <c:v>7.99</c:v>
                </c:pt>
                <c:pt idx="103">
                  <c:v>7.7</c:v>
                </c:pt>
                <c:pt idx="104">
                  <c:v>8.3699999999999992</c:v>
                </c:pt>
                <c:pt idx="105">
                  <c:v>7.04</c:v>
                </c:pt>
                <c:pt idx="106">
                  <c:v>8.34</c:v>
                </c:pt>
                <c:pt idx="107">
                  <c:v>7.7</c:v>
                </c:pt>
                <c:pt idx="108">
                  <c:v>7.93</c:v>
                </c:pt>
                <c:pt idx="109">
                  <c:v>7.49</c:v>
                </c:pt>
                <c:pt idx="110">
                  <c:v>8.8000000000000007</c:v>
                </c:pt>
                <c:pt idx="111">
                  <c:v>8.8699999999999992</c:v>
                </c:pt>
                <c:pt idx="112">
                  <c:v>8.6300000000000008</c:v>
                </c:pt>
                <c:pt idx="113">
                  <c:v>9</c:v>
                </c:pt>
                <c:pt idx="114">
                  <c:v>8.51</c:v>
                </c:pt>
                <c:pt idx="115">
                  <c:v>8.77</c:v>
                </c:pt>
                <c:pt idx="116">
                  <c:v>8.7200000000000006</c:v>
                </c:pt>
                <c:pt idx="117">
                  <c:v>7.03</c:v>
                </c:pt>
                <c:pt idx="118">
                  <c:v>8.1199999999999992</c:v>
                </c:pt>
                <c:pt idx="119">
                  <c:v>7.91</c:v>
                </c:pt>
                <c:pt idx="120">
                  <c:v>7.89</c:v>
                </c:pt>
                <c:pt idx="121">
                  <c:v>8.18</c:v>
                </c:pt>
                <c:pt idx="122">
                  <c:v>7.94</c:v>
                </c:pt>
                <c:pt idx="123">
                  <c:v>8.0299999999999994</c:v>
                </c:pt>
                <c:pt idx="124">
                  <c:v>8.36</c:v>
                </c:pt>
                <c:pt idx="125">
                  <c:v>8.2100000000000009</c:v>
                </c:pt>
                <c:pt idx="126">
                  <c:v>8.75</c:v>
                </c:pt>
                <c:pt idx="127">
                  <c:v>7.42</c:v>
                </c:pt>
                <c:pt idx="128">
                  <c:v>7.92</c:v>
                </c:pt>
                <c:pt idx="129">
                  <c:v>8.2899999999999991</c:v>
                </c:pt>
                <c:pt idx="130">
                  <c:v>7.79</c:v>
                </c:pt>
                <c:pt idx="131">
                  <c:v>8.16</c:v>
                </c:pt>
                <c:pt idx="132">
                  <c:v>7.6</c:v>
                </c:pt>
                <c:pt idx="133">
                  <c:v>7.49</c:v>
                </c:pt>
                <c:pt idx="134">
                  <c:v>8.01</c:v>
                </c:pt>
                <c:pt idx="135">
                  <c:v>7.48</c:v>
                </c:pt>
                <c:pt idx="136">
                  <c:v>7.28</c:v>
                </c:pt>
                <c:pt idx="137">
                  <c:v>7.29</c:v>
                </c:pt>
                <c:pt idx="138">
                  <c:v>7.68</c:v>
                </c:pt>
                <c:pt idx="139">
                  <c:v>7.27</c:v>
                </c:pt>
                <c:pt idx="140">
                  <c:v>7.76</c:v>
                </c:pt>
                <c:pt idx="141">
                  <c:v>7.52</c:v>
                </c:pt>
                <c:pt idx="142">
                  <c:v>7.36</c:v>
                </c:pt>
                <c:pt idx="143">
                  <c:v>6.45</c:v>
                </c:pt>
                <c:pt idx="144">
                  <c:v>6.05</c:v>
                </c:pt>
                <c:pt idx="145">
                  <c:v>6.7</c:v>
                </c:pt>
                <c:pt idx="146">
                  <c:v>7.05</c:v>
                </c:pt>
                <c:pt idx="147">
                  <c:v>6.87</c:v>
                </c:pt>
                <c:pt idx="148">
                  <c:v>7.5</c:v>
                </c:pt>
                <c:pt idx="149">
                  <c:v>6.38</c:v>
                </c:pt>
                <c:pt idx="150">
                  <c:v>5.94</c:v>
                </c:pt>
                <c:pt idx="151">
                  <c:v>7.31</c:v>
                </c:pt>
                <c:pt idx="152">
                  <c:v>6.93</c:v>
                </c:pt>
                <c:pt idx="153">
                  <c:v>6.41</c:v>
                </c:pt>
                <c:pt idx="154">
                  <c:v>6.59</c:v>
                </c:pt>
                <c:pt idx="155">
                  <c:v>5.66</c:v>
                </c:pt>
                <c:pt idx="156">
                  <c:v>6.57</c:v>
                </c:pt>
                <c:pt idx="157">
                  <c:v>5.79</c:v>
                </c:pt>
                <c:pt idx="158">
                  <c:v>5.74</c:v>
                </c:pt>
                <c:pt idx="159">
                  <c:v>5.99</c:v>
                </c:pt>
                <c:pt idx="160">
                  <c:v>5.4</c:v>
                </c:pt>
                <c:pt idx="161">
                  <c:v>6.29</c:v>
                </c:pt>
                <c:pt idx="162">
                  <c:v>6.02</c:v>
                </c:pt>
                <c:pt idx="163">
                  <c:v>6.48</c:v>
                </c:pt>
                <c:pt idx="164">
                  <c:v>5.94</c:v>
                </c:pt>
                <c:pt idx="165">
                  <c:v>5.94</c:v>
                </c:pt>
                <c:pt idx="166">
                  <c:v>6.03</c:v>
                </c:pt>
                <c:pt idx="167">
                  <c:v>6.14</c:v>
                </c:pt>
                <c:pt idx="168">
                  <c:v>6.56</c:v>
                </c:pt>
                <c:pt idx="169">
                  <c:v>5.91</c:v>
                </c:pt>
                <c:pt idx="170">
                  <c:v>5.96</c:v>
                </c:pt>
                <c:pt idx="171">
                  <c:v>5.03</c:v>
                </c:pt>
                <c:pt idx="172">
                  <c:v>4.9800000000000004</c:v>
                </c:pt>
                <c:pt idx="173">
                  <c:v>4.71</c:v>
                </c:pt>
                <c:pt idx="174">
                  <c:v>5.9</c:v>
                </c:pt>
                <c:pt idx="175">
                  <c:v>5.25</c:v>
                </c:pt>
                <c:pt idx="176">
                  <c:v>5.13</c:v>
                </c:pt>
                <c:pt idx="177">
                  <c:v>5.05</c:v>
                </c:pt>
                <c:pt idx="178">
                  <c:v>5.17</c:v>
                </c:pt>
                <c:pt idx="179">
                  <c:v>6.67</c:v>
                </c:pt>
                <c:pt idx="180">
                  <c:v>4.9800000000000004</c:v>
                </c:pt>
                <c:pt idx="181">
                  <c:v>5.31</c:v>
                </c:pt>
                <c:pt idx="182">
                  <c:v>4.6500000000000004</c:v>
                </c:pt>
                <c:pt idx="183">
                  <c:v>4.8099999999999996</c:v>
                </c:pt>
                <c:pt idx="184">
                  <c:v>3.68</c:v>
                </c:pt>
                <c:pt idx="185">
                  <c:v>5.59</c:v>
                </c:pt>
                <c:pt idx="186">
                  <c:v>4.62</c:v>
                </c:pt>
                <c:pt idx="187">
                  <c:v>3.94</c:v>
                </c:pt>
                <c:pt idx="188">
                  <c:v>4.3499999999999996</c:v>
                </c:pt>
                <c:pt idx="189">
                  <c:v>4.49</c:v>
                </c:pt>
                <c:pt idx="190">
                  <c:v>4.78</c:v>
                </c:pt>
                <c:pt idx="191">
                  <c:v>3.94</c:v>
                </c:pt>
                <c:pt idx="192">
                  <c:v>2.67</c:v>
                </c:pt>
                <c:pt idx="193">
                  <c:v>3.45</c:v>
                </c:pt>
                <c:pt idx="194">
                  <c:v>3.23</c:v>
                </c:pt>
                <c:pt idx="195">
                  <c:v>3.42</c:v>
                </c:pt>
                <c:pt idx="196">
                  <c:v>3.97</c:v>
                </c:pt>
                <c:pt idx="197">
                  <c:v>3.75</c:v>
                </c:pt>
                <c:pt idx="198">
                  <c:v>3.89</c:v>
                </c:pt>
                <c:pt idx="199">
                  <c:v>3.39</c:v>
                </c:pt>
                <c:pt idx="200">
                  <c:v>3.92</c:v>
                </c:pt>
                <c:pt idx="201">
                  <c:v>2.81</c:v>
                </c:pt>
                <c:pt idx="202">
                  <c:v>2.12</c:v>
                </c:pt>
                <c:pt idx="203">
                  <c:v>1.67</c:v>
                </c:pt>
                <c:pt idx="204">
                  <c:v>2.0099999999999998</c:v>
                </c:pt>
                <c:pt idx="205">
                  <c:v>2.4900000000000002</c:v>
                </c:pt>
                <c:pt idx="206">
                  <c:v>1.8</c:v>
                </c:pt>
                <c:pt idx="207">
                  <c:v>2.99</c:v>
                </c:pt>
                <c:pt idx="208">
                  <c:v>2.54</c:v>
                </c:pt>
                <c:pt idx="209">
                  <c:v>2.96</c:v>
                </c:pt>
                <c:pt idx="210">
                  <c:v>2.4500000000000002</c:v>
                </c:pt>
                <c:pt idx="211">
                  <c:v>1.43</c:v>
                </c:pt>
                <c:pt idx="212">
                  <c:v>1.1100000000000001</c:v>
                </c:pt>
                <c:pt idx="213">
                  <c:v>0.86</c:v>
                </c:pt>
                <c:pt idx="214">
                  <c:v>0.99</c:v>
                </c:pt>
                <c:pt idx="215">
                  <c:v>0.74</c:v>
                </c:pt>
                <c:pt idx="216">
                  <c:v>0.56000000000000005</c:v>
                </c:pt>
                <c:pt idx="217">
                  <c:v>0.75</c:v>
                </c:pt>
                <c:pt idx="218">
                  <c:v>0.77</c:v>
                </c:pt>
                <c:pt idx="219">
                  <c:v>0.71</c:v>
                </c:pt>
                <c:pt idx="220">
                  <c:v>0.7</c:v>
                </c:pt>
                <c:pt idx="221">
                  <c:v>0.35</c:v>
                </c:pt>
                <c:pt idx="222">
                  <c:v>0.68</c:v>
                </c:pt>
                <c:pt idx="223">
                  <c:v>0.57999999999999996</c:v>
                </c:pt>
                <c:pt idx="224">
                  <c:v>0.4</c:v>
                </c:pt>
                <c:pt idx="225">
                  <c:v>0.67</c:v>
                </c:pt>
                <c:pt idx="226">
                  <c:v>0.55000000000000004</c:v>
                </c:pt>
                <c:pt idx="227">
                  <c:v>0.61</c:v>
                </c:pt>
                <c:pt idx="228">
                  <c:v>0.55000000000000004</c:v>
                </c:pt>
                <c:pt idx="229">
                  <c:v>0.91</c:v>
                </c:pt>
                <c:pt idx="230">
                  <c:v>0.74</c:v>
                </c:pt>
                <c:pt idx="231">
                  <c:v>0.55000000000000004</c:v>
                </c:pt>
                <c:pt idx="232">
                  <c:v>0.61</c:v>
                </c:pt>
                <c:pt idx="233">
                  <c:v>0.59</c:v>
                </c:pt>
                <c:pt idx="234">
                  <c:v>0.46</c:v>
                </c:pt>
                <c:pt idx="235">
                  <c:v>0.64</c:v>
                </c:pt>
                <c:pt idx="236">
                  <c:v>0.7</c:v>
                </c:pt>
                <c:pt idx="237">
                  <c:v>0.4</c:v>
                </c:pt>
                <c:pt idx="238">
                  <c:v>0.47</c:v>
                </c:pt>
                <c:pt idx="239">
                  <c:v>0.65</c:v>
                </c:pt>
                <c:pt idx="240">
                  <c:v>0.36</c:v>
                </c:pt>
                <c:pt idx="241">
                  <c:v>0.51</c:v>
                </c:pt>
                <c:pt idx="242">
                  <c:v>0.25</c:v>
                </c:pt>
                <c:pt idx="243">
                  <c:v>0.28000000000000003</c:v>
                </c:pt>
                <c:pt idx="244">
                  <c:v>0.22</c:v>
                </c:pt>
                <c:pt idx="245">
                  <c:v>0.39</c:v>
                </c:pt>
                <c:pt idx="246">
                  <c:v>0.33</c:v>
                </c:pt>
                <c:pt idx="247">
                  <c:v>0.4</c:v>
                </c:pt>
                <c:pt idx="248">
                  <c:v>0.25</c:v>
                </c:pt>
                <c:pt idx="249">
                  <c:v>0.33</c:v>
                </c:pt>
                <c:pt idx="250">
                  <c:v>0.27</c:v>
                </c:pt>
              </c:numCache>
            </c:numRef>
          </c:yVal>
          <c:smooth val="1"/>
        </c:ser>
        <c:ser>
          <c:idx val="54"/>
          <c:order val="54"/>
          <c:tx>
            <c:strRef>
              <c:f>cmip3_extent_historical_and_sre!$BD$1:$BD$2</c:f>
              <c:strCache>
                <c:ptCount val="1"/>
                <c:pt idx="0">
                  <c:v>ensemble  mean</c:v>
                </c:pt>
              </c:strCache>
            </c:strRef>
          </c:tx>
          <c:xVal>
            <c:numRef>
              <c:f>cmip3_extent_historical_and_sre!$A$3:$A$253</c:f>
              <c:numCache>
                <c:formatCode>General</c:formatCode>
                <c:ptCount val="25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  <c:pt idx="174">
                  <c:v>2024</c:v>
                </c:pt>
                <c:pt idx="175">
                  <c:v>2025</c:v>
                </c:pt>
                <c:pt idx="176">
                  <c:v>2026</c:v>
                </c:pt>
                <c:pt idx="177">
                  <c:v>2027</c:v>
                </c:pt>
                <c:pt idx="178">
                  <c:v>2028</c:v>
                </c:pt>
                <c:pt idx="179">
                  <c:v>2029</c:v>
                </c:pt>
                <c:pt idx="180">
                  <c:v>2030</c:v>
                </c:pt>
                <c:pt idx="181">
                  <c:v>2031</c:v>
                </c:pt>
                <c:pt idx="182">
                  <c:v>2032</c:v>
                </c:pt>
                <c:pt idx="183">
                  <c:v>2033</c:v>
                </c:pt>
                <c:pt idx="184">
                  <c:v>2034</c:v>
                </c:pt>
                <c:pt idx="185">
                  <c:v>2035</c:v>
                </c:pt>
                <c:pt idx="186">
                  <c:v>2036</c:v>
                </c:pt>
                <c:pt idx="187">
                  <c:v>2037</c:v>
                </c:pt>
                <c:pt idx="188">
                  <c:v>2038</c:v>
                </c:pt>
                <c:pt idx="189">
                  <c:v>2039</c:v>
                </c:pt>
                <c:pt idx="190">
                  <c:v>2040</c:v>
                </c:pt>
                <c:pt idx="191">
                  <c:v>2041</c:v>
                </c:pt>
                <c:pt idx="192">
                  <c:v>2042</c:v>
                </c:pt>
                <c:pt idx="193">
                  <c:v>2043</c:v>
                </c:pt>
                <c:pt idx="194">
                  <c:v>2044</c:v>
                </c:pt>
                <c:pt idx="195">
                  <c:v>2045</c:v>
                </c:pt>
                <c:pt idx="196">
                  <c:v>2046</c:v>
                </c:pt>
                <c:pt idx="197">
                  <c:v>2047</c:v>
                </c:pt>
                <c:pt idx="198">
                  <c:v>2048</c:v>
                </c:pt>
                <c:pt idx="199">
                  <c:v>2049</c:v>
                </c:pt>
                <c:pt idx="200">
                  <c:v>2050</c:v>
                </c:pt>
                <c:pt idx="201">
                  <c:v>2051</c:v>
                </c:pt>
                <c:pt idx="202">
                  <c:v>2052</c:v>
                </c:pt>
                <c:pt idx="203">
                  <c:v>2053</c:v>
                </c:pt>
                <c:pt idx="204">
                  <c:v>2054</c:v>
                </c:pt>
                <c:pt idx="205">
                  <c:v>2055</c:v>
                </c:pt>
                <c:pt idx="206">
                  <c:v>2056</c:v>
                </c:pt>
                <c:pt idx="207">
                  <c:v>2057</c:v>
                </c:pt>
                <c:pt idx="208">
                  <c:v>2058</c:v>
                </c:pt>
                <c:pt idx="209">
                  <c:v>2059</c:v>
                </c:pt>
                <c:pt idx="210">
                  <c:v>2060</c:v>
                </c:pt>
                <c:pt idx="211">
                  <c:v>2061</c:v>
                </c:pt>
                <c:pt idx="212">
                  <c:v>2062</c:v>
                </c:pt>
                <c:pt idx="213">
                  <c:v>2063</c:v>
                </c:pt>
                <c:pt idx="214">
                  <c:v>2064</c:v>
                </c:pt>
                <c:pt idx="215">
                  <c:v>2065</c:v>
                </c:pt>
                <c:pt idx="216">
                  <c:v>2066</c:v>
                </c:pt>
                <c:pt idx="217">
                  <c:v>2067</c:v>
                </c:pt>
                <c:pt idx="218">
                  <c:v>2068</c:v>
                </c:pt>
                <c:pt idx="219">
                  <c:v>2069</c:v>
                </c:pt>
                <c:pt idx="220">
                  <c:v>2070</c:v>
                </c:pt>
                <c:pt idx="221">
                  <c:v>2071</c:v>
                </c:pt>
                <c:pt idx="222">
                  <c:v>2072</c:v>
                </c:pt>
                <c:pt idx="223">
                  <c:v>2073</c:v>
                </c:pt>
                <c:pt idx="224">
                  <c:v>2074</c:v>
                </c:pt>
                <c:pt idx="225">
                  <c:v>2075</c:v>
                </c:pt>
                <c:pt idx="226">
                  <c:v>2076</c:v>
                </c:pt>
                <c:pt idx="227">
                  <c:v>2077</c:v>
                </c:pt>
                <c:pt idx="228">
                  <c:v>2078</c:v>
                </c:pt>
                <c:pt idx="229">
                  <c:v>2079</c:v>
                </c:pt>
                <c:pt idx="230">
                  <c:v>2080</c:v>
                </c:pt>
                <c:pt idx="231">
                  <c:v>2081</c:v>
                </c:pt>
                <c:pt idx="232">
                  <c:v>2082</c:v>
                </c:pt>
                <c:pt idx="233">
                  <c:v>2083</c:v>
                </c:pt>
                <c:pt idx="234">
                  <c:v>2084</c:v>
                </c:pt>
                <c:pt idx="235">
                  <c:v>2085</c:v>
                </c:pt>
                <c:pt idx="236">
                  <c:v>2086</c:v>
                </c:pt>
                <c:pt idx="237">
                  <c:v>2087</c:v>
                </c:pt>
                <c:pt idx="238">
                  <c:v>2088</c:v>
                </c:pt>
                <c:pt idx="239">
                  <c:v>2089</c:v>
                </c:pt>
                <c:pt idx="240">
                  <c:v>2090</c:v>
                </c:pt>
                <c:pt idx="241">
                  <c:v>2091</c:v>
                </c:pt>
                <c:pt idx="242">
                  <c:v>2092</c:v>
                </c:pt>
                <c:pt idx="243">
                  <c:v>2093</c:v>
                </c:pt>
                <c:pt idx="244">
                  <c:v>2094</c:v>
                </c:pt>
                <c:pt idx="245">
                  <c:v>2095</c:v>
                </c:pt>
                <c:pt idx="246">
                  <c:v>2096</c:v>
                </c:pt>
                <c:pt idx="247">
                  <c:v>2097</c:v>
                </c:pt>
                <c:pt idx="248">
                  <c:v>2098</c:v>
                </c:pt>
                <c:pt idx="249">
                  <c:v>2099</c:v>
                </c:pt>
                <c:pt idx="250">
                  <c:v>2100</c:v>
                </c:pt>
              </c:numCache>
            </c:numRef>
          </c:xVal>
          <c:yVal>
            <c:numRef>
              <c:f>cmip3_extent_historical_and_sre!$BD$3:$BD$253</c:f>
              <c:numCache>
                <c:formatCode>General</c:formatCode>
                <c:ptCount val="251"/>
                <c:pt idx="0">
                  <c:v>8.6871333333333336</c:v>
                </c:pt>
                <c:pt idx="1">
                  <c:v>8.9611666666666672</c:v>
                </c:pt>
                <c:pt idx="2">
                  <c:v>8.9383333333333326</c:v>
                </c:pt>
                <c:pt idx="3">
                  <c:v>9.0019444444444456</c:v>
                </c:pt>
                <c:pt idx="4">
                  <c:v>9.0454999999999988</c:v>
                </c:pt>
                <c:pt idx="5">
                  <c:v>9.184277777777778</c:v>
                </c:pt>
                <c:pt idx="6">
                  <c:v>9.1635000000000009</c:v>
                </c:pt>
                <c:pt idx="7">
                  <c:v>9.073888888888888</c:v>
                </c:pt>
                <c:pt idx="8">
                  <c:v>9.0849999999999991</c:v>
                </c:pt>
                <c:pt idx="9">
                  <c:v>9.0670555555555552</c:v>
                </c:pt>
                <c:pt idx="10">
                  <c:v>8.2231944444444451</c:v>
                </c:pt>
                <c:pt idx="11">
                  <c:v>8.2781025641025643</c:v>
                </c:pt>
                <c:pt idx="12">
                  <c:v>8.4125128205128199</c:v>
                </c:pt>
                <c:pt idx="13">
                  <c:v>8.4086923076923075</c:v>
                </c:pt>
                <c:pt idx="14">
                  <c:v>8.4117948717948732</c:v>
                </c:pt>
                <c:pt idx="15">
                  <c:v>8.4180256410256415</c:v>
                </c:pt>
                <c:pt idx="16">
                  <c:v>8.2557948717948708</c:v>
                </c:pt>
                <c:pt idx="17">
                  <c:v>8.4842564102564104</c:v>
                </c:pt>
                <c:pt idx="18">
                  <c:v>8.3110769230769215</c:v>
                </c:pt>
                <c:pt idx="19">
                  <c:v>8.3346153846153843</c:v>
                </c:pt>
                <c:pt idx="20">
                  <c:v>8.3992142857142849</c:v>
                </c:pt>
                <c:pt idx="21">
                  <c:v>8.4039999999999999</c:v>
                </c:pt>
                <c:pt idx="22">
                  <c:v>8.3342000000000009</c:v>
                </c:pt>
                <c:pt idx="23">
                  <c:v>8.2093999999999987</c:v>
                </c:pt>
                <c:pt idx="24">
                  <c:v>8.4147333333333343</c:v>
                </c:pt>
                <c:pt idx="25">
                  <c:v>8.4480222222222228</c:v>
                </c:pt>
                <c:pt idx="26">
                  <c:v>8.4530888888888889</c:v>
                </c:pt>
                <c:pt idx="27">
                  <c:v>8.4748222222222225</c:v>
                </c:pt>
                <c:pt idx="28">
                  <c:v>8.4416888888888888</c:v>
                </c:pt>
                <c:pt idx="29">
                  <c:v>8.5653333333333332</c:v>
                </c:pt>
                <c:pt idx="30">
                  <c:v>8.3523333333333305</c:v>
                </c:pt>
                <c:pt idx="31">
                  <c:v>8.4516000000000009</c:v>
                </c:pt>
                <c:pt idx="32">
                  <c:v>8.3927111111111099</c:v>
                </c:pt>
                <c:pt idx="33">
                  <c:v>8.4521999999999995</c:v>
                </c:pt>
                <c:pt idx="34">
                  <c:v>8.7005777777777773</c:v>
                </c:pt>
                <c:pt idx="35">
                  <c:v>8.7287555555555549</c:v>
                </c:pt>
                <c:pt idx="36">
                  <c:v>8.6181555555555551</c:v>
                </c:pt>
                <c:pt idx="37">
                  <c:v>8.4732222222222227</c:v>
                </c:pt>
                <c:pt idx="38">
                  <c:v>8.4441999999999986</c:v>
                </c:pt>
                <c:pt idx="39">
                  <c:v>8.2862888888888886</c:v>
                </c:pt>
                <c:pt idx="40">
                  <c:v>8.4625555555555572</c:v>
                </c:pt>
                <c:pt idx="41">
                  <c:v>8.4459777777777774</c:v>
                </c:pt>
                <c:pt idx="42">
                  <c:v>8.5008222222222223</c:v>
                </c:pt>
                <c:pt idx="43">
                  <c:v>8.5456444444444433</c:v>
                </c:pt>
                <c:pt idx="44">
                  <c:v>8.5443999999999996</c:v>
                </c:pt>
                <c:pt idx="45">
                  <c:v>8.5157111111111092</c:v>
                </c:pt>
                <c:pt idx="46">
                  <c:v>8.5839555555555549</c:v>
                </c:pt>
                <c:pt idx="47">
                  <c:v>8.5558888888888891</c:v>
                </c:pt>
                <c:pt idx="48">
                  <c:v>8.4681333333333342</c:v>
                </c:pt>
                <c:pt idx="49">
                  <c:v>8.5969333333333342</c:v>
                </c:pt>
                <c:pt idx="50">
                  <c:v>8.4757111111111136</c:v>
                </c:pt>
                <c:pt idx="51">
                  <c:v>8.5230888888888909</c:v>
                </c:pt>
                <c:pt idx="52">
                  <c:v>8.647044444444445</c:v>
                </c:pt>
                <c:pt idx="53">
                  <c:v>8.4633111111111106</c:v>
                </c:pt>
                <c:pt idx="54">
                  <c:v>8.6846888888888891</c:v>
                </c:pt>
                <c:pt idx="55">
                  <c:v>8.4211333333333336</c:v>
                </c:pt>
                <c:pt idx="56">
                  <c:v>8.3476888888888876</c:v>
                </c:pt>
                <c:pt idx="57">
                  <c:v>8.4602444444444451</c:v>
                </c:pt>
                <c:pt idx="58">
                  <c:v>8.5269555555555563</c:v>
                </c:pt>
                <c:pt idx="59">
                  <c:v>8.52</c:v>
                </c:pt>
                <c:pt idx="60">
                  <c:v>8.5468444444444458</c:v>
                </c:pt>
                <c:pt idx="61">
                  <c:v>8.5213999999999999</c:v>
                </c:pt>
                <c:pt idx="62">
                  <c:v>8.5166000000000004</c:v>
                </c:pt>
                <c:pt idx="63">
                  <c:v>8.5438000000000009</c:v>
                </c:pt>
                <c:pt idx="64">
                  <c:v>8.4651333333333341</c:v>
                </c:pt>
                <c:pt idx="65">
                  <c:v>8.4142222222222216</c:v>
                </c:pt>
                <c:pt idx="66">
                  <c:v>8.4228444444444435</c:v>
                </c:pt>
                <c:pt idx="67">
                  <c:v>8.3017777777777777</c:v>
                </c:pt>
                <c:pt idx="68">
                  <c:v>8.380466666666667</c:v>
                </c:pt>
                <c:pt idx="69">
                  <c:v>8.3593777777777767</c:v>
                </c:pt>
                <c:pt idx="70">
                  <c:v>8.3104444444444461</c:v>
                </c:pt>
                <c:pt idx="71">
                  <c:v>8.4002888888888876</c:v>
                </c:pt>
                <c:pt idx="72">
                  <c:v>8.4379777777777782</c:v>
                </c:pt>
                <c:pt idx="73">
                  <c:v>8.3348666666666666</c:v>
                </c:pt>
                <c:pt idx="74">
                  <c:v>8.4861555555555537</c:v>
                </c:pt>
                <c:pt idx="75">
                  <c:v>8.3607999999999993</c:v>
                </c:pt>
                <c:pt idx="76">
                  <c:v>8.384266666666667</c:v>
                </c:pt>
                <c:pt idx="77">
                  <c:v>8.2788444444444451</c:v>
                </c:pt>
                <c:pt idx="78">
                  <c:v>8.3256888888888891</c:v>
                </c:pt>
                <c:pt idx="79">
                  <c:v>8.4173999999999989</c:v>
                </c:pt>
                <c:pt idx="80">
                  <c:v>8.4734666666666651</c:v>
                </c:pt>
                <c:pt idx="81">
                  <c:v>8.5583777777777801</c:v>
                </c:pt>
                <c:pt idx="82">
                  <c:v>8.5213333333333328</c:v>
                </c:pt>
                <c:pt idx="83">
                  <c:v>8.428177777777778</c:v>
                </c:pt>
                <c:pt idx="84">
                  <c:v>8.3418888888888905</c:v>
                </c:pt>
                <c:pt idx="85">
                  <c:v>8.3518888888888885</c:v>
                </c:pt>
                <c:pt idx="86">
                  <c:v>8.3963111111111104</c:v>
                </c:pt>
                <c:pt idx="87">
                  <c:v>8.3418666666666663</c:v>
                </c:pt>
                <c:pt idx="88">
                  <c:v>8.3548000000000009</c:v>
                </c:pt>
                <c:pt idx="89">
                  <c:v>8.304333333333334</c:v>
                </c:pt>
                <c:pt idx="90">
                  <c:v>8.2723555555555564</c:v>
                </c:pt>
                <c:pt idx="91">
                  <c:v>8.3129555555555559</c:v>
                </c:pt>
                <c:pt idx="92">
                  <c:v>8.4530666666666647</c:v>
                </c:pt>
                <c:pt idx="93">
                  <c:v>8.5031333333333325</c:v>
                </c:pt>
                <c:pt idx="94">
                  <c:v>8.3705111111111101</c:v>
                </c:pt>
                <c:pt idx="95">
                  <c:v>8.2725333333333335</c:v>
                </c:pt>
                <c:pt idx="96">
                  <c:v>8.3966000000000012</c:v>
                </c:pt>
                <c:pt idx="97">
                  <c:v>8.408955555555556</c:v>
                </c:pt>
                <c:pt idx="98">
                  <c:v>8.3155999999999999</c:v>
                </c:pt>
                <c:pt idx="99">
                  <c:v>8.3105777777777767</c:v>
                </c:pt>
                <c:pt idx="100">
                  <c:v>8.4882444444444438</c:v>
                </c:pt>
                <c:pt idx="101">
                  <c:v>8.2279111111111103</c:v>
                </c:pt>
                <c:pt idx="102">
                  <c:v>8.2831777777777784</c:v>
                </c:pt>
                <c:pt idx="103">
                  <c:v>8.2531333333333343</c:v>
                </c:pt>
                <c:pt idx="104">
                  <c:v>8.3233555555555565</c:v>
                </c:pt>
                <c:pt idx="105">
                  <c:v>8.2216000000000005</c:v>
                </c:pt>
                <c:pt idx="106">
                  <c:v>8.229733333333332</c:v>
                </c:pt>
                <c:pt idx="107">
                  <c:v>8.1765555555555558</c:v>
                </c:pt>
                <c:pt idx="108">
                  <c:v>8.2407111111111124</c:v>
                </c:pt>
                <c:pt idx="109">
                  <c:v>8.317400000000001</c:v>
                </c:pt>
                <c:pt idx="110">
                  <c:v>8.2675555555555551</c:v>
                </c:pt>
                <c:pt idx="111">
                  <c:v>8.3758444444444446</c:v>
                </c:pt>
                <c:pt idx="112">
                  <c:v>8.3945111111111093</c:v>
                </c:pt>
                <c:pt idx="113">
                  <c:v>8.5608444444444451</c:v>
                </c:pt>
                <c:pt idx="114">
                  <c:v>8.4192444444444448</c:v>
                </c:pt>
                <c:pt idx="115">
                  <c:v>8.5061999999999998</c:v>
                </c:pt>
                <c:pt idx="116">
                  <c:v>8.4651333333333323</c:v>
                </c:pt>
                <c:pt idx="117">
                  <c:v>8.104577777777779</c:v>
                </c:pt>
                <c:pt idx="118">
                  <c:v>8.3123111111111108</c:v>
                </c:pt>
                <c:pt idx="119">
                  <c:v>8.264222222222223</c:v>
                </c:pt>
                <c:pt idx="120">
                  <c:v>8.2850000000000001</c:v>
                </c:pt>
                <c:pt idx="121">
                  <c:v>8.5158888888888882</c:v>
                </c:pt>
                <c:pt idx="122">
                  <c:v>8.2447999999999997</c:v>
                </c:pt>
                <c:pt idx="123">
                  <c:v>8.3506444444444448</c:v>
                </c:pt>
                <c:pt idx="124">
                  <c:v>8.2468444444444433</c:v>
                </c:pt>
                <c:pt idx="125">
                  <c:v>8.3351555555555557</c:v>
                </c:pt>
                <c:pt idx="126">
                  <c:v>8.4404000000000003</c:v>
                </c:pt>
                <c:pt idx="127">
                  <c:v>8.170688888888888</c:v>
                </c:pt>
                <c:pt idx="128">
                  <c:v>8.1744000000000003</c:v>
                </c:pt>
                <c:pt idx="129">
                  <c:v>8.2787333333333333</c:v>
                </c:pt>
                <c:pt idx="130">
                  <c:v>8.0424888888888884</c:v>
                </c:pt>
                <c:pt idx="131">
                  <c:v>8.092711111111111</c:v>
                </c:pt>
                <c:pt idx="132">
                  <c:v>8.1382888888888889</c:v>
                </c:pt>
                <c:pt idx="133">
                  <c:v>8.1940888888888885</c:v>
                </c:pt>
                <c:pt idx="134">
                  <c:v>8.0937333333333346</c:v>
                </c:pt>
                <c:pt idx="135">
                  <c:v>8.0476222222222233</c:v>
                </c:pt>
                <c:pt idx="136">
                  <c:v>7.923688888888889</c:v>
                </c:pt>
                <c:pt idx="137">
                  <c:v>7.8548888888888886</c:v>
                </c:pt>
                <c:pt idx="138">
                  <c:v>8.0630444444444453</c:v>
                </c:pt>
                <c:pt idx="139">
                  <c:v>7.9709333333333348</c:v>
                </c:pt>
                <c:pt idx="140">
                  <c:v>7.7920222222222231</c:v>
                </c:pt>
                <c:pt idx="141">
                  <c:v>7.7377999999999991</c:v>
                </c:pt>
                <c:pt idx="142">
                  <c:v>7.8617333333333326</c:v>
                </c:pt>
                <c:pt idx="143">
                  <c:v>7.7123999999999988</c:v>
                </c:pt>
                <c:pt idx="144">
                  <c:v>7.5958666666666659</c:v>
                </c:pt>
                <c:pt idx="145">
                  <c:v>7.7323333333333331</c:v>
                </c:pt>
                <c:pt idx="146">
                  <c:v>7.7258444444444461</c:v>
                </c:pt>
                <c:pt idx="147">
                  <c:v>7.6152888888888883</c:v>
                </c:pt>
                <c:pt idx="148">
                  <c:v>7.6687111111111106</c:v>
                </c:pt>
                <c:pt idx="149">
                  <c:v>7.4782222222222225</c:v>
                </c:pt>
                <c:pt idx="150">
                  <c:v>7.5216222222222218</c:v>
                </c:pt>
                <c:pt idx="151">
                  <c:v>7.3647333333333336</c:v>
                </c:pt>
                <c:pt idx="152">
                  <c:v>7.3996222222222228</c:v>
                </c:pt>
                <c:pt idx="153">
                  <c:v>7.2880666666666674</c:v>
                </c:pt>
                <c:pt idx="154">
                  <c:v>7.3020666666666676</c:v>
                </c:pt>
                <c:pt idx="155">
                  <c:v>7.2410666666666668</c:v>
                </c:pt>
                <c:pt idx="156">
                  <c:v>7.292755555555555</c:v>
                </c:pt>
                <c:pt idx="157">
                  <c:v>7.1871555555555542</c:v>
                </c:pt>
                <c:pt idx="158">
                  <c:v>7.1833999999999998</c:v>
                </c:pt>
                <c:pt idx="159">
                  <c:v>7.181622222222221</c:v>
                </c:pt>
                <c:pt idx="160">
                  <c:v>7.1930666666666658</c:v>
                </c:pt>
                <c:pt idx="161">
                  <c:v>7.2738666666666667</c:v>
                </c:pt>
                <c:pt idx="162">
                  <c:v>7.2325777777777773</c:v>
                </c:pt>
                <c:pt idx="163">
                  <c:v>7.0882444444444435</c:v>
                </c:pt>
                <c:pt idx="164">
                  <c:v>6.8780888888888887</c:v>
                </c:pt>
                <c:pt idx="165">
                  <c:v>6.9993333333333343</c:v>
                </c:pt>
                <c:pt idx="166">
                  <c:v>6.9911777777777777</c:v>
                </c:pt>
                <c:pt idx="167">
                  <c:v>6.8602444444444446</c:v>
                </c:pt>
                <c:pt idx="168">
                  <c:v>6.8801333333333341</c:v>
                </c:pt>
                <c:pt idx="169">
                  <c:v>6.9300222222222221</c:v>
                </c:pt>
                <c:pt idx="170">
                  <c:v>6.7635111111111108</c:v>
                </c:pt>
                <c:pt idx="171">
                  <c:v>6.7796444444444433</c:v>
                </c:pt>
                <c:pt idx="172">
                  <c:v>6.6608888888888895</c:v>
                </c:pt>
                <c:pt idx="173">
                  <c:v>6.6799777777777782</c:v>
                </c:pt>
                <c:pt idx="174">
                  <c:v>6.9620222222222212</c:v>
                </c:pt>
                <c:pt idx="175">
                  <c:v>6.6777111111111109</c:v>
                </c:pt>
                <c:pt idx="176">
                  <c:v>6.5297777777777775</c:v>
                </c:pt>
                <c:pt idx="177">
                  <c:v>6.3679333333333341</c:v>
                </c:pt>
                <c:pt idx="178">
                  <c:v>6.3453333333333335</c:v>
                </c:pt>
                <c:pt idx="179">
                  <c:v>6.6465333333333341</c:v>
                </c:pt>
                <c:pt idx="180">
                  <c:v>6.4337333333333344</c:v>
                </c:pt>
                <c:pt idx="181">
                  <c:v>6.3503999999999996</c:v>
                </c:pt>
                <c:pt idx="182">
                  <c:v>6.1697777777777789</c:v>
                </c:pt>
                <c:pt idx="183">
                  <c:v>6.1053555555555565</c:v>
                </c:pt>
                <c:pt idx="184">
                  <c:v>6.009666666666666</c:v>
                </c:pt>
                <c:pt idx="185">
                  <c:v>6.1527333333333329</c:v>
                </c:pt>
                <c:pt idx="186">
                  <c:v>5.8521777777777775</c:v>
                </c:pt>
                <c:pt idx="187">
                  <c:v>5.827</c:v>
                </c:pt>
                <c:pt idx="188">
                  <c:v>5.8550444444444443</c:v>
                </c:pt>
                <c:pt idx="189">
                  <c:v>5.6096888888888881</c:v>
                </c:pt>
                <c:pt idx="190">
                  <c:v>5.6243333333333334</c:v>
                </c:pt>
                <c:pt idx="191">
                  <c:v>5.4804666666666666</c:v>
                </c:pt>
                <c:pt idx="192">
                  <c:v>5.3151333333333337</c:v>
                </c:pt>
                <c:pt idx="193">
                  <c:v>5.3445777777777774</c:v>
                </c:pt>
                <c:pt idx="194">
                  <c:v>5.0086888888888881</c:v>
                </c:pt>
                <c:pt idx="195">
                  <c:v>4.9447111111111122</c:v>
                </c:pt>
                <c:pt idx="196">
                  <c:v>5.0246000000000004</c:v>
                </c:pt>
                <c:pt idx="197">
                  <c:v>5.0592444444444453</c:v>
                </c:pt>
                <c:pt idx="198">
                  <c:v>4.7203777777777782</c:v>
                </c:pt>
                <c:pt idx="199">
                  <c:v>4.7193111111111108</c:v>
                </c:pt>
                <c:pt idx="200">
                  <c:v>4.6771555555555562</c:v>
                </c:pt>
                <c:pt idx="201">
                  <c:v>4.7647777777777778</c:v>
                </c:pt>
                <c:pt idx="202">
                  <c:v>4.7595111111111104</c:v>
                </c:pt>
                <c:pt idx="203">
                  <c:v>4.6753333333333327</c:v>
                </c:pt>
                <c:pt idx="204">
                  <c:v>4.5141555555555559</c:v>
                </c:pt>
                <c:pt idx="205">
                  <c:v>4.4592222222222224</c:v>
                </c:pt>
                <c:pt idx="206">
                  <c:v>4.5186888888888888</c:v>
                </c:pt>
                <c:pt idx="207">
                  <c:v>4.595422222222223</c:v>
                </c:pt>
                <c:pt idx="208">
                  <c:v>4.4401111111111105</c:v>
                </c:pt>
                <c:pt idx="209">
                  <c:v>4.2962222222222222</c:v>
                </c:pt>
                <c:pt idx="210">
                  <c:v>4.0735555555555552</c:v>
                </c:pt>
                <c:pt idx="211">
                  <c:v>4.1414444444444447</c:v>
                </c:pt>
                <c:pt idx="212">
                  <c:v>4.0077111111111101</c:v>
                </c:pt>
                <c:pt idx="213">
                  <c:v>3.7602222222222226</c:v>
                </c:pt>
                <c:pt idx="214">
                  <c:v>3.9867111111111115</c:v>
                </c:pt>
                <c:pt idx="215">
                  <c:v>3.7209111111111111</c:v>
                </c:pt>
                <c:pt idx="216">
                  <c:v>3.5642444444444448</c:v>
                </c:pt>
                <c:pt idx="217">
                  <c:v>3.3988888888888886</c:v>
                </c:pt>
                <c:pt idx="218">
                  <c:v>3.4095555555555555</c:v>
                </c:pt>
                <c:pt idx="219">
                  <c:v>3.4680444444444447</c:v>
                </c:pt>
                <c:pt idx="220">
                  <c:v>3.3986000000000001</c:v>
                </c:pt>
                <c:pt idx="221">
                  <c:v>3.2014666666666667</c:v>
                </c:pt>
                <c:pt idx="222">
                  <c:v>3.499422222222222</c:v>
                </c:pt>
                <c:pt idx="223">
                  <c:v>3.0675555555555554</c:v>
                </c:pt>
                <c:pt idx="224">
                  <c:v>3.400266666666667</c:v>
                </c:pt>
                <c:pt idx="225">
                  <c:v>3.1611777777777776</c:v>
                </c:pt>
                <c:pt idx="226">
                  <c:v>3.0816444444444442</c:v>
                </c:pt>
                <c:pt idx="227">
                  <c:v>3.1154666666666659</c:v>
                </c:pt>
                <c:pt idx="228">
                  <c:v>3.2023111111111109</c:v>
                </c:pt>
                <c:pt idx="229">
                  <c:v>3.0350222222222221</c:v>
                </c:pt>
                <c:pt idx="230">
                  <c:v>3.0322</c:v>
                </c:pt>
                <c:pt idx="231">
                  <c:v>2.950933333333333</c:v>
                </c:pt>
                <c:pt idx="232">
                  <c:v>3.0614222222222223</c:v>
                </c:pt>
                <c:pt idx="233">
                  <c:v>2.6059111111111113</c:v>
                </c:pt>
                <c:pt idx="234">
                  <c:v>2.5145333333333335</c:v>
                </c:pt>
                <c:pt idx="235">
                  <c:v>2.7826000000000009</c:v>
                </c:pt>
                <c:pt idx="236">
                  <c:v>2.6911333333333336</c:v>
                </c:pt>
                <c:pt idx="237">
                  <c:v>2.6595555555555555</c:v>
                </c:pt>
                <c:pt idx="238">
                  <c:v>2.7960444444444446</c:v>
                </c:pt>
                <c:pt idx="239">
                  <c:v>2.6056888888888889</c:v>
                </c:pt>
                <c:pt idx="240">
                  <c:v>2.5831777777777778</c:v>
                </c:pt>
                <c:pt idx="241">
                  <c:v>2.6519111111111111</c:v>
                </c:pt>
                <c:pt idx="242">
                  <c:v>2.7138888888888886</c:v>
                </c:pt>
                <c:pt idx="243">
                  <c:v>2.5928222222222224</c:v>
                </c:pt>
                <c:pt idx="244">
                  <c:v>2.515622222222222</c:v>
                </c:pt>
                <c:pt idx="245">
                  <c:v>2.6110222222222226</c:v>
                </c:pt>
                <c:pt idx="246">
                  <c:v>2.5177111111111112</c:v>
                </c:pt>
                <c:pt idx="247">
                  <c:v>2.1545111111111108</c:v>
                </c:pt>
                <c:pt idx="248">
                  <c:v>2.249511111111111</c:v>
                </c:pt>
                <c:pt idx="249">
                  <c:v>2.3916222222222223</c:v>
                </c:pt>
                <c:pt idx="250">
                  <c:v>2.2629523809523815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44288"/>
        <c:axId val="254445824"/>
      </c:scatterChart>
      <c:valAx>
        <c:axId val="2544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445824"/>
        <c:crosses val="autoZero"/>
        <c:crossBetween val="midCat"/>
      </c:valAx>
      <c:valAx>
        <c:axId val="2544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4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6"/>
  <sheetViews>
    <sheetView tabSelected="1" topLeftCell="AR1" workbookViewId="0">
      <selection activeCell="BD3" sqref="BD3"/>
    </sheetView>
  </sheetViews>
  <sheetFormatPr defaultRowHeight="15" x14ac:dyDescent="0.25"/>
  <cols>
    <col min="10" max="10" width="9.140625" style="3"/>
    <col min="14" max="14" width="9.140625" style="2"/>
    <col min="24" max="24" width="9.140625" style="1"/>
    <col min="28" max="30" width="9.140625" style="2"/>
    <col min="31" max="31" width="9.140625" style="4"/>
    <col min="32" max="32" width="9.140625" style="2"/>
    <col min="36" max="38" width="9.140625" style="2"/>
    <col min="46" max="46" width="9.140625" style="2"/>
    <col min="47" max="47" width="9.140625" style="3"/>
    <col min="48" max="52" width="9.140625" style="2"/>
    <col min="55" max="55" width="9.140625" style="2"/>
    <col min="56" max="56" width="12.710937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3</v>
      </c>
      <c r="J1" s="3" t="s">
        <v>4</v>
      </c>
      <c r="K1" t="s">
        <v>5</v>
      </c>
      <c r="L1" t="s">
        <v>6</v>
      </c>
      <c r="M1" t="s">
        <v>7</v>
      </c>
      <c r="N1" s="2" t="s">
        <v>8</v>
      </c>
      <c r="O1" t="s">
        <v>9</v>
      </c>
      <c r="P1" t="s">
        <v>9</v>
      </c>
      <c r="Q1" t="s">
        <v>9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s="1" t="s">
        <v>11</v>
      </c>
      <c r="Y1" t="s">
        <v>12</v>
      </c>
      <c r="Z1" t="s">
        <v>13</v>
      </c>
      <c r="AA1" t="s">
        <v>14</v>
      </c>
      <c r="AB1" s="2" t="s">
        <v>15</v>
      </c>
      <c r="AC1" s="2" t="s">
        <v>15</v>
      </c>
      <c r="AD1" s="2" t="s">
        <v>15</v>
      </c>
      <c r="AE1" s="4" t="s">
        <v>15</v>
      </c>
      <c r="AF1" s="2" t="s">
        <v>16</v>
      </c>
      <c r="AG1" t="s">
        <v>16</v>
      </c>
      <c r="AH1" t="s">
        <v>16</v>
      </c>
      <c r="AI1" t="s">
        <v>16</v>
      </c>
      <c r="AJ1" s="2" t="s">
        <v>17</v>
      </c>
      <c r="AK1" s="2" t="s">
        <v>17</v>
      </c>
      <c r="AL1" s="2" t="s">
        <v>17</v>
      </c>
      <c r="AM1" t="s">
        <v>17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s="2" t="s">
        <v>19</v>
      </c>
      <c r="AU1" s="3" t="s">
        <v>19</v>
      </c>
      <c r="AV1" s="2" t="s">
        <v>19</v>
      </c>
      <c r="AW1" s="2" t="s">
        <v>19</v>
      </c>
      <c r="AX1" s="2" t="s">
        <v>19</v>
      </c>
      <c r="AY1" s="2" t="s">
        <v>19</v>
      </c>
      <c r="AZ1" s="2" t="s">
        <v>19</v>
      </c>
      <c r="BA1" t="s">
        <v>19</v>
      </c>
      <c r="BB1" t="s">
        <v>20</v>
      </c>
      <c r="BC1" s="2" t="s">
        <v>21</v>
      </c>
      <c r="BD1" t="s">
        <v>36</v>
      </c>
    </row>
    <row r="2" spans="1:56" x14ac:dyDescent="0.25">
      <c r="A2" t="s">
        <v>22</v>
      </c>
      <c r="B2" t="s">
        <v>23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38</v>
      </c>
      <c r="I2" t="s">
        <v>23</v>
      </c>
      <c r="J2" s="3" t="s">
        <v>23</v>
      </c>
      <c r="K2" t="s">
        <v>23</v>
      </c>
      <c r="L2" t="s">
        <v>23</v>
      </c>
      <c r="M2" t="s">
        <v>23</v>
      </c>
      <c r="N2" s="2" t="s">
        <v>23</v>
      </c>
      <c r="O2" t="s">
        <v>23</v>
      </c>
      <c r="P2" t="s">
        <v>24</v>
      </c>
      <c r="Q2" t="s">
        <v>38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39</v>
      </c>
      <c r="X2" s="1" t="s">
        <v>23</v>
      </c>
      <c r="Y2" t="s">
        <v>23</v>
      </c>
      <c r="Z2" t="s">
        <v>23</v>
      </c>
      <c r="AA2" t="s">
        <v>23</v>
      </c>
      <c r="AB2" s="2" t="s">
        <v>23</v>
      </c>
      <c r="AC2" s="2" t="s">
        <v>24</v>
      </c>
      <c r="AD2" s="2" t="s">
        <v>25</v>
      </c>
      <c r="AE2" s="4" t="s">
        <v>39</v>
      </c>
      <c r="AF2" s="2" t="s">
        <v>23</v>
      </c>
      <c r="AG2" t="s">
        <v>24</v>
      </c>
      <c r="AH2" t="s">
        <v>25</v>
      </c>
      <c r="AI2" t="s">
        <v>39</v>
      </c>
      <c r="AJ2" s="2" t="s">
        <v>23</v>
      </c>
      <c r="AK2" s="2" t="s">
        <v>24</v>
      </c>
      <c r="AL2" s="2" t="s">
        <v>25</v>
      </c>
      <c r="AM2" t="s">
        <v>39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40</v>
      </c>
      <c r="AT2" s="2" t="s">
        <v>23</v>
      </c>
      <c r="AU2" s="3" t="s">
        <v>24</v>
      </c>
      <c r="AV2" s="2" t="s">
        <v>25</v>
      </c>
      <c r="AW2" s="2" t="s">
        <v>26</v>
      </c>
      <c r="AX2" s="2" t="s">
        <v>27</v>
      </c>
      <c r="AY2" s="2" t="s">
        <v>28</v>
      </c>
      <c r="AZ2" s="2" t="s">
        <v>29</v>
      </c>
      <c r="BA2" t="s">
        <v>39</v>
      </c>
      <c r="BB2" t="s">
        <v>23</v>
      </c>
      <c r="BC2" s="2" t="s">
        <v>23</v>
      </c>
      <c r="BD2" t="s">
        <v>37</v>
      </c>
    </row>
    <row r="3" spans="1:56" x14ac:dyDescent="0.25">
      <c r="A3">
        <v>1850</v>
      </c>
      <c r="B3">
        <v>8.86</v>
      </c>
      <c r="C3">
        <v>9</v>
      </c>
      <c r="D3">
        <v>9.23</v>
      </c>
      <c r="E3">
        <v>8.43</v>
      </c>
      <c r="F3">
        <v>8.74</v>
      </c>
      <c r="G3">
        <v>8.8699999999999992</v>
      </c>
      <c r="H3">
        <f>AVERAGE(C3:G3)</f>
        <v>8.8539999999999992</v>
      </c>
      <c r="I3">
        <v>9.24</v>
      </c>
      <c r="O3">
        <v>7.63</v>
      </c>
      <c r="P3">
        <v>7.76</v>
      </c>
      <c r="Q3">
        <f>AVERAGE(O3:P3)</f>
        <v>7.6950000000000003</v>
      </c>
      <c r="AB3" s="2">
        <v>8.93</v>
      </c>
      <c r="AC3" s="2">
        <v>8.7200000000000006</v>
      </c>
      <c r="AD3" s="2">
        <v>8.7100000000000009</v>
      </c>
      <c r="AE3" s="4">
        <f>AVERAGE(AB3:AD3)</f>
        <v>8.7866666666666671</v>
      </c>
      <c r="BD3">
        <f>AVERAGE(BA3:BC3,AS3,AM3,AI3,AE3,Z3,Q3,M3,J3,I3,H3,B3,L3)</f>
        <v>8.6871333333333336</v>
      </c>
    </row>
    <row r="4" spans="1:56" x14ac:dyDescent="0.25">
      <c r="A4">
        <f>A3+1</f>
        <v>1851</v>
      </c>
      <c r="B4">
        <v>8.6300000000000008</v>
      </c>
      <c r="C4">
        <v>9.1</v>
      </c>
      <c r="D4">
        <v>9.15</v>
      </c>
      <c r="E4">
        <v>8.8000000000000007</v>
      </c>
      <c r="F4">
        <v>9.16</v>
      </c>
      <c r="G4">
        <v>8.91</v>
      </c>
      <c r="H4">
        <f t="shared" ref="H4:H67" si="0">AVERAGE(C4:G4)</f>
        <v>9.0240000000000009</v>
      </c>
      <c r="I4">
        <v>9.56</v>
      </c>
      <c r="O4">
        <v>7.14</v>
      </c>
      <c r="P4">
        <v>8.11</v>
      </c>
      <c r="Q4">
        <f t="shared" ref="Q4:Q67" si="1">AVERAGE(O4:P4)</f>
        <v>7.625</v>
      </c>
      <c r="AB4" s="2">
        <v>8.7100000000000009</v>
      </c>
      <c r="AC4" s="2">
        <v>8.4600000000000009</v>
      </c>
      <c r="AD4" s="2">
        <v>8.93</v>
      </c>
      <c r="AE4" s="4">
        <f t="shared" ref="AE4:AE67" si="2">AVERAGE(AB4:AD4)</f>
        <v>8.7000000000000011</v>
      </c>
      <c r="AN4">
        <v>10.050000000000001</v>
      </c>
      <c r="AO4">
        <v>10.14</v>
      </c>
      <c r="AP4">
        <v>10.220000000000001</v>
      </c>
      <c r="AQ4">
        <v>10.68</v>
      </c>
      <c r="AR4">
        <v>10.050000000000001</v>
      </c>
      <c r="AS4">
        <f t="shared" ref="AS4:AS67" si="3">AVERAGE(AN4:AR4)</f>
        <v>10.228</v>
      </c>
      <c r="BD4">
        <f t="shared" ref="BD4:BD67" si="4">AVERAGE(BA4:BC4,AS4,AM4,AI4,AE4,Z4,Q4,M4,J4,I4,H4,B4,L4)</f>
        <v>8.9611666666666672</v>
      </c>
    </row>
    <row r="5" spans="1:56" x14ac:dyDescent="0.25">
      <c r="A5">
        <f t="shared" ref="A5:A68" si="5">A4+1</f>
        <v>1852</v>
      </c>
      <c r="B5">
        <v>8.43</v>
      </c>
      <c r="C5">
        <v>8.73</v>
      </c>
      <c r="D5">
        <v>8.99</v>
      </c>
      <c r="E5">
        <v>9.8000000000000007</v>
      </c>
      <c r="F5">
        <v>9.69</v>
      </c>
      <c r="G5">
        <v>8.98</v>
      </c>
      <c r="H5">
        <f t="shared" si="0"/>
        <v>9.2379999999999995</v>
      </c>
      <c r="I5">
        <v>9.2200000000000006</v>
      </c>
      <c r="O5">
        <v>8.1999999999999993</v>
      </c>
      <c r="P5">
        <v>8.42</v>
      </c>
      <c r="Q5">
        <f t="shared" si="1"/>
        <v>8.3099999999999987</v>
      </c>
      <c r="AB5" s="2">
        <v>8.5399999999999991</v>
      </c>
      <c r="AC5" s="2">
        <v>8.8000000000000007</v>
      </c>
      <c r="AD5" s="2">
        <v>8.43</v>
      </c>
      <c r="AE5" s="4">
        <f t="shared" si="2"/>
        <v>8.59</v>
      </c>
      <c r="AN5">
        <v>9.73</v>
      </c>
      <c r="AO5">
        <v>9.39</v>
      </c>
      <c r="AP5">
        <v>9.99</v>
      </c>
      <c r="AQ5">
        <v>9.91</v>
      </c>
      <c r="AR5">
        <v>10.19</v>
      </c>
      <c r="AS5">
        <f t="shared" si="3"/>
        <v>9.8419999999999987</v>
      </c>
      <c r="BD5">
        <f t="shared" si="4"/>
        <v>8.9383333333333326</v>
      </c>
    </row>
    <row r="6" spans="1:56" x14ac:dyDescent="0.25">
      <c r="A6">
        <f t="shared" si="5"/>
        <v>1853</v>
      </c>
      <c r="B6">
        <v>8.89</v>
      </c>
      <c r="C6">
        <v>8.7899999999999991</v>
      </c>
      <c r="D6">
        <v>9.02</v>
      </c>
      <c r="E6">
        <v>8.65</v>
      </c>
      <c r="F6">
        <v>9.49</v>
      </c>
      <c r="G6">
        <v>8.94</v>
      </c>
      <c r="H6">
        <f t="shared" si="0"/>
        <v>8.9779999999999998</v>
      </c>
      <c r="I6">
        <v>9.92</v>
      </c>
      <c r="O6">
        <v>7.31</v>
      </c>
      <c r="P6">
        <v>8.8800000000000008</v>
      </c>
      <c r="Q6">
        <f t="shared" si="1"/>
        <v>8.0950000000000006</v>
      </c>
      <c r="AB6" s="2">
        <v>8.1300000000000008</v>
      </c>
      <c r="AC6" s="2">
        <v>8.6300000000000008</v>
      </c>
      <c r="AD6" s="2">
        <v>8.16</v>
      </c>
      <c r="AE6" s="4">
        <f t="shared" si="2"/>
        <v>8.3066666666666666</v>
      </c>
      <c r="AN6">
        <v>10.62</v>
      </c>
      <c r="AO6">
        <v>9.2799999999999994</v>
      </c>
      <c r="AP6">
        <v>9.83</v>
      </c>
      <c r="AQ6">
        <v>9.5</v>
      </c>
      <c r="AR6">
        <v>9.8800000000000008</v>
      </c>
      <c r="AS6">
        <f t="shared" si="3"/>
        <v>9.8219999999999992</v>
      </c>
      <c r="BD6">
        <f t="shared" si="4"/>
        <v>9.0019444444444456</v>
      </c>
    </row>
    <row r="7" spans="1:56" x14ac:dyDescent="0.25">
      <c r="A7">
        <f t="shared" si="5"/>
        <v>1854</v>
      </c>
      <c r="B7">
        <v>9.06</v>
      </c>
      <c r="C7">
        <v>8.76</v>
      </c>
      <c r="D7">
        <v>9.51</v>
      </c>
      <c r="E7">
        <v>9.2100000000000009</v>
      </c>
      <c r="F7">
        <v>9.36</v>
      </c>
      <c r="G7">
        <v>9.17</v>
      </c>
      <c r="H7">
        <f t="shared" si="0"/>
        <v>9.2020000000000017</v>
      </c>
      <c r="I7">
        <v>9.5500000000000007</v>
      </c>
      <c r="O7">
        <v>7.55</v>
      </c>
      <c r="P7">
        <v>8.4</v>
      </c>
      <c r="Q7">
        <f t="shared" si="1"/>
        <v>7.9749999999999996</v>
      </c>
      <c r="AB7" s="2">
        <v>8.16</v>
      </c>
      <c r="AC7" s="2">
        <v>8.74</v>
      </c>
      <c r="AD7" s="2">
        <v>8.7200000000000006</v>
      </c>
      <c r="AE7" s="4">
        <f t="shared" si="2"/>
        <v>8.5399999999999991</v>
      </c>
      <c r="AN7">
        <v>9.93</v>
      </c>
      <c r="AO7">
        <v>9.77</v>
      </c>
      <c r="AP7">
        <v>10.28</v>
      </c>
      <c r="AQ7">
        <v>10.15</v>
      </c>
      <c r="AR7">
        <v>9.6</v>
      </c>
      <c r="AS7">
        <f t="shared" si="3"/>
        <v>9.9459999999999997</v>
      </c>
      <c r="BD7">
        <f t="shared" si="4"/>
        <v>9.0454999999999988</v>
      </c>
    </row>
    <row r="8" spans="1:56" x14ac:dyDescent="0.25">
      <c r="A8">
        <f t="shared" si="5"/>
        <v>1855</v>
      </c>
      <c r="B8">
        <v>9.1300000000000008</v>
      </c>
      <c r="C8">
        <v>9.07</v>
      </c>
      <c r="D8">
        <v>8.43</v>
      </c>
      <c r="E8">
        <v>8.9600000000000009</v>
      </c>
      <c r="F8">
        <v>9.49</v>
      </c>
      <c r="G8">
        <v>8.16</v>
      </c>
      <c r="H8">
        <f t="shared" si="0"/>
        <v>8.8219999999999992</v>
      </c>
      <c r="I8">
        <v>10.75</v>
      </c>
      <c r="O8">
        <v>7.27</v>
      </c>
      <c r="P8">
        <v>8.84</v>
      </c>
      <c r="Q8">
        <f t="shared" si="1"/>
        <v>8.0549999999999997</v>
      </c>
      <c r="AB8" s="2">
        <v>8.32</v>
      </c>
      <c r="AC8" s="2">
        <v>8.61</v>
      </c>
      <c r="AD8" s="2">
        <v>9.01</v>
      </c>
      <c r="AE8" s="4">
        <f t="shared" si="2"/>
        <v>8.6466666666666665</v>
      </c>
      <c r="AN8">
        <v>9.69</v>
      </c>
      <c r="AO8">
        <v>9.6</v>
      </c>
      <c r="AP8">
        <v>9.9700000000000006</v>
      </c>
      <c r="AQ8">
        <v>9.69</v>
      </c>
      <c r="AR8">
        <v>9.56</v>
      </c>
      <c r="AS8">
        <f t="shared" si="3"/>
        <v>9.702</v>
      </c>
      <c r="BD8">
        <f t="shared" si="4"/>
        <v>9.184277777777778</v>
      </c>
    </row>
    <row r="9" spans="1:56" x14ac:dyDescent="0.25">
      <c r="A9">
        <f t="shared" si="5"/>
        <v>1856</v>
      </c>
      <c r="B9">
        <v>9.32</v>
      </c>
      <c r="C9">
        <v>8.3800000000000008</v>
      </c>
      <c r="D9">
        <v>9.33</v>
      </c>
      <c r="E9">
        <v>9.68</v>
      </c>
      <c r="F9">
        <v>8.89</v>
      </c>
      <c r="G9">
        <v>8.1999999999999993</v>
      </c>
      <c r="H9">
        <f t="shared" si="0"/>
        <v>8.8960000000000008</v>
      </c>
      <c r="I9">
        <v>9.61</v>
      </c>
      <c r="O9">
        <v>8.66</v>
      </c>
      <c r="P9">
        <v>7.99</v>
      </c>
      <c r="Q9">
        <f t="shared" si="1"/>
        <v>8.3249999999999993</v>
      </c>
      <c r="AB9" s="2">
        <v>9.18</v>
      </c>
      <c r="AC9" s="2">
        <v>8.8699999999999992</v>
      </c>
      <c r="AD9" s="2">
        <v>8.77</v>
      </c>
      <c r="AE9" s="4">
        <f t="shared" si="2"/>
        <v>8.94</v>
      </c>
      <c r="AN9">
        <v>10.08</v>
      </c>
      <c r="AO9">
        <v>9.61</v>
      </c>
      <c r="AP9">
        <v>9.7200000000000006</v>
      </c>
      <c r="AQ9">
        <v>9.73</v>
      </c>
      <c r="AR9">
        <v>10.31</v>
      </c>
      <c r="AS9">
        <f t="shared" si="3"/>
        <v>9.89</v>
      </c>
      <c r="BD9">
        <f t="shared" si="4"/>
        <v>9.1635000000000009</v>
      </c>
    </row>
    <row r="10" spans="1:56" x14ac:dyDescent="0.25">
      <c r="A10">
        <f t="shared" si="5"/>
        <v>1857</v>
      </c>
      <c r="B10">
        <v>8.8000000000000007</v>
      </c>
      <c r="C10">
        <v>8.1199999999999992</v>
      </c>
      <c r="D10">
        <v>8.7899999999999991</v>
      </c>
      <c r="E10">
        <v>9.2200000000000006</v>
      </c>
      <c r="F10">
        <v>8.8800000000000008</v>
      </c>
      <c r="G10">
        <v>9.17</v>
      </c>
      <c r="H10">
        <f t="shared" si="0"/>
        <v>8.8360000000000003</v>
      </c>
      <c r="I10">
        <v>9.19</v>
      </c>
      <c r="O10">
        <v>8.4</v>
      </c>
      <c r="P10">
        <v>8.4600000000000009</v>
      </c>
      <c r="Q10">
        <f t="shared" si="1"/>
        <v>8.43</v>
      </c>
      <c r="AB10" s="2">
        <v>9.26</v>
      </c>
      <c r="AC10" s="2">
        <v>9.23</v>
      </c>
      <c r="AD10" s="2">
        <v>8.85</v>
      </c>
      <c r="AE10" s="4">
        <f t="shared" si="2"/>
        <v>9.1133333333333351</v>
      </c>
      <c r="AN10">
        <v>9.6199999999999992</v>
      </c>
      <c r="AO10">
        <v>9.77</v>
      </c>
      <c r="AP10">
        <v>9.9600000000000009</v>
      </c>
      <c r="AQ10">
        <v>10.52</v>
      </c>
      <c r="AR10">
        <v>10.5</v>
      </c>
      <c r="AS10">
        <f t="shared" si="3"/>
        <v>10.074000000000002</v>
      </c>
      <c r="BD10">
        <f t="shared" si="4"/>
        <v>9.073888888888888</v>
      </c>
    </row>
    <row r="11" spans="1:56" x14ac:dyDescent="0.25">
      <c r="A11">
        <f t="shared" si="5"/>
        <v>1858</v>
      </c>
      <c r="B11">
        <v>9.02</v>
      </c>
      <c r="C11">
        <v>8.56</v>
      </c>
      <c r="D11">
        <v>9.0399999999999991</v>
      </c>
      <c r="E11">
        <v>8.68</v>
      </c>
      <c r="F11">
        <v>9.06</v>
      </c>
      <c r="G11">
        <v>9.36</v>
      </c>
      <c r="H11">
        <f t="shared" si="0"/>
        <v>8.9400000000000013</v>
      </c>
      <c r="I11">
        <v>9.75</v>
      </c>
      <c r="O11">
        <v>8.18</v>
      </c>
      <c r="P11">
        <v>8.36</v>
      </c>
      <c r="Q11">
        <f t="shared" si="1"/>
        <v>8.27</v>
      </c>
      <c r="AB11" s="2">
        <v>8.81</v>
      </c>
      <c r="AC11" s="2">
        <v>8.9700000000000006</v>
      </c>
      <c r="AD11" s="2">
        <v>8.2899999999999991</v>
      </c>
      <c r="AE11" s="4">
        <f t="shared" si="2"/>
        <v>8.69</v>
      </c>
      <c r="AN11">
        <v>9.1999999999999993</v>
      </c>
      <c r="AO11">
        <v>9.6199999999999992</v>
      </c>
      <c r="AP11">
        <v>9.69</v>
      </c>
      <c r="AQ11">
        <v>10.35</v>
      </c>
      <c r="AR11">
        <v>10.34</v>
      </c>
      <c r="AS11">
        <f t="shared" si="3"/>
        <v>9.84</v>
      </c>
      <c r="BD11">
        <f t="shared" si="4"/>
        <v>9.0849999999999991</v>
      </c>
    </row>
    <row r="12" spans="1:56" x14ac:dyDescent="0.25">
      <c r="A12">
        <f t="shared" si="5"/>
        <v>1859</v>
      </c>
      <c r="B12">
        <v>8.5</v>
      </c>
      <c r="C12">
        <v>9.0399999999999991</v>
      </c>
      <c r="D12">
        <v>8.93</v>
      </c>
      <c r="E12">
        <v>8.9</v>
      </c>
      <c r="F12">
        <v>8.9700000000000006</v>
      </c>
      <c r="G12">
        <v>9.11</v>
      </c>
      <c r="H12">
        <f t="shared" si="0"/>
        <v>8.9899999999999984</v>
      </c>
      <c r="I12">
        <v>9.6300000000000008</v>
      </c>
      <c r="O12">
        <v>8.66</v>
      </c>
      <c r="P12">
        <v>7.91</v>
      </c>
      <c r="Q12">
        <f t="shared" si="1"/>
        <v>8.2850000000000001</v>
      </c>
      <c r="AB12" s="2">
        <v>9.1300000000000008</v>
      </c>
      <c r="AC12" s="2">
        <v>9.4499999999999993</v>
      </c>
      <c r="AD12" s="2">
        <v>8.76</v>
      </c>
      <c r="AE12" s="4">
        <f t="shared" si="2"/>
        <v>9.1133333333333315</v>
      </c>
      <c r="AN12">
        <v>9.8800000000000008</v>
      </c>
      <c r="AO12">
        <v>9.73</v>
      </c>
      <c r="AP12">
        <v>9.86</v>
      </c>
      <c r="AQ12">
        <v>9.86</v>
      </c>
      <c r="AR12">
        <v>10.09</v>
      </c>
      <c r="AS12">
        <f t="shared" si="3"/>
        <v>9.8840000000000003</v>
      </c>
      <c r="BD12">
        <f t="shared" si="4"/>
        <v>9.0670555555555552</v>
      </c>
    </row>
    <row r="13" spans="1:56" x14ac:dyDescent="0.25">
      <c r="A13">
        <f t="shared" si="5"/>
        <v>1860</v>
      </c>
      <c r="B13">
        <v>8.5</v>
      </c>
      <c r="C13">
        <v>8.73</v>
      </c>
      <c r="D13">
        <v>8.6</v>
      </c>
      <c r="E13">
        <v>9.1300000000000008</v>
      </c>
      <c r="F13">
        <v>9.06</v>
      </c>
      <c r="G13">
        <v>9.41</v>
      </c>
      <c r="H13">
        <f t="shared" si="0"/>
        <v>8.9860000000000007</v>
      </c>
      <c r="I13">
        <v>9.23</v>
      </c>
      <c r="J13" s="3">
        <v>8.89</v>
      </c>
      <c r="O13">
        <v>8.17</v>
      </c>
      <c r="P13">
        <v>8.34</v>
      </c>
      <c r="Q13">
        <f t="shared" si="1"/>
        <v>8.254999999999999</v>
      </c>
      <c r="Z13">
        <v>6.7</v>
      </c>
      <c r="AB13" s="2">
        <v>8.77</v>
      </c>
      <c r="AC13" s="2">
        <v>9.3000000000000007</v>
      </c>
      <c r="AD13" s="2">
        <v>9.2200000000000006</v>
      </c>
      <c r="AE13" s="4">
        <f t="shared" si="2"/>
        <v>9.0966666666666658</v>
      </c>
      <c r="AF13" s="2">
        <v>7.47</v>
      </c>
      <c r="AG13">
        <v>7.07</v>
      </c>
      <c r="AH13">
        <v>7.51</v>
      </c>
      <c r="AI13">
        <f t="shared" ref="AI13:AI67" si="6">AVERAGE(AF13:AH13)</f>
        <v>7.3499999999999988</v>
      </c>
      <c r="AJ13" s="2">
        <v>7.84</v>
      </c>
      <c r="AK13" s="2">
        <v>8.6199999999999992</v>
      </c>
      <c r="AL13" s="2">
        <v>8.3699999999999992</v>
      </c>
      <c r="AM13">
        <f t="shared" ref="AM13:AM67" si="7">AVERAGE(AJ13:AL13)</f>
        <v>8.2766666666666655</v>
      </c>
      <c r="AN13">
        <v>9.6999999999999993</v>
      </c>
      <c r="AO13">
        <v>9.74</v>
      </c>
      <c r="AP13">
        <v>10.08</v>
      </c>
      <c r="AQ13">
        <v>10.72</v>
      </c>
      <c r="AR13">
        <v>9.33</v>
      </c>
      <c r="AS13">
        <f t="shared" si="3"/>
        <v>9.9139999999999979</v>
      </c>
      <c r="BB13">
        <v>5.48</v>
      </c>
      <c r="BC13" s="2">
        <v>8</v>
      </c>
      <c r="BD13">
        <f t="shared" si="4"/>
        <v>8.2231944444444451</v>
      </c>
    </row>
    <row r="14" spans="1:56" x14ac:dyDescent="0.25">
      <c r="A14">
        <f t="shared" si="5"/>
        <v>1861</v>
      </c>
      <c r="B14">
        <v>8.75</v>
      </c>
      <c r="C14">
        <v>8.61</v>
      </c>
      <c r="D14">
        <v>8.9700000000000006</v>
      </c>
      <c r="E14">
        <v>8.15</v>
      </c>
      <c r="F14">
        <v>9.0399999999999991</v>
      </c>
      <c r="G14">
        <v>8.73</v>
      </c>
      <c r="H14">
        <f t="shared" si="0"/>
        <v>8.6999999999999993</v>
      </c>
      <c r="I14">
        <v>9.92</v>
      </c>
      <c r="J14" s="3">
        <v>8.42</v>
      </c>
      <c r="M14">
        <v>8.0399999999999991</v>
      </c>
      <c r="N14" s="2">
        <v>5.14</v>
      </c>
      <c r="O14">
        <v>7.84</v>
      </c>
      <c r="P14">
        <v>8.74</v>
      </c>
      <c r="Q14">
        <f t="shared" si="1"/>
        <v>8.2899999999999991</v>
      </c>
      <c r="Z14">
        <v>6.57</v>
      </c>
      <c r="AB14" s="2">
        <v>8.24</v>
      </c>
      <c r="AC14" s="2">
        <v>9.08</v>
      </c>
      <c r="AD14" s="2">
        <v>8.7200000000000006</v>
      </c>
      <c r="AE14" s="4">
        <f t="shared" si="2"/>
        <v>8.68</v>
      </c>
      <c r="AF14" s="2">
        <v>8.01</v>
      </c>
      <c r="AG14">
        <v>7.15</v>
      </c>
      <c r="AH14">
        <v>7.82</v>
      </c>
      <c r="AI14">
        <f t="shared" si="6"/>
        <v>7.66</v>
      </c>
      <c r="AJ14" s="2">
        <v>7.99</v>
      </c>
      <c r="AK14" s="2">
        <v>8.91</v>
      </c>
      <c r="AL14" s="2">
        <v>9.15</v>
      </c>
      <c r="AM14">
        <f t="shared" si="7"/>
        <v>8.6833333333333318</v>
      </c>
      <c r="AN14">
        <v>9.75</v>
      </c>
      <c r="AO14">
        <v>9.39</v>
      </c>
      <c r="AP14">
        <v>9.42</v>
      </c>
      <c r="AQ14">
        <v>10.01</v>
      </c>
      <c r="AR14">
        <v>10.039999999999999</v>
      </c>
      <c r="AS14">
        <f t="shared" si="3"/>
        <v>9.7219999999999995</v>
      </c>
      <c r="BB14">
        <v>6.27</v>
      </c>
      <c r="BC14" s="2">
        <v>7.91</v>
      </c>
      <c r="BD14">
        <f t="shared" si="4"/>
        <v>8.2781025641025643</v>
      </c>
    </row>
    <row r="15" spans="1:56" x14ac:dyDescent="0.25">
      <c r="A15">
        <f t="shared" si="5"/>
        <v>1862</v>
      </c>
      <c r="B15">
        <v>8.84</v>
      </c>
      <c r="C15">
        <v>9.33</v>
      </c>
      <c r="D15">
        <v>9</v>
      </c>
      <c r="E15">
        <v>8.7100000000000009</v>
      </c>
      <c r="F15">
        <v>9.0399999999999991</v>
      </c>
      <c r="G15">
        <v>8.9</v>
      </c>
      <c r="H15">
        <f t="shared" si="0"/>
        <v>8.9959999999999987</v>
      </c>
      <c r="I15">
        <v>9.98</v>
      </c>
      <c r="J15" s="3">
        <v>8.36</v>
      </c>
      <c r="M15">
        <v>8.4700000000000006</v>
      </c>
      <c r="N15" s="2">
        <v>4.93</v>
      </c>
      <c r="O15">
        <v>8.01</v>
      </c>
      <c r="P15">
        <v>8.8699999999999992</v>
      </c>
      <c r="Q15">
        <f t="shared" si="1"/>
        <v>8.44</v>
      </c>
      <c r="Z15">
        <v>7.36</v>
      </c>
      <c r="AB15" s="2">
        <v>8.57</v>
      </c>
      <c r="AC15" s="2">
        <v>9.2200000000000006</v>
      </c>
      <c r="AD15" s="2">
        <v>8.99</v>
      </c>
      <c r="AE15" s="4">
        <f t="shared" si="2"/>
        <v>8.9266666666666676</v>
      </c>
      <c r="AF15" s="2">
        <v>7.83</v>
      </c>
      <c r="AG15">
        <v>7.71</v>
      </c>
      <c r="AH15">
        <v>7.32</v>
      </c>
      <c r="AI15">
        <f t="shared" si="6"/>
        <v>7.62</v>
      </c>
      <c r="AJ15" s="2">
        <v>8.2799999999999994</v>
      </c>
      <c r="AK15" s="2">
        <v>8.18</v>
      </c>
      <c r="AL15" s="2">
        <v>8.41</v>
      </c>
      <c r="AM15">
        <f t="shared" si="7"/>
        <v>8.2900000000000009</v>
      </c>
      <c r="AN15">
        <v>9.68</v>
      </c>
      <c r="AO15">
        <v>9.58</v>
      </c>
      <c r="AP15">
        <v>9.89</v>
      </c>
      <c r="AQ15">
        <v>10.11</v>
      </c>
      <c r="AR15">
        <v>10.19</v>
      </c>
      <c r="AS15">
        <f t="shared" si="3"/>
        <v>9.8899999999999988</v>
      </c>
      <c r="BB15">
        <v>6.21</v>
      </c>
      <c r="BC15" s="2">
        <v>7.98</v>
      </c>
      <c r="BD15">
        <f t="shared" si="4"/>
        <v>8.4125128205128199</v>
      </c>
    </row>
    <row r="16" spans="1:56" x14ac:dyDescent="0.25">
      <c r="A16">
        <f t="shared" si="5"/>
        <v>1863</v>
      </c>
      <c r="B16">
        <v>8.81</v>
      </c>
      <c r="C16">
        <v>8.83</v>
      </c>
      <c r="D16">
        <v>9.3800000000000008</v>
      </c>
      <c r="E16">
        <v>8.36</v>
      </c>
      <c r="F16">
        <v>9.2200000000000006</v>
      </c>
      <c r="G16">
        <v>8.9</v>
      </c>
      <c r="H16">
        <f t="shared" si="0"/>
        <v>8.9379999999999988</v>
      </c>
      <c r="I16">
        <v>9.76</v>
      </c>
      <c r="J16" s="3">
        <v>8.2799999999999994</v>
      </c>
      <c r="M16">
        <v>8.35</v>
      </c>
      <c r="N16" s="2">
        <v>4.7</v>
      </c>
      <c r="O16">
        <v>8.1</v>
      </c>
      <c r="P16">
        <v>8.8699999999999992</v>
      </c>
      <c r="Q16">
        <f t="shared" si="1"/>
        <v>8.4849999999999994</v>
      </c>
      <c r="Z16">
        <v>8.52</v>
      </c>
      <c r="AB16" s="2">
        <v>8.94</v>
      </c>
      <c r="AC16" s="2">
        <v>9.14</v>
      </c>
      <c r="AD16" s="2">
        <v>8.86</v>
      </c>
      <c r="AE16" s="4">
        <f t="shared" si="2"/>
        <v>8.9799999999999986</v>
      </c>
      <c r="AF16" s="2">
        <v>7.33</v>
      </c>
      <c r="AG16">
        <v>7.83</v>
      </c>
      <c r="AH16">
        <v>6.72</v>
      </c>
      <c r="AI16">
        <f t="shared" si="6"/>
        <v>7.293333333333333</v>
      </c>
      <c r="AJ16" s="2">
        <v>8.65</v>
      </c>
      <c r="AK16" s="2">
        <v>8.61</v>
      </c>
      <c r="AL16" s="2">
        <v>8.14</v>
      </c>
      <c r="AM16">
        <f t="shared" si="7"/>
        <v>8.4666666666666668</v>
      </c>
      <c r="AN16">
        <v>9.57</v>
      </c>
      <c r="AO16">
        <v>9.34</v>
      </c>
      <c r="AP16">
        <v>9.98</v>
      </c>
      <c r="AQ16">
        <v>9.6199999999999992</v>
      </c>
      <c r="AR16">
        <v>9.89</v>
      </c>
      <c r="AS16">
        <f t="shared" si="3"/>
        <v>9.68</v>
      </c>
      <c r="BB16">
        <v>6.33</v>
      </c>
      <c r="BC16" s="2">
        <v>7.42</v>
      </c>
      <c r="BD16">
        <f t="shared" si="4"/>
        <v>8.4086923076923075</v>
      </c>
    </row>
    <row r="17" spans="1:56" x14ac:dyDescent="0.25">
      <c r="A17">
        <f t="shared" si="5"/>
        <v>1864</v>
      </c>
      <c r="B17">
        <v>9.06</v>
      </c>
      <c r="C17">
        <v>8.68</v>
      </c>
      <c r="D17">
        <v>9.52</v>
      </c>
      <c r="E17">
        <v>8.42</v>
      </c>
      <c r="F17">
        <v>9.18</v>
      </c>
      <c r="G17">
        <v>9.17</v>
      </c>
      <c r="H17">
        <f t="shared" si="0"/>
        <v>8.9939999999999998</v>
      </c>
      <c r="I17">
        <v>10.38</v>
      </c>
      <c r="J17" s="3">
        <v>7.95</v>
      </c>
      <c r="M17">
        <v>8.4499999999999993</v>
      </c>
      <c r="N17" s="2">
        <v>5.95</v>
      </c>
      <c r="O17">
        <v>8.2799999999999994</v>
      </c>
      <c r="P17">
        <v>8.14</v>
      </c>
      <c r="Q17">
        <f t="shared" si="1"/>
        <v>8.2100000000000009</v>
      </c>
      <c r="Z17">
        <v>7.16</v>
      </c>
      <c r="AB17" s="2">
        <v>8.65</v>
      </c>
      <c r="AC17" s="2">
        <v>8.6300000000000008</v>
      </c>
      <c r="AD17" s="2">
        <v>8.7799999999999994</v>
      </c>
      <c r="AE17" s="4">
        <f t="shared" si="2"/>
        <v>8.6866666666666674</v>
      </c>
      <c r="AF17" s="2">
        <v>7.29</v>
      </c>
      <c r="AG17">
        <v>7.87</v>
      </c>
      <c r="AH17">
        <v>7.74</v>
      </c>
      <c r="AI17">
        <f t="shared" si="6"/>
        <v>7.6333333333333329</v>
      </c>
      <c r="AJ17" s="2">
        <v>8.84</v>
      </c>
      <c r="AK17" s="2">
        <v>8.41</v>
      </c>
      <c r="AL17" s="2">
        <v>8.17</v>
      </c>
      <c r="AM17">
        <f t="shared" si="7"/>
        <v>8.4733333333333345</v>
      </c>
      <c r="AN17">
        <v>9.35</v>
      </c>
      <c r="AO17">
        <v>9.6999999999999993</v>
      </c>
      <c r="AP17">
        <v>10.31</v>
      </c>
      <c r="AQ17">
        <v>9.77</v>
      </c>
      <c r="AR17">
        <v>9.4499999999999993</v>
      </c>
      <c r="AS17">
        <f t="shared" si="3"/>
        <v>9.7159999999999993</v>
      </c>
      <c r="BB17">
        <v>6.15</v>
      </c>
      <c r="BC17" s="2">
        <v>8.49</v>
      </c>
      <c r="BD17">
        <f t="shared" si="4"/>
        <v>8.4117948717948732</v>
      </c>
    </row>
    <row r="18" spans="1:56" x14ac:dyDescent="0.25">
      <c r="A18">
        <f t="shared" si="5"/>
        <v>1865</v>
      </c>
      <c r="B18">
        <v>8.89</v>
      </c>
      <c r="C18">
        <v>8.5399999999999991</v>
      </c>
      <c r="D18">
        <v>8.9499999999999993</v>
      </c>
      <c r="E18">
        <v>9.0500000000000007</v>
      </c>
      <c r="F18">
        <v>9.07</v>
      </c>
      <c r="G18">
        <v>8.3800000000000008</v>
      </c>
      <c r="H18">
        <f t="shared" si="0"/>
        <v>8.798</v>
      </c>
      <c r="I18">
        <v>9.56</v>
      </c>
      <c r="J18" s="3">
        <v>8.41</v>
      </c>
      <c r="M18">
        <v>8.48</v>
      </c>
      <c r="N18" s="2">
        <v>5.69</v>
      </c>
      <c r="O18">
        <v>8.48</v>
      </c>
      <c r="P18">
        <v>8.2899999999999991</v>
      </c>
      <c r="Q18">
        <f t="shared" si="1"/>
        <v>8.3849999999999998</v>
      </c>
      <c r="Z18">
        <v>7.07</v>
      </c>
      <c r="AB18" s="2">
        <v>8.94</v>
      </c>
      <c r="AC18" s="2">
        <v>8.59</v>
      </c>
      <c r="AD18" s="2">
        <v>9.44</v>
      </c>
      <c r="AE18" s="4">
        <f t="shared" si="2"/>
        <v>8.99</v>
      </c>
      <c r="AF18" s="2">
        <v>8.2200000000000006</v>
      </c>
      <c r="AG18">
        <v>7.45</v>
      </c>
      <c r="AH18">
        <v>7.85</v>
      </c>
      <c r="AI18">
        <f t="shared" si="6"/>
        <v>7.8400000000000007</v>
      </c>
      <c r="AJ18" s="2">
        <v>8.3000000000000007</v>
      </c>
      <c r="AK18" s="2">
        <v>8.59</v>
      </c>
      <c r="AL18" s="2">
        <v>8.26</v>
      </c>
      <c r="AM18">
        <f t="shared" si="7"/>
        <v>8.3833333333333329</v>
      </c>
      <c r="AN18">
        <v>10.36</v>
      </c>
      <c r="AO18">
        <v>9.48</v>
      </c>
      <c r="AP18">
        <v>9.8800000000000008</v>
      </c>
      <c r="AQ18">
        <v>9.5399999999999991</v>
      </c>
      <c r="AR18">
        <v>9.5299999999999994</v>
      </c>
      <c r="AS18">
        <f t="shared" si="3"/>
        <v>9.7579999999999991</v>
      </c>
      <c r="BB18">
        <v>6.42</v>
      </c>
      <c r="BC18" s="2">
        <v>8.4499999999999993</v>
      </c>
      <c r="BD18">
        <f t="shared" si="4"/>
        <v>8.4180256410256415</v>
      </c>
    </row>
    <row r="19" spans="1:56" x14ac:dyDescent="0.25">
      <c r="A19">
        <f t="shared" si="5"/>
        <v>1866</v>
      </c>
      <c r="B19">
        <v>8.92</v>
      </c>
      <c r="C19">
        <v>8.86</v>
      </c>
      <c r="D19">
        <v>9.3800000000000008</v>
      </c>
      <c r="E19">
        <v>8.01</v>
      </c>
      <c r="F19">
        <v>8.94</v>
      </c>
      <c r="G19">
        <v>8.77</v>
      </c>
      <c r="H19">
        <f t="shared" si="0"/>
        <v>8.791999999999998</v>
      </c>
      <c r="I19">
        <v>9.25</v>
      </c>
      <c r="J19" s="3">
        <v>8.91</v>
      </c>
      <c r="M19">
        <v>7.68</v>
      </c>
      <c r="N19" s="2">
        <v>6.04</v>
      </c>
      <c r="O19">
        <v>7.85</v>
      </c>
      <c r="P19">
        <v>8.75</v>
      </c>
      <c r="Q19">
        <f t="shared" si="1"/>
        <v>8.3000000000000007</v>
      </c>
      <c r="Z19">
        <v>6.75</v>
      </c>
      <c r="AB19" s="2">
        <v>8.73</v>
      </c>
      <c r="AC19" s="2">
        <v>8.34</v>
      </c>
      <c r="AD19" s="2">
        <v>8.76</v>
      </c>
      <c r="AE19" s="4">
        <f t="shared" si="2"/>
        <v>8.61</v>
      </c>
      <c r="AF19" s="2">
        <v>7.17</v>
      </c>
      <c r="AG19">
        <v>7.53</v>
      </c>
      <c r="AH19">
        <v>6.91</v>
      </c>
      <c r="AI19">
        <f t="shared" si="6"/>
        <v>7.2033333333333331</v>
      </c>
      <c r="AJ19" s="2">
        <v>8.18</v>
      </c>
      <c r="AK19" s="2">
        <v>8.81</v>
      </c>
      <c r="AL19" s="2">
        <v>8.6</v>
      </c>
      <c r="AM19">
        <f t="shared" si="7"/>
        <v>8.5300000000000011</v>
      </c>
      <c r="AN19">
        <v>9.83</v>
      </c>
      <c r="AO19">
        <v>9.73</v>
      </c>
      <c r="AP19">
        <v>10.37</v>
      </c>
      <c r="AQ19">
        <v>10.84</v>
      </c>
      <c r="AR19">
        <v>10.130000000000001</v>
      </c>
      <c r="AS19">
        <f t="shared" si="3"/>
        <v>10.18</v>
      </c>
      <c r="BB19">
        <v>6.38</v>
      </c>
      <c r="BC19" s="2">
        <v>7.82</v>
      </c>
      <c r="BD19">
        <f t="shared" si="4"/>
        <v>8.2557948717948708</v>
      </c>
    </row>
    <row r="20" spans="1:56" x14ac:dyDescent="0.25">
      <c r="A20">
        <f t="shared" si="5"/>
        <v>1867</v>
      </c>
      <c r="B20">
        <v>8.89</v>
      </c>
      <c r="C20">
        <v>8.84</v>
      </c>
      <c r="D20">
        <v>8.81</v>
      </c>
      <c r="E20">
        <v>8.83</v>
      </c>
      <c r="F20">
        <v>8.6199999999999992</v>
      </c>
      <c r="G20">
        <v>8.86</v>
      </c>
      <c r="H20">
        <f t="shared" si="0"/>
        <v>8.791999999999998</v>
      </c>
      <c r="I20">
        <v>9.5299999999999994</v>
      </c>
      <c r="J20" s="3">
        <v>8.51</v>
      </c>
      <c r="M20">
        <v>8.08</v>
      </c>
      <c r="N20" s="2">
        <v>5.04</v>
      </c>
      <c r="O20">
        <v>9.01</v>
      </c>
      <c r="P20">
        <v>8.85</v>
      </c>
      <c r="Q20">
        <f t="shared" si="1"/>
        <v>8.93</v>
      </c>
      <c r="Z20">
        <v>8.01</v>
      </c>
      <c r="AB20" s="2">
        <v>8.43</v>
      </c>
      <c r="AC20" s="2">
        <v>8.4600000000000009</v>
      </c>
      <c r="AD20" s="2">
        <v>9.09</v>
      </c>
      <c r="AE20" s="4">
        <f t="shared" si="2"/>
        <v>8.66</v>
      </c>
      <c r="AF20" s="2">
        <v>6.52</v>
      </c>
      <c r="AG20">
        <v>7.37</v>
      </c>
      <c r="AH20">
        <v>8.06</v>
      </c>
      <c r="AI20">
        <f t="shared" si="6"/>
        <v>7.3166666666666673</v>
      </c>
      <c r="AJ20" s="2">
        <v>8.84</v>
      </c>
      <c r="AK20" s="2">
        <v>9.26</v>
      </c>
      <c r="AL20" s="2">
        <v>8.08</v>
      </c>
      <c r="AM20">
        <f t="shared" si="7"/>
        <v>8.7266666666666666</v>
      </c>
      <c r="AN20">
        <v>9.94</v>
      </c>
      <c r="AO20">
        <v>9.2799999999999994</v>
      </c>
      <c r="AP20">
        <v>10.18</v>
      </c>
      <c r="AQ20">
        <v>10.41</v>
      </c>
      <c r="AR20">
        <v>10.29</v>
      </c>
      <c r="AS20">
        <f t="shared" si="3"/>
        <v>10.02</v>
      </c>
      <c r="BB20">
        <v>6.25</v>
      </c>
      <c r="BC20" s="2">
        <v>8.58</v>
      </c>
      <c r="BD20">
        <f t="shared" si="4"/>
        <v>8.4842564102564104</v>
      </c>
    </row>
    <row r="21" spans="1:56" x14ac:dyDescent="0.25">
      <c r="A21">
        <f t="shared" si="5"/>
        <v>1868</v>
      </c>
      <c r="B21">
        <v>8.99</v>
      </c>
      <c r="C21">
        <v>8.49</v>
      </c>
      <c r="D21">
        <v>8.9700000000000006</v>
      </c>
      <c r="E21">
        <v>8.76</v>
      </c>
      <c r="F21">
        <v>9.18</v>
      </c>
      <c r="G21">
        <v>9.06</v>
      </c>
      <c r="H21">
        <f t="shared" si="0"/>
        <v>8.8919999999999995</v>
      </c>
      <c r="I21">
        <v>9.58</v>
      </c>
      <c r="J21" s="3">
        <v>8.4499999999999993</v>
      </c>
      <c r="M21">
        <v>7.99</v>
      </c>
      <c r="N21" s="2">
        <v>4.6500000000000004</v>
      </c>
      <c r="O21">
        <v>8.1300000000000008</v>
      </c>
      <c r="P21">
        <v>7.67</v>
      </c>
      <c r="Q21">
        <f t="shared" si="1"/>
        <v>7.9</v>
      </c>
      <c r="Z21">
        <v>7.51</v>
      </c>
      <c r="AB21" s="2">
        <v>9.1</v>
      </c>
      <c r="AC21" s="2">
        <v>8.52</v>
      </c>
      <c r="AD21" s="2">
        <v>9.34</v>
      </c>
      <c r="AE21" s="4">
        <f t="shared" si="2"/>
        <v>8.9866666666666664</v>
      </c>
      <c r="AF21" s="2">
        <v>6.96</v>
      </c>
      <c r="AG21">
        <v>8.06</v>
      </c>
      <c r="AH21">
        <v>7.47</v>
      </c>
      <c r="AI21">
        <f t="shared" si="6"/>
        <v>7.4966666666666661</v>
      </c>
      <c r="AJ21" s="2">
        <v>8.2200000000000006</v>
      </c>
      <c r="AK21" s="2">
        <v>8.5</v>
      </c>
      <c r="AL21" s="2">
        <v>7.51</v>
      </c>
      <c r="AM21">
        <f t="shared" si="7"/>
        <v>8.0766666666666662</v>
      </c>
      <c r="AN21">
        <v>10.11</v>
      </c>
      <c r="AO21">
        <v>9.49</v>
      </c>
      <c r="AP21">
        <v>9.83</v>
      </c>
      <c r="AQ21">
        <v>10.06</v>
      </c>
      <c r="AR21">
        <v>9.77</v>
      </c>
      <c r="AS21">
        <f t="shared" si="3"/>
        <v>9.8520000000000003</v>
      </c>
      <c r="BB21">
        <v>6.08</v>
      </c>
      <c r="BC21" s="2">
        <v>8.24</v>
      </c>
      <c r="BD21">
        <f t="shared" si="4"/>
        <v>8.3110769230769215</v>
      </c>
    </row>
    <row r="22" spans="1:56" x14ac:dyDescent="0.25">
      <c r="A22">
        <f t="shared" si="5"/>
        <v>1869</v>
      </c>
      <c r="B22">
        <v>9.02</v>
      </c>
      <c r="C22">
        <v>8.5</v>
      </c>
      <c r="D22">
        <v>8.61</v>
      </c>
      <c r="E22">
        <v>8.89</v>
      </c>
      <c r="F22">
        <v>8.83</v>
      </c>
      <c r="G22">
        <v>9.06</v>
      </c>
      <c r="H22">
        <f t="shared" si="0"/>
        <v>8.7780000000000005</v>
      </c>
      <c r="I22">
        <v>10.25</v>
      </c>
      <c r="J22" s="3">
        <v>8.85</v>
      </c>
      <c r="M22">
        <v>7.08</v>
      </c>
      <c r="N22" s="2">
        <v>5.52</v>
      </c>
      <c r="O22">
        <v>7.62</v>
      </c>
      <c r="P22">
        <v>8.74</v>
      </c>
      <c r="Q22">
        <f t="shared" si="1"/>
        <v>8.18</v>
      </c>
      <c r="Z22">
        <v>7.26</v>
      </c>
      <c r="AB22" s="2">
        <v>8.19</v>
      </c>
      <c r="AC22" s="2">
        <v>8.9700000000000006</v>
      </c>
      <c r="AD22" s="2">
        <v>8.5399999999999991</v>
      </c>
      <c r="AE22" s="4">
        <f t="shared" si="2"/>
        <v>8.5666666666666664</v>
      </c>
      <c r="AF22" s="2">
        <v>7.61</v>
      </c>
      <c r="AG22">
        <v>7.82</v>
      </c>
      <c r="AH22">
        <v>8.18</v>
      </c>
      <c r="AI22">
        <f t="shared" si="6"/>
        <v>7.87</v>
      </c>
      <c r="AJ22" s="2">
        <v>8.89</v>
      </c>
      <c r="AK22" s="2">
        <v>8.91</v>
      </c>
      <c r="AL22" s="2">
        <v>8.5500000000000007</v>
      </c>
      <c r="AM22">
        <f t="shared" si="7"/>
        <v>8.7833333333333332</v>
      </c>
      <c r="AN22">
        <v>9.76</v>
      </c>
      <c r="AO22">
        <v>9.33</v>
      </c>
      <c r="AP22">
        <v>9.6199999999999992</v>
      </c>
      <c r="AQ22">
        <v>9.9499999999999993</v>
      </c>
      <c r="AR22">
        <v>10</v>
      </c>
      <c r="AS22">
        <f t="shared" si="3"/>
        <v>9.7319999999999993</v>
      </c>
      <c r="BB22">
        <v>5.79</v>
      </c>
      <c r="BC22" s="2">
        <v>8.19</v>
      </c>
      <c r="BD22">
        <f t="shared" si="4"/>
        <v>8.3346153846153843</v>
      </c>
    </row>
    <row r="23" spans="1:56" x14ac:dyDescent="0.25">
      <c r="A23">
        <f t="shared" si="5"/>
        <v>1870</v>
      </c>
      <c r="B23">
        <v>9.19</v>
      </c>
      <c r="C23">
        <v>8.98</v>
      </c>
      <c r="D23">
        <v>9</v>
      </c>
      <c r="E23">
        <v>9.0500000000000007</v>
      </c>
      <c r="F23">
        <v>9.23</v>
      </c>
      <c r="G23">
        <v>8.52</v>
      </c>
      <c r="H23">
        <f t="shared" si="0"/>
        <v>8.9559999999999995</v>
      </c>
      <c r="I23">
        <v>9.86</v>
      </c>
      <c r="J23" s="3">
        <v>8.76</v>
      </c>
      <c r="M23">
        <v>7.59</v>
      </c>
      <c r="N23" s="2">
        <v>6.04</v>
      </c>
      <c r="O23">
        <v>7.68</v>
      </c>
      <c r="P23">
        <v>8.75</v>
      </c>
      <c r="Q23">
        <f t="shared" si="1"/>
        <v>8.2149999999999999</v>
      </c>
      <c r="X23" s="1">
        <v>5.72</v>
      </c>
      <c r="Z23">
        <v>6.86</v>
      </c>
      <c r="AB23" s="2">
        <v>8.6199999999999992</v>
      </c>
      <c r="AC23" s="2">
        <v>8.08</v>
      </c>
      <c r="AD23" s="2">
        <v>7.98</v>
      </c>
      <c r="AE23" s="4">
        <f t="shared" si="2"/>
        <v>8.2266666666666666</v>
      </c>
      <c r="AF23" s="2">
        <v>7.76</v>
      </c>
      <c r="AG23">
        <v>8.33</v>
      </c>
      <c r="AH23">
        <v>8.06</v>
      </c>
      <c r="AI23">
        <f t="shared" si="6"/>
        <v>8.0499999999999989</v>
      </c>
      <c r="AJ23" s="2">
        <v>8.7100000000000009</v>
      </c>
      <c r="AK23" s="2">
        <v>8.6</v>
      </c>
      <c r="AL23" s="2">
        <v>8.83</v>
      </c>
      <c r="AM23">
        <f t="shared" si="7"/>
        <v>8.7133333333333329</v>
      </c>
      <c r="AN23">
        <v>9.6300000000000008</v>
      </c>
      <c r="AO23">
        <v>9.83</v>
      </c>
      <c r="AP23">
        <v>9.9</v>
      </c>
      <c r="AQ23">
        <v>9.27</v>
      </c>
      <c r="AR23">
        <v>10.039999999999999</v>
      </c>
      <c r="AS23">
        <f t="shared" si="3"/>
        <v>9.7339999999999982</v>
      </c>
      <c r="AT23" s="2">
        <v>8.2100000000000009</v>
      </c>
      <c r="AU23" s="3">
        <v>8.2799999999999994</v>
      </c>
      <c r="AV23" s="2">
        <v>8.34</v>
      </c>
      <c r="AW23" s="2">
        <v>8.34</v>
      </c>
      <c r="AX23" s="2">
        <v>8.1999999999999993</v>
      </c>
      <c r="AY23" s="2">
        <v>8.2200000000000006</v>
      </c>
      <c r="AZ23" s="2">
        <v>8.67</v>
      </c>
      <c r="BA23">
        <f t="shared" ref="BA23:BA67" si="8">AVERAGE(AV23:AZ23)</f>
        <v>8.354000000000001</v>
      </c>
      <c r="BB23">
        <v>6.46</v>
      </c>
      <c r="BC23" s="2">
        <v>8.6199999999999992</v>
      </c>
      <c r="BD23">
        <f t="shared" si="4"/>
        <v>8.3992142857142849</v>
      </c>
    </row>
    <row r="24" spans="1:56" x14ac:dyDescent="0.25">
      <c r="A24">
        <f t="shared" si="5"/>
        <v>1871</v>
      </c>
      <c r="B24">
        <v>9</v>
      </c>
      <c r="C24">
        <v>9.6199999999999992</v>
      </c>
      <c r="D24">
        <v>9.3800000000000008</v>
      </c>
      <c r="E24">
        <v>8.8800000000000008</v>
      </c>
      <c r="F24">
        <v>9.06</v>
      </c>
      <c r="G24">
        <v>8.1999999999999993</v>
      </c>
      <c r="H24">
        <f t="shared" si="0"/>
        <v>9.0280000000000005</v>
      </c>
      <c r="I24">
        <v>9.83</v>
      </c>
      <c r="J24" s="3">
        <v>8.85</v>
      </c>
      <c r="K24">
        <v>11.21</v>
      </c>
      <c r="L24">
        <v>9.83</v>
      </c>
      <c r="M24">
        <v>7.85</v>
      </c>
      <c r="N24" s="2">
        <v>4.71</v>
      </c>
      <c r="O24">
        <v>8.52</v>
      </c>
      <c r="P24">
        <v>8.86</v>
      </c>
      <c r="Q24">
        <f t="shared" si="1"/>
        <v>8.69</v>
      </c>
      <c r="X24" s="1">
        <v>5.29</v>
      </c>
      <c r="Y24">
        <v>5.48</v>
      </c>
      <c r="Z24">
        <v>6.82</v>
      </c>
      <c r="AB24" s="2">
        <v>8.9499999999999993</v>
      </c>
      <c r="AC24" s="2">
        <v>8.19</v>
      </c>
      <c r="AD24" s="2">
        <v>8.92</v>
      </c>
      <c r="AE24" s="4">
        <f t="shared" si="2"/>
        <v>8.6866666666666674</v>
      </c>
      <c r="AF24" s="2">
        <v>7.58</v>
      </c>
      <c r="AG24">
        <v>7.38</v>
      </c>
      <c r="AH24">
        <v>7.48</v>
      </c>
      <c r="AI24">
        <f t="shared" si="6"/>
        <v>7.48</v>
      </c>
      <c r="AJ24" s="2">
        <v>8.27</v>
      </c>
      <c r="AK24" s="2">
        <v>8.64</v>
      </c>
      <c r="AL24" s="2">
        <v>7.85</v>
      </c>
      <c r="AM24">
        <f t="shared" si="7"/>
        <v>8.2533333333333321</v>
      </c>
      <c r="AN24">
        <v>9.5399999999999991</v>
      </c>
      <c r="AO24">
        <v>9.7200000000000006</v>
      </c>
      <c r="AP24">
        <v>10.08</v>
      </c>
      <c r="AQ24">
        <v>9.6</v>
      </c>
      <c r="AR24">
        <v>10.23</v>
      </c>
      <c r="AS24">
        <f t="shared" si="3"/>
        <v>9.8339999999999996</v>
      </c>
      <c r="AT24" s="2">
        <v>7.72</v>
      </c>
      <c r="AU24" s="3">
        <v>8.4499999999999993</v>
      </c>
      <c r="AV24" s="2">
        <v>7.88</v>
      </c>
      <c r="AW24" s="2">
        <v>8.24</v>
      </c>
      <c r="AX24" s="2">
        <v>8.19</v>
      </c>
      <c r="AY24" s="2">
        <v>8.42</v>
      </c>
      <c r="AZ24" s="2">
        <v>7.96</v>
      </c>
      <c r="BA24">
        <f t="shared" si="8"/>
        <v>8.1380000000000017</v>
      </c>
      <c r="BB24">
        <v>5.84</v>
      </c>
      <c r="BC24" s="2">
        <v>7.93</v>
      </c>
      <c r="BD24">
        <f t="shared" si="4"/>
        <v>8.4039999999999999</v>
      </c>
    </row>
    <row r="25" spans="1:56" x14ac:dyDescent="0.25">
      <c r="A25">
        <f t="shared" si="5"/>
        <v>1872</v>
      </c>
      <c r="B25">
        <v>8.6</v>
      </c>
      <c r="C25">
        <v>9.4499999999999993</v>
      </c>
      <c r="D25">
        <v>8.5299999999999994</v>
      </c>
      <c r="E25">
        <v>9.07</v>
      </c>
      <c r="F25">
        <v>8.9600000000000009</v>
      </c>
      <c r="G25">
        <v>8.34</v>
      </c>
      <c r="H25">
        <f t="shared" si="0"/>
        <v>8.8699999999999992</v>
      </c>
      <c r="I25">
        <v>10.09</v>
      </c>
      <c r="J25" s="3">
        <v>8.17</v>
      </c>
      <c r="K25">
        <v>11.02</v>
      </c>
      <c r="L25">
        <v>9.02</v>
      </c>
      <c r="M25">
        <v>8.0399999999999991</v>
      </c>
      <c r="N25" s="2">
        <v>4.53</v>
      </c>
      <c r="O25">
        <v>8.14</v>
      </c>
      <c r="P25">
        <v>9.01</v>
      </c>
      <c r="Q25">
        <f t="shared" si="1"/>
        <v>8.5749999999999993</v>
      </c>
      <c r="X25" s="1">
        <v>5.17</v>
      </c>
      <c r="Y25">
        <v>4.74</v>
      </c>
      <c r="Z25">
        <v>7.05</v>
      </c>
      <c r="AB25" s="2">
        <v>9.3699999999999992</v>
      </c>
      <c r="AC25" s="2">
        <v>8.0500000000000007</v>
      </c>
      <c r="AD25" s="2">
        <v>7.97</v>
      </c>
      <c r="AE25" s="4">
        <f t="shared" si="2"/>
        <v>8.4633333333333329</v>
      </c>
      <c r="AF25" s="2">
        <v>7.57</v>
      </c>
      <c r="AG25">
        <v>7.22</v>
      </c>
      <c r="AH25">
        <v>8.27</v>
      </c>
      <c r="AI25">
        <f t="shared" si="6"/>
        <v>7.6866666666666665</v>
      </c>
      <c r="AJ25" s="2">
        <v>8.75</v>
      </c>
      <c r="AK25" s="2">
        <v>9.1199999999999992</v>
      </c>
      <c r="AL25" s="2">
        <v>8.8000000000000007</v>
      </c>
      <c r="AM25">
        <f t="shared" si="7"/>
        <v>8.8899999999999988</v>
      </c>
      <c r="AN25">
        <v>9.98</v>
      </c>
      <c r="AO25">
        <v>9.59</v>
      </c>
      <c r="AP25">
        <v>10.34</v>
      </c>
      <c r="AQ25">
        <v>9.34</v>
      </c>
      <c r="AR25">
        <v>10.45</v>
      </c>
      <c r="AS25">
        <f t="shared" si="3"/>
        <v>9.9400000000000013</v>
      </c>
      <c r="AT25" s="2">
        <v>7.7</v>
      </c>
      <c r="AU25" s="3">
        <v>8.35</v>
      </c>
      <c r="AV25" s="2">
        <v>8.3699999999999992</v>
      </c>
      <c r="AW25" s="2">
        <v>7.26</v>
      </c>
      <c r="AX25" s="2">
        <v>8.34</v>
      </c>
      <c r="AY25" s="2">
        <v>8.5299999999999994</v>
      </c>
      <c r="AZ25" s="2">
        <v>8.0399999999999991</v>
      </c>
      <c r="BA25">
        <f t="shared" si="8"/>
        <v>8.1080000000000005</v>
      </c>
      <c r="BB25">
        <v>5.86</v>
      </c>
      <c r="BC25" s="2">
        <v>7.65</v>
      </c>
      <c r="BD25">
        <f t="shared" si="4"/>
        <v>8.3342000000000009</v>
      </c>
    </row>
    <row r="26" spans="1:56" x14ac:dyDescent="0.25">
      <c r="A26">
        <f t="shared" si="5"/>
        <v>1873</v>
      </c>
      <c r="B26">
        <v>8.1199999999999992</v>
      </c>
      <c r="C26">
        <v>8.66</v>
      </c>
      <c r="D26">
        <v>9.06</v>
      </c>
      <c r="E26">
        <v>8.92</v>
      </c>
      <c r="F26">
        <v>8.9700000000000006</v>
      </c>
      <c r="G26">
        <v>8.32</v>
      </c>
      <c r="H26">
        <f t="shared" si="0"/>
        <v>8.7859999999999996</v>
      </c>
      <c r="I26">
        <v>9.25</v>
      </c>
      <c r="J26" s="3">
        <v>8.01</v>
      </c>
      <c r="K26">
        <v>11.74</v>
      </c>
      <c r="L26">
        <v>8.5399999999999991</v>
      </c>
      <c r="M26">
        <v>7.83</v>
      </c>
      <c r="N26" s="2">
        <v>4.87</v>
      </c>
      <c r="O26">
        <v>8.11</v>
      </c>
      <c r="P26">
        <v>8.68</v>
      </c>
      <c r="Q26">
        <f t="shared" si="1"/>
        <v>8.3949999999999996</v>
      </c>
      <c r="X26" s="1">
        <v>5.42</v>
      </c>
      <c r="Y26">
        <v>5.0199999999999996</v>
      </c>
      <c r="Z26">
        <v>7.3</v>
      </c>
      <c r="AB26" s="2">
        <v>8.3800000000000008</v>
      </c>
      <c r="AC26" s="2">
        <v>9</v>
      </c>
      <c r="AD26" s="2">
        <v>8.59</v>
      </c>
      <c r="AE26" s="4">
        <f t="shared" si="2"/>
        <v>8.6566666666666681</v>
      </c>
      <c r="AF26" s="2">
        <v>7.13</v>
      </c>
      <c r="AG26">
        <v>7.6</v>
      </c>
      <c r="AH26">
        <v>8.0299999999999994</v>
      </c>
      <c r="AI26">
        <f t="shared" si="6"/>
        <v>7.586666666666666</v>
      </c>
      <c r="AJ26" s="2">
        <v>8.86</v>
      </c>
      <c r="AK26" s="2">
        <v>9.1199999999999992</v>
      </c>
      <c r="AL26" s="2">
        <v>8.68</v>
      </c>
      <c r="AM26">
        <f t="shared" si="7"/>
        <v>8.8866666666666649</v>
      </c>
      <c r="AN26">
        <v>9.5299999999999994</v>
      </c>
      <c r="AO26">
        <v>9.76</v>
      </c>
      <c r="AP26">
        <v>10.19</v>
      </c>
      <c r="AQ26">
        <v>9.58</v>
      </c>
      <c r="AR26">
        <v>9.6</v>
      </c>
      <c r="AS26">
        <f t="shared" si="3"/>
        <v>9.7319999999999993</v>
      </c>
      <c r="AT26" s="2">
        <v>7.9</v>
      </c>
      <c r="AU26" s="3">
        <v>8.7100000000000009</v>
      </c>
      <c r="AV26" s="2">
        <v>8.6</v>
      </c>
      <c r="AW26" s="2">
        <v>8.1199999999999992</v>
      </c>
      <c r="AX26" s="2">
        <v>8.4</v>
      </c>
      <c r="AY26" s="2">
        <v>8.6199999999999992</v>
      </c>
      <c r="AZ26" s="2">
        <v>8.3000000000000007</v>
      </c>
      <c r="BA26">
        <f t="shared" si="8"/>
        <v>8.4079999999999977</v>
      </c>
      <c r="BB26">
        <v>5.88</v>
      </c>
      <c r="BC26" s="2">
        <v>7.76</v>
      </c>
      <c r="BD26">
        <f t="shared" si="4"/>
        <v>8.2093999999999987</v>
      </c>
    </row>
    <row r="27" spans="1:56" x14ac:dyDescent="0.25">
      <c r="A27">
        <f t="shared" si="5"/>
        <v>1874</v>
      </c>
      <c r="B27">
        <v>9.5</v>
      </c>
      <c r="C27">
        <v>9.26</v>
      </c>
      <c r="D27">
        <v>8.64</v>
      </c>
      <c r="E27">
        <v>8.77</v>
      </c>
      <c r="F27">
        <v>9.2100000000000009</v>
      </c>
      <c r="G27">
        <v>8.4700000000000006</v>
      </c>
      <c r="H27">
        <f t="shared" si="0"/>
        <v>8.8699999999999992</v>
      </c>
      <c r="I27">
        <v>9.7899999999999991</v>
      </c>
      <c r="J27" s="3">
        <v>8.07</v>
      </c>
      <c r="K27">
        <v>11.74</v>
      </c>
      <c r="L27">
        <v>8.85</v>
      </c>
      <c r="M27">
        <v>8.23</v>
      </c>
      <c r="N27" s="2">
        <v>5.56</v>
      </c>
      <c r="O27">
        <v>8.6199999999999992</v>
      </c>
      <c r="P27">
        <v>8.6300000000000008</v>
      </c>
      <c r="Q27">
        <f t="shared" si="1"/>
        <v>8.625</v>
      </c>
      <c r="X27" s="1">
        <v>5.85</v>
      </c>
      <c r="Y27">
        <v>4.97</v>
      </c>
      <c r="Z27">
        <v>7.68</v>
      </c>
      <c r="AB27" s="2">
        <v>7.85</v>
      </c>
      <c r="AC27" s="2">
        <v>8.41</v>
      </c>
      <c r="AD27" s="2">
        <v>8.58</v>
      </c>
      <c r="AE27" s="4">
        <f t="shared" si="2"/>
        <v>8.2799999999999994</v>
      </c>
      <c r="AF27" s="2">
        <v>6.42</v>
      </c>
      <c r="AG27">
        <v>8.34</v>
      </c>
      <c r="AH27">
        <v>7.83</v>
      </c>
      <c r="AI27">
        <f t="shared" si="6"/>
        <v>7.53</v>
      </c>
      <c r="AJ27" s="2">
        <v>8.4499999999999993</v>
      </c>
      <c r="AK27" s="2">
        <v>9.5299999999999994</v>
      </c>
      <c r="AL27" s="2">
        <v>8.6300000000000008</v>
      </c>
      <c r="AM27">
        <f t="shared" si="7"/>
        <v>8.8699999999999992</v>
      </c>
      <c r="AN27">
        <v>9.5</v>
      </c>
      <c r="AO27">
        <v>10.48</v>
      </c>
      <c r="AP27">
        <v>9.6300000000000008</v>
      </c>
      <c r="AQ27">
        <v>9.52</v>
      </c>
      <c r="AR27">
        <v>10.35</v>
      </c>
      <c r="AS27">
        <f t="shared" si="3"/>
        <v>9.895999999999999</v>
      </c>
      <c r="AT27" s="2">
        <v>7.42</v>
      </c>
      <c r="AU27" s="3">
        <v>7.71</v>
      </c>
      <c r="AV27" s="2">
        <v>8.74</v>
      </c>
      <c r="AW27" s="2">
        <v>8.08</v>
      </c>
      <c r="AX27" s="2">
        <v>8.01</v>
      </c>
      <c r="AY27" s="2">
        <v>8.6999999999999993</v>
      </c>
      <c r="AZ27" s="2">
        <v>8.32</v>
      </c>
      <c r="BA27">
        <f t="shared" si="8"/>
        <v>8.370000000000001</v>
      </c>
      <c r="BB27">
        <v>5.69</v>
      </c>
      <c r="BC27" s="2">
        <v>7.97</v>
      </c>
      <c r="BD27">
        <f t="shared" si="4"/>
        <v>8.4147333333333343</v>
      </c>
    </row>
    <row r="28" spans="1:56" x14ac:dyDescent="0.25">
      <c r="A28">
        <f t="shared" si="5"/>
        <v>1875</v>
      </c>
      <c r="B28">
        <v>8.94</v>
      </c>
      <c r="C28">
        <v>8.94</v>
      </c>
      <c r="D28">
        <v>9</v>
      </c>
      <c r="E28">
        <v>9.2200000000000006</v>
      </c>
      <c r="F28">
        <v>9.07</v>
      </c>
      <c r="G28">
        <v>9.09</v>
      </c>
      <c r="H28">
        <f t="shared" si="0"/>
        <v>9.0639999999999983</v>
      </c>
      <c r="I28">
        <v>9.39</v>
      </c>
      <c r="J28" s="3">
        <v>7.89</v>
      </c>
      <c r="K28">
        <v>11.63</v>
      </c>
      <c r="L28">
        <v>9.39</v>
      </c>
      <c r="M28">
        <v>7.84</v>
      </c>
      <c r="N28" s="2">
        <v>5.16</v>
      </c>
      <c r="O28">
        <v>7.97</v>
      </c>
      <c r="P28">
        <v>9.1199999999999992</v>
      </c>
      <c r="Q28">
        <f t="shared" si="1"/>
        <v>8.5449999999999999</v>
      </c>
      <c r="X28" s="1">
        <v>5.78</v>
      </c>
      <c r="Y28">
        <v>5.84</v>
      </c>
      <c r="Z28">
        <v>7.48</v>
      </c>
      <c r="AB28" s="2">
        <v>8.48</v>
      </c>
      <c r="AC28" s="2">
        <v>9.0500000000000007</v>
      </c>
      <c r="AD28" s="2">
        <v>8.7100000000000009</v>
      </c>
      <c r="AE28" s="4">
        <f t="shared" si="2"/>
        <v>8.7466666666666679</v>
      </c>
      <c r="AF28" s="2">
        <v>7.67</v>
      </c>
      <c r="AG28">
        <v>8.44</v>
      </c>
      <c r="AH28">
        <v>8.76</v>
      </c>
      <c r="AI28">
        <f t="shared" si="6"/>
        <v>8.2899999999999991</v>
      </c>
      <c r="AJ28" s="2">
        <v>8.43</v>
      </c>
      <c r="AK28" s="2">
        <v>8.9700000000000006</v>
      </c>
      <c r="AL28" s="2">
        <v>9.23</v>
      </c>
      <c r="AM28">
        <f t="shared" si="7"/>
        <v>8.8766666666666669</v>
      </c>
      <c r="AN28">
        <v>9.8800000000000008</v>
      </c>
      <c r="AO28">
        <v>10.050000000000001</v>
      </c>
      <c r="AP28">
        <v>9.43</v>
      </c>
      <c r="AQ28">
        <v>10.119999999999999</v>
      </c>
      <c r="AR28">
        <v>10.4</v>
      </c>
      <c r="AS28">
        <f t="shared" si="3"/>
        <v>9.9759999999999991</v>
      </c>
      <c r="AT28" s="2">
        <v>7.91</v>
      </c>
      <c r="AU28" s="3">
        <v>8.48</v>
      </c>
      <c r="AV28" s="2">
        <v>8.92</v>
      </c>
      <c r="AW28" s="2">
        <v>8.5399999999999991</v>
      </c>
      <c r="AX28" s="2">
        <v>8.77</v>
      </c>
      <c r="AY28" s="2">
        <v>8.14</v>
      </c>
      <c r="AZ28" s="2">
        <v>7.74</v>
      </c>
      <c r="BA28">
        <f t="shared" si="8"/>
        <v>8.4220000000000006</v>
      </c>
      <c r="BB28">
        <v>5.37</v>
      </c>
      <c r="BC28" s="2">
        <v>8.5</v>
      </c>
      <c r="BD28">
        <f t="shared" si="4"/>
        <v>8.4480222222222228</v>
      </c>
    </row>
    <row r="29" spans="1:56" x14ac:dyDescent="0.25">
      <c r="A29">
        <f t="shared" si="5"/>
        <v>1876</v>
      </c>
      <c r="B29">
        <v>8.6300000000000008</v>
      </c>
      <c r="C29">
        <v>8.8699999999999992</v>
      </c>
      <c r="D29">
        <v>9.18</v>
      </c>
      <c r="E29">
        <v>9.09</v>
      </c>
      <c r="F29">
        <v>9.11</v>
      </c>
      <c r="G29">
        <v>8.7799999999999994</v>
      </c>
      <c r="H29">
        <f t="shared" si="0"/>
        <v>9.0060000000000002</v>
      </c>
      <c r="I29">
        <v>10.01</v>
      </c>
      <c r="J29" s="3">
        <v>8.41</v>
      </c>
      <c r="K29">
        <v>11.83</v>
      </c>
      <c r="L29">
        <v>8.93</v>
      </c>
      <c r="M29">
        <v>7.87</v>
      </c>
      <c r="N29" s="2">
        <v>4.92</v>
      </c>
      <c r="O29">
        <v>8.1199999999999992</v>
      </c>
      <c r="P29">
        <v>8.67</v>
      </c>
      <c r="Q29">
        <f t="shared" si="1"/>
        <v>8.3949999999999996</v>
      </c>
      <c r="X29" s="1">
        <v>5.49</v>
      </c>
      <c r="Y29">
        <v>5.43</v>
      </c>
      <c r="Z29">
        <v>7.07</v>
      </c>
      <c r="AB29" s="2">
        <v>8.52</v>
      </c>
      <c r="AC29" s="2">
        <v>8.1199999999999992</v>
      </c>
      <c r="AD29" s="2">
        <v>8.92</v>
      </c>
      <c r="AE29" s="4">
        <f t="shared" si="2"/>
        <v>8.5200000000000014</v>
      </c>
      <c r="AF29" s="2">
        <v>7.69</v>
      </c>
      <c r="AG29">
        <v>8.31</v>
      </c>
      <c r="AH29">
        <v>7.53</v>
      </c>
      <c r="AI29">
        <f t="shared" si="6"/>
        <v>7.8433333333333337</v>
      </c>
      <c r="AJ29" s="2">
        <v>8.27</v>
      </c>
      <c r="AK29" s="2">
        <v>9.4499999999999993</v>
      </c>
      <c r="AL29" s="2">
        <v>8.44</v>
      </c>
      <c r="AM29">
        <f t="shared" si="7"/>
        <v>8.7199999999999989</v>
      </c>
      <c r="AN29">
        <v>10.08</v>
      </c>
      <c r="AO29">
        <v>9.8000000000000007</v>
      </c>
      <c r="AP29">
        <v>9.98</v>
      </c>
      <c r="AQ29">
        <v>10.23</v>
      </c>
      <c r="AR29">
        <v>9.61</v>
      </c>
      <c r="AS29">
        <f t="shared" si="3"/>
        <v>9.9400000000000013</v>
      </c>
      <c r="AT29" s="2">
        <v>7.63</v>
      </c>
      <c r="AU29" s="3">
        <v>7.87</v>
      </c>
      <c r="AV29" s="2">
        <v>8.2799999999999994</v>
      </c>
      <c r="AW29" s="2">
        <v>8.18</v>
      </c>
      <c r="AX29" s="2">
        <v>8.25</v>
      </c>
      <c r="AY29" s="2">
        <v>8.33</v>
      </c>
      <c r="AZ29" s="2">
        <v>8.52</v>
      </c>
      <c r="BA29">
        <f t="shared" si="8"/>
        <v>8.3120000000000012</v>
      </c>
      <c r="BB29">
        <v>6.91</v>
      </c>
      <c r="BC29" s="2">
        <v>8.23</v>
      </c>
      <c r="BD29">
        <f t="shared" si="4"/>
        <v>8.4530888888888889</v>
      </c>
    </row>
    <row r="30" spans="1:56" x14ac:dyDescent="0.25">
      <c r="A30">
        <f t="shared" si="5"/>
        <v>1877</v>
      </c>
      <c r="B30">
        <v>9.1300000000000008</v>
      </c>
      <c r="C30">
        <v>9.24</v>
      </c>
      <c r="D30">
        <v>9.07</v>
      </c>
      <c r="E30">
        <v>8.5299999999999994</v>
      </c>
      <c r="F30">
        <v>9.42</v>
      </c>
      <c r="G30">
        <v>9.59</v>
      </c>
      <c r="H30">
        <f t="shared" si="0"/>
        <v>9.1700000000000017</v>
      </c>
      <c r="I30">
        <v>9.24</v>
      </c>
      <c r="J30" s="3">
        <v>8.32</v>
      </c>
      <c r="K30">
        <v>11.51</v>
      </c>
      <c r="L30">
        <v>9.34</v>
      </c>
      <c r="M30">
        <v>7.93</v>
      </c>
      <c r="N30" s="2">
        <v>6.41</v>
      </c>
      <c r="O30">
        <v>7.99</v>
      </c>
      <c r="P30">
        <v>9.0399999999999991</v>
      </c>
      <c r="Q30">
        <f t="shared" si="1"/>
        <v>8.5150000000000006</v>
      </c>
      <c r="X30" s="1">
        <v>5.72</v>
      </c>
      <c r="Y30">
        <v>5.92</v>
      </c>
      <c r="Z30">
        <v>7.34</v>
      </c>
      <c r="AB30" s="2">
        <v>8.32</v>
      </c>
      <c r="AC30" s="2">
        <v>8.7899999999999991</v>
      </c>
      <c r="AD30" s="2">
        <v>8.68</v>
      </c>
      <c r="AE30" s="4">
        <f t="shared" si="2"/>
        <v>8.5966666666666658</v>
      </c>
      <c r="AF30" s="2">
        <v>7.68</v>
      </c>
      <c r="AG30">
        <v>8.08</v>
      </c>
      <c r="AH30">
        <v>7.87</v>
      </c>
      <c r="AI30">
        <f t="shared" si="6"/>
        <v>7.876666666666666</v>
      </c>
      <c r="AJ30" s="2">
        <v>8.14</v>
      </c>
      <c r="AK30" s="2">
        <v>9.19</v>
      </c>
      <c r="AL30" s="2">
        <v>8.56</v>
      </c>
      <c r="AM30">
        <f t="shared" si="7"/>
        <v>8.6300000000000008</v>
      </c>
      <c r="AN30">
        <v>10.220000000000001</v>
      </c>
      <c r="AO30">
        <v>9.6300000000000008</v>
      </c>
      <c r="AP30">
        <v>9.65</v>
      </c>
      <c r="AQ30">
        <v>10.050000000000001</v>
      </c>
      <c r="AR30">
        <v>9.86</v>
      </c>
      <c r="AS30">
        <f t="shared" si="3"/>
        <v>9.8819999999999997</v>
      </c>
      <c r="AT30" s="2">
        <v>7.84</v>
      </c>
      <c r="AU30" s="3">
        <v>7.81</v>
      </c>
      <c r="AV30" s="2">
        <v>8.74</v>
      </c>
      <c r="AW30" s="2">
        <v>7.76</v>
      </c>
      <c r="AX30" s="2">
        <v>8.35</v>
      </c>
      <c r="AY30" s="2">
        <v>7.79</v>
      </c>
      <c r="AZ30" s="2">
        <v>8.3699999999999992</v>
      </c>
      <c r="BA30">
        <f t="shared" si="8"/>
        <v>8.202</v>
      </c>
      <c r="BB30">
        <v>6.26</v>
      </c>
      <c r="BC30" s="2">
        <v>8.69</v>
      </c>
      <c r="BD30">
        <f t="shared" si="4"/>
        <v>8.4748222222222225</v>
      </c>
    </row>
    <row r="31" spans="1:56" x14ac:dyDescent="0.25">
      <c r="A31">
        <f t="shared" si="5"/>
        <v>1878</v>
      </c>
      <c r="B31">
        <v>8.74</v>
      </c>
      <c r="C31">
        <v>8.8800000000000008</v>
      </c>
      <c r="D31">
        <v>8.9600000000000009</v>
      </c>
      <c r="E31">
        <v>8.57</v>
      </c>
      <c r="F31">
        <v>9.33</v>
      </c>
      <c r="G31">
        <v>8.5500000000000007</v>
      </c>
      <c r="H31">
        <f t="shared" si="0"/>
        <v>8.8580000000000005</v>
      </c>
      <c r="I31">
        <v>9.68</v>
      </c>
      <c r="J31" s="3">
        <v>8.2899999999999991</v>
      </c>
      <c r="K31">
        <v>11.6</v>
      </c>
      <c r="L31">
        <v>9.0299999999999994</v>
      </c>
      <c r="M31">
        <v>8.2100000000000009</v>
      </c>
      <c r="N31" s="2">
        <v>5.85</v>
      </c>
      <c r="O31">
        <v>8.19</v>
      </c>
      <c r="P31">
        <v>8.25</v>
      </c>
      <c r="Q31">
        <f t="shared" si="1"/>
        <v>8.2199999999999989</v>
      </c>
      <c r="X31" s="1">
        <v>5.62</v>
      </c>
      <c r="Y31">
        <v>6.03</v>
      </c>
      <c r="Z31">
        <v>7.77</v>
      </c>
      <c r="AB31" s="2">
        <v>8.7899999999999991</v>
      </c>
      <c r="AC31" s="2">
        <v>8.27</v>
      </c>
      <c r="AD31" s="2">
        <v>8.89</v>
      </c>
      <c r="AE31" s="4">
        <f t="shared" si="2"/>
        <v>8.65</v>
      </c>
      <c r="AF31" s="2">
        <v>5.86</v>
      </c>
      <c r="AG31">
        <v>8.1199999999999992</v>
      </c>
      <c r="AH31">
        <v>7.9</v>
      </c>
      <c r="AI31">
        <f t="shared" si="6"/>
        <v>7.2933333333333339</v>
      </c>
      <c r="AJ31" s="2">
        <v>8.27</v>
      </c>
      <c r="AK31" s="2">
        <v>9.09</v>
      </c>
      <c r="AL31" s="2">
        <v>8.41</v>
      </c>
      <c r="AM31">
        <f t="shared" si="7"/>
        <v>8.59</v>
      </c>
      <c r="AN31">
        <v>10.17</v>
      </c>
      <c r="AO31">
        <v>9.44</v>
      </c>
      <c r="AP31">
        <v>10.29</v>
      </c>
      <c r="AQ31">
        <v>10.199999999999999</v>
      </c>
      <c r="AR31">
        <v>10</v>
      </c>
      <c r="AS31">
        <f t="shared" si="3"/>
        <v>10.02</v>
      </c>
      <c r="AT31" s="2">
        <v>8.1300000000000008</v>
      </c>
      <c r="AU31" s="3">
        <v>7.51</v>
      </c>
      <c r="AV31" s="2">
        <v>8.6199999999999992</v>
      </c>
      <c r="AW31" s="2">
        <v>8.06</v>
      </c>
      <c r="AX31" s="2">
        <v>8.4499999999999993</v>
      </c>
      <c r="AY31" s="2">
        <v>7.85</v>
      </c>
      <c r="AZ31" s="2">
        <v>7.94</v>
      </c>
      <c r="BA31">
        <f t="shared" si="8"/>
        <v>8.1839999999999993</v>
      </c>
      <c r="BB31">
        <v>6.96</v>
      </c>
      <c r="BC31" s="2">
        <v>8.1300000000000008</v>
      </c>
      <c r="BD31">
        <f t="shared" si="4"/>
        <v>8.4416888888888888</v>
      </c>
    </row>
    <row r="32" spans="1:56" x14ac:dyDescent="0.25">
      <c r="A32">
        <f t="shared" si="5"/>
        <v>1879</v>
      </c>
      <c r="B32">
        <v>9.49</v>
      </c>
      <c r="C32">
        <v>9.0299999999999994</v>
      </c>
      <c r="D32">
        <v>8.92</v>
      </c>
      <c r="E32">
        <v>9.07</v>
      </c>
      <c r="F32">
        <v>9.06</v>
      </c>
      <c r="G32">
        <v>8.4700000000000006</v>
      </c>
      <c r="H32">
        <f t="shared" si="0"/>
        <v>8.91</v>
      </c>
      <c r="I32">
        <v>9.6300000000000008</v>
      </c>
      <c r="J32" s="3">
        <v>7.89</v>
      </c>
      <c r="K32">
        <v>11.13</v>
      </c>
      <c r="L32">
        <v>8.73</v>
      </c>
      <c r="M32">
        <v>8.4600000000000009</v>
      </c>
      <c r="N32" s="2">
        <v>4.66</v>
      </c>
      <c r="O32">
        <v>7.58</v>
      </c>
      <c r="P32">
        <v>8.44</v>
      </c>
      <c r="Q32">
        <f t="shared" si="1"/>
        <v>8.01</v>
      </c>
      <c r="X32" s="1">
        <v>5.3</v>
      </c>
      <c r="Y32">
        <v>5.96</v>
      </c>
      <c r="Z32">
        <v>8.0299999999999994</v>
      </c>
      <c r="AB32" s="2">
        <v>8.57</v>
      </c>
      <c r="AC32" s="2">
        <v>8.8699999999999992</v>
      </c>
      <c r="AD32" s="2">
        <v>8.6199999999999992</v>
      </c>
      <c r="AE32" s="4">
        <f t="shared" si="2"/>
        <v>8.6866666666666656</v>
      </c>
      <c r="AF32" s="2">
        <v>6.79</v>
      </c>
      <c r="AG32">
        <v>8</v>
      </c>
      <c r="AH32">
        <v>8.15</v>
      </c>
      <c r="AI32">
        <f t="shared" si="6"/>
        <v>7.6466666666666656</v>
      </c>
      <c r="AJ32" s="2">
        <v>8.83</v>
      </c>
      <c r="AK32" s="2">
        <v>9.08</v>
      </c>
      <c r="AL32" s="2">
        <v>8.42</v>
      </c>
      <c r="AM32">
        <f t="shared" si="7"/>
        <v>8.7766666666666655</v>
      </c>
      <c r="AN32">
        <v>9.84</v>
      </c>
      <c r="AO32">
        <v>9.5500000000000007</v>
      </c>
      <c r="AP32">
        <v>9.85</v>
      </c>
      <c r="AQ32">
        <v>10.38</v>
      </c>
      <c r="AR32">
        <v>9.8699999999999992</v>
      </c>
      <c r="AS32">
        <f t="shared" si="3"/>
        <v>9.8979999999999997</v>
      </c>
      <c r="AT32" s="2">
        <v>8.1300000000000008</v>
      </c>
      <c r="AU32" s="3">
        <v>8</v>
      </c>
      <c r="AV32" s="2">
        <v>8.15</v>
      </c>
      <c r="AW32" s="2">
        <v>8.34</v>
      </c>
      <c r="AX32" s="2">
        <v>8.56</v>
      </c>
      <c r="AY32" s="2">
        <v>8.41</v>
      </c>
      <c r="AZ32" s="2">
        <v>8.75</v>
      </c>
      <c r="BA32">
        <f t="shared" si="8"/>
        <v>8.4420000000000019</v>
      </c>
      <c r="BB32">
        <v>7.68</v>
      </c>
      <c r="BC32" s="2">
        <v>8.1999999999999993</v>
      </c>
      <c r="BD32">
        <f t="shared" si="4"/>
        <v>8.5653333333333332</v>
      </c>
    </row>
    <row r="33" spans="1:56" x14ac:dyDescent="0.25">
      <c r="A33">
        <f t="shared" si="5"/>
        <v>1880</v>
      </c>
      <c r="B33">
        <v>8.8800000000000008</v>
      </c>
      <c r="C33">
        <v>9.27</v>
      </c>
      <c r="D33">
        <v>8.07</v>
      </c>
      <c r="E33">
        <v>9.24</v>
      </c>
      <c r="F33">
        <v>8.81</v>
      </c>
      <c r="G33">
        <v>9.01</v>
      </c>
      <c r="H33">
        <f t="shared" si="0"/>
        <v>8.879999999999999</v>
      </c>
      <c r="I33">
        <v>9.69</v>
      </c>
      <c r="J33" s="3">
        <v>8.2799999999999994</v>
      </c>
      <c r="K33">
        <v>11.65</v>
      </c>
      <c r="L33">
        <v>8.85</v>
      </c>
      <c r="M33">
        <v>8.58</v>
      </c>
      <c r="N33" s="2">
        <v>5.46</v>
      </c>
      <c r="O33">
        <v>8.02</v>
      </c>
      <c r="P33">
        <v>8.2100000000000009</v>
      </c>
      <c r="Q33">
        <f t="shared" si="1"/>
        <v>8.1150000000000002</v>
      </c>
      <c r="R33">
        <v>11.75</v>
      </c>
      <c r="S33">
        <v>11.41</v>
      </c>
      <c r="T33">
        <v>12.18</v>
      </c>
      <c r="U33">
        <v>11.69</v>
      </c>
      <c r="V33">
        <v>11.67</v>
      </c>
      <c r="W33">
        <f t="shared" ref="W33:W67" si="9">AVERAGE(R33:V33)</f>
        <v>11.74</v>
      </c>
      <c r="X33" s="1">
        <v>5.67</v>
      </c>
      <c r="Y33">
        <v>6.57</v>
      </c>
      <c r="Z33">
        <v>7.45</v>
      </c>
      <c r="AB33" s="2">
        <v>8.11</v>
      </c>
      <c r="AC33" s="2">
        <v>7.87</v>
      </c>
      <c r="AD33" s="2">
        <v>8.99</v>
      </c>
      <c r="AE33" s="4">
        <f t="shared" si="2"/>
        <v>8.3233333333333324</v>
      </c>
      <c r="AF33" s="2">
        <v>6.37</v>
      </c>
      <c r="AG33">
        <v>7.73</v>
      </c>
      <c r="AH33">
        <v>7.02</v>
      </c>
      <c r="AI33">
        <f t="shared" si="6"/>
        <v>7.04</v>
      </c>
      <c r="AJ33" s="2">
        <v>8.98</v>
      </c>
      <c r="AK33" s="2">
        <v>9.19</v>
      </c>
      <c r="AL33" s="2">
        <v>8.34</v>
      </c>
      <c r="AM33">
        <f t="shared" si="7"/>
        <v>8.8366666666666678</v>
      </c>
      <c r="AN33">
        <v>9.94</v>
      </c>
      <c r="AO33">
        <v>9.6199999999999992</v>
      </c>
      <c r="AP33">
        <v>9.61</v>
      </c>
      <c r="AQ33">
        <v>10.16</v>
      </c>
      <c r="AR33">
        <v>10.53</v>
      </c>
      <c r="AS33">
        <f t="shared" si="3"/>
        <v>9.9719999999999995</v>
      </c>
      <c r="AT33" s="2">
        <v>8.1</v>
      </c>
      <c r="AU33" s="3">
        <v>8.0299999999999994</v>
      </c>
      <c r="AV33" s="2">
        <v>8.27</v>
      </c>
      <c r="AW33" s="2">
        <v>8.59</v>
      </c>
      <c r="AX33" s="2">
        <v>8.3699999999999992</v>
      </c>
      <c r="AY33" s="2">
        <v>8.5299999999999994</v>
      </c>
      <c r="AZ33" s="2">
        <v>8.7799999999999994</v>
      </c>
      <c r="BA33">
        <f t="shared" si="8"/>
        <v>8.5079999999999991</v>
      </c>
      <c r="BB33">
        <v>6.06</v>
      </c>
      <c r="BC33" s="2">
        <v>7.82</v>
      </c>
      <c r="BD33">
        <f t="shared" si="4"/>
        <v>8.3523333333333305</v>
      </c>
    </row>
    <row r="34" spans="1:56" x14ac:dyDescent="0.25">
      <c r="A34">
        <f t="shared" si="5"/>
        <v>1881</v>
      </c>
      <c r="B34">
        <v>9.16</v>
      </c>
      <c r="C34">
        <v>9.57</v>
      </c>
      <c r="D34">
        <v>8.84</v>
      </c>
      <c r="E34">
        <v>8.48</v>
      </c>
      <c r="F34">
        <v>8.92</v>
      </c>
      <c r="G34">
        <v>9.14</v>
      </c>
      <c r="H34">
        <f t="shared" si="0"/>
        <v>8.99</v>
      </c>
      <c r="I34">
        <v>10.039999999999999</v>
      </c>
      <c r="J34" s="3">
        <v>7.95</v>
      </c>
      <c r="K34">
        <v>11.65</v>
      </c>
      <c r="L34">
        <v>8.98</v>
      </c>
      <c r="M34">
        <v>8.4600000000000009</v>
      </c>
      <c r="N34" s="2">
        <v>5.83</v>
      </c>
      <c r="O34">
        <v>8.36</v>
      </c>
      <c r="P34">
        <v>8.7200000000000006</v>
      </c>
      <c r="Q34">
        <f t="shared" si="1"/>
        <v>8.5399999999999991</v>
      </c>
      <c r="R34">
        <v>12.09</v>
      </c>
      <c r="S34">
        <v>12.32</v>
      </c>
      <c r="T34">
        <v>11.93</v>
      </c>
      <c r="U34">
        <v>11.77</v>
      </c>
      <c r="V34">
        <v>11.55</v>
      </c>
      <c r="W34">
        <f t="shared" si="9"/>
        <v>11.931999999999999</v>
      </c>
      <c r="X34" s="1">
        <v>5.75</v>
      </c>
      <c r="Y34">
        <v>6.02</v>
      </c>
      <c r="Z34">
        <v>6.82</v>
      </c>
      <c r="AB34" s="2">
        <v>8.2799999999999994</v>
      </c>
      <c r="AC34" s="2">
        <v>7.91</v>
      </c>
      <c r="AD34" s="2">
        <v>8.24</v>
      </c>
      <c r="AE34" s="4">
        <f t="shared" si="2"/>
        <v>8.1433333333333326</v>
      </c>
      <c r="AF34" s="2">
        <v>7.2</v>
      </c>
      <c r="AG34">
        <v>7.59</v>
      </c>
      <c r="AH34">
        <v>7.94</v>
      </c>
      <c r="AI34">
        <f t="shared" si="6"/>
        <v>7.5766666666666671</v>
      </c>
      <c r="AJ34" s="2">
        <v>8.76</v>
      </c>
      <c r="AK34" s="2">
        <v>9.01</v>
      </c>
      <c r="AL34" s="2">
        <v>8.39</v>
      </c>
      <c r="AM34">
        <f t="shared" si="7"/>
        <v>8.7200000000000006</v>
      </c>
      <c r="AN34">
        <v>10.59</v>
      </c>
      <c r="AO34">
        <v>10.050000000000001</v>
      </c>
      <c r="AP34">
        <v>9.5500000000000007</v>
      </c>
      <c r="AQ34">
        <v>10.029999999999999</v>
      </c>
      <c r="AR34">
        <v>9.65</v>
      </c>
      <c r="AS34">
        <f t="shared" si="3"/>
        <v>9.9740000000000002</v>
      </c>
      <c r="AT34" s="2">
        <v>7.54</v>
      </c>
      <c r="AU34" s="3">
        <v>8.16</v>
      </c>
      <c r="AV34" s="2">
        <v>7.96</v>
      </c>
      <c r="AW34" s="2">
        <v>8.42</v>
      </c>
      <c r="AX34" s="2">
        <v>8.69</v>
      </c>
      <c r="AY34" s="2">
        <v>9.0299999999999994</v>
      </c>
      <c r="AZ34" s="2">
        <v>8.5</v>
      </c>
      <c r="BA34">
        <f t="shared" si="8"/>
        <v>8.52</v>
      </c>
      <c r="BB34">
        <v>6.75</v>
      </c>
      <c r="BC34" s="2">
        <v>8.15</v>
      </c>
      <c r="BD34">
        <f t="shared" si="4"/>
        <v>8.4516000000000009</v>
      </c>
    </row>
    <row r="35" spans="1:56" x14ac:dyDescent="0.25">
      <c r="A35">
        <f t="shared" si="5"/>
        <v>1882</v>
      </c>
      <c r="B35">
        <v>9.19</v>
      </c>
      <c r="C35">
        <v>9.1199999999999992</v>
      </c>
      <c r="D35">
        <v>8.86</v>
      </c>
      <c r="E35">
        <v>9.3699999999999992</v>
      </c>
      <c r="F35">
        <v>8.7899999999999991</v>
      </c>
      <c r="G35">
        <v>8.6</v>
      </c>
      <c r="H35">
        <f t="shared" si="0"/>
        <v>8.9479999999999986</v>
      </c>
      <c r="I35">
        <v>9.66</v>
      </c>
      <c r="J35" s="3">
        <v>8.35</v>
      </c>
      <c r="K35">
        <v>11.69</v>
      </c>
      <c r="L35">
        <v>9.32</v>
      </c>
      <c r="M35">
        <v>8.1</v>
      </c>
      <c r="N35" s="2">
        <v>5.72</v>
      </c>
      <c r="O35">
        <v>7.99</v>
      </c>
      <c r="P35">
        <v>8.25</v>
      </c>
      <c r="Q35">
        <f t="shared" si="1"/>
        <v>8.120000000000001</v>
      </c>
      <c r="R35">
        <v>12.61</v>
      </c>
      <c r="S35">
        <v>11.92</v>
      </c>
      <c r="T35">
        <v>11.5</v>
      </c>
      <c r="U35">
        <v>11.57</v>
      </c>
      <c r="V35">
        <v>11.35</v>
      </c>
      <c r="W35">
        <f t="shared" si="9"/>
        <v>11.790000000000001</v>
      </c>
      <c r="X35" s="1">
        <v>4.6900000000000004</v>
      </c>
      <c r="Y35">
        <v>5.97</v>
      </c>
      <c r="Z35">
        <v>7.78</v>
      </c>
      <c r="AB35" s="2">
        <v>8.07</v>
      </c>
      <c r="AC35" s="2">
        <v>8.34</v>
      </c>
      <c r="AD35" s="2">
        <v>8.6999999999999993</v>
      </c>
      <c r="AE35" s="4">
        <f t="shared" si="2"/>
        <v>8.3699999999999992</v>
      </c>
      <c r="AF35" s="2">
        <v>7.1</v>
      </c>
      <c r="AG35">
        <v>7.87</v>
      </c>
      <c r="AH35">
        <v>7.57</v>
      </c>
      <c r="AI35">
        <f t="shared" si="6"/>
        <v>7.5133333333333328</v>
      </c>
      <c r="AJ35" s="2">
        <v>8.9499999999999993</v>
      </c>
      <c r="AK35" s="2">
        <v>8.41</v>
      </c>
      <c r="AL35" s="2">
        <v>8.66</v>
      </c>
      <c r="AM35">
        <f t="shared" si="7"/>
        <v>8.6733333333333338</v>
      </c>
      <c r="AN35">
        <v>9.83</v>
      </c>
      <c r="AO35">
        <v>10</v>
      </c>
      <c r="AP35">
        <v>9.84</v>
      </c>
      <c r="AQ35">
        <v>9.57</v>
      </c>
      <c r="AR35">
        <v>9.76</v>
      </c>
      <c r="AS35">
        <f t="shared" si="3"/>
        <v>9.7999999999999989</v>
      </c>
      <c r="AT35" s="2">
        <v>7.85</v>
      </c>
      <c r="AU35" s="3">
        <v>8.34</v>
      </c>
      <c r="AV35" s="2">
        <v>7.56</v>
      </c>
      <c r="AW35" s="2">
        <v>8.84</v>
      </c>
      <c r="AX35" s="2">
        <v>8.4499999999999993</v>
      </c>
      <c r="AY35" s="2">
        <v>8.41</v>
      </c>
      <c r="AZ35" s="2">
        <v>8.3699999999999992</v>
      </c>
      <c r="BA35">
        <f t="shared" si="8"/>
        <v>8.3259999999999987</v>
      </c>
      <c r="BB35">
        <v>6.7</v>
      </c>
      <c r="BC35" s="2">
        <v>7.04</v>
      </c>
      <c r="BD35">
        <f t="shared" si="4"/>
        <v>8.3927111111111099</v>
      </c>
    </row>
    <row r="36" spans="1:56" x14ac:dyDescent="0.25">
      <c r="A36">
        <f t="shared" si="5"/>
        <v>1883</v>
      </c>
      <c r="B36">
        <v>8.94</v>
      </c>
      <c r="C36">
        <v>8.67</v>
      </c>
      <c r="D36">
        <v>9.27</v>
      </c>
      <c r="E36">
        <v>8.86</v>
      </c>
      <c r="F36">
        <v>8.66</v>
      </c>
      <c r="G36">
        <v>8.57</v>
      </c>
      <c r="H36">
        <f t="shared" si="0"/>
        <v>8.8059999999999992</v>
      </c>
      <c r="I36">
        <v>10.11</v>
      </c>
      <c r="J36" s="3">
        <v>8.68</v>
      </c>
      <c r="K36">
        <v>11.75</v>
      </c>
      <c r="L36">
        <v>8.83</v>
      </c>
      <c r="M36">
        <v>8.73</v>
      </c>
      <c r="N36" s="2">
        <v>6.09</v>
      </c>
      <c r="O36">
        <v>7.6</v>
      </c>
      <c r="P36">
        <v>8.2100000000000009</v>
      </c>
      <c r="Q36">
        <f t="shared" si="1"/>
        <v>7.9050000000000002</v>
      </c>
      <c r="R36">
        <v>12.16</v>
      </c>
      <c r="S36">
        <v>12.28</v>
      </c>
      <c r="T36">
        <v>11.35</v>
      </c>
      <c r="U36">
        <v>11.47</v>
      </c>
      <c r="V36">
        <v>11.43</v>
      </c>
      <c r="W36">
        <f t="shared" si="9"/>
        <v>11.738</v>
      </c>
      <c r="X36" s="1">
        <v>4.49</v>
      </c>
      <c r="Y36">
        <v>5.38</v>
      </c>
      <c r="Z36">
        <v>7.44</v>
      </c>
      <c r="AB36" s="2">
        <v>8.23</v>
      </c>
      <c r="AC36" s="2">
        <v>8.34</v>
      </c>
      <c r="AD36" s="2">
        <v>8.77</v>
      </c>
      <c r="AE36" s="4">
        <f t="shared" si="2"/>
        <v>8.4466666666666672</v>
      </c>
      <c r="AF36" s="2">
        <v>8.15</v>
      </c>
      <c r="AG36">
        <v>8.49</v>
      </c>
      <c r="AH36">
        <v>7.97</v>
      </c>
      <c r="AI36">
        <f t="shared" si="6"/>
        <v>8.2033333333333331</v>
      </c>
      <c r="AJ36" s="2">
        <v>8.85</v>
      </c>
      <c r="AK36" s="2">
        <v>8.9700000000000006</v>
      </c>
      <c r="AL36" s="2">
        <v>8.73</v>
      </c>
      <c r="AM36">
        <f t="shared" si="7"/>
        <v>8.85</v>
      </c>
      <c r="AN36">
        <v>10.45</v>
      </c>
      <c r="AO36">
        <v>9.82</v>
      </c>
      <c r="AP36">
        <v>9.6199999999999992</v>
      </c>
      <c r="AQ36">
        <v>10.17</v>
      </c>
      <c r="AR36">
        <v>10.050000000000001</v>
      </c>
      <c r="AS36">
        <f t="shared" si="3"/>
        <v>10.022</v>
      </c>
      <c r="AT36" s="2">
        <v>8.3800000000000008</v>
      </c>
      <c r="AU36" s="3">
        <v>8.44</v>
      </c>
      <c r="AV36" s="2">
        <v>7.95</v>
      </c>
      <c r="AW36" s="2">
        <v>9.2100000000000009</v>
      </c>
      <c r="AX36" s="2">
        <v>8.7200000000000006</v>
      </c>
      <c r="AY36" s="2">
        <v>8.4</v>
      </c>
      <c r="AZ36" s="2">
        <v>8.02</v>
      </c>
      <c r="BA36">
        <f t="shared" si="8"/>
        <v>8.4599999999999991</v>
      </c>
      <c r="BB36">
        <v>5.95</v>
      </c>
      <c r="BC36" s="2">
        <v>7.41</v>
      </c>
      <c r="BD36">
        <f t="shared" si="4"/>
        <v>8.4521999999999995</v>
      </c>
    </row>
    <row r="37" spans="1:56" x14ac:dyDescent="0.25">
      <c r="A37">
        <f t="shared" si="5"/>
        <v>1884</v>
      </c>
      <c r="B37">
        <v>9.44</v>
      </c>
      <c r="C37">
        <v>8.9499999999999993</v>
      </c>
      <c r="D37">
        <v>9.1300000000000008</v>
      </c>
      <c r="E37">
        <v>8.85</v>
      </c>
      <c r="F37">
        <v>8.83</v>
      </c>
      <c r="G37">
        <v>9.23</v>
      </c>
      <c r="H37">
        <f t="shared" si="0"/>
        <v>8.9979999999999993</v>
      </c>
      <c r="I37">
        <v>10.28</v>
      </c>
      <c r="J37" s="3">
        <v>8.75</v>
      </c>
      <c r="K37">
        <v>11.59</v>
      </c>
      <c r="L37">
        <v>8.41</v>
      </c>
      <c r="M37">
        <v>9.27</v>
      </c>
      <c r="N37" s="2">
        <v>6.12</v>
      </c>
      <c r="O37">
        <v>8.2100000000000009</v>
      </c>
      <c r="P37">
        <v>8.31</v>
      </c>
      <c r="Q37">
        <f t="shared" si="1"/>
        <v>8.2600000000000016</v>
      </c>
      <c r="R37">
        <v>12.19</v>
      </c>
      <c r="S37">
        <v>12.38</v>
      </c>
      <c r="T37">
        <v>11.6</v>
      </c>
      <c r="U37">
        <v>11.65</v>
      </c>
      <c r="V37">
        <v>12.42</v>
      </c>
      <c r="W37">
        <f t="shared" si="9"/>
        <v>12.048</v>
      </c>
      <c r="X37" s="1">
        <v>4.68</v>
      </c>
      <c r="Y37">
        <v>5.51</v>
      </c>
      <c r="Z37">
        <v>8.16</v>
      </c>
      <c r="AB37" s="2">
        <v>8.9</v>
      </c>
      <c r="AC37" s="2">
        <v>8.85</v>
      </c>
      <c r="AD37" s="2">
        <v>8.4499999999999993</v>
      </c>
      <c r="AE37" s="4">
        <f t="shared" si="2"/>
        <v>8.7333333333333325</v>
      </c>
      <c r="AF37" s="2">
        <v>8.56</v>
      </c>
      <c r="AG37">
        <v>8.49</v>
      </c>
      <c r="AH37">
        <v>8.5299999999999994</v>
      </c>
      <c r="AI37">
        <f t="shared" si="6"/>
        <v>8.5266666666666655</v>
      </c>
      <c r="AJ37" s="2">
        <v>9.34</v>
      </c>
      <c r="AK37" s="2">
        <v>8.51</v>
      </c>
      <c r="AL37" s="2">
        <v>8.48</v>
      </c>
      <c r="AM37">
        <f t="shared" si="7"/>
        <v>8.7766666666666673</v>
      </c>
      <c r="AN37">
        <v>10.3</v>
      </c>
      <c r="AO37">
        <v>10.27</v>
      </c>
      <c r="AP37">
        <v>9.81</v>
      </c>
      <c r="AQ37">
        <v>9.68</v>
      </c>
      <c r="AR37">
        <v>10.39</v>
      </c>
      <c r="AS37">
        <f t="shared" si="3"/>
        <v>10.09</v>
      </c>
      <c r="AT37" s="2">
        <v>8.27</v>
      </c>
      <c r="AU37" s="3">
        <v>8.84</v>
      </c>
      <c r="AV37" s="2">
        <v>8.4700000000000006</v>
      </c>
      <c r="AW37" s="2">
        <v>9.14</v>
      </c>
      <c r="AX37" s="2">
        <v>9.61</v>
      </c>
      <c r="AY37" s="2">
        <v>9.25</v>
      </c>
      <c r="AZ37" s="2">
        <v>8.65</v>
      </c>
      <c r="BA37">
        <f t="shared" si="8"/>
        <v>9.0239999999999991</v>
      </c>
      <c r="BB37">
        <v>5.67</v>
      </c>
      <c r="BC37" s="2">
        <v>8.1199999999999992</v>
      </c>
      <c r="BD37">
        <f t="shared" si="4"/>
        <v>8.7005777777777773</v>
      </c>
    </row>
    <row r="38" spans="1:56" x14ac:dyDescent="0.25">
      <c r="A38">
        <f t="shared" si="5"/>
        <v>1885</v>
      </c>
      <c r="B38">
        <v>9.25</v>
      </c>
      <c r="C38">
        <v>8.86</v>
      </c>
      <c r="D38">
        <v>8.16</v>
      </c>
      <c r="E38">
        <v>8.86</v>
      </c>
      <c r="F38">
        <v>8.8000000000000007</v>
      </c>
      <c r="G38">
        <v>8.8699999999999992</v>
      </c>
      <c r="H38">
        <f t="shared" si="0"/>
        <v>8.7099999999999991</v>
      </c>
      <c r="I38">
        <v>10</v>
      </c>
      <c r="J38" s="3">
        <v>8.75</v>
      </c>
      <c r="K38">
        <v>11.59</v>
      </c>
      <c r="L38">
        <v>8.25</v>
      </c>
      <c r="M38">
        <v>8.92</v>
      </c>
      <c r="N38" s="2">
        <v>7.06</v>
      </c>
      <c r="O38">
        <v>8.19</v>
      </c>
      <c r="P38">
        <v>7.99</v>
      </c>
      <c r="Q38">
        <f t="shared" si="1"/>
        <v>8.09</v>
      </c>
      <c r="R38">
        <v>12.65</v>
      </c>
      <c r="S38">
        <v>12.28</v>
      </c>
      <c r="T38">
        <v>11.85</v>
      </c>
      <c r="U38">
        <v>11.6</v>
      </c>
      <c r="V38">
        <v>11.7</v>
      </c>
      <c r="W38">
        <f t="shared" si="9"/>
        <v>12.016</v>
      </c>
      <c r="X38" s="1">
        <v>5.35</v>
      </c>
      <c r="Y38">
        <v>4.82</v>
      </c>
      <c r="Z38">
        <v>9.17</v>
      </c>
      <c r="AB38" s="2">
        <v>8.91</v>
      </c>
      <c r="AC38" s="2">
        <v>8.67</v>
      </c>
      <c r="AD38" s="2">
        <v>8.66</v>
      </c>
      <c r="AE38" s="4">
        <f t="shared" si="2"/>
        <v>8.7466666666666661</v>
      </c>
      <c r="AF38" s="2">
        <v>8.66</v>
      </c>
      <c r="AG38">
        <v>7.44</v>
      </c>
      <c r="AH38">
        <v>8.3699999999999992</v>
      </c>
      <c r="AI38">
        <f t="shared" si="6"/>
        <v>8.1566666666666663</v>
      </c>
      <c r="AJ38" s="2">
        <v>8.94</v>
      </c>
      <c r="AK38" s="2">
        <v>8.9600000000000009</v>
      </c>
      <c r="AL38" s="2">
        <v>8.7100000000000009</v>
      </c>
      <c r="AM38">
        <f t="shared" si="7"/>
        <v>8.8699999999999992</v>
      </c>
      <c r="AN38">
        <v>9.99</v>
      </c>
      <c r="AO38">
        <v>10.68</v>
      </c>
      <c r="AP38">
        <v>9.75</v>
      </c>
      <c r="AQ38">
        <v>9.6999999999999993</v>
      </c>
      <c r="AR38">
        <v>10.63</v>
      </c>
      <c r="AS38">
        <f t="shared" si="3"/>
        <v>10.150000000000002</v>
      </c>
      <c r="AT38" s="2">
        <v>8.59</v>
      </c>
      <c r="AU38" s="3">
        <v>8.58</v>
      </c>
      <c r="AV38" s="2">
        <v>7.83</v>
      </c>
      <c r="AW38" s="2">
        <v>9.0500000000000007</v>
      </c>
      <c r="AX38" s="2">
        <v>8.99</v>
      </c>
      <c r="AY38" s="2">
        <v>9.2899999999999991</v>
      </c>
      <c r="AZ38" s="2">
        <v>9.08</v>
      </c>
      <c r="BA38">
        <f t="shared" si="8"/>
        <v>8.8480000000000008</v>
      </c>
      <c r="BB38">
        <v>5.65</v>
      </c>
      <c r="BC38" s="2">
        <v>9.3699999999999992</v>
      </c>
      <c r="BD38">
        <f t="shared" si="4"/>
        <v>8.7287555555555549</v>
      </c>
    </row>
    <row r="39" spans="1:56" x14ac:dyDescent="0.25">
      <c r="A39">
        <f t="shared" si="5"/>
        <v>1886</v>
      </c>
      <c r="B39">
        <v>8.9499999999999993</v>
      </c>
      <c r="C39">
        <v>8.7799999999999994</v>
      </c>
      <c r="D39">
        <v>8.98</v>
      </c>
      <c r="E39">
        <v>9.08</v>
      </c>
      <c r="F39">
        <v>8.3699999999999992</v>
      </c>
      <c r="G39">
        <v>8.68</v>
      </c>
      <c r="H39">
        <f t="shared" si="0"/>
        <v>8.7779999999999987</v>
      </c>
      <c r="I39">
        <v>10.88</v>
      </c>
      <c r="J39" s="3">
        <v>8.34</v>
      </c>
      <c r="K39">
        <v>11.91</v>
      </c>
      <c r="L39">
        <v>8.08</v>
      </c>
      <c r="M39">
        <v>8.26</v>
      </c>
      <c r="N39" s="2">
        <v>6.16</v>
      </c>
      <c r="O39">
        <v>8.6999999999999993</v>
      </c>
      <c r="P39">
        <v>7.77</v>
      </c>
      <c r="Q39">
        <f t="shared" si="1"/>
        <v>8.2349999999999994</v>
      </c>
      <c r="R39">
        <v>12.51</v>
      </c>
      <c r="S39">
        <v>12.6</v>
      </c>
      <c r="T39">
        <v>12.24</v>
      </c>
      <c r="U39">
        <v>11.83</v>
      </c>
      <c r="V39">
        <v>12.31</v>
      </c>
      <c r="W39">
        <f t="shared" si="9"/>
        <v>12.298</v>
      </c>
      <c r="X39" s="1">
        <v>5.44</v>
      </c>
      <c r="Y39">
        <v>6.06</v>
      </c>
      <c r="Z39">
        <v>8.07</v>
      </c>
      <c r="AB39" s="2">
        <v>9.11</v>
      </c>
      <c r="AC39" s="2">
        <v>8.7799999999999994</v>
      </c>
      <c r="AD39" s="2">
        <v>9.2799999999999994</v>
      </c>
      <c r="AE39" s="4">
        <f t="shared" si="2"/>
        <v>9.0566666666666666</v>
      </c>
      <c r="AF39" s="2">
        <v>7.98</v>
      </c>
      <c r="AG39">
        <v>8.09</v>
      </c>
      <c r="AH39">
        <v>7.47</v>
      </c>
      <c r="AI39">
        <f t="shared" si="6"/>
        <v>7.8466666666666667</v>
      </c>
      <c r="AJ39" s="2">
        <v>9.0500000000000007</v>
      </c>
      <c r="AK39" s="2">
        <v>8.82</v>
      </c>
      <c r="AL39" s="2">
        <v>8.65</v>
      </c>
      <c r="AM39">
        <f t="shared" si="7"/>
        <v>8.8400000000000016</v>
      </c>
      <c r="AN39">
        <v>10.119999999999999</v>
      </c>
      <c r="AO39">
        <v>10.43</v>
      </c>
      <c r="AP39">
        <v>9.48</v>
      </c>
      <c r="AQ39">
        <v>9.69</v>
      </c>
      <c r="AR39">
        <v>10.35</v>
      </c>
      <c r="AS39">
        <f t="shared" si="3"/>
        <v>10.013999999999999</v>
      </c>
      <c r="AT39" s="2">
        <v>8.2899999999999991</v>
      </c>
      <c r="AU39" s="3">
        <v>8.58</v>
      </c>
      <c r="AV39" s="2">
        <v>7.83</v>
      </c>
      <c r="AW39" s="2">
        <v>8.69</v>
      </c>
      <c r="AX39" s="2">
        <v>8.7899999999999991</v>
      </c>
      <c r="AY39" s="2">
        <v>8.8699999999999992</v>
      </c>
      <c r="AZ39" s="2">
        <v>9.0299999999999994</v>
      </c>
      <c r="BA39">
        <f t="shared" si="8"/>
        <v>8.6419999999999995</v>
      </c>
      <c r="BB39">
        <v>6.73</v>
      </c>
      <c r="BC39" s="2">
        <v>8.5500000000000007</v>
      </c>
      <c r="BD39">
        <f t="shared" si="4"/>
        <v>8.6181555555555551</v>
      </c>
    </row>
    <row r="40" spans="1:56" x14ac:dyDescent="0.25">
      <c r="A40">
        <f t="shared" si="5"/>
        <v>1887</v>
      </c>
      <c r="B40">
        <v>9.4700000000000006</v>
      </c>
      <c r="C40">
        <v>9.24</v>
      </c>
      <c r="D40">
        <v>8.94</v>
      </c>
      <c r="E40">
        <v>8.92</v>
      </c>
      <c r="F40">
        <v>8.93</v>
      </c>
      <c r="G40">
        <v>8.5399999999999991</v>
      </c>
      <c r="H40">
        <f t="shared" si="0"/>
        <v>8.9139999999999997</v>
      </c>
      <c r="I40">
        <v>10.32</v>
      </c>
      <c r="J40" s="3">
        <v>8.66</v>
      </c>
      <c r="K40">
        <v>11.52</v>
      </c>
      <c r="L40">
        <v>7.34</v>
      </c>
      <c r="M40">
        <v>8.4600000000000009</v>
      </c>
      <c r="N40" s="2">
        <v>6.87</v>
      </c>
      <c r="O40">
        <v>8.68</v>
      </c>
      <c r="P40">
        <v>8.31</v>
      </c>
      <c r="Q40">
        <f t="shared" si="1"/>
        <v>8.495000000000001</v>
      </c>
      <c r="R40">
        <v>12.08</v>
      </c>
      <c r="S40">
        <v>12.07</v>
      </c>
      <c r="T40">
        <v>12.13</v>
      </c>
      <c r="U40">
        <v>11.74</v>
      </c>
      <c r="V40">
        <v>11.54</v>
      </c>
      <c r="W40">
        <f t="shared" si="9"/>
        <v>11.912000000000001</v>
      </c>
      <c r="X40" s="1">
        <v>5.57</v>
      </c>
      <c r="Y40">
        <v>5.47</v>
      </c>
      <c r="Z40">
        <v>7.24</v>
      </c>
      <c r="AB40" s="2">
        <v>8.7100000000000009</v>
      </c>
      <c r="AC40" s="2">
        <v>8.77</v>
      </c>
      <c r="AD40" s="2">
        <v>8.65</v>
      </c>
      <c r="AE40" s="4">
        <f t="shared" si="2"/>
        <v>8.7100000000000009</v>
      </c>
      <c r="AF40" s="2">
        <v>7.34</v>
      </c>
      <c r="AG40">
        <v>8.26</v>
      </c>
      <c r="AH40">
        <v>7.79</v>
      </c>
      <c r="AI40">
        <f t="shared" si="6"/>
        <v>7.7966666666666669</v>
      </c>
      <c r="AJ40" s="2">
        <v>8.42</v>
      </c>
      <c r="AK40" s="2">
        <v>8.32</v>
      </c>
      <c r="AL40" s="2">
        <v>8.9</v>
      </c>
      <c r="AM40">
        <f t="shared" si="7"/>
        <v>8.5466666666666669</v>
      </c>
      <c r="AN40">
        <v>9.9</v>
      </c>
      <c r="AO40">
        <v>9.58</v>
      </c>
      <c r="AP40">
        <v>9.3800000000000008</v>
      </c>
      <c r="AQ40">
        <v>9.58</v>
      </c>
      <c r="AR40">
        <v>10.67</v>
      </c>
      <c r="AS40">
        <f t="shared" si="3"/>
        <v>9.8219999999999992</v>
      </c>
      <c r="AT40" s="2">
        <v>8.35</v>
      </c>
      <c r="AU40" s="3">
        <v>8.9</v>
      </c>
      <c r="AV40" s="2">
        <v>8.26</v>
      </c>
      <c r="AW40" s="2">
        <v>8.2799999999999994</v>
      </c>
      <c r="AX40" s="2">
        <v>8.77</v>
      </c>
      <c r="AY40" s="2">
        <v>8.5299999999999994</v>
      </c>
      <c r="AZ40" s="2">
        <v>8.33</v>
      </c>
      <c r="BA40">
        <f t="shared" si="8"/>
        <v>8.4339999999999993</v>
      </c>
      <c r="BB40">
        <v>6.86</v>
      </c>
      <c r="BC40" s="2">
        <v>8.0299999999999994</v>
      </c>
      <c r="BD40">
        <f t="shared" si="4"/>
        <v>8.4732222222222227</v>
      </c>
    </row>
    <row r="41" spans="1:56" x14ac:dyDescent="0.25">
      <c r="A41">
        <f t="shared" si="5"/>
        <v>1888</v>
      </c>
      <c r="B41">
        <v>9.43</v>
      </c>
      <c r="C41">
        <v>8.92</v>
      </c>
      <c r="D41">
        <v>8.23</v>
      </c>
      <c r="E41">
        <v>8.9700000000000006</v>
      </c>
      <c r="F41">
        <v>8.7200000000000006</v>
      </c>
      <c r="G41">
        <v>8.91</v>
      </c>
      <c r="H41">
        <f t="shared" si="0"/>
        <v>8.75</v>
      </c>
      <c r="I41">
        <v>10.24</v>
      </c>
      <c r="J41" s="3">
        <v>8.6</v>
      </c>
      <c r="K41">
        <v>15.75</v>
      </c>
      <c r="L41">
        <v>8.0500000000000007</v>
      </c>
      <c r="M41">
        <v>8.68</v>
      </c>
      <c r="N41" s="2">
        <v>6.91</v>
      </c>
      <c r="O41">
        <v>7.79</v>
      </c>
      <c r="P41">
        <v>8</v>
      </c>
      <c r="Q41">
        <f t="shared" si="1"/>
        <v>7.8949999999999996</v>
      </c>
      <c r="R41">
        <v>12.64</v>
      </c>
      <c r="S41">
        <v>11.89</v>
      </c>
      <c r="T41">
        <v>12</v>
      </c>
      <c r="U41">
        <v>12.08</v>
      </c>
      <c r="V41">
        <v>12.05</v>
      </c>
      <c r="W41">
        <f t="shared" si="9"/>
        <v>12.132</v>
      </c>
      <c r="X41" s="1">
        <v>5.07</v>
      </c>
      <c r="Y41">
        <v>4.28</v>
      </c>
      <c r="Z41">
        <v>7.3</v>
      </c>
      <c r="AB41" s="2">
        <v>8.91</v>
      </c>
      <c r="AC41" s="2">
        <v>8.7200000000000006</v>
      </c>
      <c r="AD41" s="2">
        <v>8.94</v>
      </c>
      <c r="AE41" s="4">
        <f t="shared" si="2"/>
        <v>8.8566666666666674</v>
      </c>
      <c r="AF41" s="2">
        <v>8.17</v>
      </c>
      <c r="AG41">
        <v>8.3000000000000007</v>
      </c>
      <c r="AH41">
        <v>7.45</v>
      </c>
      <c r="AI41">
        <f t="shared" si="6"/>
        <v>7.9733333333333327</v>
      </c>
      <c r="AJ41" s="2">
        <v>8.65</v>
      </c>
      <c r="AK41" s="2">
        <v>8.16</v>
      </c>
      <c r="AL41" s="2">
        <v>8.6300000000000008</v>
      </c>
      <c r="AM41">
        <f t="shared" si="7"/>
        <v>8.4800000000000022</v>
      </c>
      <c r="AN41">
        <v>9.85</v>
      </c>
      <c r="AO41">
        <v>9.85</v>
      </c>
      <c r="AP41">
        <v>9.7899999999999991</v>
      </c>
      <c r="AQ41">
        <v>9.89</v>
      </c>
      <c r="AR41">
        <v>10.11</v>
      </c>
      <c r="AS41">
        <f t="shared" si="3"/>
        <v>9.8979999999999997</v>
      </c>
      <c r="AT41" s="2">
        <v>8.0500000000000007</v>
      </c>
      <c r="AU41" s="3">
        <v>8.26</v>
      </c>
      <c r="AV41" s="2">
        <v>9.1300000000000008</v>
      </c>
      <c r="AW41" s="2">
        <v>8.09</v>
      </c>
      <c r="AX41" s="2">
        <v>8.82</v>
      </c>
      <c r="AY41" s="2">
        <v>8.57</v>
      </c>
      <c r="AZ41" s="2">
        <v>8.74</v>
      </c>
      <c r="BA41">
        <f t="shared" si="8"/>
        <v>8.67</v>
      </c>
      <c r="BB41">
        <v>6.26</v>
      </c>
      <c r="BC41" s="2">
        <v>7.58</v>
      </c>
      <c r="BD41">
        <f t="shared" si="4"/>
        <v>8.4441999999999986</v>
      </c>
    </row>
    <row r="42" spans="1:56" x14ac:dyDescent="0.25">
      <c r="A42">
        <f t="shared" si="5"/>
        <v>1889</v>
      </c>
      <c r="B42">
        <v>8.59</v>
      </c>
      <c r="C42">
        <v>8.84</v>
      </c>
      <c r="D42">
        <v>8.93</v>
      </c>
      <c r="E42">
        <v>8.6199999999999992</v>
      </c>
      <c r="F42">
        <v>9.08</v>
      </c>
      <c r="G42">
        <v>8.33</v>
      </c>
      <c r="H42">
        <f t="shared" si="0"/>
        <v>8.76</v>
      </c>
      <c r="I42">
        <v>9.16</v>
      </c>
      <c r="J42" s="3">
        <v>8.5399999999999991</v>
      </c>
      <c r="K42">
        <v>11.48</v>
      </c>
      <c r="L42">
        <v>8.2200000000000006</v>
      </c>
      <c r="M42">
        <v>8.92</v>
      </c>
      <c r="N42" s="2">
        <v>7.08</v>
      </c>
      <c r="O42">
        <v>7.38</v>
      </c>
      <c r="P42">
        <v>7.69</v>
      </c>
      <c r="Q42">
        <f t="shared" si="1"/>
        <v>7.5350000000000001</v>
      </c>
      <c r="R42">
        <v>12.17</v>
      </c>
      <c r="S42">
        <v>11.65</v>
      </c>
      <c r="T42">
        <v>11.82</v>
      </c>
      <c r="U42">
        <v>12.33</v>
      </c>
      <c r="V42">
        <v>11.89</v>
      </c>
      <c r="W42">
        <f t="shared" si="9"/>
        <v>11.972</v>
      </c>
      <c r="X42" s="1">
        <v>5.22</v>
      </c>
      <c r="Y42">
        <v>4.78</v>
      </c>
      <c r="Z42">
        <v>7.94</v>
      </c>
      <c r="AB42" s="2">
        <v>8.91</v>
      </c>
      <c r="AC42" s="2">
        <v>8.52</v>
      </c>
      <c r="AD42" s="2">
        <v>8.19</v>
      </c>
      <c r="AE42" s="4">
        <f t="shared" si="2"/>
        <v>8.5399999999999991</v>
      </c>
      <c r="AF42" s="2">
        <v>7.75</v>
      </c>
      <c r="AG42">
        <v>7.9</v>
      </c>
      <c r="AH42">
        <v>7.99</v>
      </c>
      <c r="AI42">
        <f t="shared" si="6"/>
        <v>7.88</v>
      </c>
      <c r="AJ42" s="2">
        <v>8.14</v>
      </c>
      <c r="AK42" s="2">
        <v>8.5299999999999994</v>
      </c>
      <c r="AL42" s="2">
        <v>8.75</v>
      </c>
      <c r="AM42">
        <f t="shared" si="7"/>
        <v>8.4733333333333345</v>
      </c>
      <c r="AN42">
        <v>10.01</v>
      </c>
      <c r="AO42">
        <v>9.67</v>
      </c>
      <c r="AP42">
        <v>9.82</v>
      </c>
      <c r="AQ42">
        <v>9.83</v>
      </c>
      <c r="AR42">
        <v>9.93</v>
      </c>
      <c r="AS42">
        <f t="shared" si="3"/>
        <v>9.8520000000000003</v>
      </c>
      <c r="AT42" s="2">
        <v>7.92</v>
      </c>
      <c r="AU42" s="3">
        <v>8.4700000000000006</v>
      </c>
      <c r="AV42" s="2">
        <v>9.01</v>
      </c>
      <c r="AW42" s="2">
        <v>8.49</v>
      </c>
      <c r="AX42" s="2">
        <v>8.7200000000000006</v>
      </c>
      <c r="AY42" s="2">
        <v>8.42</v>
      </c>
      <c r="AZ42" s="2">
        <v>8.23</v>
      </c>
      <c r="BA42">
        <f t="shared" si="8"/>
        <v>8.5740000000000016</v>
      </c>
      <c r="BB42">
        <v>6.07</v>
      </c>
      <c r="BC42" s="2">
        <v>7.24</v>
      </c>
      <c r="BD42">
        <f t="shared" si="4"/>
        <v>8.2862888888888886</v>
      </c>
    </row>
    <row r="43" spans="1:56" x14ac:dyDescent="0.25">
      <c r="A43">
        <f t="shared" si="5"/>
        <v>1890</v>
      </c>
      <c r="B43">
        <v>8.98</v>
      </c>
      <c r="C43">
        <v>8.77</v>
      </c>
      <c r="D43">
        <v>9.1300000000000008</v>
      </c>
      <c r="E43">
        <v>8.2100000000000009</v>
      </c>
      <c r="F43">
        <v>8.83</v>
      </c>
      <c r="G43">
        <v>8.9499999999999993</v>
      </c>
      <c r="H43">
        <f t="shared" si="0"/>
        <v>8.7780000000000005</v>
      </c>
      <c r="I43">
        <v>9.65</v>
      </c>
      <c r="J43" s="3">
        <v>7.97</v>
      </c>
      <c r="K43">
        <v>10.94</v>
      </c>
      <c r="L43">
        <v>8.16</v>
      </c>
      <c r="M43">
        <v>9.39</v>
      </c>
      <c r="N43" s="2">
        <v>5.65</v>
      </c>
      <c r="O43">
        <v>8.09</v>
      </c>
      <c r="P43">
        <v>8.1199999999999992</v>
      </c>
      <c r="Q43">
        <f t="shared" si="1"/>
        <v>8.1050000000000004</v>
      </c>
      <c r="R43">
        <v>12.27</v>
      </c>
      <c r="S43">
        <v>12.19</v>
      </c>
      <c r="T43">
        <v>11.84</v>
      </c>
      <c r="U43">
        <v>12.54</v>
      </c>
      <c r="V43">
        <v>11.91</v>
      </c>
      <c r="W43">
        <f t="shared" si="9"/>
        <v>12.15</v>
      </c>
      <c r="X43" s="1">
        <v>4.78</v>
      </c>
      <c r="Y43">
        <v>4.4400000000000004</v>
      </c>
      <c r="Z43">
        <v>7.77</v>
      </c>
      <c r="AB43" s="2">
        <v>8.7799999999999994</v>
      </c>
      <c r="AC43" s="2">
        <v>8.64</v>
      </c>
      <c r="AD43" s="2">
        <v>9.24</v>
      </c>
      <c r="AE43" s="4">
        <f t="shared" si="2"/>
        <v>8.8866666666666685</v>
      </c>
      <c r="AF43" s="2">
        <v>8.15</v>
      </c>
      <c r="AG43">
        <v>8.6199999999999992</v>
      </c>
      <c r="AH43">
        <v>7.91</v>
      </c>
      <c r="AI43">
        <f t="shared" si="6"/>
        <v>8.2266666666666666</v>
      </c>
      <c r="AJ43" s="2">
        <v>9.09</v>
      </c>
      <c r="AK43" s="2">
        <v>8.16</v>
      </c>
      <c r="AL43" s="2">
        <v>8.73</v>
      </c>
      <c r="AM43">
        <f t="shared" si="7"/>
        <v>8.66</v>
      </c>
      <c r="AN43">
        <v>9.7899999999999991</v>
      </c>
      <c r="AO43">
        <v>10.050000000000001</v>
      </c>
      <c r="AP43">
        <v>9.69</v>
      </c>
      <c r="AQ43">
        <v>10.06</v>
      </c>
      <c r="AR43">
        <v>9.64</v>
      </c>
      <c r="AS43">
        <f t="shared" si="3"/>
        <v>9.8460000000000001</v>
      </c>
      <c r="AT43" s="2">
        <v>7.99</v>
      </c>
      <c r="AU43" s="3">
        <v>8.65</v>
      </c>
      <c r="AV43" s="2">
        <v>9.11</v>
      </c>
      <c r="AW43" s="2">
        <v>8.5500000000000007</v>
      </c>
      <c r="AX43" s="2">
        <v>9.09</v>
      </c>
      <c r="AY43" s="2">
        <v>8.17</v>
      </c>
      <c r="AZ43" s="2">
        <v>8.56</v>
      </c>
      <c r="BA43">
        <f t="shared" si="8"/>
        <v>8.6960000000000015</v>
      </c>
      <c r="BB43">
        <v>6.15</v>
      </c>
      <c r="BC43" s="2">
        <v>7.67</v>
      </c>
      <c r="BD43">
        <f t="shared" si="4"/>
        <v>8.4625555555555572</v>
      </c>
    </row>
    <row r="44" spans="1:56" x14ac:dyDescent="0.25">
      <c r="A44">
        <f t="shared" si="5"/>
        <v>1891</v>
      </c>
      <c r="B44">
        <v>8.65</v>
      </c>
      <c r="C44">
        <v>8.69</v>
      </c>
      <c r="D44">
        <v>8.43</v>
      </c>
      <c r="E44">
        <v>8.2200000000000006</v>
      </c>
      <c r="F44">
        <v>8.65</v>
      </c>
      <c r="G44">
        <v>8.7200000000000006</v>
      </c>
      <c r="H44">
        <f t="shared" si="0"/>
        <v>8.541999999999998</v>
      </c>
      <c r="I44">
        <v>10.07</v>
      </c>
      <c r="J44" s="3">
        <v>8.1</v>
      </c>
      <c r="K44">
        <v>11.88</v>
      </c>
      <c r="L44">
        <v>8.56</v>
      </c>
      <c r="M44">
        <v>9.2200000000000006</v>
      </c>
      <c r="N44" s="2">
        <v>6.72</v>
      </c>
      <c r="O44">
        <v>7.81</v>
      </c>
      <c r="P44">
        <v>7.88</v>
      </c>
      <c r="Q44">
        <f t="shared" si="1"/>
        <v>7.8449999999999998</v>
      </c>
      <c r="R44">
        <v>11.82</v>
      </c>
      <c r="S44">
        <v>12.23</v>
      </c>
      <c r="T44">
        <v>12.61</v>
      </c>
      <c r="U44">
        <v>12.19</v>
      </c>
      <c r="V44">
        <v>11.81</v>
      </c>
      <c r="W44">
        <f t="shared" si="9"/>
        <v>12.132</v>
      </c>
      <c r="X44" s="1">
        <v>4.82</v>
      </c>
      <c r="Y44">
        <v>5.34</v>
      </c>
      <c r="Z44">
        <v>8.0299999999999994</v>
      </c>
      <c r="AB44" s="2">
        <v>9</v>
      </c>
      <c r="AC44" s="2">
        <v>8.8699999999999992</v>
      </c>
      <c r="AD44" s="2">
        <v>8.93</v>
      </c>
      <c r="AE44" s="4">
        <f t="shared" si="2"/>
        <v>8.9333333333333318</v>
      </c>
      <c r="AF44" s="2">
        <v>6.88</v>
      </c>
      <c r="AG44">
        <v>7.97</v>
      </c>
      <c r="AH44">
        <v>8.1300000000000008</v>
      </c>
      <c r="AI44">
        <f t="shared" si="6"/>
        <v>7.66</v>
      </c>
      <c r="AJ44" s="2">
        <v>8.6999999999999993</v>
      </c>
      <c r="AK44" s="2">
        <v>8.65</v>
      </c>
      <c r="AL44" s="2">
        <v>8.2200000000000006</v>
      </c>
      <c r="AM44">
        <f t="shared" si="7"/>
        <v>8.5233333333333334</v>
      </c>
      <c r="AN44">
        <v>9.9</v>
      </c>
      <c r="AO44">
        <v>10.16</v>
      </c>
      <c r="AP44">
        <v>10.74</v>
      </c>
      <c r="AQ44">
        <v>9.9</v>
      </c>
      <c r="AR44">
        <v>9.58</v>
      </c>
      <c r="AS44">
        <f t="shared" si="3"/>
        <v>10.056000000000001</v>
      </c>
      <c r="AT44" s="2">
        <v>8.4600000000000009</v>
      </c>
      <c r="AU44" s="3">
        <v>8.7200000000000006</v>
      </c>
      <c r="AV44" s="2">
        <v>9.07</v>
      </c>
      <c r="AW44" s="2">
        <v>8.74</v>
      </c>
      <c r="AX44" s="2">
        <v>8.74</v>
      </c>
      <c r="AY44" s="2">
        <v>8.61</v>
      </c>
      <c r="AZ44" s="2">
        <v>8.94</v>
      </c>
      <c r="BA44">
        <f t="shared" si="8"/>
        <v>8.82</v>
      </c>
      <c r="BB44">
        <v>5.67</v>
      </c>
      <c r="BC44" s="2">
        <v>8.01</v>
      </c>
      <c r="BD44">
        <f t="shared" si="4"/>
        <v>8.4459777777777774</v>
      </c>
    </row>
    <row r="45" spans="1:56" x14ac:dyDescent="0.25">
      <c r="A45">
        <f t="shared" si="5"/>
        <v>1892</v>
      </c>
      <c r="B45">
        <v>8.76</v>
      </c>
      <c r="C45">
        <v>8.8800000000000008</v>
      </c>
      <c r="D45">
        <v>9.06</v>
      </c>
      <c r="E45">
        <v>8.81</v>
      </c>
      <c r="F45">
        <v>8.92</v>
      </c>
      <c r="G45">
        <v>9.0500000000000007</v>
      </c>
      <c r="H45">
        <f t="shared" si="0"/>
        <v>8.9439999999999991</v>
      </c>
      <c r="I45">
        <v>9.89</v>
      </c>
      <c r="J45" s="3">
        <v>8.16</v>
      </c>
      <c r="K45">
        <v>11.65</v>
      </c>
      <c r="L45">
        <v>8.73</v>
      </c>
      <c r="M45">
        <v>8.9499999999999993</v>
      </c>
      <c r="N45" s="2">
        <v>7.84</v>
      </c>
      <c r="O45">
        <v>8.25</v>
      </c>
      <c r="P45">
        <v>8.5399999999999991</v>
      </c>
      <c r="Q45">
        <f t="shared" si="1"/>
        <v>8.3949999999999996</v>
      </c>
      <c r="R45">
        <v>11.87</v>
      </c>
      <c r="S45">
        <v>12.39</v>
      </c>
      <c r="T45">
        <v>12.37</v>
      </c>
      <c r="U45">
        <v>12.18</v>
      </c>
      <c r="V45">
        <v>11.15</v>
      </c>
      <c r="W45">
        <f t="shared" si="9"/>
        <v>11.991999999999999</v>
      </c>
      <c r="X45" s="1">
        <v>4.0599999999999996</v>
      </c>
      <c r="Y45">
        <v>4.9000000000000004</v>
      </c>
      <c r="Z45">
        <v>7.93</v>
      </c>
      <c r="AB45" s="2">
        <v>8.58</v>
      </c>
      <c r="AC45" s="2">
        <v>8.8699999999999992</v>
      </c>
      <c r="AD45" s="2">
        <v>9.06</v>
      </c>
      <c r="AE45" s="4">
        <f t="shared" si="2"/>
        <v>8.836666666666666</v>
      </c>
      <c r="AF45" s="2">
        <v>6.99</v>
      </c>
      <c r="AG45">
        <v>7.27</v>
      </c>
      <c r="AH45">
        <v>7.61</v>
      </c>
      <c r="AI45">
        <f t="shared" si="6"/>
        <v>7.29</v>
      </c>
      <c r="AJ45" s="2">
        <v>9.2100000000000009</v>
      </c>
      <c r="AK45" s="2">
        <v>8.69</v>
      </c>
      <c r="AL45" s="2">
        <v>8.64</v>
      </c>
      <c r="AM45">
        <f t="shared" si="7"/>
        <v>8.8466666666666658</v>
      </c>
      <c r="AN45">
        <v>10.11</v>
      </c>
      <c r="AO45">
        <v>10.17</v>
      </c>
      <c r="AP45">
        <v>10.42</v>
      </c>
      <c r="AQ45">
        <v>9.83</v>
      </c>
      <c r="AR45">
        <v>10.02</v>
      </c>
      <c r="AS45">
        <f t="shared" si="3"/>
        <v>10.11</v>
      </c>
      <c r="AT45" s="2">
        <v>7.81</v>
      </c>
      <c r="AU45" s="3">
        <v>9.6199999999999992</v>
      </c>
      <c r="AV45" s="2">
        <v>8.6999999999999993</v>
      </c>
      <c r="AW45" s="2">
        <v>9.07</v>
      </c>
      <c r="AX45" s="2">
        <v>8.43</v>
      </c>
      <c r="AY45" s="2">
        <v>8.14</v>
      </c>
      <c r="AZ45" s="2">
        <v>8.11</v>
      </c>
      <c r="BA45">
        <f t="shared" si="8"/>
        <v>8.49</v>
      </c>
      <c r="BB45">
        <v>6.69</v>
      </c>
      <c r="BC45" s="2">
        <v>7.49</v>
      </c>
      <c r="BD45">
        <f t="shared" si="4"/>
        <v>8.5008222222222223</v>
      </c>
    </row>
    <row r="46" spans="1:56" x14ac:dyDescent="0.25">
      <c r="A46">
        <f t="shared" si="5"/>
        <v>1893</v>
      </c>
      <c r="B46">
        <v>8.7799999999999994</v>
      </c>
      <c r="C46">
        <v>8.92</v>
      </c>
      <c r="D46">
        <v>9.14</v>
      </c>
      <c r="E46">
        <v>9.0500000000000007</v>
      </c>
      <c r="F46">
        <v>8.89</v>
      </c>
      <c r="G46">
        <v>8.8699999999999992</v>
      </c>
      <c r="H46">
        <f t="shared" si="0"/>
        <v>8.9740000000000002</v>
      </c>
      <c r="I46">
        <v>9.58</v>
      </c>
      <c r="J46" s="3">
        <v>8.33</v>
      </c>
      <c r="K46">
        <v>11.31</v>
      </c>
      <c r="L46">
        <v>8.31</v>
      </c>
      <c r="M46">
        <v>9.24</v>
      </c>
      <c r="N46" s="2">
        <v>7.13</v>
      </c>
      <c r="O46">
        <v>8.02</v>
      </c>
      <c r="P46">
        <v>8.5399999999999991</v>
      </c>
      <c r="Q46">
        <f t="shared" si="1"/>
        <v>8.2799999999999994</v>
      </c>
      <c r="R46">
        <v>12.04</v>
      </c>
      <c r="S46">
        <v>11.99</v>
      </c>
      <c r="T46">
        <v>12.56</v>
      </c>
      <c r="U46">
        <v>11.89</v>
      </c>
      <c r="V46">
        <v>11.32</v>
      </c>
      <c r="W46">
        <f t="shared" si="9"/>
        <v>11.96</v>
      </c>
      <c r="X46" s="1">
        <v>4.0599999999999996</v>
      </c>
      <c r="Y46">
        <v>6.67</v>
      </c>
      <c r="Z46">
        <v>7.82</v>
      </c>
      <c r="AB46" s="2">
        <v>8.94</v>
      </c>
      <c r="AC46" s="2">
        <v>9.0399999999999991</v>
      </c>
      <c r="AD46" s="2">
        <v>8.2200000000000006</v>
      </c>
      <c r="AE46" s="4">
        <f t="shared" si="2"/>
        <v>8.7333333333333325</v>
      </c>
      <c r="AF46" s="2">
        <v>7.95</v>
      </c>
      <c r="AG46">
        <v>8.27</v>
      </c>
      <c r="AH46">
        <v>7.34</v>
      </c>
      <c r="AI46">
        <f t="shared" si="6"/>
        <v>7.8533333333333326</v>
      </c>
      <c r="AJ46" s="2">
        <v>8.6</v>
      </c>
      <c r="AK46" s="2">
        <v>8.48</v>
      </c>
      <c r="AL46" s="2">
        <v>9.08</v>
      </c>
      <c r="AM46">
        <f t="shared" si="7"/>
        <v>8.7199999999999989</v>
      </c>
      <c r="AN46">
        <v>9.74</v>
      </c>
      <c r="AO46">
        <v>9.81</v>
      </c>
      <c r="AP46">
        <v>9.77</v>
      </c>
      <c r="AQ46">
        <v>10.08</v>
      </c>
      <c r="AR46">
        <v>9.99</v>
      </c>
      <c r="AS46">
        <f t="shared" si="3"/>
        <v>9.8780000000000001</v>
      </c>
      <c r="AT46" s="2">
        <v>7.1</v>
      </c>
      <c r="AU46" s="3">
        <v>9.2100000000000009</v>
      </c>
      <c r="AV46" s="2">
        <v>8.59</v>
      </c>
      <c r="AW46" s="2">
        <v>8.6999999999999993</v>
      </c>
      <c r="AX46" s="2">
        <v>8.74</v>
      </c>
      <c r="AY46" s="2">
        <v>8.32</v>
      </c>
      <c r="AZ46" s="2">
        <v>8.7799999999999994</v>
      </c>
      <c r="BA46">
        <f t="shared" si="8"/>
        <v>8.6260000000000012</v>
      </c>
      <c r="BB46">
        <v>6.7</v>
      </c>
      <c r="BC46" s="2">
        <v>8.36</v>
      </c>
      <c r="BD46">
        <f t="shared" si="4"/>
        <v>8.5456444444444433</v>
      </c>
    </row>
    <row r="47" spans="1:56" x14ac:dyDescent="0.25">
      <c r="A47">
        <f t="shared" si="5"/>
        <v>1894</v>
      </c>
      <c r="B47">
        <v>9.2899999999999991</v>
      </c>
      <c r="C47">
        <v>8.91</v>
      </c>
      <c r="D47">
        <v>8.86</v>
      </c>
      <c r="E47">
        <v>8.7100000000000009</v>
      </c>
      <c r="F47">
        <v>8.6</v>
      </c>
      <c r="G47">
        <v>9.09</v>
      </c>
      <c r="H47">
        <f t="shared" si="0"/>
        <v>8.8339999999999996</v>
      </c>
      <c r="I47">
        <v>10.08</v>
      </c>
      <c r="J47" s="3">
        <v>8.65</v>
      </c>
      <c r="K47">
        <v>10.98</v>
      </c>
      <c r="L47">
        <v>8.42</v>
      </c>
      <c r="M47">
        <v>9.1999999999999993</v>
      </c>
      <c r="N47" s="2">
        <v>7.01</v>
      </c>
      <c r="O47">
        <v>8</v>
      </c>
      <c r="P47">
        <v>8.1999999999999993</v>
      </c>
      <c r="Q47">
        <f t="shared" si="1"/>
        <v>8.1</v>
      </c>
      <c r="R47">
        <v>11.69</v>
      </c>
      <c r="S47">
        <v>11.47</v>
      </c>
      <c r="T47">
        <v>11.89</v>
      </c>
      <c r="U47">
        <v>11.58</v>
      </c>
      <c r="V47">
        <v>11.82</v>
      </c>
      <c r="W47">
        <f t="shared" si="9"/>
        <v>11.69</v>
      </c>
      <c r="X47" s="1">
        <v>4.1900000000000004</v>
      </c>
      <c r="Y47">
        <v>6.71</v>
      </c>
      <c r="Z47">
        <v>7.62</v>
      </c>
      <c r="AB47" s="2">
        <v>8.7200000000000006</v>
      </c>
      <c r="AC47" s="2">
        <v>8.5299999999999994</v>
      </c>
      <c r="AD47" s="2">
        <v>9.0299999999999994</v>
      </c>
      <c r="AE47" s="4">
        <f t="shared" si="2"/>
        <v>8.76</v>
      </c>
      <c r="AF47" s="2">
        <v>7.99</v>
      </c>
      <c r="AG47">
        <v>7.51</v>
      </c>
      <c r="AH47">
        <v>7.73</v>
      </c>
      <c r="AI47">
        <f t="shared" si="6"/>
        <v>7.7433333333333332</v>
      </c>
      <c r="AJ47" s="2">
        <v>8.83</v>
      </c>
      <c r="AK47" s="2">
        <v>8.2200000000000006</v>
      </c>
      <c r="AL47" s="2">
        <v>8.7100000000000009</v>
      </c>
      <c r="AM47">
        <f t="shared" si="7"/>
        <v>8.5866666666666678</v>
      </c>
      <c r="AN47">
        <v>9.67</v>
      </c>
      <c r="AO47">
        <v>9.69</v>
      </c>
      <c r="AP47">
        <v>9.75</v>
      </c>
      <c r="AQ47">
        <v>9.66</v>
      </c>
      <c r="AR47">
        <v>9.7799999999999994</v>
      </c>
      <c r="AS47">
        <f t="shared" si="3"/>
        <v>9.7099999999999991</v>
      </c>
      <c r="AT47" s="2">
        <v>7.97</v>
      </c>
      <c r="AU47" s="3">
        <v>9.3800000000000008</v>
      </c>
      <c r="AV47" s="2">
        <v>8.64</v>
      </c>
      <c r="AW47" s="2">
        <v>8.61</v>
      </c>
      <c r="AX47" s="2">
        <v>8.51</v>
      </c>
      <c r="AY47" s="2">
        <v>7.75</v>
      </c>
      <c r="AZ47" s="2">
        <v>8.35</v>
      </c>
      <c r="BA47">
        <f t="shared" si="8"/>
        <v>8.3719999999999999</v>
      </c>
      <c r="BB47">
        <v>6.59</v>
      </c>
      <c r="BC47" s="2">
        <v>8.2100000000000009</v>
      </c>
      <c r="BD47">
        <f t="shared" si="4"/>
        <v>8.5443999999999996</v>
      </c>
    </row>
    <row r="48" spans="1:56" x14ac:dyDescent="0.25">
      <c r="A48">
        <f t="shared" si="5"/>
        <v>1895</v>
      </c>
      <c r="B48">
        <v>8.93</v>
      </c>
      <c r="C48">
        <v>7.78</v>
      </c>
      <c r="D48">
        <v>8.1</v>
      </c>
      <c r="E48">
        <v>9.25</v>
      </c>
      <c r="F48">
        <v>8.73</v>
      </c>
      <c r="G48">
        <v>8.52</v>
      </c>
      <c r="H48">
        <f t="shared" si="0"/>
        <v>8.4759999999999991</v>
      </c>
      <c r="I48">
        <v>9.52</v>
      </c>
      <c r="J48" s="3">
        <v>9.0500000000000007</v>
      </c>
      <c r="K48">
        <v>11.35</v>
      </c>
      <c r="L48">
        <v>8.5</v>
      </c>
      <c r="M48">
        <v>9.0399999999999991</v>
      </c>
      <c r="N48" s="2">
        <v>5.74</v>
      </c>
      <c r="O48">
        <v>7.73</v>
      </c>
      <c r="P48">
        <v>8.1199999999999992</v>
      </c>
      <c r="Q48">
        <f t="shared" si="1"/>
        <v>7.9249999999999998</v>
      </c>
      <c r="R48">
        <v>11.74</v>
      </c>
      <c r="S48">
        <v>11.92</v>
      </c>
      <c r="T48">
        <v>12.04</v>
      </c>
      <c r="U48">
        <v>11.58</v>
      </c>
      <c r="V48">
        <v>11.6</v>
      </c>
      <c r="W48">
        <f t="shared" si="9"/>
        <v>11.776</v>
      </c>
      <c r="X48" s="1">
        <v>4.88</v>
      </c>
      <c r="Y48">
        <v>6.08</v>
      </c>
      <c r="Z48">
        <v>7.66</v>
      </c>
      <c r="AB48" s="2">
        <v>8.59</v>
      </c>
      <c r="AC48" s="2">
        <v>8.93</v>
      </c>
      <c r="AD48" s="2">
        <v>8.67</v>
      </c>
      <c r="AE48" s="4">
        <f t="shared" si="2"/>
        <v>8.7299999999999986</v>
      </c>
      <c r="AF48" s="2">
        <v>7.85</v>
      </c>
      <c r="AG48">
        <v>7.7</v>
      </c>
      <c r="AH48">
        <v>8.17</v>
      </c>
      <c r="AI48">
        <f t="shared" si="6"/>
        <v>7.9066666666666663</v>
      </c>
      <c r="AJ48" s="2">
        <v>9.15</v>
      </c>
      <c r="AK48" s="2">
        <v>8.49</v>
      </c>
      <c r="AL48" s="2">
        <v>9.27</v>
      </c>
      <c r="AM48">
        <f t="shared" si="7"/>
        <v>8.9700000000000006</v>
      </c>
      <c r="AN48">
        <v>9.4</v>
      </c>
      <c r="AO48">
        <v>9.5</v>
      </c>
      <c r="AP48">
        <v>9.82</v>
      </c>
      <c r="AQ48">
        <v>10.08</v>
      </c>
      <c r="AR48">
        <v>9.61</v>
      </c>
      <c r="AS48">
        <f t="shared" si="3"/>
        <v>9.6819999999999986</v>
      </c>
      <c r="AT48" s="2">
        <v>8.19</v>
      </c>
      <c r="AU48" s="3">
        <v>9.5299999999999994</v>
      </c>
      <c r="AV48" s="2">
        <v>9.2100000000000009</v>
      </c>
      <c r="AW48" s="2">
        <v>8.8800000000000008</v>
      </c>
      <c r="AX48" s="2">
        <v>8.58</v>
      </c>
      <c r="AY48" s="2">
        <v>8.36</v>
      </c>
      <c r="AZ48" s="2">
        <v>8.5500000000000007</v>
      </c>
      <c r="BA48">
        <f t="shared" si="8"/>
        <v>8.7159999999999993</v>
      </c>
      <c r="BB48">
        <v>7</v>
      </c>
      <c r="BC48" s="2">
        <v>7.63</v>
      </c>
      <c r="BD48">
        <f t="shared" si="4"/>
        <v>8.5157111111111092</v>
      </c>
    </row>
    <row r="49" spans="1:56" x14ac:dyDescent="0.25">
      <c r="A49">
        <f t="shared" si="5"/>
        <v>1896</v>
      </c>
      <c r="B49">
        <v>8.94</v>
      </c>
      <c r="C49">
        <v>8.76</v>
      </c>
      <c r="D49">
        <v>8.3000000000000007</v>
      </c>
      <c r="E49">
        <v>8.6999999999999993</v>
      </c>
      <c r="F49">
        <v>8.74</v>
      </c>
      <c r="G49">
        <v>8.93</v>
      </c>
      <c r="H49">
        <f t="shared" si="0"/>
        <v>8.6859999999999999</v>
      </c>
      <c r="I49">
        <v>10.35</v>
      </c>
      <c r="J49" s="3">
        <v>8.4</v>
      </c>
      <c r="K49">
        <v>11.15</v>
      </c>
      <c r="L49">
        <v>8.85</v>
      </c>
      <c r="M49">
        <v>8.43</v>
      </c>
      <c r="N49" s="2">
        <v>5.82</v>
      </c>
      <c r="O49">
        <v>8.5500000000000007</v>
      </c>
      <c r="P49">
        <v>8.01</v>
      </c>
      <c r="Q49">
        <f t="shared" si="1"/>
        <v>8.2800000000000011</v>
      </c>
      <c r="R49">
        <v>11.52</v>
      </c>
      <c r="S49">
        <v>11.94</v>
      </c>
      <c r="T49">
        <v>11.92</v>
      </c>
      <c r="U49">
        <v>11.31</v>
      </c>
      <c r="V49">
        <v>11.9</v>
      </c>
      <c r="W49">
        <f t="shared" si="9"/>
        <v>11.718</v>
      </c>
      <c r="X49" s="1">
        <v>4.68</v>
      </c>
      <c r="Y49">
        <v>5.71</v>
      </c>
      <c r="Z49">
        <v>8.11</v>
      </c>
      <c r="AB49" s="2">
        <v>8.58</v>
      </c>
      <c r="AC49" s="2">
        <v>8.68</v>
      </c>
      <c r="AD49" s="2">
        <v>9.14</v>
      </c>
      <c r="AE49" s="4">
        <f t="shared" si="2"/>
        <v>8.7999999999999989</v>
      </c>
      <c r="AF49" s="2">
        <v>8.44</v>
      </c>
      <c r="AG49">
        <v>7.41</v>
      </c>
      <c r="AH49">
        <v>8.56</v>
      </c>
      <c r="AI49">
        <f t="shared" si="6"/>
        <v>8.1366666666666667</v>
      </c>
      <c r="AJ49" s="2">
        <v>8.49</v>
      </c>
      <c r="AK49" s="2">
        <v>8.5</v>
      </c>
      <c r="AL49" s="2">
        <v>8.77</v>
      </c>
      <c r="AM49">
        <f t="shared" si="7"/>
        <v>8.5866666666666678</v>
      </c>
      <c r="AN49">
        <v>9.42</v>
      </c>
      <c r="AO49">
        <v>9.4700000000000006</v>
      </c>
      <c r="AP49">
        <v>9.8800000000000008</v>
      </c>
      <c r="AQ49">
        <v>9.7799999999999994</v>
      </c>
      <c r="AR49">
        <v>9.84</v>
      </c>
      <c r="AS49">
        <f t="shared" si="3"/>
        <v>9.6780000000000008</v>
      </c>
      <c r="AT49" s="2">
        <v>8.77</v>
      </c>
      <c r="AU49" s="3">
        <v>8.9</v>
      </c>
      <c r="AV49" s="2">
        <v>9.17</v>
      </c>
      <c r="AW49" s="2">
        <v>8.91</v>
      </c>
      <c r="AX49" s="2">
        <v>8.66</v>
      </c>
      <c r="AY49" s="2">
        <v>8.09</v>
      </c>
      <c r="AZ49" s="2">
        <v>7.93</v>
      </c>
      <c r="BA49">
        <f t="shared" si="8"/>
        <v>8.5519999999999996</v>
      </c>
      <c r="BB49">
        <v>7.52</v>
      </c>
      <c r="BC49" s="2">
        <v>7.44</v>
      </c>
      <c r="BD49">
        <f t="shared" si="4"/>
        <v>8.5839555555555549</v>
      </c>
    </row>
    <row r="50" spans="1:56" x14ac:dyDescent="0.25">
      <c r="A50">
        <f t="shared" si="5"/>
        <v>1897</v>
      </c>
      <c r="B50">
        <v>9.02</v>
      </c>
      <c r="C50">
        <v>9.08</v>
      </c>
      <c r="D50">
        <v>8.86</v>
      </c>
      <c r="E50">
        <v>8.5</v>
      </c>
      <c r="F50">
        <v>8.5299999999999994</v>
      </c>
      <c r="G50">
        <v>8.5</v>
      </c>
      <c r="H50">
        <f t="shared" si="0"/>
        <v>8.6939999999999991</v>
      </c>
      <c r="I50">
        <v>9.61</v>
      </c>
      <c r="J50" s="3">
        <v>8.52</v>
      </c>
      <c r="K50">
        <v>11.24</v>
      </c>
      <c r="L50">
        <v>9.01</v>
      </c>
      <c r="M50">
        <v>8.89</v>
      </c>
      <c r="N50" s="2">
        <v>4.96</v>
      </c>
      <c r="O50">
        <v>8.5500000000000007</v>
      </c>
      <c r="P50">
        <v>7.28</v>
      </c>
      <c r="Q50">
        <f t="shared" si="1"/>
        <v>7.9150000000000009</v>
      </c>
      <c r="R50">
        <v>11.42</v>
      </c>
      <c r="S50">
        <v>12.19</v>
      </c>
      <c r="T50">
        <v>11.5</v>
      </c>
      <c r="U50">
        <v>11.48</v>
      </c>
      <c r="V50">
        <v>11.97</v>
      </c>
      <c r="W50">
        <f t="shared" si="9"/>
        <v>11.712</v>
      </c>
      <c r="X50" s="1">
        <v>4.88</v>
      </c>
      <c r="Y50">
        <v>4.6100000000000003</v>
      </c>
      <c r="Z50">
        <v>7.55</v>
      </c>
      <c r="AB50" s="2">
        <v>8.6199999999999992</v>
      </c>
      <c r="AC50" s="2">
        <v>8.85</v>
      </c>
      <c r="AD50" s="2">
        <v>8.5</v>
      </c>
      <c r="AE50" s="4">
        <f t="shared" si="2"/>
        <v>8.6566666666666663</v>
      </c>
      <c r="AF50" s="2">
        <v>7.73</v>
      </c>
      <c r="AG50">
        <v>8.5299999999999994</v>
      </c>
      <c r="AH50">
        <v>8.7100000000000009</v>
      </c>
      <c r="AI50">
        <f t="shared" si="6"/>
        <v>8.3233333333333324</v>
      </c>
      <c r="AJ50" s="2">
        <v>8.77</v>
      </c>
      <c r="AK50" s="2">
        <v>8.8800000000000008</v>
      </c>
      <c r="AL50" s="2">
        <v>8.25</v>
      </c>
      <c r="AM50">
        <f t="shared" si="7"/>
        <v>8.6333333333333329</v>
      </c>
      <c r="AN50">
        <v>9.56</v>
      </c>
      <c r="AO50">
        <v>10.08</v>
      </c>
      <c r="AP50">
        <v>10.24</v>
      </c>
      <c r="AQ50">
        <v>9.6999999999999993</v>
      </c>
      <c r="AR50">
        <v>9.56</v>
      </c>
      <c r="AS50">
        <f t="shared" si="3"/>
        <v>9.8279999999999994</v>
      </c>
      <c r="AT50" s="2">
        <v>8.5</v>
      </c>
      <c r="AU50" s="3">
        <v>8.6999999999999993</v>
      </c>
      <c r="AV50" s="2">
        <v>8.43</v>
      </c>
      <c r="AW50" s="2">
        <v>8.5399999999999991</v>
      </c>
      <c r="AX50" s="2">
        <v>8.64</v>
      </c>
      <c r="AY50" s="2">
        <v>8.42</v>
      </c>
      <c r="AZ50" s="2">
        <v>8.26</v>
      </c>
      <c r="BA50">
        <f t="shared" si="8"/>
        <v>8.4580000000000002</v>
      </c>
      <c r="BB50">
        <v>7.05</v>
      </c>
      <c r="BC50" s="2">
        <v>8.18</v>
      </c>
      <c r="BD50">
        <f t="shared" si="4"/>
        <v>8.5558888888888891</v>
      </c>
    </row>
    <row r="51" spans="1:56" x14ac:dyDescent="0.25">
      <c r="A51">
        <f t="shared" si="5"/>
        <v>1898</v>
      </c>
      <c r="B51">
        <v>8.7200000000000006</v>
      </c>
      <c r="C51">
        <v>9.01</v>
      </c>
      <c r="D51">
        <v>8.82</v>
      </c>
      <c r="E51">
        <v>8.84</v>
      </c>
      <c r="F51">
        <v>8.3699999999999992</v>
      </c>
      <c r="G51">
        <v>8.49</v>
      </c>
      <c r="H51">
        <f t="shared" si="0"/>
        <v>8.7059999999999995</v>
      </c>
      <c r="I51">
        <v>9.8699999999999992</v>
      </c>
      <c r="J51" s="3">
        <v>8.3800000000000008</v>
      </c>
      <c r="K51">
        <v>11.19</v>
      </c>
      <c r="L51">
        <v>8.65</v>
      </c>
      <c r="M51">
        <v>8.76</v>
      </c>
      <c r="N51" s="2">
        <v>4.87</v>
      </c>
      <c r="O51">
        <v>7.78</v>
      </c>
      <c r="P51">
        <v>8.1</v>
      </c>
      <c r="Q51">
        <f t="shared" si="1"/>
        <v>7.9399999999999995</v>
      </c>
      <c r="R51">
        <v>11.32</v>
      </c>
      <c r="S51">
        <v>11.41</v>
      </c>
      <c r="T51">
        <v>11.74</v>
      </c>
      <c r="U51">
        <v>11.97</v>
      </c>
      <c r="V51">
        <v>12.45</v>
      </c>
      <c r="W51">
        <f t="shared" si="9"/>
        <v>11.778</v>
      </c>
      <c r="X51" s="1">
        <v>5.33</v>
      </c>
      <c r="Y51">
        <v>4.6399999999999997</v>
      </c>
      <c r="Z51">
        <v>7.12</v>
      </c>
      <c r="AB51" s="2">
        <v>8.4499999999999993</v>
      </c>
      <c r="AC51" s="2">
        <v>9.1300000000000008</v>
      </c>
      <c r="AD51" s="2">
        <v>8.4</v>
      </c>
      <c r="AE51" s="4">
        <f t="shared" si="2"/>
        <v>8.6599999999999984</v>
      </c>
      <c r="AF51" s="2">
        <v>7.98</v>
      </c>
      <c r="AG51">
        <v>7.9</v>
      </c>
      <c r="AH51">
        <v>7.43</v>
      </c>
      <c r="AI51">
        <f t="shared" si="6"/>
        <v>7.7700000000000005</v>
      </c>
      <c r="AJ51" s="2">
        <v>8.2799999999999994</v>
      </c>
      <c r="AK51" s="2">
        <v>8.3800000000000008</v>
      </c>
      <c r="AL51" s="2">
        <v>8.75</v>
      </c>
      <c r="AM51">
        <f t="shared" si="7"/>
        <v>8.4700000000000006</v>
      </c>
      <c r="AN51">
        <v>9.86</v>
      </c>
      <c r="AO51">
        <v>9.92</v>
      </c>
      <c r="AP51">
        <v>9.94</v>
      </c>
      <c r="AQ51">
        <v>9.49</v>
      </c>
      <c r="AR51">
        <v>10.08</v>
      </c>
      <c r="AS51">
        <f t="shared" si="3"/>
        <v>9.8580000000000005</v>
      </c>
      <c r="AT51" s="2">
        <v>8.5500000000000007</v>
      </c>
      <c r="AU51" s="3">
        <v>8.7200000000000006</v>
      </c>
      <c r="AV51" s="2">
        <v>8.2200000000000006</v>
      </c>
      <c r="AW51" s="2">
        <v>9.16</v>
      </c>
      <c r="AX51" s="2">
        <v>9.36</v>
      </c>
      <c r="AY51" s="2">
        <v>7.96</v>
      </c>
      <c r="AZ51" s="2">
        <v>8.44</v>
      </c>
      <c r="BA51">
        <f t="shared" si="8"/>
        <v>8.6280000000000001</v>
      </c>
      <c r="BB51">
        <v>7.01</v>
      </c>
      <c r="BC51" s="2">
        <v>8.48</v>
      </c>
      <c r="BD51">
        <f t="shared" si="4"/>
        <v>8.4681333333333342</v>
      </c>
    </row>
    <row r="52" spans="1:56" x14ac:dyDescent="0.25">
      <c r="A52">
        <f t="shared" si="5"/>
        <v>1899</v>
      </c>
      <c r="B52">
        <v>8.8000000000000007</v>
      </c>
      <c r="C52">
        <v>8.4499999999999993</v>
      </c>
      <c r="D52">
        <v>8.91</v>
      </c>
      <c r="E52">
        <v>8.7899999999999991</v>
      </c>
      <c r="F52">
        <v>8.9600000000000009</v>
      </c>
      <c r="G52">
        <v>8.74</v>
      </c>
      <c r="H52">
        <f t="shared" si="0"/>
        <v>8.77</v>
      </c>
      <c r="I52">
        <v>9.98</v>
      </c>
      <c r="J52" s="3">
        <v>8.73</v>
      </c>
      <c r="K52">
        <v>10.7</v>
      </c>
      <c r="L52">
        <v>8.58</v>
      </c>
      <c r="M52">
        <v>8.8699999999999992</v>
      </c>
      <c r="N52" s="2">
        <v>5.73</v>
      </c>
      <c r="O52">
        <v>8.58</v>
      </c>
      <c r="P52">
        <v>8.08</v>
      </c>
      <c r="Q52">
        <f t="shared" si="1"/>
        <v>8.33</v>
      </c>
      <c r="R52">
        <v>11.74</v>
      </c>
      <c r="S52">
        <v>12.02</v>
      </c>
      <c r="T52">
        <v>12.01</v>
      </c>
      <c r="U52">
        <v>11.82</v>
      </c>
      <c r="V52">
        <v>11.87</v>
      </c>
      <c r="W52">
        <f t="shared" si="9"/>
        <v>11.891999999999999</v>
      </c>
      <c r="X52" s="1">
        <v>5.66</v>
      </c>
      <c r="Y52">
        <v>4.75</v>
      </c>
      <c r="Z52">
        <v>8.02</v>
      </c>
      <c r="AB52" s="2">
        <v>8.7200000000000006</v>
      </c>
      <c r="AC52" s="2">
        <v>9.1300000000000008</v>
      </c>
      <c r="AD52" s="2">
        <v>8.4700000000000006</v>
      </c>
      <c r="AE52" s="4">
        <f t="shared" si="2"/>
        <v>8.7733333333333334</v>
      </c>
      <c r="AF52" s="2">
        <v>7.54</v>
      </c>
      <c r="AG52">
        <v>7.57</v>
      </c>
      <c r="AH52">
        <v>8.57</v>
      </c>
      <c r="AI52">
        <f t="shared" si="6"/>
        <v>7.8933333333333335</v>
      </c>
      <c r="AJ52" s="2">
        <v>9</v>
      </c>
      <c r="AK52" s="2">
        <v>8.52</v>
      </c>
      <c r="AL52" s="2">
        <v>8.77</v>
      </c>
      <c r="AM52">
        <f t="shared" si="7"/>
        <v>8.7633333333333336</v>
      </c>
      <c r="AN52">
        <v>9.9700000000000006</v>
      </c>
      <c r="AO52">
        <v>9.74</v>
      </c>
      <c r="AP52">
        <v>10.67</v>
      </c>
      <c r="AQ52">
        <v>10.32</v>
      </c>
      <c r="AR52">
        <v>9.9</v>
      </c>
      <c r="AS52">
        <f t="shared" si="3"/>
        <v>10.120000000000001</v>
      </c>
      <c r="AT52" s="2">
        <v>8.8000000000000007</v>
      </c>
      <c r="AU52" s="3">
        <v>8.7200000000000006</v>
      </c>
      <c r="AV52" s="2">
        <v>7.99</v>
      </c>
      <c r="AW52" s="2">
        <v>8.66</v>
      </c>
      <c r="AX52" s="2">
        <v>9.15</v>
      </c>
      <c r="AY52" s="2">
        <v>8.5399999999999991</v>
      </c>
      <c r="AZ52" s="2">
        <v>8.33</v>
      </c>
      <c r="BA52">
        <f t="shared" si="8"/>
        <v>8.5339999999999989</v>
      </c>
      <c r="BB52">
        <v>6.32</v>
      </c>
      <c r="BC52" s="2">
        <v>8.4700000000000006</v>
      </c>
      <c r="BD52">
        <f t="shared" si="4"/>
        <v>8.5969333333333342</v>
      </c>
    </row>
    <row r="53" spans="1:56" x14ac:dyDescent="0.25">
      <c r="A53">
        <f t="shared" si="5"/>
        <v>1900</v>
      </c>
      <c r="B53">
        <v>8.66</v>
      </c>
      <c r="C53">
        <v>8.5299999999999994</v>
      </c>
      <c r="D53">
        <v>8.94</v>
      </c>
      <c r="E53">
        <v>8.69</v>
      </c>
      <c r="F53">
        <v>8.74</v>
      </c>
      <c r="G53">
        <v>9.2200000000000006</v>
      </c>
      <c r="H53">
        <f t="shared" si="0"/>
        <v>8.8239999999999998</v>
      </c>
      <c r="I53">
        <v>9.26</v>
      </c>
      <c r="J53" s="3">
        <v>9.1999999999999993</v>
      </c>
      <c r="K53">
        <v>11.37</v>
      </c>
      <c r="L53">
        <v>8.65</v>
      </c>
      <c r="M53">
        <v>8.81</v>
      </c>
      <c r="N53" s="2">
        <v>5.52</v>
      </c>
      <c r="O53">
        <v>8.34</v>
      </c>
      <c r="P53">
        <v>7.83</v>
      </c>
      <c r="Q53">
        <f t="shared" si="1"/>
        <v>8.0850000000000009</v>
      </c>
      <c r="R53">
        <v>12.07</v>
      </c>
      <c r="S53">
        <v>11.37</v>
      </c>
      <c r="T53">
        <v>11.69</v>
      </c>
      <c r="U53">
        <v>11.58</v>
      </c>
      <c r="V53">
        <v>11.99</v>
      </c>
      <c r="W53">
        <f t="shared" si="9"/>
        <v>11.739999999999998</v>
      </c>
      <c r="X53" s="1">
        <v>5.44</v>
      </c>
      <c r="Y53">
        <v>5.24</v>
      </c>
      <c r="Z53">
        <v>8.17</v>
      </c>
      <c r="AA53">
        <v>5.08</v>
      </c>
      <c r="AB53" s="2">
        <v>9.32</v>
      </c>
      <c r="AC53" s="2">
        <v>8.59</v>
      </c>
      <c r="AD53" s="2">
        <v>9.41</v>
      </c>
      <c r="AE53" s="4">
        <f t="shared" si="2"/>
        <v>9.1066666666666674</v>
      </c>
      <c r="AF53" s="2">
        <v>6.84</v>
      </c>
      <c r="AG53">
        <v>7.23</v>
      </c>
      <c r="AH53">
        <v>7.87</v>
      </c>
      <c r="AI53">
        <f t="shared" si="6"/>
        <v>7.3133333333333335</v>
      </c>
      <c r="AJ53" s="2">
        <v>8.9600000000000009</v>
      </c>
      <c r="AK53" s="2">
        <v>8.67</v>
      </c>
      <c r="AL53" s="2">
        <v>9.09</v>
      </c>
      <c r="AM53">
        <f t="shared" si="7"/>
        <v>8.9066666666666681</v>
      </c>
      <c r="AN53">
        <v>10.09</v>
      </c>
      <c r="AO53">
        <v>10</v>
      </c>
      <c r="AP53">
        <v>10.4</v>
      </c>
      <c r="AQ53">
        <v>9.8000000000000007</v>
      </c>
      <c r="AR53">
        <v>10.199999999999999</v>
      </c>
      <c r="AS53">
        <f t="shared" si="3"/>
        <v>10.098000000000003</v>
      </c>
      <c r="AT53" s="2">
        <v>8.2200000000000006</v>
      </c>
      <c r="AU53" s="3">
        <v>8.7799999999999994</v>
      </c>
      <c r="AV53" s="2">
        <v>8.27</v>
      </c>
      <c r="AW53" s="2">
        <v>8.3800000000000008</v>
      </c>
      <c r="AX53" s="2">
        <v>8.8800000000000008</v>
      </c>
      <c r="AY53" s="2">
        <v>8.6199999999999992</v>
      </c>
      <c r="AZ53" s="2">
        <v>7.86</v>
      </c>
      <c r="BA53">
        <f t="shared" si="8"/>
        <v>8.4019999999999992</v>
      </c>
      <c r="BB53">
        <v>6.17</v>
      </c>
      <c r="BC53" s="2">
        <v>7.48</v>
      </c>
      <c r="BD53">
        <f t="shared" si="4"/>
        <v>8.4757111111111136</v>
      </c>
    </row>
    <row r="54" spans="1:56" x14ac:dyDescent="0.25">
      <c r="A54">
        <f t="shared" si="5"/>
        <v>1901</v>
      </c>
      <c r="B54">
        <v>8.9</v>
      </c>
      <c r="C54">
        <v>8.6999999999999993</v>
      </c>
      <c r="D54">
        <v>8.81</v>
      </c>
      <c r="E54">
        <v>8.67</v>
      </c>
      <c r="F54">
        <v>9.1999999999999993</v>
      </c>
      <c r="G54">
        <v>8.39</v>
      </c>
      <c r="H54">
        <f t="shared" si="0"/>
        <v>8.7539999999999996</v>
      </c>
      <c r="I54">
        <v>9.82</v>
      </c>
      <c r="J54" s="3">
        <v>9.4</v>
      </c>
      <c r="K54">
        <v>10.28</v>
      </c>
      <c r="L54">
        <v>8.76</v>
      </c>
      <c r="M54">
        <v>8.33</v>
      </c>
      <c r="N54" s="2">
        <v>5.66</v>
      </c>
      <c r="O54">
        <v>7.61</v>
      </c>
      <c r="P54">
        <v>8.3800000000000008</v>
      </c>
      <c r="Q54">
        <f t="shared" si="1"/>
        <v>7.995000000000001</v>
      </c>
      <c r="R54">
        <v>11.74</v>
      </c>
      <c r="S54">
        <v>11.67</v>
      </c>
      <c r="T54">
        <v>11.81</v>
      </c>
      <c r="U54">
        <v>11.74</v>
      </c>
      <c r="V54">
        <v>12.3</v>
      </c>
      <c r="W54">
        <f t="shared" si="9"/>
        <v>11.852</v>
      </c>
      <c r="X54" s="1">
        <v>5.27</v>
      </c>
      <c r="Y54">
        <v>5.38</v>
      </c>
      <c r="Z54">
        <v>8.11</v>
      </c>
      <c r="AA54">
        <v>4.8099999999999996</v>
      </c>
      <c r="AB54" s="2">
        <v>9.18</v>
      </c>
      <c r="AC54" s="2">
        <v>9.36</v>
      </c>
      <c r="AD54" s="2">
        <v>8.35</v>
      </c>
      <c r="AE54" s="4">
        <f t="shared" si="2"/>
        <v>8.9633333333333329</v>
      </c>
      <c r="AF54" s="2">
        <v>8.3000000000000007</v>
      </c>
      <c r="AG54">
        <v>7.48</v>
      </c>
      <c r="AH54">
        <v>7.53</v>
      </c>
      <c r="AI54">
        <f t="shared" si="6"/>
        <v>7.7700000000000005</v>
      </c>
      <c r="AJ54" s="2">
        <v>8.81</v>
      </c>
      <c r="AK54" s="2">
        <v>8.6</v>
      </c>
      <c r="AL54" s="2">
        <v>8.8699999999999992</v>
      </c>
      <c r="AM54">
        <f t="shared" si="7"/>
        <v>8.76</v>
      </c>
      <c r="AN54">
        <v>9.7799999999999994</v>
      </c>
      <c r="AO54">
        <v>9.68</v>
      </c>
      <c r="AP54">
        <v>9.6</v>
      </c>
      <c r="AQ54">
        <v>9.8699999999999992</v>
      </c>
      <c r="AR54">
        <v>10.33</v>
      </c>
      <c r="AS54">
        <f t="shared" si="3"/>
        <v>9.8520000000000003</v>
      </c>
      <c r="AT54" s="2">
        <v>8.68</v>
      </c>
      <c r="AU54" s="3">
        <v>8.58</v>
      </c>
      <c r="AV54" s="2">
        <v>7.62</v>
      </c>
      <c r="AW54" s="2">
        <v>8.49</v>
      </c>
      <c r="AX54" s="2">
        <v>9.27</v>
      </c>
      <c r="AY54" s="2">
        <v>8.7899999999999991</v>
      </c>
      <c r="AZ54" s="2">
        <v>8.59</v>
      </c>
      <c r="BA54">
        <f t="shared" si="8"/>
        <v>8.5520000000000014</v>
      </c>
      <c r="BB54">
        <v>5.51</v>
      </c>
      <c r="BC54" s="2">
        <v>8.3699999999999992</v>
      </c>
      <c r="BD54">
        <f t="shared" si="4"/>
        <v>8.5230888888888909</v>
      </c>
    </row>
    <row r="55" spans="1:56" x14ac:dyDescent="0.25">
      <c r="A55">
        <f t="shared" si="5"/>
        <v>1902</v>
      </c>
      <c r="B55">
        <v>9.6</v>
      </c>
      <c r="C55">
        <v>8.1999999999999993</v>
      </c>
      <c r="D55">
        <v>8.9</v>
      </c>
      <c r="E55">
        <v>8.83</v>
      </c>
      <c r="F55">
        <v>9.39</v>
      </c>
      <c r="G55">
        <v>8.19</v>
      </c>
      <c r="H55">
        <f t="shared" si="0"/>
        <v>8.702</v>
      </c>
      <c r="I55">
        <v>9.7899999999999991</v>
      </c>
      <c r="J55" s="3">
        <v>8.99</v>
      </c>
      <c r="K55">
        <v>10.77</v>
      </c>
      <c r="L55">
        <v>8.8699999999999992</v>
      </c>
      <c r="M55">
        <v>8.68</v>
      </c>
      <c r="N55" s="2">
        <v>5.44</v>
      </c>
      <c r="O55">
        <v>8</v>
      </c>
      <c r="P55">
        <v>8.9499999999999993</v>
      </c>
      <c r="Q55">
        <f t="shared" si="1"/>
        <v>8.4749999999999996</v>
      </c>
      <c r="R55">
        <v>11.95</v>
      </c>
      <c r="S55">
        <v>11.33</v>
      </c>
      <c r="T55">
        <v>11.89</v>
      </c>
      <c r="U55">
        <v>11.81</v>
      </c>
      <c r="V55">
        <v>11.82</v>
      </c>
      <c r="W55">
        <f t="shared" si="9"/>
        <v>11.760000000000002</v>
      </c>
      <c r="X55" s="1">
        <v>4.91</v>
      </c>
      <c r="Y55">
        <v>4.3899999999999997</v>
      </c>
      <c r="Z55">
        <v>8.11</v>
      </c>
      <c r="AA55">
        <v>5.12</v>
      </c>
      <c r="AB55" s="2">
        <v>8.82</v>
      </c>
      <c r="AC55" s="2">
        <v>8.83</v>
      </c>
      <c r="AD55" s="2">
        <v>8.98</v>
      </c>
      <c r="AE55" s="4">
        <f t="shared" si="2"/>
        <v>8.8766666666666669</v>
      </c>
      <c r="AF55" s="2">
        <v>8.41</v>
      </c>
      <c r="AG55">
        <v>8.52</v>
      </c>
      <c r="AH55">
        <v>9.5299999999999994</v>
      </c>
      <c r="AI55">
        <f t="shared" si="6"/>
        <v>8.82</v>
      </c>
      <c r="AJ55" s="2">
        <v>8.32</v>
      </c>
      <c r="AK55" s="2">
        <v>8.56</v>
      </c>
      <c r="AL55" s="2">
        <v>9.1</v>
      </c>
      <c r="AM55">
        <f t="shared" si="7"/>
        <v>8.6600000000000019</v>
      </c>
      <c r="AN55">
        <v>9.86</v>
      </c>
      <c r="AO55">
        <v>10.02</v>
      </c>
      <c r="AP55">
        <v>9.86</v>
      </c>
      <c r="AQ55">
        <v>10.45</v>
      </c>
      <c r="AR55">
        <v>10.210000000000001</v>
      </c>
      <c r="AS55">
        <f t="shared" si="3"/>
        <v>10.08</v>
      </c>
      <c r="AT55" s="2">
        <v>8.48</v>
      </c>
      <c r="AU55" s="3">
        <v>9.0500000000000007</v>
      </c>
      <c r="AV55" s="2">
        <v>7.94</v>
      </c>
      <c r="AW55" s="2">
        <v>8.5</v>
      </c>
      <c r="AX55" s="2">
        <v>9.1199999999999992</v>
      </c>
      <c r="AY55" s="2">
        <v>8.64</v>
      </c>
      <c r="AZ55" s="2">
        <v>8.06</v>
      </c>
      <c r="BA55">
        <f t="shared" si="8"/>
        <v>8.4520000000000017</v>
      </c>
      <c r="BB55">
        <v>6.11</v>
      </c>
      <c r="BC55" s="2">
        <v>7.49</v>
      </c>
      <c r="BD55">
        <f t="shared" si="4"/>
        <v>8.647044444444445</v>
      </c>
    </row>
    <row r="56" spans="1:56" x14ac:dyDescent="0.25">
      <c r="A56">
        <f t="shared" si="5"/>
        <v>1903</v>
      </c>
      <c r="B56">
        <v>8.85</v>
      </c>
      <c r="C56">
        <v>8.92</v>
      </c>
      <c r="D56">
        <v>8.6</v>
      </c>
      <c r="E56">
        <v>8.15</v>
      </c>
      <c r="F56">
        <v>8.74</v>
      </c>
      <c r="G56">
        <v>8.73</v>
      </c>
      <c r="H56">
        <f t="shared" si="0"/>
        <v>8.6280000000000001</v>
      </c>
      <c r="I56">
        <v>9.6199999999999992</v>
      </c>
      <c r="J56" s="3">
        <v>9.19</v>
      </c>
      <c r="K56">
        <v>11.2</v>
      </c>
      <c r="L56">
        <v>8.91</v>
      </c>
      <c r="M56">
        <v>8.93</v>
      </c>
      <c r="N56" s="2">
        <v>5.69</v>
      </c>
      <c r="O56">
        <v>8.1300000000000008</v>
      </c>
      <c r="P56">
        <v>8.82</v>
      </c>
      <c r="Q56">
        <f t="shared" si="1"/>
        <v>8.4750000000000014</v>
      </c>
      <c r="R56">
        <v>12.29</v>
      </c>
      <c r="S56">
        <v>11.77</v>
      </c>
      <c r="T56">
        <v>11.94</v>
      </c>
      <c r="U56">
        <v>12.21</v>
      </c>
      <c r="V56">
        <v>12.42</v>
      </c>
      <c r="W56">
        <f t="shared" si="9"/>
        <v>12.126000000000001</v>
      </c>
      <c r="X56" s="1">
        <v>5.05</v>
      </c>
      <c r="Y56">
        <v>5.77</v>
      </c>
      <c r="Z56">
        <v>7.57</v>
      </c>
      <c r="AA56">
        <v>6.03</v>
      </c>
      <c r="AB56" s="2">
        <v>8.3699999999999992</v>
      </c>
      <c r="AC56" s="2">
        <v>8.3699999999999992</v>
      </c>
      <c r="AD56" s="2">
        <v>9.08</v>
      </c>
      <c r="AE56" s="4">
        <f t="shared" si="2"/>
        <v>8.6066666666666674</v>
      </c>
      <c r="AF56" s="2">
        <v>8.1199999999999992</v>
      </c>
      <c r="AG56">
        <v>7.88</v>
      </c>
      <c r="AH56">
        <v>8.5500000000000007</v>
      </c>
      <c r="AI56">
        <f t="shared" si="6"/>
        <v>8.1833333333333336</v>
      </c>
      <c r="AJ56" s="2">
        <v>8.73</v>
      </c>
      <c r="AK56" s="2">
        <v>8.9600000000000009</v>
      </c>
      <c r="AL56" s="2">
        <v>8.6999999999999993</v>
      </c>
      <c r="AM56">
        <f t="shared" si="7"/>
        <v>8.7966666666666669</v>
      </c>
      <c r="AN56">
        <v>10.01</v>
      </c>
      <c r="AO56">
        <v>9.6199999999999992</v>
      </c>
      <c r="AP56">
        <v>9.73</v>
      </c>
      <c r="AQ56">
        <v>9.85</v>
      </c>
      <c r="AR56">
        <v>9.66</v>
      </c>
      <c r="AS56">
        <f t="shared" si="3"/>
        <v>9.7740000000000009</v>
      </c>
      <c r="AT56" s="2">
        <v>8.23</v>
      </c>
      <c r="AU56" s="3">
        <v>9.23</v>
      </c>
      <c r="AV56" s="2">
        <v>8.3000000000000007</v>
      </c>
      <c r="AW56" s="2">
        <v>8.59</v>
      </c>
      <c r="AX56" s="2">
        <v>9.2200000000000006</v>
      </c>
      <c r="AY56" s="2">
        <v>8.69</v>
      </c>
      <c r="AZ56" s="2">
        <v>8.33</v>
      </c>
      <c r="BA56">
        <f t="shared" si="8"/>
        <v>8.6259999999999994</v>
      </c>
      <c r="BB56">
        <v>5.0999999999999996</v>
      </c>
      <c r="BC56" s="2">
        <v>7.69</v>
      </c>
      <c r="BD56">
        <f t="shared" si="4"/>
        <v>8.4633111111111106</v>
      </c>
    </row>
    <row r="57" spans="1:56" x14ac:dyDescent="0.25">
      <c r="A57">
        <f t="shared" si="5"/>
        <v>1904</v>
      </c>
      <c r="B57">
        <v>9.1</v>
      </c>
      <c r="C57">
        <v>8.64</v>
      </c>
      <c r="D57">
        <v>8.52</v>
      </c>
      <c r="E57">
        <v>8.8800000000000008</v>
      </c>
      <c r="F57">
        <v>9.2899999999999991</v>
      </c>
      <c r="G57">
        <v>8.52</v>
      </c>
      <c r="H57">
        <f t="shared" si="0"/>
        <v>8.77</v>
      </c>
      <c r="I57">
        <v>10.67</v>
      </c>
      <c r="J57" s="3">
        <v>8.66</v>
      </c>
      <c r="K57">
        <v>11.24</v>
      </c>
      <c r="L57">
        <v>8.5299999999999994</v>
      </c>
      <c r="M57">
        <v>9.34</v>
      </c>
      <c r="N57" s="2">
        <v>5.16</v>
      </c>
      <c r="O57">
        <v>8.08</v>
      </c>
      <c r="P57">
        <v>8.67</v>
      </c>
      <c r="Q57">
        <f t="shared" si="1"/>
        <v>8.375</v>
      </c>
      <c r="R57">
        <v>12.42</v>
      </c>
      <c r="S57">
        <v>11.55</v>
      </c>
      <c r="T57">
        <v>11.94</v>
      </c>
      <c r="U57">
        <v>12.04</v>
      </c>
      <c r="V57">
        <v>12.24</v>
      </c>
      <c r="W57">
        <f t="shared" si="9"/>
        <v>12.038</v>
      </c>
      <c r="X57" s="1">
        <v>4.42</v>
      </c>
      <c r="Y57">
        <v>4.8600000000000003</v>
      </c>
      <c r="Z57">
        <v>8.27</v>
      </c>
      <c r="AA57">
        <v>4.58</v>
      </c>
      <c r="AB57" s="2">
        <v>8.6199999999999992</v>
      </c>
      <c r="AC57" s="2">
        <v>8.4700000000000006</v>
      </c>
      <c r="AD57" s="2">
        <v>9</v>
      </c>
      <c r="AE57" s="4">
        <f t="shared" si="2"/>
        <v>8.6966666666666672</v>
      </c>
      <c r="AF57" s="2">
        <v>7.98</v>
      </c>
      <c r="AG57">
        <v>7.69</v>
      </c>
      <c r="AH57">
        <v>8.84</v>
      </c>
      <c r="AI57">
        <f t="shared" si="6"/>
        <v>8.17</v>
      </c>
      <c r="AJ57" s="2">
        <v>8.74</v>
      </c>
      <c r="AK57" s="2">
        <v>8.6999999999999993</v>
      </c>
      <c r="AL57" s="2">
        <v>8.7100000000000009</v>
      </c>
      <c r="AM57">
        <f t="shared" si="7"/>
        <v>8.7166666666666668</v>
      </c>
      <c r="AN57">
        <v>9.9</v>
      </c>
      <c r="AO57">
        <v>9.86</v>
      </c>
      <c r="AP57">
        <v>9.7799999999999994</v>
      </c>
      <c r="AQ57">
        <v>9.64</v>
      </c>
      <c r="AR57">
        <v>9.89</v>
      </c>
      <c r="AS57">
        <f t="shared" si="3"/>
        <v>9.8140000000000001</v>
      </c>
      <c r="AT57" s="2">
        <v>8.24</v>
      </c>
      <c r="AU57" s="3">
        <v>9.2799999999999994</v>
      </c>
      <c r="AV57" s="2">
        <v>9.11</v>
      </c>
      <c r="AW57" s="2">
        <v>9.11</v>
      </c>
      <c r="AX57" s="2">
        <v>8.5399999999999991</v>
      </c>
      <c r="AY57" s="2">
        <v>8.2100000000000009</v>
      </c>
      <c r="AZ57" s="2">
        <v>8.27</v>
      </c>
      <c r="BA57">
        <f t="shared" si="8"/>
        <v>8.6479999999999997</v>
      </c>
      <c r="BB57">
        <v>6.11</v>
      </c>
      <c r="BC57" s="2">
        <v>8.4</v>
      </c>
      <c r="BD57">
        <f t="shared" si="4"/>
        <v>8.6846888888888891</v>
      </c>
    </row>
    <row r="58" spans="1:56" x14ac:dyDescent="0.25">
      <c r="A58">
        <f t="shared" si="5"/>
        <v>1905</v>
      </c>
      <c r="B58">
        <v>9.56</v>
      </c>
      <c r="C58">
        <v>8.58</v>
      </c>
      <c r="D58">
        <v>8.51</v>
      </c>
      <c r="E58">
        <v>9.25</v>
      </c>
      <c r="F58">
        <v>8.6999999999999993</v>
      </c>
      <c r="G58">
        <v>8.83</v>
      </c>
      <c r="H58">
        <f t="shared" si="0"/>
        <v>8.7739999999999991</v>
      </c>
      <c r="I58">
        <v>9.9700000000000006</v>
      </c>
      <c r="J58" s="3">
        <v>8.7100000000000009</v>
      </c>
      <c r="K58">
        <v>11.13</v>
      </c>
      <c r="L58">
        <v>8.07</v>
      </c>
      <c r="M58">
        <v>8.48</v>
      </c>
      <c r="N58" s="2">
        <v>5.65</v>
      </c>
      <c r="O58">
        <v>8.31</v>
      </c>
      <c r="P58">
        <v>7.34</v>
      </c>
      <c r="Q58">
        <f t="shared" si="1"/>
        <v>7.8250000000000002</v>
      </c>
      <c r="R58">
        <v>11.85</v>
      </c>
      <c r="S58">
        <v>11.82</v>
      </c>
      <c r="T58">
        <v>12.32</v>
      </c>
      <c r="U58">
        <v>11.84</v>
      </c>
      <c r="V58">
        <v>11.74</v>
      </c>
      <c r="W58">
        <f t="shared" si="9"/>
        <v>11.914</v>
      </c>
      <c r="X58" s="1">
        <v>4.6100000000000003</v>
      </c>
      <c r="Y58">
        <v>6.29</v>
      </c>
      <c r="Z58">
        <v>7.47</v>
      </c>
      <c r="AA58">
        <v>4.76</v>
      </c>
      <c r="AB58" s="2">
        <v>8.49</v>
      </c>
      <c r="AC58" s="2">
        <v>8.81</v>
      </c>
      <c r="AD58" s="2">
        <v>8.93</v>
      </c>
      <c r="AE58" s="4">
        <f t="shared" si="2"/>
        <v>8.7433333333333341</v>
      </c>
      <c r="AF58" s="2">
        <v>7.95</v>
      </c>
      <c r="AG58">
        <v>8.2200000000000006</v>
      </c>
      <c r="AH58">
        <v>8.67</v>
      </c>
      <c r="AI58">
        <f t="shared" si="6"/>
        <v>8.2800000000000011</v>
      </c>
      <c r="AJ58" s="2">
        <v>8.6</v>
      </c>
      <c r="AK58" s="2">
        <v>8.0399999999999991</v>
      </c>
      <c r="AL58" s="2">
        <v>8.4</v>
      </c>
      <c r="AM58">
        <f t="shared" si="7"/>
        <v>8.3466666666666658</v>
      </c>
      <c r="AN58">
        <v>10.17</v>
      </c>
      <c r="AO58">
        <v>10.11</v>
      </c>
      <c r="AP58">
        <v>9.4499999999999993</v>
      </c>
      <c r="AQ58">
        <v>9.6999999999999993</v>
      </c>
      <c r="AR58">
        <v>10.119999999999999</v>
      </c>
      <c r="AS58">
        <f t="shared" si="3"/>
        <v>9.91</v>
      </c>
      <c r="AT58" s="2">
        <v>8.86</v>
      </c>
      <c r="AU58" s="3">
        <v>9.2100000000000009</v>
      </c>
      <c r="AV58" s="2">
        <v>8.56</v>
      </c>
      <c r="AW58" s="2">
        <v>9.1</v>
      </c>
      <c r="AX58" s="2">
        <v>9.41</v>
      </c>
      <c r="AY58" s="2">
        <v>8.7200000000000006</v>
      </c>
      <c r="AZ58" s="2">
        <v>8.25</v>
      </c>
      <c r="BA58">
        <f t="shared" si="8"/>
        <v>8.8079999999999998</v>
      </c>
      <c r="BB58">
        <v>5.28</v>
      </c>
      <c r="BC58" s="2">
        <v>8.09</v>
      </c>
      <c r="BD58">
        <f t="shared" si="4"/>
        <v>8.4211333333333336</v>
      </c>
    </row>
    <row r="59" spans="1:56" x14ac:dyDescent="0.25">
      <c r="A59">
        <f t="shared" si="5"/>
        <v>1906</v>
      </c>
      <c r="B59">
        <v>9.3000000000000007</v>
      </c>
      <c r="C59">
        <v>8.7799999999999994</v>
      </c>
      <c r="D59">
        <v>8.4700000000000006</v>
      </c>
      <c r="E59">
        <v>9.2100000000000009</v>
      </c>
      <c r="F59">
        <v>9.15</v>
      </c>
      <c r="G59">
        <v>8.39</v>
      </c>
      <c r="H59">
        <f t="shared" si="0"/>
        <v>8.8000000000000007</v>
      </c>
      <c r="I59">
        <v>10.11</v>
      </c>
      <c r="J59" s="3">
        <v>8.83</v>
      </c>
      <c r="K59">
        <v>11.07</v>
      </c>
      <c r="L59">
        <v>8.25</v>
      </c>
      <c r="M59">
        <v>8.18</v>
      </c>
      <c r="N59" s="2">
        <v>5.92</v>
      </c>
      <c r="O59">
        <v>8.0500000000000007</v>
      </c>
      <c r="P59">
        <v>7.97</v>
      </c>
      <c r="Q59">
        <f t="shared" si="1"/>
        <v>8.01</v>
      </c>
      <c r="R59">
        <v>11.62</v>
      </c>
      <c r="S59">
        <v>12.35</v>
      </c>
      <c r="T59">
        <v>12.21</v>
      </c>
      <c r="U59">
        <v>11.72</v>
      </c>
      <c r="V59">
        <v>11.82</v>
      </c>
      <c r="W59">
        <f t="shared" si="9"/>
        <v>11.943999999999999</v>
      </c>
      <c r="X59" s="1">
        <v>4.25</v>
      </c>
      <c r="Y59">
        <v>4.95</v>
      </c>
      <c r="Z59">
        <v>7.29</v>
      </c>
      <c r="AA59">
        <v>4.8899999999999997</v>
      </c>
      <c r="AB59" s="2">
        <v>9.5299999999999994</v>
      </c>
      <c r="AC59" s="2">
        <v>8.56</v>
      </c>
      <c r="AD59" s="2">
        <v>8.3699999999999992</v>
      </c>
      <c r="AE59" s="4">
        <f t="shared" si="2"/>
        <v>8.82</v>
      </c>
      <c r="AF59" s="2">
        <v>7.49</v>
      </c>
      <c r="AG59">
        <v>7.33</v>
      </c>
      <c r="AH59">
        <v>7.79</v>
      </c>
      <c r="AI59">
        <f t="shared" si="6"/>
        <v>7.5366666666666662</v>
      </c>
      <c r="AJ59" s="2">
        <v>8.57</v>
      </c>
      <c r="AK59" s="2">
        <v>8.8699999999999992</v>
      </c>
      <c r="AL59" s="2">
        <v>8.89</v>
      </c>
      <c r="AM59">
        <f t="shared" si="7"/>
        <v>8.7766666666666655</v>
      </c>
      <c r="AN59">
        <v>9.48</v>
      </c>
      <c r="AO59">
        <v>9.99</v>
      </c>
      <c r="AP59">
        <v>9.7799999999999994</v>
      </c>
      <c r="AQ59">
        <v>9.8000000000000007</v>
      </c>
      <c r="AR59">
        <v>9.75</v>
      </c>
      <c r="AS59">
        <f t="shared" si="3"/>
        <v>9.76</v>
      </c>
      <c r="AT59" s="2">
        <v>8.75</v>
      </c>
      <c r="AU59" s="3">
        <v>9.24</v>
      </c>
      <c r="AV59" s="2">
        <v>8.7799999999999994</v>
      </c>
      <c r="AW59" s="2">
        <v>9</v>
      </c>
      <c r="AX59" s="2">
        <v>9.68</v>
      </c>
      <c r="AY59" s="2">
        <v>8.61</v>
      </c>
      <c r="AZ59" s="2">
        <v>8.14</v>
      </c>
      <c r="BA59">
        <f t="shared" si="8"/>
        <v>8.8420000000000005</v>
      </c>
      <c r="BB59">
        <v>5.76</v>
      </c>
      <c r="BC59" s="2">
        <v>6.95</v>
      </c>
      <c r="BD59">
        <f t="shared" si="4"/>
        <v>8.3476888888888876</v>
      </c>
    </row>
    <row r="60" spans="1:56" x14ac:dyDescent="0.25">
      <c r="A60">
        <f t="shared" si="5"/>
        <v>1907</v>
      </c>
      <c r="B60">
        <v>9.64</v>
      </c>
      <c r="C60">
        <v>8.08</v>
      </c>
      <c r="D60">
        <v>9.18</v>
      </c>
      <c r="E60">
        <v>9.1300000000000008</v>
      </c>
      <c r="F60">
        <v>8.61</v>
      </c>
      <c r="G60">
        <v>8.35</v>
      </c>
      <c r="H60">
        <f t="shared" si="0"/>
        <v>8.67</v>
      </c>
      <c r="I60">
        <v>10.15</v>
      </c>
      <c r="J60" s="3">
        <v>8.1</v>
      </c>
      <c r="K60">
        <v>11.26</v>
      </c>
      <c r="L60">
        <v>8.65</v>
      </c>
      <c r="M60">
        <v>9.4</v>
      </c>
      <c r="N60" s="2">
        <v>5.22</v>
      </c>
      <c r="O60">
        <v>8.16</v>
      </c>
      <c r="P60">
        <v>8.17</v>
      </c>
      <c r="Q60">
        <f t="shared" si="1"/>
        <v>8.1649999999999991</v>
      </c>
      <c r="R60">
        <v>11.73</v>
      </c>
      <c r="S60">
        <v>11.85</v>
      </c>
      <c r="T60">
        <v>11.85</v>
      </c>
      <c r="U60">
        <v>11.74</v>
      </c>
      <c r="V60">
        <v>11.85</v>
      </c>
      <c r="W60">
        <f t="shared" si="9"/>
        <v>11.804</v>
      </c>
      <c r="X60" s="1">
        <v>5.01</v>
      </c>
      <c r="Y60">
        <v>5.72</v>
      </c>
      <c r="Z60">
        <v>7.7</v>
      </c>
      <c r="AA60">
        <v>4.72</v>
      </c>
      <c r="AB60" s="2">
        <v>9.59</v>
      </c>
      <c r="AC60" s="2">
        <v>8.32</v>
      </c>
      <c r="AD60" s="2">
        <v>7.68</v>
      </c>
      <c r="AE60" s="4">
        <f t="shared" si="2"/>
        <v>8.5299999999999994</v>
      </c>
      <c r="AF60" s="2">
        <v>7.52</v>
      </c>
      <c r="AG60">
        <v>7.19</v>
      </c>
      <c r="AH60">
        <v>8.18</v>
      </c>
      <c r="AI60">
        <f t="shared" si="6"/>
        <v>7.63</v>
      </c>
      <c r="AJ60" s="2">
        <v>8.76</v>
      </c>
      <c r="AK60" s="2">
        <v>9.14</v>
      </c>
      <c r="AL60" s="2">
        <v>8.61</v>
      </c>
      <c r="AM60">
        <f t="shared" si="7"/>
        <v>8.836666666666666</v>
      </c>
      <c r="AN60">
        <v>10.029999999999999</v>
      </c>
      <c r="AO60">
        <v>9.89</v>
      </c>
      <c r="AP60">
        <v>9.52</v>
      </c>
      <c r="AQ60">
        <v>10.53</v>
      </c>
      <c r="AR60">
        <v>9.75</v>
      </c>
      <c r="AS60">
        <f t="shared" si="3"/>
        <v>9.9439999999999991</v>
      </c>
      <c r="AT60" s="2">
        <v>8.59</v>
      </c>
      <c r="AU60" s="3">
        <v>9.44</v>
      </c>
      <c r="AV60" s="2">
        <v>8.75</v>
      </c>
      <c r="AW60" s="2">
        <v>8.4700000000000006</v>
      </c>
      <c r="AX60" s="2">
        <v>9.86</v>
      </c>
      <c r="AY60" s="2">
        <v>8.9600000000000009</v>
      </c>
      <c r="AZ60" s="2">
        <v>8.75</v>
      </c>
      <c r="BA60">
        <f t="shared" si="8"/>
        <v>8.9580000000000002</v>
      </c>
      <c r="BB60">
        <v>5.0199999999999996</v>
      </c>
      <c r="BC60" s="2">
        <v>7.51</v>
      </c>
      <c r="BD60">
        <f t="shared" si="4"/>
        <v>8.4602444444444451</v>
      </c>
    </row>
    <row r="61" spans="1:56" x14ac:dyDescent="0.25">
      <c r="A61">
        <f t="shared" si="5"/>
        <v>1908</v>
      </c>
      <c r="B61">
        <v>9.44</v>
      </c>
      <c r="C61">
        <v>8.43</v>
      </c>
      <c r="D61">
        <v>8.33</v>
      </c>
      <c r="E61">
        <v>8.9499999999999993</v>
      </c>
      <c r="F61">
        <v>9.08</v>
      </c>
      <c r="G61">
        <v>8.84</v>
      </c>
      <c r="H61">
        <f t="shared" si="0"/>
        <v>8.7259999999999991</v>
      </c>
      <c r="I61">
        <v>9.4</v>
      </c>
      <c r="J61" s="3">
        <v>8.32</v>
      </c>
      <c r="K61">
        <v>11.55</v>
      </c>
      <c r="L61">
        <v>8.6300000000000008</v>
      </c>
      <c r="M61">
        <v>9.02</v>
      </c>
      <c r="N61" s="2">
        <v>5.66</v>
      </c>
      <c r="O61">
        <v>8.27</v>
      </c>
      <c r="P61">
        <v>8.14</v>
      </c>
      <c r="Q61">
        <f t="shared" si="1"/>
        <v>8.2050000000000001</v>
      </c>
      <c r="R61">
        <v>11.62</v>
      </c>
      <c r="S61">
        <v>11.74</v>
      </c>
      <c r="T61">
        <v>11.76</v>
      </c>
      <c r="U61">
        <v>11.89</v>
      </c>
      <c r="V61">
        <v>11.5</v>
      </c>
      <c r="W61">
        <f t="shared" si="9"/>
        <v>11.702</v>
      </c>
      <c r="X61" s="1">
        <v>4.8</v>
      </c>
      <c r="Y61">
        <v>6.29</v>
      </c>
      <c r="Z61">
        <v>7.4</v>
      </c>
      <c r="AA61">
        <v>4.17</v>
      </c>
      <c r="AB61" s="2">
        <v>8.73</v>
      </c>
      <c r="AC61" s="2">
        <v>8.52</v>
      </c>
      <c r="AD61" s="2">
        <v>8.42</v>
      </c>
      <c r="AE61" s="4">
        <f t="shared" si="2"/>
        <v>8.5566666666666666</v>
      </c>
      <c r="AF61" s="2">
        <v>8.2100000000000009</v>
      </c>
      <c r="AG61">
        <v>8.7100000000000009</v>
      </c>
      <c r="AH61">
        <v>7.49</v>
      </c>
      <c r="AI61">
        <f t="shared" si="6"/>
        <v>8.1366666666666685</v>
      </c>
      <c r="AJ61" s="2">
        <v>8.52</v>
      </c>
      <c r="AK61" s="2">
        <v>8.9700000000000006</v>
      </c>
      <c r="AL61" s="2">
        <v>8.73</v>
      </c>
      <c r="AM61">
        <f t="shared" si="7"/>
        <v>8.74</v>
      </c>
      <c r="AN61">
        <v>9.9499999999999993</v>
      </c>
      <c r="AO61">
        <v>9.85</v>
      </c>
      <c r="AP61">
        <v>9.44</v>
      </c>
      <c r="AQ61">
        <v>10.26</v>
      </c>
      <c r="AR61">
        <v>9.99</v>
      </c>
      <c r="AS61">
        <f t="shared" si="3"/>
        <v>9.8979999999999997</v>
      </c>
      <c r="AT61" s="2">
        <v>8.24</v>
      </c>
      <c r="AU61" s="3">
        <v>9.08</v>
      </c>
      <c r="AV61" s="2">
        <v>8.74</v>
      </c>
      <c r="AW61" s="2">
        <v>8.82</v>
      </c>
      <c r="AX61" s="2">
        <v>9.9700000000000006</v>
      </c>
      <c r="AY61" s="2">
        <v>8.8800000000000008</v>
      </c>
      <c r="AZ61" s="2">
        <v>8.8000000000000007</v>
      </c>
      <c r="BA61">
        <f t="shared" si="8"/>
        <v>9.0420000000000016</v>
      </c>
      <c r="BB61">
        <v>5.85</v>
      </c>
      <c r="BC61" s="2">
        <v>8.5399999999999991</v>
      </c>
      <c r="BD61">
        <f t="shared" si="4"/>
        <v>8.5269555555555563</v>
      </c>
    </row>
    <row r="62" spans="1:56" x14ac:dyDescent="0.25">
      <c r="A62">
        <f t="shared" si="5"/>
        <v>1909</v>
      </c>
      <c r="B62">
        <v>9.24</v>
      </c>
      <c r="C62">
        <v>8.61</v>
      </c>
      <c r="D62">
        <v>8.83</v>
      </c>
      <c r="E62">
        <v>8.7899999999999991</v>
      </c>
      <c r="F62">
        <v>8.77</v>
      </c>
      <c r="G62">
        <v>9.06</v>
      </c>
      <c r="H62">
        <f t="shared" si="0"/>
        <v>8.8120000000000012</v>
      </c>
      <c r="I62">
        <v>9.94</v>
      </c>
      <c r="J62" s="3">
        <v>8.8000000000000007</v>
      </c>
      <c r="K62">
        <v>11.6</v>
      </c>
      <c r="L62">
        <v>8.1199999999999992</v>
      </c>
      <c r="M62">
        <v>9.58</v>
      </c>
      <c r="N62" s="2">
        <v>6.15</v>
      </c>
      <c r="O62">
        <v>8.33</v>
      </c>
      <c r="P62">
        <v>7.91</v>
      </c>
      <c r="Q62">
        <f t="shared" si="1"/>
        <v>8.120000000000001</v>
      </c>
      <c r="R62">
        <v>11.57</v>
      </c>
      <c r="S62">
        <v>11.97</v>
      </c>
      <c r="T62">
        <v>12.04</v>
      </c>
      <c r="U62">
        <v>11.94</v>
      </c>
      <c r="V62">
        <v>11.47</v>
      </c>
      <c r="W62">
        <f t="shared" si="9"/>
        <v>11.797999999999998</v>
      </c>
      <c r="X62" s="1">
        <v>4.58</v>
      </c>
      <c r="Y62">
        <v>5.67</v>
      </c>
      <c r="Z62">
        <v>7.63</v>
      </c>
      <c r="AA62">
        <v>4.28</v>
      </c>
      <c r="AB62" s="2">
        <v>8.39</v>
      </c>
      <c r="AC62" s="2">
        <v>8.3000000000000007</v>
      </c>
      <c r="AD62" s="2">
        <v>9.26</v>
      </c>
      <c r="AE62" s="4">
        <f t="shared" si="2"/>
        <v>8.65</v>
      </c>
      <c r="AF62" s="2">
        <v>8.0399999999999991</v>
      </c>
      <c r="AG62">
        <v>8.48</v>
      </c>
      <c r="AH62">
        <v>7.59</v>
      </c>
      <c r="AI62">
        <f t="shared" si="6"/>
        <v>8.0366666666666671</v>
      </c>
      <c r="AJ62" s="2">
        <v>8.68</v>
      </c>
      <c r="AK62" s="2">
        <v>8.73</v>
      </c>
      <c r="AL62" s="2">
        <v>8.61</v>
      </c>
      <c r="AM62">
        <f t="shared" si="7"/>
        <v>8.6733333333333338</v>
      </c>
      <c r="AN62">
        <v>10.01</v>
      </c>
      <c r="AO62">
        <v>9.8000000000000007</v>
      </c>
      <c r="AP62">
        <v>10</v>
      </c>
      <c r="AQ62">
        <v>10.37</v>
      </c>
      <c r="AR62">
        <v>9.8699999999999992</v>
      </c>
      <c r="AS62">
        <f t="shared" si="3"/>
        <v>10.01</v>
      </c>
      <c r="AT62" s="2">
        <v>8.25</v>
      </c>
      <c r="AU62" s="3">
        <v>8.4499999999999993</v>
      </c>
      <c r="AV62" s="2">
        <v>8.76</v>
      </c>
      <c r="AW62" s="2">
        <v>9.02</v>
      </c>
      <c r="AX62" s="2">
        <v>9.2100000000000009</v>
      </c>
      <c r="AY62" s="2">
        <v>8.68</v>
      </c>
      <c r="AZ62" s="2">
        <v>8.67</v>
      </c>
      <c r="BA62">
        <f t="shared" si="8"/>
        <v>8.8680000000000003</v>
      </c>
      <c r="BB62">
        <v>5.99</v>
      </c>
      <c r="BC62" s="2">
        <v>7.33</v>
      </c>
      <c r="BD62">
        <f t="shared" si="4"/>
        <v>8.52</v>
      </c>
    </row>
    <row r="63" spans="1:56" x14ac:dyDescent="0.25">
      <c r="A63">
        <f t="shared" si="5"/>
        <v>1910</v>
      </c>
      <c r="B63">
        <v>9.52</v>
      </c>
      <c r="C63">
        <v>8.85</v>
      </c>
      <c r="D63">
        <v>9.24</v>
      </c>
      <c r="E63">
        <v>9.15</v>
      </c>
      <c r="F63">
        <v>8.84</v>
      </c>
      <c r="G63">
        <v>8.6999999999999993</v>
      </c>
      <c r="H63">
        <f t="shared" si="0"/>
        <v>8.9559999999999995</v>
      </c>
      <c r="I63">
        <v>10.09</v>
      </c>
      <c r="J63" s="3">
        <v>9.17</v>
      </c>
      <c r="K63">
        <v>12.24</v>
      </c>
      <c r="L63">
        <v>8.67</v>
      </c>
      <c r="M63">
        <v>9.31</v>
      </c>
      <c r="N63" s="2">
        <v>6.69</v>
      </c>
      <c r="O63">
        <v>8.41</v>
      </c>
      <c r="P63">
        <v>8.17</v>
      </c>
      <c r="Q63">
        <f t="shared" si="1"/>
        <v>8.2899999999999991</v>
      </c>
      <c r="R63">
        <v>11.7</v>
      </c>
      <c r="S63">
        <v>11.62</v>
      </c>
      <c r="T63">
        <v>11.74</v>
      </c>
      <c r="U63">
        <v>12.05</v>
      </c>
      <c r="V63">
        <v>11.55</v>
      </c>
      <c r="W63">
        <f t="shared" si="9"/>
        <v>11.731999999999999</v>
      </c>
      <c r="X63" s="1">
        <v>5</v>
      </c>
      <c r="Y63">
        <v>5.84</v>
      </c>
      <c r="Z63">
        <v>7.13</v>
      </c>
      <c r="AA63">
        <v>3.81</v>
      </c>
      <c r="AB63" s="2">
        <v>9.2100000000000009</v>
      </c>
      <c r="AC63" s="2">
        <v>8.81</v>
      </c>
      <c r="AD63" s="2">
        <v>8.74</v>
      </c>
      <c r="AE63" s="4">
        <f t="shared" si="2"/>
        <v>8.9200000000000017</v>
      </c>
      <c r="AF63" s="2">
        <v>7.49</v>
      </c>
      <c r="AG63">
        <v>7.75</v>
      </c>
      <c r="AH63">
        <v>7.84</v>
      </c>
      <c r="AI63">
        <f t="shared" si="6"/>
        <v>7.6933333333333325</v>
      </c>
      <c r="AJ63" s="2">
        <v>8.5</v>
      </c>
      <c r="AK63" s="2">
        <v>8.75</v>
      </c>
      <c r="AL63" s="2">
        <v>8.41</v>
      </c>
      <c r="AM63">
        <f t="shared" si="7"/>
        <v>8.5533333333333328</v>
      </c>
      <c r="AN63">
        <v>9.7899999999999991</v>
      </c>
      <c r="AO63">
        <v>9.7899999999999991</v>
      </c>
      <c r="AP63">
        <v>9.77</v>
      </c>
      <c r="AQ63">
        <v>10.1</v>
      </c>
      <c r="AR63">
        <v>9.67</v>
      </c>
      <c r="AS63">
        <f t="shared" si="3"/>
        <v>9.8239999999999998</v>
      </c>
      <c r="AT63" s="2">
        <v>8.01</v>
      </c>
      <c r="AU63" s="3">
        <v>8.9700000000000006</v>
      </c>
      <c r="AV63" s="2">
        <v>8.58</v>
      </c>
      <c r="AW63" s="2">
        <v>9.07</v>
      </c>
      <c r="AX63" s="2">
        <v>9.3699999999999992</v>
      </c>
      <c r="AY63" s="2">
        <v>8.69</v>
      </c>
      <c r="AZ63" s="2">
        <v>7.97</v>
      </c>
      <c r="BA63">
        <f t="shared" si="8"/>
        <v>8.7359999999999989</v>
      </c>
      <c r="BB63">
        <v>5.66</v>
      </c>
      <c r="BC63" s="2">
        <v>7.68</v>
      </c>
      <c r="BD63">
        <f t="shared" si="4"/>
        <v>8.5468444444444458</v>
      </c>
    </row>
    <row r="64" spans="1:56" x14ac:dyDescent="0.25">
      <c r="A64">
        <f t="shared" si="5"/>
        <v>1911</v>
      </c>
      <c r="B64">
        <v>9</v>
      </c>
      <c r="C64">
        <v>8.65</v>
      </c>
      <c r="D64">
        <v>8.15</v>
      </c>
      <c r="E64">
        <v>9.23</v>
      </c>
      <c r="F64">
        <v>8.66</v>
      </c>
      <c r="G64">
        <v>9.08</v>
      </c>
      <c r="H64">
        <f t="shared" si="0"/>
        <v>8.7539999999999996</v>
      </c>
      <c r="I64">
        <v>9.23</v>
      </c>
      <c r="J64" s="3">
        <v>8.57</v>
      </c>
      <c r="K64">
        <v>12.08</v>
      </c>
      <c r="L64">
        <v>8.32</v>
      </c>
      <c r="M64">
        <v>8.82</v>
      </c>
      <c r="N64" s="2">
        <v>6.63</v>
      </c>
      <c r="O64">
        <v>7.96</v>
      </c>
      <c r="P64">
        <v>8.25</v>
      </c>
      <c r="Q64">
        <f t="shared" si="1"/>
        <v>8.1050000000000004</v>
      </c>
      <c r="R64">
        <v>11.97</v>
      </c>
      <c r="S64">
        <v>11.57</v>
      </c>
      <c r="T64">
        <v>11.74</v>
      </c>
      <c r="U64">
        <v>11.9</v>
      </c>
      <c r="V64">
        <v>11.3</v>
      </c>
      <c r="W64">
        <f t="shared" si="9"/>
        <v>11.696000000000002</v>
      </c>
      <c r="X64" s="1">
        <v>5.47</v>
      </c>
      <c r="Y64">
        <v>6.26</v>
      </c>
      <c r="Z64">
        <v>8.5500000000000007</v>
      </c>
      <c r="AA64">
        <v>4.0199999999999996</v>
      </c>
      <c r="AB64" s="2">
        <v>8.5</v>
      </c>
      <c r="AC64" s="2">
        <v>8.44</v>
      </c>
      <c r="AD64" s="2">
        <v>8.7200000000000006</v>
      </c>
      <c r="AE64" s="4">
        <f t="shared" si="2"/>
        <v>8.5533333333333328</v>
      </c>
      <c r="AF64" s="2">
        <v>7.63</v>
      </c>
      <c r="AG64">
        <v>8.0399999999999991</v>
      </c>
      <c r="AH64">
        <v>8.44</v>
      </c>
      <c r="AI64">
        <f t="shared" si="6"/>
        <v>8.0366666666666671</v>
      </c>
      <c r="AJ64" s="2">
        <v>8.64</v>
      </c>
      <c r="AK64" s="2">
        <v>8.9600000000000009</v>
      </c>
      <c r="AL64" s="2">
        <v>8.65</v>
      </c>
      <c r="AM64">
        <f t="shared" si="7"/>
        <v>8.75</v>
      </c>
      <c r="AN64">
        <v>9.42</v>
      </c>
      <c r="AO64">
        <v>10.039999999999999</v>
      </c>
      <c r="AP64">
        <v>9.81</v>
      </c>
      <c r="AQ64">
        <v>10.14</v>
      </c>
      <c r="AR64">
        <v>9.67</v>
      </c>
      <c r="AS64">
        <f t="shared" si="3"/>
        <v>9.8160000000000007</v>
      </c>
      <c r="AT64" s="2">
        <v>8.9700000000000006</v>
      </c>
      <c r="AU64" s="3">
        <v>8.6199999999999992</v>
      </c>
      <c r="AV64" s="2">
        <v>9.24</v>
      </c>
      <c r="AW64" s="2">
        <v>9.39</v>
      </c>
      <c r="AX64" s="2">
        <v>9.0500000000000007</v>
      </c>
      <c r="AY64" s="2">
        <v>8.7200000000000006</v>
      </c>
      <c r="AZ64" s="2">
        <v>8.1300000000000008</v>
      </c>
      <c r="BA64">
        <f t="shared" si="8"/>
        <v>8.9060000000000024</v>
      </c>
      <c r="BB64">
        <v>5.85</v>
      </c>
      <c r="BC64" s="2">
        <v>8.56</v>
      </c>
      <c r="BD64">
        <f t="shared" si="4"/>
        <v>8.5213999999999999</v>
      </c>
    </row>
    <row r="65" spans="1:56" x14ac:dyDescent="0.25">
      <c r="A65">
        <f t="shared" si="5"/>
        <v>1912</v>
      </c>
      <c r="B65">
        <v>9.58</v>
      </c>
      <c r="C65">
        <v>8.66</v>
      </c>
      <c r="D65">
        <v>8.74</v>
      </c>
      <c r="E65">
        <v>9.1300000000000008</v>
      </c>
      <c r="F65">
        <v>9.17</v>
      </c>
      <c r="G65">
        <v>8.7200000000000006</v>
      </c>
      <c r="H65">
        <f t="shared" si="0"/>
        <v>8.8840000000000003</v>
      </c>
      <c r="I65">
        <v>10.02</v>
      </c>
      <c r="J65" s="3">
        <v>8.19</v>
      </c>
      <c r="K65">
        <v>12.35</v>
      </c>
      <c r="L65">
        <v>8.6999999999999993</v>
      </c>
      <c r="M65">
        <v>8.44</v>
      </c>
      <c r="N65" s="2">
        <v>6.04</v>
      </c>
      <c r="O65">
        <v>7.89</v>
      </c>
      <c r="P65">
        <v>8.7799999999999994</v>
      </c>
      <c r="Q65">
        <f t="shared" si="1"/>
        <v>8.3349999999999991</v>
      </c>
      <c r="R65">
        <v>11.85</v>
      </c>
      <c r="S65">
        <v>11.73</v>
      </c>
      <c r="T65">
        <v>12.68</v>
      </c>
      <c r="U65">
        <v>12.24</v>
      </c>
      <c r="V65">
        <v>11.67</v>
      </c>
      <c r="W65">
        <f t="shared" si="9"/>
        <v>12.034000000000001</v>
      </c>
      <c r="X65" s="1">
        <v>5.18</v>
      </c>
      <c r="Y65">
        <v>5.64</v>
      </c>
      <c r="Z65">
        <v>7.65</v>
      </c>
      <c r="AA65">
        <v>4.8499999999999996</v>
      </c>
      <c r="AB65" s="2">
        <v>8.8000000000000007</v>
      </c>
      <c r="AC65" s="2">
        <v>8.36</v>
      </c>
      <c r="AD65" s="2">
        <v>9.1300000000000008</v>
      </c>
      <c r="AE65" s="4">
        <f t="shared" si="2"/>
        <v>8.7633333333333336</v>
      </c>
      <c r="AF65" s="2">
        <v>7.82</v>
      </c>
      <c r="AG65">
        <v>7.24</v>
      </c>
      <c r="AH65">
        <v>8.34</v>
      </c>
      <c r="AI65">
        <f t="shared" si="6"/>
        <v>7.8</v>
      </c>
      <c r="AJ65" s="2">
        <v>8.5500000000000007</v>
      </c>
      <c r="AK65" s="2">
        <v>8.59</v>
      </c>
      <c r="AL65" s="2">
        <v>8.14</v>
      </c>
      <c r="AM65">
        <f t="shared" si="7"/>
        <v>8.4266666666666676</v>
      </c>
      <c r="AN65">
        <v>10.199999999999999</v>
      </c>
      <c r="AO65">
        <v>9.82</v>
      </c>
      <c r="AP65">
        <v>9.59</v>
      </c>
      <c r="AQ65">
        <v>10.14</v>
      </c>
      <c r="AR65">
        <v>10.220000000000001</v>
      </c>
      <c r="AS65">
        <f t="shared" si="3"/>
        <v>9.9939999999999998</v>
      </c>
      <c r="AT65" s="2">
        <v>8.52</v>
      </c>
      <c r="AU65" s="3">
        <v>9.1199999999999992</v>
      </c>
      <c r="AV65" s="2">
        <v>8.8800000000000008</v>
      </c>
      <c r="AW65" s="2">
        <v>9.4700000000000006</v>
      </c>
      <c r="AX65" s="2">
        <v>9.25</v>
      </c>
      <c r="AY65" s="2">
        <v>8.6199999999999992</v>
      </c>
      <c r="AZ65" s="2">
        <v>8.4600000000000009</v>
      </c>
      <c r="BA65">
        <f t="shared" si="8"/>
        <v>8.9359999999999999</v>
      </c>
      <c r="BB65">
        <v>6.54</v>
      </c>
      <c r="BC65" s="2">
        <v>7.49</v>
      </c>
      <c r="BD65">
        <f t="shared" si="4"/>
        <v>8.5166000000000004</v>
      </c>
    </row>
    <row r="66" spans="1:56" x14ac:dyDescent="0.25">
      <c r="A66">
        <f t="shared" si="5"/>
        <v>1913</v>
      </c>
      <c r="B66">
        <v>9.6</v>
      </c>
      <c r="C66">
        <v>8.5399999999999991</v>
      </c>
      <c r="D66">
        <v>9.1</v>
      </c>
      <c r="E66">
        <v>8.9</v>
      </c>
      <c r="F66">
        <v>8.86</v>
      </c>
      <c r="G66">
        <v>8.59</v>
      </c>
      <c r="H66">
        <f t="shared" si="0"/>
        <v>8.7979999999999983</v>
      </c>
      <c r="I66">
        <v>9.3800000000000008</v>
      </c>
      <c r="J66" s="3">
        <v>8.06</v>
      </c>
      <c r="K66">
        <v>12.55</v>
      </c>
      <c r="L66">
        <v>8.3000000000000007</v>
      </c>
      <c r="M66">
        <v>9.0500000000000007</v>
      </c>
      <c r="N66" s="2">
        <v>6.39</v>
      </c>
      <c r="O66">
        <v>8.07</v>
      </c>
      <c r="P66">
        <v>8.1199999999999992</v>
      </c>
      <c r="Q66">
        <f t="shared" si="1"/>
        <v>8.0949999999999989</v>
      </c>
      <c r="R66">
        <v>11.74</v>
      </c>
      <c r="S66">
        <v>11.72</v>
      </c>
      <c r="T66">
        <v>12.48</v>
      </c>
      <c r="U66">
        <v>12.21</v>
      </c>
      <c r="V66">
        <v>11.37</v>
      </c>
      <c r="W66">
        <f t="shared" si="9"/>
        <v>11.904</v>
      </c>
      <c r="X66" s="1">
        <v>4.8099999999999996</v>
      </c>
      <c r="Y66">
        <v>5.81</v>
      </c>
      <c r="Z66">
        <v>8.15</v>
      </c>
      <c r="AA66">
        <v>3.56</v>
      </c>
      <c r="AB66" s="2">
        <v>8.4</v>
      </c>
      <c r="AC66" s="2">
        <v>8.32</v>
      </c>
      <c r="AD66" s="2">
        <v>8.17</v>
      </c>
      <c r="AE66" s="4">
        <f t="shared" si="2"/>
        <v>8.2966666666666669</v>
      </c>
      <c r="AF66" s="2">
        <v>9.17</v>
      </c>
      <c r="AG66">
        <v>7.83</v>
      </c>
      <c r="AH66">
        <v>8.75</v>
      </c>
      <c r="AI66">
        <f t="shared" si="6"/>
        <v>8.5833333333333339</v>
      </c>
      <c r="AJ66" s="2">
        <v>8.84</v>
      </c>
      <c r="AK66" s="2">
        <v>8.81</v>
      </c>
      <c r="AL66" s="2">
        <v>8.3000000000000007</v>
      </c>
      <c r="AM66">
        <f t="shared" si="7"/>
        <v>8.65</v>
      </c>
      <c r="AN66">
        <v>10.220000000000001</v>
      </c>
      <c r="AO66">
        <v>9.43</v>
      </c>
      <c r="AP66">
        <v>9.4</v>
      </c>
      <c r="AQ66">
        <v>10.1</v>
      </c>
      <c r="AR66">
        <v>10.28</v>
      </c>
      <c r="AS66">
        <f t="shared" si="3"/>
        <v>9.8859999999999992</v>
      </c>
      <c r="AT66" s="2">
        <v>9.27</v>
      </c>
      <c r="AU66" s="3">
        <v>9.9</v>
      </c>
      <c r="AV66" s="2">
        <v>8.91</v>
      </c>
      <c r="AW66" s="2">
        <v>8.93</v>
      </c>
      <c r="AX66" s="2">
        <v>9.1</v>
      </c>
      <c r="AY66" s="2">
        <v>8.82</v>
      </c>
      <c r="AZ66" s="2">
        <v>9.33</v>
      </c>
      <c r="BA66">
        <f t="shared" si="8"/>
        <v>9.0179999999999989</v>
      </c>
      <c r="BB66">
        <v>6.67</v>
      </c>
      <c r="BC66" s="2">
        <v>7.62</v>
      </c>
      <c r="BD66">
        <f t="shared" si="4"/>
        <v>8.5438000000000009</v>
      </c>
    </row>
    <row r="67" spans="1:56" x14ac:dyDescent="0.25">
      <c r="A67">
        <f t="shared" si="5"/>
        <v>1914</v>
      </c>
      <c r="B67">
        <v>9.18</v>
      </c>
      <c r="C67">
        <v>9.1999999999999993</v>
      </c>
      <c r="D67">
        <v>9.0299999999999994</v>
      </c>
      <c r="E67">
        <v>8.9</v>
      </c>
      <c r="F67">
        <v>8.32</v>
      </c>
      <c r="G67">
        <v>8.86</v>
      </c>
      <c r="H67">
        <f t="shared" si="0"/>
        <v>8.8619999999999983</v>
      </c>
      <c r="I67">
        <v>9.4700000000000006</v>
      </c>
      <c r="J67" s="3">
        <v>8.1300000000000008</v>
      </c>
      <c r="K67">
        <v>12.95</v>
      </c>
      <c r="L67">
        <v>8.35</v>
      </c>
      <c r="M67">
        <v>9.3000000000000007</v>
      </c>
      <c r="N67" s="2">
        <v>5.0999999999999996</v>
      </c>
      <c r="O67">
        <v>6.97</v>
      </c>
      <c r="P67">
        <v>8.52</v>
      </c>
      <c r="Q67">
        <f t="shared" si="1"/>
        <v>7.7449999999999992</v>
      </c>
      <c r="R67">
        <v>11.81</v>
      </c>
      <c r="S67">
        <v>11.72</v>
      </c>
      <c r="T67">
        <v>12.25</v>
      </c>
      <c r="U67">
        <v>12.07</v>
      </c>
      <c r="V67">
        <v>11.7</v>
      </c>
      <c r="W67">
        <f t="shared" si="9"/>
        <v>11.91</v>
      </c>
      <c r="X67" s="1">
        <v>4.75</v>
      </c>
      <c r="Y67">
        <v>4.92</v>
      </c>
      <c r="Z67">
        <v>7.58</v>
      </c>
      <c r="AA67">
        <v>3.86</v>
      </c>
      <c r="AB67" s="2">
        <v>8.3000000000000007</v>
      </c>
      <c r="AC67" s="2">
        <v>8.24</v>
      </c>
      <c r="AD67" s="2">
        <v>7.62</v>
      </c>
      <c r="AE67" s="4">
        <f t="shared" si="2"/>
        <v>8.0533333333333328</v>
      </c>
      <c r="AF67" s="2">
        <v>8.01</v>
      </c>
      <c r="AG67">
        <v>8.35</v>
      </c>
      <c r="AH67">
        <v>8.14</v>
      </c>
      <c r="AI67">
        <f t="shared" si="6"/>
        <v>8.1666666666666661</v>
      </c>
      <c r="AJ67" s="2">
        <v>9.17</v>
      </c>
      <c r="AK67" s="2">
        <v>8.93</v>
      </c>
      <c r="AL67" s="2">
        <v>8.8699999999999992</v>
      </c>
      <c r="AM67">
        <f t="shared" si="7"/>
        <v>8.99</v>
      </c>
      <c r="AN67">
        <v>9.74</v>
      </c>
      <c r="AO67">
        <v>9.9</v>
      </c>
      <c r="AP67">
        <v>9.5500000000000007</v>
      </c>
      <c r="AQ67">
        <v>9.64</v>
      </c>
      <c r="AR67">
        <v>10.130000000000001</v>
      </c>
      <c r="AS67">
        <f t="shared" si="3"/>
        <v>9.7919999999999998</v>
      </c>
      <c r="AT67" s="2">
        <v>8.4</v>
      </c>
      <c r="AU67" s="3">
        <v>8.9499999999999993</v>
      </c>
      <c r="AV67" s="2">
        <v>8.77</v>
      </c>
      <c r="AW67" s="2">
        <v>8.9</v>
      </c>
      <c r="AX67" s="2">
        <v>9.1</v>
      </c>
      <c r="AY67" s="2">
        <v>9.42</v>
      </c>
      <c r="AZ67" s="2">
        <v>8.75</v>
      </c>
      <c r="BA67">
        <f t="shared" si="8"/>
        <v>8.9880000000000013</v>
      </c>
      <c r="BB67">
        <v>6.54</v>
      </c>
      <c r="BC67" s="2">
        <v>7.83</v>
      </c>
      <c r="BD67">
        <f t="shared" si="4"/>
        <v>8.4651333333333341</v>
      </c>
    </row>
    <row r="68" spans="1:56" x14ac:dyDescent="0.25">
      <c r="A68">
        <f t="shared" si="5"/>
        <v>1915</v>
      </c>
      <c r="B68">
        <v>9.25</v>
      </c>
      <c r="C68">
        <v>8.81</v>
      </c>
      <c r="D68">
        <v>8.77</v>
      </c>
      <c r="E68">
        <v>8.64</v>
      </c>
      <c r="F68">
        <v>8.52</v>
      </c>
      <c r="G68">
        <v>8.7200000000000006</v>
      </c>
      <c r="H68">
        <f t="shared" ref="H68:H131" si="10">AVERAGE(C68:G68)</f>
        <v>8.6919999999999984</v>
      </c>
      <c r="I68">
        <v>9.18</v>
      </c>
      <c r="J68" s="3">
        <v>8.34</v>
      </c>
      <c r="K68">
        <v>12.07</v>
      </c>
      <c r="L68">
        <v>8.91</v>
      </c>
      <c r="M68">
        <v>8.35</v>
      </c>
      <c r="N68" s="2">
        <v>5.36</v>
      </c>
      <c r="O68">
        <v>7.24</v>
      </c>
      <c r="P68">
        <v>8.3000000000000007</v>
      </c>
      <c r="Q68">
        <f t="shared" ref="Q68:Q131" si="11">AVERAGE(O68:P68)</f>
        <v>7.7700000000000005</v>
      </c>
      <c r="R68">
        <v>12.01</v>
      </c>
      <c r="S68">
        <v>11.94</v>
      </c>
      <c r="T68">
        <v>11.88</v>
      </c>
      <c r="U68">
        <v>11.91</v>
      </c>
      <c r="V68">
        <v>11.97</v>
      </c>
      <c r="W68">
        <f t="shared" ref="W68:W131" si="12">AVERAGE(R68:V68)</f>
        <v>11.941999999999998</v>
      </c>
      <c r="X68" s="1">
        <v>4.13</v>
      </c>
      <c r="Y68">
        <v>5.67</v>
      </c>
      <c r="Z68">
        <v>7.68</v>
      </c>
      <c r="AA68">
        <v>4.82</v>
      </c>
      <c r="AB68" s="2">
        <v>9.4700000000000006</v>
      </c>
      <c r="AC68" s="2">
        <v>7.98</v>
      </c>
      <c r="AD68" s="2">
        <v>8.2899999999999991</v>
      </c>
      <c r="AE68" s="4">
        <f t="shared" ref="AE68:AE131" si="13">AVERAGE(AB68:AD68)</f>
        <v>8.58</v>
      </c>
      <c r="AF68" s="2">
        <v>7.21</v>
      </c>
      <c r="AG68">
        <v>7.84</v>
      </c>
      <c r="AH68">
        <v>8.3800000000000008</v>
      </c>
      <c r="AI68">
        <f t="shared" ref="AI68:AI131" si="14">AVERAGE(AF68:AH68)</f>
        <v>7.81</v>
      </c>
      <c r="AJ68" s="2">
        <v>8.93</v>
      </c>
      <c r="AK68" s="2">
        <v>8.4700000000000006</v>
      </c>
      <c r="AL68" s="2">
        <v>8.65</v>
      </c>
      <c r="AM68">
        <f t="shared" ref="AM68:AM131" si="15">AVERAGE(AJ68:AL68)</f>
        <v>8.6833333333333318</v>
      </c>
      <c r="AN68">
        <v>10.11</v>
      </c>
      <c r="AO68">
        <v>9.9499999999999993</v>
      </c>
      <c r="AP68">
        <v>9.33</v>
      </c>
      <c r="AQ68">
        <v>9.6</v>
      </c>
      <c r="AR68">
        <v>10.51</v>
      </c>
      <c r="AS68">
        <f t="shared" ref="AS68:AS131" si="16">AVERAGE(AN68:AR68)</f>
        <v>9.9</v>
      </c>
      <c r="AT68" s="2">
        <v>8.52</v>
      </c>
      <c r="AU68" s="3">
        <v>8.6300000000000008</v>
      </c>
      <c r="AV68" s="2">
        <v>8.92</v>
      </c>
      <c r="AW68" s="2">
        <v>9.1300000000000008</v>
      </c>
      <c r="AX68" s="2">
        <v>9.09</v>
      </c>
      <c r="AY68" s="2">
        <v>9.1300000000000008</v>
      </c>
      <c r="AZ68" s="2">
        <v>8.27</v>
      </c>
      <c r="BA68">
        <f t="shared" ref="BA68:BA131" si="17">AVERAGE(AV68:AZ68)</f>
        <v>8.9080000000000013</v>
      </c>
      <c r="BB68">
        <v>6.28</v>
      </c>
      <c r="BC68" s="2">
        <v>7.88</v>
      </c>
      <c r="BD68">
        <f t="shared" ref="BD68:BD131" si="18">AVERAGE(BA68:BC68,AS68,AM68,AI68,AE68,Z68,Q68,M68,J68,I68,H68,B68,L68)</f>
        <v>8.4142222222222216</v>
      </c>
    </row>
    <row r="69" spans="1:56" x14ac:dyDescent="0.25">
      <c r="A69">
        <f t="shared" ref="A69:A132" si="19">A68+1</f>
        <v>1916</v>
      </c>
      <c r="B69">
        <v>8.86</v>
      </c>
      <c r="C69">
        <v>9.18</v>
      </c>
      <c r="D69">
        <v>8.84</v>
      </c>
      <c r="E69">
        <v>8.4</v>
      </c>
      <c r="F69">
        <v>8.7899999999999991</v>
      </c>
      <c r="G69">
        <v>8.42</v>
      </c>
      <c r="H69">
        <f t="shared" si="10"/>
        <v>8.7260000000000009</v>
      </c>
      <c r="I69">
        <v>9.86</v>
      </c>
      <c r="J69" s="3">
        <v>8.3000000000000007</v>
      </c>
      <c r="K69">
        <v>12.6</v>
      </c>
      <c r="L69">
        <v>7.84</v>
      </c>
      <c r="M69">
        <v>9.49</v>
      </c>
      <c r="N69" s="2">
        <v>5.26</v>
      </c>
      <c r="O69">
        <v>7.61</v>
      </c>
      <c r="P69">
        <v>8.35</v>
      </c>
      <c r="Q69">
        <f t="shared" si="11"/>
        <v>7.98</v>
      </c>
      <c r="R69">
        <v>11.79</v>
      </c>
      <c r="S69">
        <v>12.17</v>
      </c>
      <c r="T69">
        <v>11.89</v>
      </c>
      <c r="U69">
        <v>11.91</v>
      </c>
      <c r="V69">
        <v>12.19</v>
      </c>
      <c r="W69">
        <f t="shared" si="12"/>
        <v>11.99</v>
      </c>
      <c r="X69" s="1">
        <v>5.09</v>
      </c>
      <c r="Y69">
        <v>5.4</v>
      </c>
      <c r="Z69">
        <v>7.98</v>
      </c>
      <c r="AA69">
        <v>5.38</v>
      </c>
      <c r="AB69" s="2">
        <v>8.25</v>
      </c>
      <c r="AC69" s="2">
        <v>8.61</v>
      </c>
      <c r="AD69" s="2">
        <v>8.9</v>
      </c>
      <c r="AE69" s="4">
        <f t="shared" si="13"/>
        <v>8.586666666666666</v>
      </c>
      <c r="AF69" s="2">
        <v>7.59</v>
      </c>
      <c r="AG69">
        <v>7.46</v>
      </c>
      <c r="AH69">
        <v>8.5</v>
      </c>
      <c r="AI69">
        <f t="shared" si="14"/>
        <v>7.8500000000000005</v>
      </c>
      <c r="AJ69" s="2">
        <v>9.07</v>
      </c>
      <c r="AK69" s="2">
        <v>7.95</v>
      </c>
      <c r="AL69" s="2">
        <v>8.7200000000000006</v>
      </c>
      <c r="AM69">
        <f t="shared" si="15"/>
        <v>8.58</v>
      </c>
      <c r="AN69">
        <v>9.5299999999999994</v>
      </c>
      <c r="AO69">
        <v>9.5500000000000007</v>
      </c>
      <c r="AP69">
        <v>9.6300000000000008</v>
      </c>
      <c r="AQ69">
        <v>9.7200000000000006</v>
      </c>
      <c r="AR69">
        <v>10.01</v>
      </c>
      <c r="AS69">
        <f t="shared" si="16"/>
        <v>9.6879999999999988</v>
      </c>
      <c r="AT69" s="2">
        <v>8.98</v>
      </c>
      <c r="AU69" s="3">
        <v>8.5399999999999991</v>
      </c>
      <c r="AV69" s="2">
        <v>8.7100000000000009</v>
      </c>
      <c r="AW69" s="2">
        <v>8.02</v>
      </c>
      <c r="AX69" s="2">
        <v>8.66</v>
      </c>
      <c r="AY69" s="2">
        <v>9.1199999999999992</v>
      </c>
      <c r="AZ69" s="2">
        <v>7.95</v>
      </c>
      <c r="BA69">
        <f t="shared" si="17"/>
        <v>8.4920000000000009</v>
      </c>
      <c r="BB69">
        <v>6.76</v>
      </c>
      <c r="BC69" s="2">
        <v>7.35</v>
      </c>
      <c r="BD69">
        <f t="shared" si="18"/>
        <v>8.4228444444444435</v>
      </c>
    </row>
    <row r="70" spans="1:56" x14ac:dyDescent="0.25">
      <c r="A70">
        <f t="shared" si="19"/>
        <v>1917</v>
      </c>
      <c r="B70">
        <v>9.32</v>
      </c>
      <c r="C70">
        <v>8.9700000000000006</v>
      </c>
      <c r="D70">
        <v>8.32</v>
      </c>
      <c r="E70">
        <v>8.66</v>
      </c>
      <c r="F70">
        <v>8.5500000000000007</v>
      </c>
      <c r="G70">
        <v>9.15</v>
      </c>
      <c r="H70">
        <f t="shared" si="10"/>
        <v>8.73</v>
      </c>
      <c r="I70">
        <v>9.74</v>
      </c>
      <c r="J70" s="3">
        <v>7.85</v>
      </c>
      <c r="K70">
        <v>13.25</v>
      </c>
      <c r="L70">
        <v>8.43</v>
      </c>
      <c r="M70">
        <v>8.09</v>
      </c>
      <c r="N70" s="2">
        <v>4.1399999999999997</v>
      </c>
      <c r="O70">
        <v>8.35</v>
      </c>
      <c r="P70">
        <v>7.95</v>
      </c>
      <c r="Q70">
        <f t="shared" si="11"/>
        <v>8.15</v>
      </c>
      <c r="R70">
        <v>11.93</v>
      </c>
      <c r="S70">
        <v>11.72</v>
      </c>
      <c r="T70">
        <v>11.67</v>
      </c>
      <c r="U70">
        <v>11.94</v>
      </c>
      <c r="V70">
        <v>11.74</v>
      </c>
      <c r="W70">
        <f t="shared" si="12"/>
        <v>11.8</v>
      </c>
      <c r="X70" s="1">
        <v>4.5199999999999996</v>
      </c>
      <c r="Y70">
        <v>5.04</v>
      </c>
      <c r="Z70">
        <v>7.15</v>
      </c>
      <c r="AA70">
        <v>4.4800000000000004</v>
      </c>
      <c r="AB70" s="2">
        <v>8.75</v>
      </c>
      <c r="AC70" s="2">
        <v>8.25</v>
      </c>
      <c r="AD70" s="2">
        <v>9.11</v>
      </c>
      <c r="AE70" s="4">
        <f t="shared" si="13"/>
        <v>8.7033333333333331</v>
      </c>
      <c r="AF70" s="2">
        <v>8.07</v>
      </c>
      <c r="AG70">
        <v>7.69</v>
      </c>
      <c r="AH70">
        <v>7.58</v>
      </c>
      <c r="AI70">
        <f t="shared" si="14"/>
        <v>7.7800000000000011</v>
      </c>
      <c r="AJ70" s="2">
        <v>9</v>
      </c>
      <c r="AK70" s="2">
        <v>8.64</v>
      </c>
      <c r="AL70" s="2">
        <v>8.92</v>
      </c>
      <c r="AM70">
        <f t="shared" si="15"/>
        <v>8.8533333333333335</v>
      </c>
      <c r="AN70">
        <v>9.66</v>
      </c>
      <c r="AO70">
        <v>9.7100000000000009</v>
      </c>
      <c r="AP70">
        <v>9.49</v>
      </c>
      <c r="AQ70">
        <v>10.1</v>
      </c>
      <c r="AR70">
        <v>10.34</v>
      </c>
      <c r="AS70">
        <f t="shared" si="16"/>
        <v>9.86</v>
      </c>
      <c r="AT70" s="2">
        <v>8.8000000000000007</v>
      </c>
      <c r="AU70" s="3">
        <v>9.15</v>
      </c>
      <c r="AV70" s="2">
        <v>9.15</v>
      </c>
      <c r="AW70" s="2">
        <v>9.2200000000000006</v>
      </c>
      <c r="AX70" s="2">
        <v>8.6199999999999992</v>
      </c>
      <c r="AY70" s="2">
        <v>8.8000000000000007</v>
      </c>
      <c r="AZ70" s="2">
        <v>8.01</v>
      </c>
      <c r="BA70">
        <f t="shared" si="17"/>
        <v>8.7600000000000016</v>
      </c>
      <c r="BB70">
        <v>5.87</v>
      </c>
      <c r="BC70" s="2">
        <v>7.24</v>
      </c>
      <c r="BD70">
        <f t="shared" si="18"/>
        <v>8.3017777777777777</v>
      </c>
    </row>
    <row r="71" spans="1:56" x14ac:dyDescent="0.25">
      <c r="A71">
        <f t="shared" si="19"/>
        <v>1918</v>
      </c>
      <c r="B71">
        <v>9.5399999999999991</v>
      </c>
      <c r="C71">
        <v>8.68</v>
      </c>
      <c r="D71">
        <v>8.5</v>
      </c>
      <c r="E71">
        <v>9.14</v>
      </c>
      <c r="F71">
        <v>9.19</v>
      </c>
      <c r="G71">
        <v>8.6300000000000008</v>
      </c>
      <c r="H71">
        <f t="shared" si="10"/>
        <v>8.8279999999999994</v>
      </c>
      <c r="I71">
        <v>9.8699999999999992</v>
      </c>
      <c r="J71" s="3">
        <v>8.4600000000000009</v>
      </c>
      <c r="K71">
        <v>12.76</v>
      </c>
      <c r="L71">
        <v>9.14</v>
      </c>
      <c r="M71">
        <v>7.77</v>
      </c>
      <c r="N71" s="2">
        <v>5.33</v>
      </c>
      <c r="O71">
        <v>7.62</v>
      </c>
      <c r="P71">
        <v>8.07</v>
      </c>
      <c r="Q71">
        <f t="shared" si="11"/>
        <v>7.8450000000000006</v>
      </c>
      <c r="R71">
        <v>12.02</v>
      </c>
      <c r="S71">
        <v>11.3</v>
      </c>
      <c r="T71">
        <v>11.85</v>
      </c>
      <c r="U71">
        <v>12.08</v>
      </c>
      <c r="V71">
        <v>11.79</v>
      </c>
      <c r="W71">
        <f t="shared" si="12"/>
        <v>11.808</v>
      </c>
      <c r="X71" s="1">
        <v>4.12</v>
      </c>
      <c r="Y71">
        <v>5.9</v>
      </c>
      <c r="Z71">
        <v>7.7</v>
      </c>
      <c r="AA71">
        <v>5.18</v>
      </c>
      <c r="AB71" s="2">
        <v>8.6999999999999993</v>
      </c>
      <c r="AC71" s="2">
        <v>8.31</v>
      </c>
      <c r="AD71" s="2">
        <v>8.94</v>
      </c>
      <c r="AE71" s="4">
        <f t="shared" si="13"/>
        <v>8.6499999999999986</v>
      </c>
      <c r="AG71">
        <v>7.55</v>
      </c>
      <c r="AH71">
        <v>8.11</v>
      </c>
      <c r="AI71">
        <f t="shared" si="14"/>
        <v>7.83</v>
      </c>
      <c r="AJ71" s="2">
        <v>8.9600000000000009</v>
      </c>
      <c r="AK71" s="2">
        <v>8.76</v>
      </c>
      <c r="AL71" s="2">
        <v>8.92</v>
      </c>
      <c r="AM71">
        <f t="shared" si="15"/>
        <v>8.8800000000000008</v>
      </c>
      <c r="AN71">
        <v>8.9600000000000009</v>
      </c>
      <c r="AO71">
        <v>10.130000000000001</v>
      </c>
      <c r="AP71">
        <v>9.6300000000000008</v>
      </c>
      <c r="AQ71">
        <v>9.5399999999999991</v>
      </c>
      <c r="AR71">
        <v>10.23</v>
      </c>
      <c r="AS71">
        <f t="shared" si="16"/>
        <v>9.6980000000000022</v>
      </c>
      <c r="AT71" s="2">
        <v>8.51</v>
      </c>
      <c r="AU71" s="3">
        <v>8.58</v>
      </c>
      <c r="AV71" s="2">
        <v>8.1300000000000008</v>
      </c>
      <c r="AW71" s="2">
        <v>8.8800000000000008</v>
      </c>
      <c r="AX71" s="2">
        <v>8.43</v>
      </c>
      <c r="AY71" s="2">
        <v>8.59</v>
      </c>
      <c r="AZ71" s="2">
        <v>8.25</v>
      </c>
      <c r="BA71">
        <f t="shared" si="17"/>
        <v>8.4559999999999995</v>
      </c>
      <c r="BB71">
        <v>5.5</v>
      </c>
      <c r="BC71" s="2">
        <v>7.54</v>
      </c>
      <c r="BD71">
        <f t="shared" si="18"/>
        <v>8.380466666666667</v>
      </c>
    </row>
    <row r="72" spans="1:56" x14ac:dyDescent="0.25">
      <c r="A72">
        <f t="shared" si="19"/>
        <v>1919</v>
      </c>
      <c r="B72">
        <v>9.07</v>
      </c>
      <c r="C72">
        <v>8.1300000000000008</v>
      </c>
      <c r="D72">
        <v>8.9600000000000009</v>
      </c>
      <c r="E72">
        <v>9.17</v>
      </c>
      <c r="F72">
        <v>8.85</v>
      </c>
      <c r="G72">
        <v>8.84</v>
      </c>
      <c r="H72">
        <f t="shared" si="10"/>
        <v>8.7900000000000009</v>
      </c>
      <c r="I72">
        <v>9.6</v>
      </c>
      <c r="J72" s="3">
        <v>8.58</v>
      </c>
      <c r="K72">
        <v>12.97</v>
      </c>
      <c r="L72">
        <v>8.74</v>
      </c>
      <c r="M72">
        <v>8.6199999999999992</v>
      </c>
      <c r="N72" s="2">
        <v>5.98</v>
      </c>
      <c r="O72">
        <v>7.84</v>
      </c>
      <c r="P72">
        <v>7.9</v>
      </c>
      <c r="Q72">
        <f t="shared" si="11"/>
        <v>7.87</v>
      </c>
      <c r="R72">
        <v>11.89</v>
      </c>
      <c r="S72">
        <v>11.74</v>
      </c>
      <c r="T72">
        <v>11.6</v>
      </c>
      <c r="U72">
        <v>12.03</v>
      </c>
      <c r="V72">
        <v>12.01</v>
      </c>
      <c r="W72">
        <f t="shared" si="12"/>
        <v>11.854000000000001</v>
      </c>
      <c r="X72" s="1">
        <v>4.1900000000000004</v>
      </c>
      <c r="Y72">
        <v>5.22</v>
      </c>
      <c r="Z72">
        <v>6.99</v>
      </c>
      <c r="AA72">
        <v>5.89</v>
      </c>
      <c r="AB72" s="2">
        <v>8.32</v>
      </c>
      <c r="AC72" s="2">
        <v>8.08</v>
      </c>
      <c r="AD72" s="2">
        <v>8.4499999999999993</v>
      </c>
      <c r="AE72" s="4">
        <f t="shared" si="13"/>
        <v>8.2833333333333332</v>
      </c>
      <c r="AF72" s="2">
        <v>7.94</v>
      </c>
      <c r="AG72">
        <v>8.09</v>
      </c>
      <c r="AH72">
        <v>7.57</v>
      </c>
      <c r="AI72">
        <f t="shared" si="14"/>
        <v>7.8666666666666671</v>
      </c>
      <c r="AJ72" s="2">
        <v>8.77</v>
      </c>
      <c r="AK72" s="2">
        <v>8.98</v>
      </c>
      <c r="AL72" s="2">
        <v>8.49</v>
      </c>
      <c r="AM72">
        <f t="shared" si="15"/>
        <v>8.7466666666666679</v>
      </c>
      <c r="AN72">
        <v>9.43</v>
      </c>
      <c r="AO72">
        <v>9.65</v>
      </c>
      <c r="AP72">
        <v>10.130000000000001</v>
      </c>
      <c r="AQ72">
        <v>9.6999999999999993</v>
      </c>
      <c r="AR72">
        <v>9.81</v>
      </c>
      <c r="AS72">
        <f t="shared" si="16"/>
        <v>9.7439999999999998</v>
      </c>
      <c r="AT72" s="2">
        <v>8.66</v>
      </c>
      <c r="AU72" s="3">
        <v>9.07</v>
      </c>
      <c r="AV72" s="2">
        <v>7.89</v>
      </c>
      <c r="AW72" s="2">
        <v>8.73</v>
      </c>
      <c r="AX72" s="2">
        <v>8.6300000000000008</v>
      </c>
      <c r="AY72" s="2">
        <v>9.11</v>
      </c>
      <c r="AZ72" s="2">
        <v>7.99</v>
      </c>
      <c r="BA72">
        <f t="shared" si="17"/>
        <v>8.4700000000000006</v>
      </c>
      <c r="BB72">
        <v>6.16</v>
      </c>
      <c r="BC72" s="2">
        <v>7.86</v>
      </c>
      <c r="BD72">
        <f t="shared" si="18"/>
        <v>8.3593777777777767</v>
      </c>
    </row>
    <row r="73" spans="1:56" x14ac:dyDescent="0.25">
      <c r="A73">
        <f t="shared" si="19"/>
        <v>1920</v>
      </c>
      <c r="B73">
        <v>9.02</v>
      </c>
      <c r="C73">
        <v>7.7</v>
      </c>
      <c r="D73">
        <v>8.89</v>
      </c>
      <c r="E73">
        <v>8.9</v>
      </c>
      <c r="F73">
        <v>8.9600000000000009</v>
      </c>
      <c r="G73">
        <v>9.2899999999999991</v>
      </c>
      <c r="H73">
        <f t="shared" si="10"/>
        <v>8.7480000000000011</v>
      </c>
      <c r="I73">
        <v>9.51</v>
      </c>
      <c r="J73" s="3">
        <v>7.97</v>
      </c>
      <c r="K73">
        <v>11.74</v>
      </c>
      <c r="L73">
        <v>8.25</v>
      </c>
      <c r="M73">
        <v>8.7100000000000009</v>
      </c>
      <c r="N73" s="2">
        <v>5.67</v>
      </c>
      <c r="O73">
        <v>8.43</v>
      </c>
      <c r="P73">
        <v>8.09</v>
      </c>
      <c r="Q73">
        <f t="shared" si="11"/>
        <v>8.26</v>
      </c>
      <c r="R73">
        <v>11.77</v>
      </c>
      <c r="S73">
        <v>11.3</v>
      </c>
      <c r="T73">
        <v>11.79</v>
      </c>
      <c r="U73">
        <v>11.7</v>
      </c>
      <c r="V73">
        <v>11.68</v>
      </c>
      <c r="W73">
        <f t="shared" si="12"/>
        <v>11.648</v>
      </c>
      <c r="X73" s="1">
        <v>4.82</v>
      </c>
      <c r="Y73">
        <v>4.57</v>
      </c>
      <c r="Z73">
        <v>7.13</v>
      </c>
      <c r="AA73">
        <v>5.23</v>
      </c>
      <c r="AB73" s="2">
        <v>8.11</v>
      </c>
      <c r="AC73" s="2">
        <v>8.44</v>
      </c>
      <c r="AD73" s="2">
        <v>7.89</v>
      </c>
      <c r="AE73" s="4">
        <f t="shared" si="13"/>
        <v>8.1466666666666665</v>
      </c>
      <c r="AF73" s="2">
        <v>7.9</v>
      </c>
      <c r="AG73">
        <v>8.36</v>
      </c>
      <c r="AH73">
        <v>8.3800000000000008</v>
      </c>
      <c r="AI73">
        <f t="shared" si="14"/>
        <v>8.2133333333333329</v>
      </c>
      <c r="AJ73" s="2">
        <v>8.6999999999999993</v>
      </c>
      <c r="AK73" s="2">
        <v>8.5</v>
      </c>
      <c r="AL73" s="2">
        <v>8.8000000000000007</v>
      </c>
      <c r="AM73">
        <f t="shared" si="15"/>
        <v>8.6666666666666661</v>
      </c>
      <c r="AN73">
        <v>9.2100000000000009</v>
      </c>
      <c r="AO73">
        <v>9.86</v>
      </c>
      <c r="AP73">
        <v>9.8000000000000007</v>
      </c>
      <c r="AQ73">
        <v>10.11</v>
      </c>
      <c r="AR73">
        <v>10.119999999999999</v>
      </c>
      <c r="AS73">
        <f t="shared" si="16"/>
        <v>9.82</v>
      </c>
      <c r="AT73" s="2">
        <v>8.44</v>
      </c>
      <c r="AU73" s="3">
        <v>9.02</v>
      </c>
      <c r="AV73" s="2">
        <v>8.16</v>
      </c>
      <c r="AW73" s="2">
        <v>8.24</v>
      </c>
      <c r="AX73" s="2">
        <v>8.77</v>
      </c>
      <c r="AY73" s="2">
        <v>8.75</v>
      </c>
      <c r="AZ73" s="2">
        <v>8.24</v>
      </c>
      <c r="BA73">
        <f t="shared" si="17"/>
        <v>8.4320000000000004</v>
      </c>
      <c r="BB73">
        <v>5.98</v>
      </c>
      <c r="BC73" s="2">
        <v>7.8</v>
      </c>
      <c r="BD73">
        <f t="shared" si="18"/>
        <v>8.3104444444444461</v>
      </c>
    </row>
    <row r="74" spans="1:56" x14ac:dyDescent="0.25">
      <c r="A74">
        <f t="shared" si="19"/>
        <v>1921</v>
      </c>
      <c r="B74">
        <v>9.26</v>
      </c>
      <c r="C74">
        <v>8.8000000000000007</v>
      </c>
      <c r="D74">
        <v>8.4</v>
      </c>
      <c r="E74">
        <v>8.94</v>
      </c>
      <c r="F74">
        <v>9.39</v>
      </c>
      <c r="G74">
        <v>8.3699999999999992</v>
      </c>
      <c r="H74">
        <f t="shared" si="10"/>
        <v>8.7799999999999994</v>
      </c>
      <c r="I74">
        <v>9.56</v>
      </c>
      <c r="J74" s="3">
        <v>8.08</v>
      </c>
      <c r="K74">
        <v>11.84</v>
      </c>
      <c r="L74">
        <v>8.6300000000000008</v>
      </c>
      <c r="M74">
        <v>7.68</v>
      </c>
      <c r="N74" s="2">
        <v>5.28</v>
      </c>
      <c r="O74">
        <v>8.07</v>
      </c>
      <c r="P74">
        <v>7.88</v>
      </c>
      <c r="Q74">
        <f t="shared" si="11"/>
        <v>7.9749999999999996</v>
      </c>
      <c r="R74">
        <v>11.71</v>
      </c>
      <c r="S74">
        <v>11.47</v>
      </c>
      <c r="T74">
        <v>11.95</v>
      </c>
      <c r="U74">
        <v>11.38</v>
      </c>
      <c r="V74">
        <v>11.74</v>
      </c>
      <c r="W74">
        <f t="shared" si="12"/>
        <v>11.65</v>
      </c>
      <c r="X74" s="1">
        <v>4.57</v>
      </c>
      <c r="Y74">
        <v>5.1100000000000003</v>
      </c>
      <c r="Z74">
        <v>7.7</v>
      </c>
      <c r="AA74">
        <v>5.01</v>
      </c>
      <c r="AB74" s="2">
        <v>8.77</v>
      </c>
      <c r="AC74" s="2">
        <v>8.27</v>
      </c>
      <c r="AD74" s="2">
        <v>8.2100000000000009</v>
      </c>
      <c r="AE74" s="4">
        <f t="shared" si="13"/>
        <v>8.4166666666666661</v>
      </c>
      <c r="AF74" s="2">
        <v>8.31</v>
      </c>
      <c r="AG74">
        <v>8.09</v>
      </c>
      <c r="AH74">
        <v>8.15</v>
      </c>
      <c r="AI74">
        <f t="shared" si="14"/>
        <v>8.1833333333333318</v>
      </c>
      <c r="AJ74" s="2">
        <v>9.0500000000000007</v>
      </c>
      <c r="AK74" s="2">
        <v>8.98</v>
      </c>
      <c r="AL74" s="2">
        <v>8.65</v>
      </c>
      <c r="AM74">
        <f t="shared" si="15"/>
        <v>8.8933333333333326</v>
      </c>
      <c r="AN74">
        <v>9.51</v>
      </c>
      <c r="AO74">
        <v>9.6999999999999993</v>
      </c>
      <c r="AP74">
        <v>9.48</v>
      </c>
      <c r="AQ74">
        <v>9.74</v>
      </c>
      <c r="AR74">
        <v>10.38</v>
      </c>
      <c r="AS74">
        <f t="shared" si="16"/>
        <v>9.7620000000000005</v>
      </c>
      <c r="AT74" s="2">
        <v>8.7799999999999994</v>
      </c>
      <c r="AU74" s="3">
        <v>8.91</v>
      </c>
      <c r="AV74" s="2">
        <v>8.44</v>
      </c>
      <c r="AW74" s="2">
        <v>8.1199999999999992</v>
      </c>
      <c r="AX74" s="2">
        <v>8.9</v>
      </c>
      <c r="AY74" s="2">
        <v>8.2200000000000006</v>
      </c>
      <c r="AZ74" s="2">
        <v>7.84</v>
      </c>
      <c r="BA74">
        <f t="shared" si="17"/>
        <v>8.3039999999999985</v>
      </c>
      <c r="BB74">
        <v>6.01</v>
      </c>
      <c r="BC74" s="2">
        <v>8.77</v>
      </c>
      <c r="BD74">
        <f t="shared" si="18"/>
        <v>8.4002888888888876</v>
      </c>
    </row>
    <row r="75" spans="1:56" x14ac:dyDescent="0.25">
      <c r="A75">
        <f t="shared" si="19"/>
        <v>1922</v>
      </c>
      <c r="B75">
        <v>9.66</v>
      </c>
      <c r="C75">
        <v>8.68</v>
      </c>
      <c r="D75">
        <v>8.7799999999999994</v>
      </c>
      <c r="E75">
        <v>8.73</v>
      </c>
      <c r="F75">
        <v>8.84</v>
      </c>
      <c r="G75">
        <v>8.49</v>
      </c>
      <c r="H75">
        <f t="shared" si="10"/>
        <v>8.7040000000000006</v>
      </c>
      <c r="I75">
        <v>9.8699999999999992</v>
      </c>
      <c r="J75" s="3">
        <v>8.56</v>
      </c>
      <c r="K75">
        <v>11.78</v>
      </c>
      <c r="L75">
        <v>8.25</v>
      </c>
      <c r="M75">
        <v>8.4600000000000009</v>
      </c>
      <c r="N75" s="2">
        <v>5.58</v>
      </c>
      <c r="O75">
        <v>8.01</v>
      </c>
      <c r="P75">
        <v>7.34</v>
      </c>
      <c r="Q75">
        <f t="shared" si="11"/>
        <v>7.6749999999999998</v>
      </c>
      <c r="R75">
        <v>11.99</v>
      </c>
      <c r="S75">
        <v>11.8</v>
      </c>
      <c r="T75">
        <v>11.77</v>
      </c>
      <c r="U75">
        <v>11.26</v>
      </c>
      <c r="V75">
        <v>11.83</v>
      </c>
      <c r="W75">
        <f t="shared" si="12"/>
        <v>11.73</v>
      </c>
      <c r="X75" s="1">
        <v>4.7</v>
      </c>
      <c r="Y75">
        <v>5.3</v>
      </c>
      <c r="Z75">
        <v>7.78</v>
      </c>
      <c r="AA75">
        <v>5.45</v>
      </c>
      <c r="AB75" s="2">
        <v>8.39</v>
      </c>
      <c r="AC75" s="2">
        <v>8.61</v>
      </c>
      <c r="AD75" s="2">
        <v>8.1</v>
      </c>
      <c r="AE75" s="4">
        <f t="shared" si="13"/>
        <v>8.3666666666666671</v>
      </c>
      <c r="AF75" s="2">
        <v>7.83</v>
      </c>
      <c r="AG75">
        <v>7.56</v>
      </c>
      <c r="AH75">
        <v>7.94</v>
      </c>
      <c r="AI75">
        <f t="shared" si="14"/>
        <v>7.7766666666666673</v>
      </c>
      <c r="AJ75" s="2">
        <v>8.65</v>
      </c>
      <c r="AK75" s="2">
        <v>8.98</v>
      </c>
      <c r="AL75" s="2">
        <v>8.6300000000000008</v>
      </c>
      <c r="AM75">
        <f t="shared" si="15"/>
        <v>8.7533333333333356</v>
      </c>
      <c r="AN75">
        <v>9.43</v>
      </c>
      <c r="AO75">
        <v>9.9700000000000006</v>
      </c>
      <c r="AP75">
        <v>9.6999999999999993</v>
      </c>
      <c r="AQ75">
        <v>10.029999999999999</v>
      </c>
      <c r="AR75">
        <v>10.16</v>
      </c>
      <c r="AS75">
        <f t="shared" si="16"/>
        <v>9.8579999999999988</v>
      </c>
      <c r="AT75" s="2">
        <v>9.4600000000000009</v>
      </c>
      <c r="AU75" s="3">
        <v>8.23</v>
      </c>
      <c r="AV75" s="2">
        <v>8.59</v>
      </c>
      <c r="AW75" s="2">
        <v>8.52</v>
      </c>
      <c r="AX75" s="2">
        <v>8.42</v>
      </c>
      <c r="AY75" s="2">
        <v>9.0399999999999991</v>
      </c>
      <c r="AZ75" s="2">
        <v>8.06</v>
      </c>
      <c r="BA75">
        <f t="shared" si="17"/>
        <v>8.5259999999999998</v>
      </c>
      <c r="BB75">
        <v>6.9</v>
      </c>
      <c r="BC75" s="2">
        <v>7.43</v>
      </c>
      <c r="BD75">
        <f t="shared" si="18"/>
        <v>8.4379777777777782</v>
      </c>
    </row>
    <row r="76" spans="1:56" x14ac:dyDescent="0.25">
      <c r="A76">
        <f t="shared" si="19"/>
        <v>1923</v>
      </c>
      <c r="B76">
        <v>9.24</v>
      </c>
      <c r="C76">
        <v>8.69</v>
      </c>
      <c r="D76">
        <v>8.68</v>
      </c>
      <c r="E76">
        <v>8.3699999999999992</v>
      </c>
      <c r="F76">
        <v>9.0399999999999991</v>
      </c>
      <c r="G76">
        <v>8.44</v>
      </c>
      <c r="H76">
        <f t="shared" si="10"/>
        <v>8.6439999999999984</v>
      </c>
      <c r="I76">
        <v>9.9600000000000009</v>
      </c>
      <c r="J76" s="3">
        <v>8.66</v>
      </c>
      <c r="K76">
        <v>11.53</v>
      </c>
      <c r="L76">
        <v>8.48</v>
      </c>
      <c r="M76">
        <v>8.39</v>
      </c>
      <c r="N76" s="2">
        <v>5.2</v>
      </c>
      <c r="O76">
        <v>7.41</v>
      </c>
      <c r="P76">
        <v>8.1199999999999992</v>
      </c>
      <c r="Q76">
        <f t="shared" si="11"/>
        <v>7.7649999999999997</v>
      </c>
      <c r="R76">
        <v>12.41</v>
      </c>
      <c r="S76">
        <v>11.71</v>
      </c>
      <c r="T76">
        <v>12</v>
      </c>
      <c r="U76">
        <v>11.81</v>
      </c>
      <c r="V76">
        <v>12.11</v>
      </c>
      <c r="W76">
        <f t="shared" si="12"/>
        <v>12.008000000000001</v>
      </c>
      <c r="X76" s="1">
        <v>4.18</v>
      </c>
      <c r="Y76">
        <v>5.87</v>
      </c>
      <c r="Z76">
        <v>7.27</v>
      </c>
      <c r="AA76">
        <v>4.95</v>
      </c>
      <c r="AB76" s="2">
        <v>8.5500000000000007</v>
      </c>
      <c r="AC76" s="2">
        <v>8.74</v>
      </c>
      <c r="AD76" s="2">
        <v>8.06</v>
      </c>
      <c r="AE76" s="4">
        <f t="shared" si="13"/>
        <v>8.4500000000000011</v>
      </c>
      <c r="AF76" s="2">
        <v>7.56</v>
      </c>
      <c r="AG76">
        <v>7.95</v>
      </c>
      <c r="AH76">
        <v>8.6</v>
      </c>
      <c r="AI76">
        <f t="shared" si="14"/>
        <v>8.0366666666666671</v>
      </c>
      <c r="AJ76" s="2">
        <v>8.43</v>
      </c>
      <c r="AK76" s="2">
        <v>8.7899999999999991</v>
      </c>
      <c r="AL76" s="2">
        <v>8.59</v>
      </c>
      <c r="AM76">
        <f t="shared" si="15"/>
        <v>8.6033333333333335</v>
      </c>
      <c r="AN76">
        <v>10.29</v>
      </c>
      <c r="AO76">
        <v>9.7100000000000009</v>
      </c>
      <c r="AP76">
        <v>9.84</v>
      </c>
      <c r="AQ76">
        <v>10.09</v>
      </c>
      <c r="AR76">
        <v>10.31</v>
      </c>
      <c r="AS76">
        <f t="shared" si="16"/>
        <v>10.048</v>
      </c>
      <c r="AT76" s="2">
        <v>8.16</v>
      </c>
      <c r="AU76" s="3">
        <v>8.7200000000000006</v>
      </c>
      <c r="AV76" s="2">
        <v>8.16</v>
      </c>
      <c r="AW76" s="2">
        <v>8.32</v>
      </c>
      <c r="AX76" s="2">
        <v>8.89</v>
      </c>
      <c r="AY76" s="2">
        <v>8.4499999999999993</v>
      </c>
      <c r="AZ76" s="2">
        <v>9.11</v>
      </c>
      <c r="BA76">
        <f t="shared" si="17"/>
        <v>8.5860000000000003</v>
      </c>
      <c r="BB76">
        <v>5.5</v>
      </c>
      <c r="BC76" s="2">
        <v>7.39</v>
      </c>
      <c r="BD76">
        <f t="shared" si="18"/>
        <v>8.3348666666666666</v>
      </c>
    </row>
    <row r="77" spans="1:56" x14ac:dyDescent="0.25">
      <c r="A77">
        <f t="shared" si="19"/>
        <v>1924</v>
      </c>
      <c r="B77">
        <v>9.1300000000000008</v>
      </c>
      <c r="C77">
        <v>8.82</v>
      </c>
      <c r="D77">
        <v>8.18</v>
      </c>
      <c r="E77">
        <v>9.0500000000000007</v>
      </c>
      <c r="F77">
        <v>8.02</v>
      </c>
      <c r="G77">
        <v>8.94</v>
      </c>
      <c r="H77">
        <f t="shared" si="10"/>
        <v>8.6020000000000003</v>
      </c>
      <c r="I77">
        <v>10.08</v>
      </c>
      <c r="J77" s="3">
        <v>8.3800000000000008</v>
      </c>
      <c r="K77">
        <v>11.35</v>
      </c>
      <c r="L77">
        <v>8.8000000000000007</v>
      </c>
      <c r="M77">
        <v>8.8000000000000007</v>
      </c>
      <c r="N77" s="2">
        <v>5.05</v>
      </c>
      <c r="O77">
        <v>8.1300000000000008</v>
      </c>
      <c r="P77">
        <v>8.18</v>
      </c>
      <c r="Q77">
        <f t="shared" si="11"/>
        <v>8.1550000000000011</v>
      </c>
      <c r="R77">
        <v>12.18</v>
      </c>
      <c r="S77">
        <v>11.75</v>
      </c>
      <c r="T77">
        <v>11.85</v>
      </c>
      <c r="U77">
        <v>11.99</v>
      </c>
      <c r="V77">
        <v>11.84</v>
      </c>
      <c r="W77">
        <f t="shared" si="12"/>
        <v>11.922000000000001</v>
      </c>
      <c r="X77" s="1">
        <v>4.6500000000000004</v>
      </c>
      <c r="Y77">
        <v>5.55</v>
      </c>
      <c r="Z77">
        <v>7.77</v>
      </c>
      <c r="AA77">
        <v>5.39</v>
      </c>
      <c r="AB77" s="2">
        <v>8.34</v>
      </c>
      <c r="AC77" s="2">
        <v>8.67</v>
      </c>
      <c r="AD77" s="2">
        <v>8.56</v>
      </c>
      <c r="AE77" s="4">
        <f t="shared" si="13"/>
        <v>8.5233333333333334</v>
      </c>
      <c r="AF77" s="2">
        <v>8.15</v>
      </c>
      <c r="AG77">
        <v>7.94</v>
      </c>
      <c r="AH77">
        <v>8.4</v>
      </c>
      <c r="AI77">
        <f t="shared" si="14"/>
        <v>8.163333333333334</v>
      </c>
      <c r="AJ77" s="2">
        <v>9.06</v>
      </c>
      <c r="AK77" s="2">
        <v>8.56</v>
      </c>
      <c r="AL77" s="2">
        <v>8.89</v>
      </c>
      <c r="AM77">
        <f t="shared" si="15"/>
        <v>8.8366666666666678</v>
      </c>
      <c r="AN77">
        <v>9.9499999999999993</v>
      </c>
      <c r="AO77">
        <v>9.61</v>
      </c>
      <c r="AP77">
        <v>9.83</v>
      </c>
      <c r="AQ77">
        <v>10.24</v>
      </c>
      <c r="AR77">
        <v>10.35</v>
      </c>
      <c r="AS77">
        <f t="shared" si="16"/>
        <v>9.9960000000000004</v>
      </c>
      <c r="AT77" s="2">
        <v>8.8000000000000007</v>
      </c>
      <c r="AU77" s="3">
        <v>8.42</v>
      </c>
      <c r="AV77" s="2">
        <v>8.2100000000000009</v>
      </c>
      <c r="AW77" s="2">
        <v>8.02</v>
      </c>
      <c r="AX77" s="2">
        <v>8.43</v>
      </c>
      <c r="AY77" s="2">
        <v>8.4600000000000009</v>
      </c>
      <c r="AZ77" s="2">
        <v>8.86</v>
      </c>
      <c r="BA77">
        <f t="shared" si="17"/>
        <v>8.3960000000000008</v>
      </c>
      <c r="BB77">
        <v>6.43</v>
      </c>
      <c r="BC77" s="2">
        <v>7.23</v>
      </c>
      <c r="BD77">
        <f t="shared" si="18"/>
        <v>8.4861555555555537</v>
      </c>
    </row>
    <row r="78" spans="1:56" x14ac:dyDescent="0.25">
      <c r="A78">
        <f t="shared" si="19"/>
        <v>1925</v>
      </c>
      <c r="B78">
        <v>9.68</v>
      </c>
      <c r="C78">
        <v>8.25</v>
      </c>
      <c r="D78">
        <v>8.65</v>
      </c>
      <c r="E78">
        <v>8.59</v>
      </c>
      <c r="F78">
        <v>8.36</v>
      </c>
      <c r="G78">
        <v>9.3000000000000007</v>
      </c>
      <c r="H78">
        <f t="shared" si="10"/>
        <v>8.629999999999999</v>
      </c>
      <c r="I78">
        <v>9.6300000000000008</v>
      </c>
      <c r="J78" s="3">
        <v>7.95</v>
      </c>
      <c r="K78">
        <v>11.28</v>
      </c>
      <c r="L78">
        <v>8.33</v>
      </c>
      <c r="M78">
        <v>7.73</v>
      </c>
      <c r="N78" s="2">
        <v>6.46</v>
      </c>
      <c r="O78">
        <v>8.2899999999999991</v>
      </c>
      <c r="P78">
        <v>7.55</v>
      </c>
      <c r="Q78">
        <f t="shared" si="11"/>
        <v>7.92</v>
      </c>
      <c r="R78">
        <v>12.22</v>
      </c>
      <c r="S78">
        <v>11.53</v>
      </c>
      <c r="T78">
        <v>11.62</v>
      </c>
      <c r="U78">
        <v>12.24</v>
      </c>
      <c r="V78">
        <v>12.32</v>
      </c>
      <c r="W78">
        <f t="shared" si="12"/>
        <v>11.986000000000001</v>
      </c>
      <c r="X78" s="1">
        <v>4.25</v>
      </c>
      <c r="Y78">
        <v>5.84</v>
      </c>
      <c r="Z78">
        <v>7.23</v>
      </c>
      <c r="AA78">
        <v>4.33</v>
      </c>
      <c r="AB78" s="2">
        <v>8.93</v>
      </c>
      <c r="AC78" s="2">
        <v>8.66</v>
      </c>
      <c r="AD78" s="2">
        <v>8.67</v>
      </c>
      <c r="AE78" s="4">
        <f t="shared" si="13"/>
        <v>8.7533333333333321</v>
      </c>
      <c r="AF78" s="2">
        <v>8.2899999999999991</v>
      </c>
      <c r="AG78">
        <v>7.13</v>
      </c>
      <c r="AH78">
        <v>8.66</v>
      </c>
      <c r="AI78">
        <f t="shared" si="14"/>
        <v>8.0266666666666655</v>
      </c>
      <c r="AJ78" s="2">
        <v>8.99</v>
      </c>
      <c r="AK78" s="2">
        <v>8.85</v>
      </c>
      <c r="AL78" s="2">
        <v>8.8000000000000007</v>
      </c>
      <c r="AM78">
        <f t="shared" si="15"/>
        <v>8.8800000000000008</v>
      </c>
      <c r="AN78">
        <v>9.4</v>
      </c>
      <c r="AO78">
        <v>9.08</v>
      </c>
      <c r="AP78">
        <v>9.99</v>
      </c>
      <c r="AQ78">
        <v>9.5</v>
      </c>
      <c r="AR78">
        <v>10.06</v>
      </c>
      <c r="AS78">
        <f t="shared" si="16"/>
        <v>9.6059999999999999</v>
      </c>
      <c r="AT78" s="2">
        <v>8.4600000000000009</v>
      </c>
      <c r="AU78" s="3">
        <v>7.97</v>
      </c>
      <c r="AV78" s="2">
        <v>8.17</v>
      </c>
      <c r="AW78" s="2">
        <v>9.0399999999999991</v>
      </c>
      <c r="AX78" s="2">
        <v>8.1199999999999992</v>
      </c>
      <c r="AY78" s="2">
        <v>8.58</v>
      </c>
      <c r="AZ78" s="2">
        <v>8.57</v>
      </c>
      <c r="BA78">
        <f t="shared" si="17"/>
        <v>8.4959999999999987</v>
      </c>
      <c r="BB78">
        <v>6.66</v>
      </c>
      <c r="BC78" s="2">
        <v>7.89</v>
      </c>
      <c r="BD78">
        <f t="shared" si="18"/>
        <v>8.3607999999999993</v>
      </c>
    </row>
    <row r="79" spans="1:56" x14ac:dyDescent="0.25">
      <c r="A79">
        <f t="shared" si="19"/>
        <v>1926</v>
      </c>
      <c r="B79">
        <v>9.5500000000000007</v>
      </c>
      <c r="C79">
        <v>8.73</v>
      </c>
      <c r="D79">
        <v>8.44</v>
      </c>
      <c r="E79">
        <v>9.32</v>
      </c>
      <c r="F79">
        <v>8.56</v>
      </c>
      <c r="G79">
        <v>9.15</v>
      </c>
      <c r="H79">
        <f t="shared" si="10"/>
        <v>8.84</v>
      </c>
      <c r="I79">
        <v>9.27</v>
      </c>
      <c r="J79" s="3">
        <v>8.24</v>
      </c>
      <c r="K79">
        <v>11.25</v>
      </c>
      <c r="L79">
        <v>8.92</v>
      </c>
      <c r="M79">
        <v>7.53</v>
      </c>
      <c r="N79" s="2">
        <v>5.58</v>
      </c>
      <c r="O79">
        <v>8.43</v>
      </c>
      <c r="P79">
        <v>7.19</v>
      </c>
      <c r="Q79">
        <f t="shared" si="11"/>
        <v>7.8100000000000005</v>
      </c>
      <c r="R79">
        <v>11.49</v>
      </c>
      <c r="S79">
        <v>11.76</v>
      </c>
      <c r="T79">
        <v>12.01</v>
      </c>
      <c r="U79">
        <v>11.69</v>
      </c>
      <c r="V79">
        <v>11.99</v>
      </c>
      <c r="W79">
        <f t="shared" si="12"/>
        <v>11.788</v>
      </c>
      <c r="X79" s="1">
        <v>4.95</v>
      </c>
      <c r="Y79">
        <v>5.5</v>
      </c>
      <c r="Z79">
        <v>7.91</v>
      </c>
      <c r="AA79">
        <v>4.12</v>
      </c>
      <c r="AB79" s="2">
        <v>8.7100000000000009</v>
      </c>
      <c r="AC79" s="2">
        <v>8.49</v>
      </c>
      <c r="AD79" s="2">
        <v>8.77</v>
      </c>
      <c r="AE79" s="4">
        <f t="shared" si="13"/>
        <v>8.6566666666666681</v>
      </c>
      <c r="AF79" s="2">
        <v>7.73</v>
      </c>
      <c r="AG79">
        <v>7.92</v>
      </c>
      <c r="AH79">
        <v>7.65</v>
      </c>
      <c r="AI79">
        <f t="shared" si="14"/>
        <v>7.7666666666666666</v>
      </c>
      <c r="AJ79" s="2">
        <v>8.5500000000000007</v>
      </c>
      <c r="AK79" s="2">
        <v>8.57</v>
      </c>
      <c r="AL79" s="2">
        <v>8.76</v>
      </c>
      <c r="AM79">
        <f t="shared" si="15"/>
        <v>8.6266666666666669</v>
      </c>
      <c r="AN79">
        <v>9.42</v>
      </c>
      <c r="AO79">
        <v>9.4499999999999993</v>
      </c>
      <c r="AP79">
        <v>9.6199999999999992</v>
      </c>
      <c r="AQ79">
        <v>9.43</v>
      </c>
      <c r="AR79">
        <v>10.07</v>
      </c>
      <c r="AS79">
        <f t="shared" si="16"/>
        <v>9.597999999999999</v>
      </c>
      <c r="AT79" s="2">
        <v>8.66</v>
      </c>
      <c r="AU79" s="3">
        <v>8.81</v>
      </c>
      <c r="AV79" s="2">
        <v>8.18</v>
      </c>
      <c r="AW79" s="2">
        <v>8.65</v>
      </c>
      <c r="AX79" s="2">
        <v>8.15</v>
      </c>
      <c r="AY79" s="2">
        <v>7.93</v>
      </c>
      <c r="AZ79" s="2">
        <v>8.7200000000000006</v>
      </c>
      <c r="BA79">
        <f t="shared" si="17"/>
        <v>8.3259999999999987</v>
      </c>
      <c r="BB79">
        <v>6.84</v>
      </c>
      <c r="BC79" s="2">
        <v>7.88</v>
      </c>
      <c r="BD79">
        <f t="shared" si="18"/>
        <v>8.384266666666667</v>
      </c>
    </row>
    <row r="80" spans="1:56" x14ac:dyDescent="0.25">
      <c r="A80">
        <f t="shared" si="19"/>
        <v>1927</v>
      </c>
      <c r="B80">
        <v>9.23</v>
      </c>
      <c r="C80">
        <v>9.7100000000000009</v>
      </c>
      <c r="D80">
        <v>8.58</v>
      </c>
      <c r="E80">
        <v>8.39</v>
      </c>
      <c r="F80">
        <v>8.8000000000000007</v>
      </c>
      <c r="G80">
        <v>8.85</v>
      </c>
      <c r="H80">
        <f t="shared" si="10"/>
        <v>8.8660000000000014</v>
      </c>
      <c r="I80">
        <v>9.15</v>
      </c>
      <c r="J80" s="3">
        <v>8.16</v>
      </c>
      <c r="K80">
        <v>11.14</v>
      </c>
      <c r="L80">
        <v>8.74</v>
      </c>
      <c r="M80">
        <v>8.23</v>
      </c>
      <c r="N80" s="2">
        <v>6.16</v>
      </c>
      <c r="O80">
        <v>7.66</v>
      </c>
      <c r="P80">
        <v>7.42</v>
      </c>
      <c r="Q80">
        <f t="shared" si="11"/>
        <v>7.54</v>
      </c>
      <c r="R80">
        <v>11.82</v>
      </c>
      <c r="S80">
        <v>11.56</v>
      </c>
      <c r="T80">
        <v>12.19</v>
      </c>
      <c r="U80">
        <v>11.79</v>
      </c>
      <c r="V80">
        <v>11.62</v>
      </c>
      <c r="W80">
        <f t="shared" si="12"/>
        <v>11.795999999999999</v>
      </c>
      <c r="X80" s="1">
        <v>4.68</v>
      </c>
      <c r="Y80">
        <v>5.09</v>
      </c>
      <c r="Z80">
        <v>7.6</v>
      </c>
      <c r="AA80">
        <v>4.41</v>
      </c>
      <c r="AB80" s="2">
        <v>9.33</v>
      </c>
      <c r="AC80" s="2">
        <v>8.3800000000000008</v>
      </c>
      <c r="AD80" s="2">
        <v>8.56</v>
      </c>
      <c r="AE80" s="4">
        <f t="shared" si="13"/>
        <v>8.7566666666666677</v>
      </c>
      <c r="AF80" s="2">
        <v>7.69</v>
      </c>
      <c r="AG80">
        <v>8.0500000000000007</v>
      </c>
      <c r="AH80">
        <v>7.79</v>
      </c>
      <c r="AI80">
        <f t="shared" si="14"/>
        <v>7.8433333333333337</v>
      </c>
      <c r="AJ80" s="2">
        <v>8.93</v>
      </c>
      <c r="AK80" s="2">
        <v>9.0500000000000007</v>
      </c>
      <c r="AL80" s="2">
        <v>8.7100000000000009</v>
      </c>
      <c r="AM80">
        <f t="shared" si="15"/>
        <v>8.8966666666666665</v>
      </c>
      <c r="AN80">
        <v>9.4600000000000009</v>
      </c>
      <c r="AO80">
        <v>9.49</v>
      </c>
      <c r="AP80">
        <v>9.83</v>
      </c>
      <c r="AQ80">
        <v>9.52</v>
      </c>
      <c r="AR80">
        <v>9.64</v>
      </c>
      <c r="AS80">
        <f t="shared" si="16"/>
        <v>9.5879999999999992</v>
      </c>
      <c r="AT80" s="2">
        <v>8.7100000000000009</v>
      </c>
      <c r="AU80" s="3">
        <v>8.5</v>
      </c>
      <c r="AV80" s="2">
        <v>8.42</v>
      </c>
      <c r="AW80" s="2">
        <v>9.09</v>
      </c>
      <c r="AX80" s="2">
        <v>8.66</v>
      </c>
      <c r="AY80" s="2">
        <v>8.23</v>
      </c>
      <c r="AZ80" s="2">
        <v>8.2100000000000009</v>
      </c>
      <c r="BA80">
        <f t="shared" si="17"/>
        <v>8.5220000000000002</v>
      </c>
      <c r="BB80">
        <v>5.81</v>
      </c>
      <c r="BC80" s="2">
        <v>7.25</v>
      </c>
      <c r="BD80">
        <f t="shared" si="18"/>
        <v>8.2788444444444451</v>
      </c>
    </row>
    <row r="81" spans="1:56" x14ac:dyDescent="0.25">
      <c r="A81">
        <f t="shared" si="19"/>
        <v>1928</v>
      </c>
      <c r="B81">
        <v>8.92</v>
      </c>
      <c r="C81">
        <v>8.26</v>
      </c>
      <c r="D81">
        <v>8.7200000000000006</v>
      </c>
      <c r="E81">
        <v>8.51</v>
      </c>
      <c r="F81">
        <v>8.4499999999999993</v>
      </c>
      <c r="G81">
        <v>8.75</v>
      </c>
      <c r="H81">
        <f t="shared" si="10"/>
        <v>8.5380000000000003</v>
      </c>
      <c r="I81">
        <v>9.64</v>
      </c>
      <c r="J81" s="3">
        <v>8.09</v>
      </c>
      <c r="K81">
        <v>10.93</v>
      </c>
      <c r="L81">
        <v>8.81</v>
      </c>
      <c r="M81">
        <v>8.5500000000000007</v>
      </c>
      <c r="N81" s="2">
        <v>4.72</v>
      </c>
      <c r="O81">
        <v>7.47</v>
      </c>
      <c r="P81">
        <v>8.17</v>
      </c>
      <c r="Q81">
        <f t="shared" si="11"/>
        <v>7.82</v>
      </c>
      <c r="R81">
        <v>11.48</v>
      </c>
      <c r="S81">
        <v>11.95</v>
      </c>
      <c r="T81">
        <v>12.02</v>
      </c>
      <c r="U81">
        <v>11.79</v>
      </c>
      <c r="V81">
        <v>12.11</v>
      </c>
      <c r="W81">
        <f t="shared" si="12"/>
        <v>11.870000000000001</v>
      </c>
      <c r="X81" s="1">
        <v>4.55</v>
      </c>
      <c r="Y81">
        <v>4.51</v>
      </c>
      <c r="Z81">
        <v>7.76</v>
      </c>
      <c r="AA81">
        <v>4.38</v>
      </c>
      <c r="AB81" s="2">
        <v>8.26</v>
      </c>
      <c r="AC81" s="2">
        <v>8.3699999999999992</v>
      </c>
      <c r="AD81" s="2">
        <v>9.07</v>
      </c>
      <c r="AE81" s="4">
        <f t="shared" si="13"/>
        <v>8.5666666666666664</v>
      </c>
      <c r="AF81" s="2">
        <v>7.21</v>
      </c>
      <c r="AG81">
        <v>6.62</v>
      </c>
      <c r="AH81">
        <v>7.73</v>
      </c>
      <c r="AI81">
        <f t="shared" si="14"/>
        <v>7.1866666666666674</v>
      </c>
      <c r="AJ81" s="2">
        <v>8.86</v>
      </c>
      <c r="AK81" s="2">
        <v>9.09</v>
      </c>
      <c r="AL81" s="2">
        <v>8.7200000000000006</v>
      </c>
      <c r="AM81">
        <f t="shared" si="15"/>
        <v>8.89</v>
      </c>
      <c r="AN81">
        <v>9.66</v>
      </c>
      <c r="AO81">
        <v>9.5399999999999991</v>
      </c>
      <c r="AP81">
        <v>9.86</v>
      </c>
      <c r="AQ81">
        <v>9.39</v>
      </c>
      <c r="AR81">
        <v>9.41</v>
      </c>
      <c r="AS81">
        <f t="shared" si="16"/>
        <v>9.5719999999999992</v>
      </c>
      <c r="AT81" s="2">
        <v>8.23</v>
      </c>
      <c r="AU81" s="3">
        <v>8.33</v>
      </c>
      <c r="AV81" s="2">
        <v>8.02</v>
      </c>
      <c r="AW81" s="2">
        <v>8.67</v>
      </c>
      <c r="AX81" s="2">
        <v>8.56</v>
      </c>
      <c r="AY81" s="2">
        <v>8.75</v>
      </c>
      <c r="AZ81" s="2">
        <v>8.56</v>
      </c>
      <c r="BA81">
        <f t="shared" si="17"/>
        <v>8.5120000000000005</v>
      </c>
      <c r="BB81">
        <v>6.74</v>
      </c>
      <c r="BC81" s="2">
        <v>7.29</v>
      </c>
      <c r="BD81">
        <f t="shared" si="18"/>
        <v>8.3256888888888891</v>
      </c>
    </row>
    <row r="82" spans="1:56" x14ac:dyDescent="0.25">
      <c r="A82">
        <f t="shared" si="19"/>
        <v>1929</v>
      </c>
      <c r="B82">
        <v>8.65</v>
      </c>
      <c r="C82">
        <v>8.52</v>
      </c>
      <c r="D82">
        <v>8.67</v>
      </c>
      <c r="E82">
        <v>8.3800000000000008</v>
      </c>
      <c r="F82">
        <v>8.83</v>
      </c>
      <c r="G82">
        <v>9.08</v>
      </c>
      <c r="H82">
        <f t="shared" si="10"/>
        <v>8.6959999999999997</v>
      </c>
      <c r="I82">
        <v>9.9600000000000009</v>
      </c>
      <c r="J82" s="3">
        <v>8.4700000000000006</v>
      </c>
      <c r="K82">
        <v>10.88</v>
      </c>
      <c r="L82">
        <v>8.75</v>
      </c>
      <c r="M82">
        <v>8.11</v>
      </c>
      <c r="N82" s="2">
        <v>5.1100000000000003</v>
      </c>
      <c r="O82">
        <v>7.97</v>
      </c>
      <c r="P82">
        <v>7.3</v>
      </c>
      <c r="Q82">
        <f t="shared" si="11"/>
        <v>7.6349999999999998</v>
      </c>
      <c r="R82">
        <v>11.62</v>
      </c>
      <c r="S82">
        <v>11.97</v>
      </c>
      <c r="T82">
        <v>12.02</v>
      </c>
      <c r="U82">
        <v>11.42</v>
      </c>
      <c r="V82">
        <v>12.29</v>
      </c>
      <c r="W82">
        <f t="shared" si="12"/>
        <v>11.864000000000001</v>
      </c>
      <c r="X82" s="1">
        <v>4.58</v>
      </c>
      <c r="Y82">
        <v>4.92</v>
      </c>
      <c r="Z82">
        <v>7.79</v>
      </c>
      <c r="AA82">
        <v>4.25</v>
      </c>
      <c r="AB82" s="2">
        <v>8.6999999999999993</v>
      </c>
      <c r="AC82" s="2">
        <v>8.8699999999999992</v>
      </c>
      <c r="AD82" s="2">
        <v>8.77</v>
      </c>
      <c r="AE82" s="4">
        <f t="shared" si="13"/>
        <v>8.7799999999999994</v>
      </c>
      <c r="AF82" s="2">
        <v>8.23</v>
      </c>
      <c r="AG82">
        <v>6.93</v>
      </c>
      <c r="AH82">
        <v>8.11</v>
      </c>
      <c r="AI82">
        <f t="shared" si="14"/>
        <v>7.7566666666666668</v>
      </c>
      <c r="AJ82" s="2">
        <v>8.6999999999999993</v>
      </c>
      <c r="AK82" s="2">
        <v>9.67</v>
      </c>
      <c r="AL82" s="2">
        <v>8.52</v>
      </c>
      <c r="AM82">
        <f t="shared" si="15"/>
        <v>8.9633333333333329</v>
      </c>
      <c r="AN82">
        <v>10.02</v>
      </c>
      <c r="AO82">
        <v>9.43</v>
      </c>
      <c r="AP82">
        <v>10.19</v>
      </c>
      <c r="AQ82">
        <v>9.58</v>
      </c>
      <c r="AR82">
        <v>9.33</v>
      </c>
      <c r="AS82">
        <f t="shared" si="16"/>
        <v>9.7099999999999991</v>
      </c>
      <c r="AT82" s="2">
        <v>8.49</v>
      </c>
      <c r="AU82" s="3">
        <v>8.98</v>
      </c>
      <c r="AV82" s="2">
        <v>7.56</v>
      </c>
      <c r="AW82" s="2">
        <v>8.59</v>
      </c>
      <c r="AX82" s="2">
        <v>9.08</v>
      </c>
      <c r="AY82" s="2">
        <v>8.14</v>
      </c>
      <c r="AZ82" s="2">
        <v>8.3800000000000008</v>
      </c>
      <c r="BA82">
        <f t="shared" si="17"/>
        <v>8.35</v>
      </c>
      <c r="BB82">
        <v>6.37</v>
      </c>
      <c r="BC82" s="2">
        <v>8.27</v>
      </c>
      <c r="BD82">
        <f t="shared" si="18"/>
        <v>8.4173999999999989</v>
      </c>
    </row>
    <row r="83" spans="1:56" x14ac:dyDescent="0.25">
      <c r="A83">
        <f t="shared" si="19"/>
        <v>1930</v>
      </c>
      <c r="B83">
        <v>9.08</v>
      </c>
      <c r="C83">
        <v>8.5</v>
      </c>
      <c r="D83">
        <v>8.89</v>
      </c>
      <c r="E83">
        <v>9.0299999999999994</v>
      </c>
      <c r="F83">
        <v>8.61</v>
      </c>
      <c r="G83">
        <v>8.7799999999999994</v>
      </c>
      <c r="H83">
        <f t="shared" si="10"/>
        <v>8.7620000000000005</v>
      </c>
      <c r="I83">
        <v>10.16</v>
      </c>
      <c r="J83" s="3">
        <v>8.7200000000000006</v>
      </c>
      <c r="K83">
        <v>10.98</v>
      </c>
      <c r="L83">
        <v>8.9700000000000006</v>
      </c>
      <c r="M83">
        <v>8.2100000000000009</v>
      </c>
      <c r="N83" s="2">
        <v>2.93</v>
      </c>
      <c r="O83">
        <v>8.11</v>
      </c>
      <c r="P83">
        <v>7.81</v>
      </c>
      <c r="Q83">
        <f t="shared" si="11"/>
        <v>7.9599999999999991</v>
      </c>
      <c r="R83">
        <v>11.57</v>
      </c>
      <c r="S83">
        <v>11.81</v>
      </c>
      <c r="T83">
        <v>11.72</v>
      </c>
      <c r="U83">
        <v>11.57</v>
      </c>
      <c r="V83">
        <v>11.55</v>
      </c>
      <c r="W83">
        <f t="shared" si="12"/>
        <v>11.644</v>
      </c>
      <c r="X83" s="1">
        <v>4.53</v>
      </c>
      <c r="Y83">
        <v>5.71</v>
      </c>
      <c r="Z83">
        <v>6.64</v>
      </c>
      <c r="AA83">
        <v>3.85</v>
      </c>
      <c r="AB83" s="2">
        <v>8.77</v>
      </c>
      <c r="AC83" s="2">
        <v>8.89</v>
      </c>
      <c r="AD83" s="2">
        <v>9.02</v>
      </c>
      <c r="AE83" s="4">
        <f t="shared" si="13"/>
        <v>8.8933333333333326</v>
      </c>
      <c r="AF83" s="2">
        <v>8.9499999999999993</v>
      </c>
      <c r="AG83">
        <v>6.44</v>
      </c>
      <c r="AH83">
        <v>7.65</v>
      </c>
      <c r="AI83">
        <f t="shared" si="14"/>
        <v>7.68</v>
      </c>
      <c r="AJ83" s="2">
        <v>8.89</v>
      </c>
      <c r="AK83" s="2">
        <v>8.89</v>
      </c>
      <c r="AL83" s="2">
        <v>8.43</v>
      </c>
      <c r="AM83">
        <f t="shared" si="15"/>
        <v>8.7366666666666664</v>
      </c>
      <c r="AN83">
        <v>9.36</v>
      </c>
      <c r="AO83">
        <v>9.58</v>
      </c>
      <c r="AP83">
        <v>10.16</v>
      </c>
      <c r="AQ83">
        <v>9.4</v>
      </c>
      <c r="AR83">
        <v>9.43</v>
      </c>
      <c r="AS83">
        <f t="shared" si="16"/>
        <v>9.5860000000000003</v>
      </c>
      <c r="AT83" s="2">
        <v>8.56</v>
      </c>
      <c r="AU83" s="3">
        <v>8.49</v>
      </c>
      <c r="AV83" s="2">
        <v>8.51</v>
      </c>
      <c r="AW83" s="2">
        <v>8.65</v>
      </c>
      <c r="AX83" s="2">
        <v>8.6</v>
      </c>
      <c r="AY83" s="2">
        <v>7.77</v>
      </c>
      <c r="AZ83" s="2">
        <v>8.84</v>
      </c>
      <c r="BA83">
        <f t="shared" si="17"/>
        <v>8.4740000000000002</v>
      </c>
      <c r="BB83">
        <v>6.46</v>
      </c>
      <c r="BC83" s="2">
        <v>8.77</v>
      </c>
      <c r="BD83">
        <f t="shared" si="18"/>
        <v>8.4734666666666651</v>
      </c>
    </row>
    <row r="84" spans="1:56" x14ac:dyDescent="0.25">
      <c r="A84">
        <f t="shared" si="19"/>
        <v>1931</v>
      </c>
      <c r="B84">
        <v>9.09</v>
      </c>
      <c r="C84">
        <v>9.2200000000000006</v>
      </c>
      <c r="D84">
        <v>8.85</v>
      </c>
      <c r="E84">
        <v>8.4499999999999993</v>
      </c>
      <c r="F84">
        <v>8.69</v>
      </c>
      <c r="G84">
        <v>9.18</v>
      </c>
      <c r="H84">
        <f t="shared" si="10"/>
        <v>8.8780000000000001</v>
      </c>
      <c r="I84">
        <v>10.18</v>
      </c>
      <c r="J84" s="3">
        <v>8.65</v>
      </c>
      <c r="K84">
        <v>11.57</v>
      </c>
      <c r="L84">
        <v>8.93</v>
      </c>
      <c r="M84">
        <v>8.4</v>
      </c>
      <c r="N84" s="2">
        <v>3.93</v>
      </c>
      <c r="O84">
        <v>8.35</v>
      </c>
      <c r="P84">
        <v>7.64</v>
      </c>
      <c r="Q84">
        <f t="shared" si="11"/>
        <v>7.9949999999999992</v>
      </c>
      <c r="R84">
        <v>12.13</v>
      </c>
      <c r="S84">
        <v>11.5</v>
      </c>
      <c r="T84">
        <v>11.7</v>
      </c>
      <c r="U84">
        <v>11.75</v>
      </c>
      <c r="V84">
        <v>12.05</v>
      </c>
      <c r="W84">
        <f t="shared" si="12"/>
        <v>11.825999999999999</v>
      </c>
      <c r="X84" s="1">
        <v>4.75</v>
      </c>
      <c r="Y84">
        <v>4.7300000000000004</v>
      </c>
      <c r="Z84">
        <v>7.72</v>
      </c>
      <c r="AA84">
        <v>3.45</v>
      </c>
      <c r="AB84" s="2">
        <v>8.23</v>
      </c>
      <c r="AC84" s="2">
        <v>9.64</v>
      </c>
      <c r="AD84" s="2">
        <v>7.93</v>
      </c>
      <c r="AE84" s="4">
        <f t="shared" si="13"/>
        <v>8.6</v>
      </c>
      <c r="AF84" s="2">
        <v>8.01</v>
      </c>
      <c r="AG84">
        <v>6.82</v>
      </c>
      <c r="AH84">
        <v>8.52</v>
      </c>
      <c r="AI84">
        <f t="shared" si="14"/>
        <v>7.7833333333333341</v>
      </c>
      <c r="AJ84" s="2">
        <v>9.0500000000000007</v>
      </c>
      <c r="AK84" s="2">
        <v>8.85</v>
      </c>
      <c r="AL84" s="2">
        <v>8.99</v>
      </c>
      <c r="AM84">
        <f t="shared" si="15"/>
        <v>8.9633333333333329</v>
      </c>
      <c r="AN84">
        <v>9.3699999999999992</v>
      </c>
      <c r="AO84">
        <v>9.5</v>
      </c>
      <c r="AP84">
        <v>10.14</v>
      </c>
      <c r="AQ84">
        <v>9.06</v>
      </c>
      <c r="AR84">
        <v>9.7200000000000006</v>
      </c>
      <c r="AS84">
        <f t="shared" si="16"/>
        <v>9.5579999999999998</v>
      </c>
      <c r="AT84" s="2">
        <v>8.48</v>
      </c>
      <c r="AU84" s="3">
        <v>8.5399999999999991</v>
      </c>
      <c r="AV84" s="2">
        <v>8.19</v>
      </c>
      <c r="AW84" s="2">
        <v>8.74</v>
      </c>
      <c r="AX84" s="2">
        <v>9.34</v>
      </c>
      <c r="AY84" s="2">
        <v>8.5399999999999991</v>
      </c>
      <c r="AZ84" s="2">
        <v>8.7799999999999994</v>
      </c>
      <c r="BA84">
        <f t="shared" si="17"/>
        <v>8.718</v>
      </c>
      <c r="BB84">
        <v>7.09</v>
      </c>
      <c r="BC84" s="2">
        <v>7.82</v>
      </c>
      <c r="BD84">
        <f t="shared" si="18"/>
        <v>8.5583777777777801</v>
      </c>
    </row>
    <row r="85" spans="1:56" x14ac:dyDescent="0.25">
      <c r="A85">
        <f t="shared" si="19"/>
        <v>1932</v>
      </c>
      <c r="B85">
        <v>8.7799999999999994</v>
      </c>
      <c r="C85">
        <v>8.83</v>
      </c>
      <c r="D85">
        <v>8.16</v>
      </c>
      <c r="E85">
        <v>8.58</v>
      </c>
      <c r="F85">
        <v>8.82</v>
      </c>
      <c r="G85">
        <v>9.01</v>
      </c>
      <c r="H85">
        <f t="shared" si="10"/>
        <v>8.68</v>
      </c>
      <c r="I85">
        <v>9.32</v>
      </c>
      <c r="J85" s="3">
        <v>8.68</v>
      </c>
      <c r="K85">
        <v>11.21</v>
      </c>
      <c r="L85">
        <v>9.57</v>
      </c>
      <c r="M85">
        <v>9.3000000000000007</v>
      </c>
      <c r="N85" s="2">
        <v>3.91</v>
      </c>
      <c r="O85">
        <v>7.95</v>
      </c>
      <c r="P85">
        <v>8.0299999999999994</v>
      </c>
      <c r="Q85">
        <f t="shared" si="11"/>
        <v>7.99</v>
      </c>
      <c r="R85">
        <v>12.64</v>
      </c>
      <c r="S85">
        <v>11.41</v>
      </c>
      <c r="T85">
        <v>11.42</v>
      </c>
      <c r="U85">
        <v>11.57</v>
      </c>
      <c r="V85">
        <v>11.87</v>
      </c>
      <c r="W85">
        <f t="shared" si="12"/>
        <v>11.782</v>
      </c>
      <c r="X85" s="1">
        <v>4.37</v>
      </c>
      <c r="Y85">
        <v>4.33</v>
      </c>
      <c r="Z85">
        <v>7.58</v>
      </c>
      <c r="AA85">
        <v>3.34</v>
      </c>
      <c r="AB85" s="2">
        <v>7.85</v>
      </c>
      <c r="AC85" s="2">
        <v>8.7799999999999994</v>
      </c>
      <c r="AD85" s="2">
        <v>8.99</v>
      </c>
      <c r="AE85" s="4">
        <f t="shared" si="13"/>
        <v>8.5399999999999991</v>
      </c>
      <c r="AF85" s="2">
        <v>8.25</v>
      </c>
      <c r="AG85">
        <v>7.81</v>
      </c>
      <c r="AH85">
        <v>7.21</v>
      </c>
      <c r="AI85">
        <f t="shared" si="14"/>
        <v>7.7566666666666668</v>
      </c>
      <c r="AJ85" s="2">
        <v>8.64</v>
      </c>
      <c r="AK85" s="2">
        <v>8.8800000000000008</v>
      </c>
      <c r="AL85" s="2">
        <v>8.98</v>
      </c>
      <c r="AM85">
        <f t="shared" si="15"/>
        <v>8.8333333333333339</v>
      </c>
      <c r="AN85">
        <v>9.26</v>
      </c>
      <c r="AO85">
        <v>9.85</v>
      </c>
      <c r="AP85">
        <v>10.119999999999999</v>
      </c>
      <c r="AQ85">
        <v>9.57</v>
      </c>
      <c r="AR85">
        <v>9.5299999999999994</v>
      </c>
      <c r="AS85">
        <f t="shared" si="16"/>
        <v>9.6660000000000004</v>
      </c>
      <c r="AT85" s="2">
        <v>8.2200000000000006</v>
      </c>
      <c r="AU85" s="3">
        <v>8.42</v>
      </c>
      <c r="AV85" s="2">
        <v>8.74</v>
      </c>
      <c r="AW85" s="2">
        <v>8.74</v>
      </c>
      <c r="AX85" s="2">
        <v>9.25</v>
      </c>
      <c r="AY85" s="2">
        <v>8.34</v>
      </c>
      <c r="AZ85" s="2">
        <v>8.5</v>
      </c>
      <c r="BA85">
        <f t="shared" si="17"/>
        <v>8.7140000000000004</v>
      </c>
      <c r="BB85">
        <v>7.12</v>
      </c>
      <c r="BC85" s="2">
        <v>7.29</v>
      </c>
      <c r="BD85">
        <f t="shared" si="18"/>
        <v>8.5213333333333328</v>
      </c>
    </row>
    <row r="86" spans="1:56" x14ac:dyDescent="0.25">
      <c r="A86">
        <f t="shared" si="19"/>
        <v>1933</v>
      </c>
      <c r="B86">
        <v>8.99</v>
      </c>
      <c r="C86">
        <v>8.67</v>
      </c>
      <c r="D86">
        <v>8.01</v>
      </c>
      <c r="E86">
        <v>8.4600000000000009</v>
      </c>
      <c r="F86">
        <v>8.48</v>
      </c>
      <c r="G86">
        <v>8.9499999999999993</v>
      </c>
      <c r="H86">
        <f t="shared" si="10"/>
        <v>8.5140000000000011</v>
      </c>
      <c r="I86">
        <v>9.83</v>
      </c>
      <c r="J86" s="3">
        <v>8.85</v>
      </c>
      <c r="K86">
        <v>11.33</v>
      </c>
      <c r="L86">
        <v>9.15</v>
      </c>
      <c r="M86">
        <v>8.33</v>
      </c>
      <c r="N86" s="2">
        <v>5</v>
      </c>
      <c r="O86">
        <v>7.27</v>
      </c>
      <c r="P86">
        <v>8.0500000000000007</v>
      </c>
      <c r="Q86">
        <f t="shared" si="11"/>
        <v>7.66</v>
      </c>
      <c r="R86">
        <v>12.03</v>
      </c>
      <c r="S86">
        <v>12.39</v>
      </c>
      <c r="T86">
        <v>11.58</v>
      </c>
      <c r="U86">
        <v>11.37</v>
      </c>
      <c r="V86">
        <v>11.9</v>
      </c>
      <c r="W86">
        <f t="shared" si="12"/>
        <v>11.853999999999999</v>
      </c>
      <c r="X86" s="1">
        <v>4.51</v>
      </c>
      <c r="Y86">
        <v>5.87</v>
      </c>
      <c r="Z86">
        <v>7.17</v>
      </c>
      <c r="AA86">
        <v>3.98</v>
      </c>
      <c r="AB86" s="2">
        <v>8.81</v>
      </c>
      <c r="AC86" s="2">
        <v>9.14</v>
      </c>
      <c r="AD86" s="2">
        <v>8.86</v>
      </c>
      <c r="AE86" s="4">
        <f t="shared" si="13"/>
        <v>8.9366666666666674</v>
      </c>
      <c r="AF86" s="2">
        <v>8.6300000000000008</v>
      </c>
      <c r="AG86">
        <v>7.37</v>
      </c>
      <c r="AH86">
        <v>6.98</v>
      </c>
      <c r="AI86">
        <f t="shared" si="14"/>
        <v>7.66</v>
      </c>
      <c r="AJ86" s="2">
        <v>8.67</v>
      </c>
      <c r="AK86" s="2">
        <v>8.9</v>
      </c>
      <c r="AL86" s="2">
        <v>9.31</v>
      </c>
      <c r="AM86">
        <f t="shared" si="15"/>
        <v>8.9600000000000009</v>
      </c>
      <c r="AN86">
        <v>9.41</v>
      </c>
      <c r="AO86">
        <v>10.08</v>
      </c>
      <c r="AP86">
        <v>9.4499999999999993</v>
      </c>
      <c r="AQ86">
        <v>9.68</v>
      </c>
      <c r="AR86">
        <v>9.24</v>
      </c>
      <c r="AS86">
        <f t="shared" si="16"/>
        <v>9.572000000000001</v>
      </c>
      <c r="AT86" s="2">
        <v>7.88</v>
      </c>
      <c r="AU86" s="3">
        <v>8.49</v>
      </c>
      <c r="AV86" s="2">
        <v>8.8699999999999992</v>
      </c>
      <c r="AW86" s="2">
        <v>7.67</v>
      </c>
      <c r="AX86" s="2">
        <v>9.23</v>
      </c>
      <c r="AY86" s="2">
        <v>8</v>
      </c>
      <c r="AZ86" s="2">
        <v>8.7799999999999994</v>
      </c>
      <c r="BA86">
        <f t="shared" si="17"/>
        <v>8.51</v>
      </c>
      <c r="BB86">
        <v>6.38</v>
      </c>
      <c r="BC86" s="2">
        <v>7.91</v>
      </c>
      <c r="BD86">
        <f t="shared" si="18"/>
        <v>8.428177777777778</v>
      </c>
    </row>
    <row r="87" spans="1:56" x14ac:dyDescent="0.25">
      <c r="A87">
        <f t="shared" si="19"/>
        <v>1934</v>
      </c>
      <c r="B87">
        <v>9.0399999999999991</v>
      </c>
      <c r="C87">
        <v>8.56</v>
      </c>
      <c r="D87">
        <v>8.7100000000000009</v>
      </c>
      <c r="E87">
        <v>8.27</v>
      </c>
      <c r="F87">
        <v>8.07</v>
      </c>
      <c r="G87">
        <v>8.68</v>
      </c>
      <c r="H87">
        <f t="shared" si="10"/>
        <v>8.4580000000000002</v>
      </c>
      <c r="I87">
        <v>10.29</v>
      </c>
      <c r="J87" s="3">
        <v>8.9499999999999993</v>
      </c>
      <c r="K87">
        <v>11.33</v>
      </c>
      <c r="L87">
        <v>8.23</v>
      </c>
      <c r="M87">
        <v>8.5399999999999991</v>
      </c>
      <c r="N87" s="2">
        <v>5.24</v>
      </c>
      <c r="O87">
        <v>7.9</v>
      </c>
      <c r="P87">
        <v>7.07</v>
      </c>
      <c r="Q87">
        <f t="shared" si="11"/>
        <v>7.4850000000000003</v>
      </c>
      <c r="R87">
        <v>12.14</v>
      </c>
      <c r="S87">
        <v>11.87</v>
      </c>
      <c r="T87">
        <v>11.67</v>
      </c>
      <c r="U87">
        <v>11.57</v>
      </c>
      <c r="V87">
        <v>11.81</v>
      </c>
      <c r="W87">
        <f t="shared" si="12"/>
        <v>11.812000000000001</v>
      </c>
      <c r="X87" s="1">
        <v>4.3</v>
      </c>
      <c r="Y87">
        <v>4.71</v>
      </c>
      <c r="Z87">
        <v>7.37</v>
      </c>
      <c r="AA87">
        <v>4.79</v>
      </c>
      <c r="AB87" s="2">
        <v>8.0399999999999991</v>
      </c>
      <c r="AC87" s="2">
        <v>8.9600000000000009</v>
      </c>
      <c r="AD87" s="2">
        <v>8.9600000000000009</v>
      </c>
      <c r="AE87" s="4">
        <f t="shared" si="13"/>
        <v>8.6533333333333342</v>
      </c>
      <c r="AF87" s="2">
        <v>8.89</v>
      </c>
      <c r="AG87">
        <v>7.24</v>
      </c>
      <c r="AH87">
        <v>7.6</v>
      </c>
      <c r="AI87">
        <f t="shared" si="14"/>
        <v>7.910000000000001</v>
      </c>
      <c r="AJ87" s="2">
        <v>8.2200000000000006</v>
      </c>
      <c r="AK87" s="2">
        <v>8.7799999999999994</v>
      </c>
      <c r="AL87" s="2">
        <v>9.1</v>
      </c>
      <c r="AM87">
        <f t="shared" si="15"/>
        <v>8.7000000000000011</v>
      </c>
      <c r="AN87">
        <v>9.74</v>
      </c>
      <c r="AO87">
        <v>9.5500000000000007</v>
      </c>
      <c r="AP87">
        <v>9.52</v>
      </c>
      <c r="AQ87">
        <v>10.119999999999999</v>
      </c>
      <c r="AR87">
        <v>9.2899999999999991</v>
      </c>
      <c r="AS87">
        <f t="shared" si="16"/>
        <v>9.6440000000000001</v>
      </c>
      <c r="AT87" s="2">
        <v>8.0299999999999994</v>
      </c>
      <c r="AU87" s="3">
        <v>8.43</v>
      </c>
      <c r="AV87" s="2">
        <v>8.1999999999999993</v>
      </c>
      <c r="AW87" s="2">
        <v>8.1300000000000008</v>
      </c>
      <c r="AX87" s="2">
        <v>8.77</v>
      </c>
      <c r="AY87" s="2">
        <v>8.23</v>
      </c>
      <c r="AZ87" s="2">
        <v>8.91</v>
      </c>
      <c r="BA87">
        <f t="shared" si="17"/>
        <v>8.4479999999999986</v>
      </c>
      <c r="BB87">
        <v>6.02</v>
      </c>
      <c r="BC87" s="2">
        <v>7.39</v>
      </c>
      <c r="BD87">
        <f t="shared" si="18"/>
        <v>8.3418888888888905</v>
      </c>
    </row>
    <row r="88" spans="1:56" x14ac:dyDescent="0.25">
      <c r="A88">
        <f t="shared" si="19"/>
        <v>1935</v>
      </c>
      <c r="B88">
        <v>9.06</v>
      </c>
      <c r="C88">
        <v>7.98</v>
      </c>
      <c r="D88">
        <v>9.18</v>
      </c>
      <c r="E88">
        <v>8.0500000000000007</v>
      </c>
      <c r="F88">
        <v>8.75</v>
      </c>
      <c r="G88">
        <v>8.3800000000000008</v>
      </c>
      <c r="H88">
        <f t="shared" si="10"/>
        <v>8.468</v>
      </c>
      <c r="I88">
        <v>10.19</v>
      </c>
      <c r="J88" s="3">
        <v>8.73</v>
      </c>
      <c r="K88">
        <v>11.75</v>
      </c>
      <c r="L88">
        <v>8.69</v>
      </c>
      <c r="M88">
        <v>7.86</v>
      </c>
      <c r="N88" s="2">
        <v>6.33</v>
      </c>
      <c r="O88">
        <v>7.67</v>
      </c>
      <c r="P88">
        <v>7.42</v>
      </c>
      <c r="Q88">
        <f t="shared" si="11"/>
        <v>7.5449999999999999</v>
      </c>
      <c r="R88">
        <v>12.15</v>
      </c>
      <c r="S88">
        <v>11.57</v>
      </c>
      <c r="T88">
        <v>11.74</v>
      </c>
      <c r="U88">
        <v>11.32</v>
      </c>
      <c r="V88">
        <v>11.99</v>
      </c>
      <c r="W88">
        <f t="shared" si="12"/>
        <v>11.754000000000001</v>
      </c>
      <c r="X88" s="1">
        <v>4.87</v>
      </c>
      <c r="Y88">
        <v>4.22</v>
      </c>
      <c r="Z88">
        <v>8.16</v>
      </c>
      <c r="AA88">
        <v>5.4</v>
      </c>
      <c r="AB88" s="2">
        <v>8.5299999999999994</v>
      </c>
      <c r="AC88" s="2">
        <v>8.59</v>
      </c>
      <c r="AD88" s="2">
        <v>8.1300000000000008</v>
      </c>
      <c r="AE88" s="4">
        <f t="shared" si="13"/>
        <v>8.4166666666666661</v>
      </c>
      <c r="AF88" s="2">
        <v>7.75</v>
      </c>
      <c r="AG88">
        <v>6.86</v>
      </c>
      <c r="AH88">
        <v>7.59</v>
      </c>
      <c r="AI88">
        <f t="shared" si="14"/>
        <v>7.3999999999999995</v>
      </c>
      <c r="AJ88" s="2">
        <v>8.91</v>
      </c>
      <c r="AK88" s="2">
        <v>8.7899999999999991</v>
      </c>
      <c r="AL88" s="2">
        <v>9.17</v>
      </c>
      <c r="AM88">
        <f t="shared" si="15"/>
        <v>8.9566666666666652</v>
      </c>
      <c r="AN88">
        <v>9.31</v>
      </c>
      <c r="AO88">
        <v>9.86</v>
      </c>
      <c r="AP88">
        <v>9.61</v>
      </c>
      <c r="AQ88">
        <v>10.29</v>
      </c>
      <c r="AR88">
        <v>9.52</v>
      </c>
      <c r="AS88">
        <f t="shared" si="16"/>
        <v>9.718</v>
      </c>
      <c r="AT88" s="2">
        <v>7.93</v>
      </c>
      <c r="AU88" s="3">
        <v>8.36</v>
      </c>
      <c r="AV88" s="2">
        <v>8.32</v>
      </c>
      <c r="AW88" s="2">
        <v>8.98</v>
      </c>
      <c r="AX88" s="2">
        <v>8.49</v>
      </c>
      <c r="AY88" s="2">
        <v>8.2200000000000006</v>
      </c>
      <c r="AZ88" s="2">
        <v>8.7100000000000009</v>
      </c>
      <c r="BA88">
        <f t="shared" si="17"/>
        <v>8.5440000000000005</v>
      </c>
      <c r="BB88">
        <v>6.25</v>
      </c>
      <c r="BC88" s="2">
        <v>7.29</v>
      </c>
      <c r="BD88">
        <f t="shared" si="18"/>
        <v>8.3518888888888885</v>
      </c>
    </row>
    <row r="89" spans="1:56" x14ac:dyDescent="0.25">
      <c r="A89">
        <f t="shared" si="19"/>
        <v>1936</v>
      </c>
      <c r="B89">
        <v>9.24</v>
      </c>
      <c r="C89">
        <v>8.6199999999999992</v>
      </c>
      <c r="D89">
        <v>8.99</v>
      </c>
      <c r="E89">
        <v>8.51</v>
      </c>
      <c r="F89">
        <v>8.5500000000000007</v>
      </c>
      <c r="G89">
        <v>8.2799999999999994</v>
      </c>
      <c r="H89">
        <f t="shared" si="10"/>
        <v>8.59</v>
      </c>
      <c r="I89">
        <v>10.53</v>
      </c>
      <c r="J89" s="3">
        <v>8.42</v>
      </c>
      <c r="K89">
        <v>11.97</v>
      </c>
      <c r="L89">
        <v>8.89</v>
      </c>
      <c r="M89">
        <v>8.61</v>
      </c>
      <c r="N89" s="2">
        <v>5.87</v>
      </c>
      <c r="O89">
        <v>7.79</v>
      </c>
      <c r="P89">
        <v>7.15</v>
      </c>
      <c r="Q89">
        <f t="shared" si="11"/>
        <v>7.4700000000000006</v>
      </c>
      <c r="R89">
        <v>12.12</v>
      </c>
      <c r="S89">
        <v>11.58</v>
      </c>
      <c r="T89">
        <v>11.62</v>
      </c>
      <c r="U89">
        <v>12.4</v>
      </c>
      <c r="V89">
        <v>11.92</v>
      </c>
      <c r="W89">
        <f t="shared" si="12"/>
        <v>11.928000000000001</v>
      </c>
      <c r="X89" s="1">
        <v>4.8</v>
      </c>
      <c r="Y89">
        <v>5.23</v>
      </c>
      <c r="Z89">
        <v>7.12</v>
      </c>
      <c r="AA89">
        <v>3.85</v>
      </c>
      <c r="AB89" s="2">
        <v>8.7200000000000006</v>
      </c>
      <c r="AC89" s="2">
        <v>8.4600000000000009</v>
      </c>
      <c r="AD89" s="2">
        <v>8.2899999999999991</v>
      </c>
      <c r="AE89" s="4">
        <f t="shared" si="13"/>
        <v>8.49</v>
      </c>
      <c r="AF89" s="2">
        <v>7.94</v>
      </c>
      <c r="AG89">
        <v>7.96</v>
      </c>
      <c r="AH89">
        <v>7.64</v>
      </c>
      <c r="AI89">
        <f t="shared" si="14"/>
        <v>7.8466666666666667</v>
      </c>
      <c r="AJ89" s="2">
        <v>8.9600000000000009</v>
      </c>
      <c r="AK89" s="2">
        <v>8.8800000000000008</v>
      </c>
      <c r="AL89" s="2">
        <v>8.8000000000000007</v>
      </c>
      <c r="AM89">
        <f t="shared" si="15"/>
        <v>8.8800000000000008</v>
      </c>
      <c r="AN89">
        <v>9.33</v>
      </c>
      <c r="AO89">
        <v>9.4</v>
      </c>
      <c r="AP89">
        <v>9.35</v>
      </c>
      <c r="AQ89">
        <v>9.67</v>
      </c>
      <c r="AR89">
        <v>9.33</v>
      </c>
      <c r="AS89">
        <f t="shared" si="16"/>
        <v>9.4160000000000004</v>
      </c>
      <c r="AT89" s="2">
        <v>7.9</v>
      </c>
      <c r="AU89" s="3">
        <v>8.73</v>
      </c>
      <c r="AV89" s="2">
        <v>8.15</v>
      </c>
      <c r="AW89" s="2">
        <v>8.8000000000000007</v>
      </c>
      <c r="AX89" s="2">
        <v>8.32</v>
      </c>
      <c r="AY89" s="2">
        <v>8.5</v>
      </c>
      <c r="AZ89" s="2">
        <v>9.09</v>
      </c>
      <c r="BA89">
        <f t="shared" si="17"/>
        <v>8.5719999999999992</v>
      </c>
      <c r="BB89">
        <v>6.18</v>
      </c>
      <c r="BC89" s="2">
        <v>7.69</v>
      </c>
      <c r="BD89">
        <f t="shared" si="18"/>
        <v>8.3963111111111104</v>
      </c>
    </row>
    <row r="90" spans="1:56" x14ac:dyDescent="0.25">
      <c r="A90">
        <f t="shared" si="19"/>
        <v>1937</v>
      </c>
      <c r="B90">
        <v>9.4499999999999993</v>
      </c>
      <c r="C90">
        <v>8.18</v>
      </c>
      <c r="D90">
        <v>8.86</v>
      </c>
      <c r="E90">
        <v>9.15</v>
      </c>
      <c r="F90">
        <v>8.52</v>
      </c>
      <c r="G90">
        <v>8.74</v>
      </c>
      <c r="H90">
        <f t="shared" si="10"/>
        <v>8.69</v>
      </c>
      <c r="I90">
        <v>9.69</v>
      </c>
      <c r="J90" s="3">
        <v>8.24</v>
      </c>
      <c r="K90">
        <v>11.95</v>
      </c>
      <c r="L90">
        <v>8.75</v>
      </c>
      <c r="M90">
        <v>8.5</v>
      </c>
      <c r="N90" s="2">
        <v>5.74</v>
      </c>
      <c r="O90">
        <v>8.31</v>
      </c>
      <c r="P90">
        <v>7.43</v>
      </c>
      <c r="Q90">
        <f t="shared" si="11"/>
        <v>7.87</v>
      </c>
      <c r="R90">
        <v>11.48</v>
      </c>
      <c r="S90">
        <v>11.69</v>
      </c>
      <c r="T90">
        <v>11.58</v>
      </c>
      <c r="U90">
        <v>12.06</v>
      </c>
      <c r="V90">
        <v>11.77</v>
      </c>
      <c r="W90">
        <f t="shared" si="12"/>
        <v>11.715999999999999</v>
      </c>
      <c r="X90" s="1">
        <v>5.42</v>
      </c>
      <c r="Y90">
        <v>5.26</v>
      </c>
      <c r="Z90">
        <v>7.12</v>
      </c>
      <c r="AA90">
        <v>4.21</v>
      </c>
      <c r="AB90" s="2">
        <v>8.69</v>
      </c>
      <c r="AC90" s="2">
        <v>7.97</v>
      </c>
      <c r="AD90" s="2">
        <v>8.8800000000000008</v>
      </c>
      <c r="AE90" s="4">
        <f t="shared" si="13"/>
        <v>8.5133333333333336</v>
      </c>
      <c r="AF90" s="2">
        <v>7.28</v>
      </c>
      <c r="AG90">
        <v>7.43</v>
      </c>
      <c r="AH90">
        <v>7.17</v>
      </c>
      <c r="AI90">
        <f t="shared" si="14"/>
        <v>7.2933333333333339</v>
      </c>
      <c r="AJ90" s="2">
        <v>8.82</v>
      </c>
      <c r="AK90" s="2">
        <v>9.17</v>
      </c>
      <c r="AL90" s="2">
        <v>9.2899999999999991</v>
      </c>
      <c r="AM90">
        <f t="shared" si="15"/>
        <v>9.0933333333333337</v>
      </c>
      <c r="AN90">
        <v>9.32</v>
      </c>
      <c r="AO90">
        <v>9.36</v>
      </c>
      <c r="AP90">
        <v>9.59</v>
      </c>
      <c r="AQ90">
        <v>9.52</v>
      </c>
      <c r="AR90">
        <v>9.3699999999999992</v>
      </c>
      <c r="AS90">
        <f t="shared" si="16"/>
        <v>9.4319999999999986</v>
      </c>
      <c r="AT90" s="2">
        <v>7.48</v>
      </c>
      <c r="AU90" s="3">
        <v>8.8800000000000008</v>
      </c>
      <c r="AV90" s="2">
        <v>8.77</v>
      </c>
      <c r="AW90" s="2">
        <v>8.1999999999999993</v>
      </c>
      <c r="AX90" s="2">
        <v>8.18</v>
      </c>
      <c r="AY90" s="2">
        <v>8.26</v>
      </c>
      <c r="AZ90" s="2">
        <v>9.02</v>
      </c>
      <c r="BA90">
        <f t="shared" si="17"/>
        <v>8.4859999999999989</v>
      </c>
      <c r="BB90">
        <v>5.97</v>
      </c>
      <c r="BC90" s="2">
        <v>8.0299999999999994</v>
      </c>
      <c r="BD90">
        <f t="shared" si="18"/>
        <v>8.3418666666666663</v>
      </c>
    </row>
    <row r="91" spans="1:56" x14ac:dyDescent="0.25">
      <c r="A91">
        <f t="shared" si="19"/>
        <v>1938</v>
      </c>
      <c r="B91">
        <v>9.1199999999999992</v>
      </c>
      <c r="C91">
        <v>7.91</v>
      </c>
      <c r="D91">
        <v>8.6999999999999993</v>
      </c>
      <c r="E91">
        <v>8.4499999999999993</v>
      </c>
      <c r="F91">
        <v>8.74</v>
      </c>
      <c r="G91">
        <v>8.66</v>
      </c>
      <c r="H91">
        <f t="shared" si="10"/>
        <v>8.4919999999999991</v>
      </c>
      <c r="I91">
        <v>10.050000000000001</v>
      </c>
      <c r="J91" s="3">
        <v>8.42</v>
      </c>
      <c r="K91">
        <v>12.65</v>
      </c>
      <c r="L91">
        <v>9.3699999999999992</v>
      </c>
      <c r="M91">
        <v>7.59</v>
      </c>
      <c r="N91" s="2">
        <v>5.13</v>
      </c>
      <c r="O91">
        <v>7.66</v>
      </c>
      <c r="P91">
        <v>7.78</v>
      </c>
      <c r="Q91">
        <f t="shared" si="11"/>
        <v>7.7200000000000006</v>
      </c>
      <c r="R91">
        <v>11.48</v>
      </c>
      <c r="S91">
        <v>11.54</v>
      </c>
      <c r="T91">
        <v>11.94</v>
      </c>
      <c r="U91">
        <v>11.65</v>
      </c>
      <c r="V91">
        <v>11.72</v>
      </c>
      <c r="W91">
        <f t="shared" si="12"/>
        <v>11.666</v>
      </c>
      <c r="X91" s="1">
        <v>5.08</v>
      </c>
      <c r="Y91">
        <v>4.91</v>
      </c>
      <c r="Z91">
        <v>8.07</v>
      </c>
      <c r="AA91">
        <v>3.84</v>
      </c>
      <c r="AB91" s="2">
        <v>8.7200000000000006</v>
      </c>
      <c r="AC91" s="2">
        <v>8.43</v>
      </c>
      <c r="AD91" s="2">
        <v>8.42</v>
      </c>
      <c r="AE91" s="4">
        <f t="shared" si="13"/>
        <v>8.5233333333333334</v>
      </c>
      <c r="AF91" s="2">
        <v>7.91</v>
      </c>
      <c r="AG91">
        <v>7.19</v>
      </c>
      <c r="AH91">
        <v>7.36</v>
      </c>
      <c r="AI91">
        <f t="shared" si="14"/>
        <v>7.4866666666666672</v>
      </c>
      <c r="AJ91" s="2">
        <v>9.3000000000000007</v>
      </c>
      <c r="AK91" s="2">
        <v>8.77</v>
      </c>
      <c r="AL91" s="2">
        <v>9.14</v>
      </c>
      <c r="AM91">
        <f t="shared" si="15"/>
        <v>9.07</v>
      </c>
      <c r="AN91">
        <v>9.2899999999999991</v>
      </c>
      <c r="AO91">
        <v>9.39</v>
      </c>
      <c r="AP91">
        <v>9.7899999999999991</v>
      </c>
      <c r="AQ91">
        <v>9.6300000000000008</v>
      </c>
      <c r="AR91">
        <v>9.32</v>
      </c>
      <c r="AS91">
        <f t="shared" si="16"/>
        <v>9.484</v>
      </c>
      <c r="AT91" s="2">
        <v>7.83</v>
      </c>
      <c r="AU91" s="3">
        <v>8.5299999999999994</v>
      </c>
      <c r="AV91" s="2">
        <v>7.85</v>
      </c>
      <c r="AW91" s="2">
        <v>8.9</v>
      </c>
      <c r="AX91" s="2">
        <v>8.56</v>
      </c>
      <c r="AY91" s="2">
        <v>8.4499999999999993</v>
      </c>
      <c r="AZ91" s="2">
        <v>8.2200000000000006</v>
      </c>
      <c r="BA91">
        <f t="shared" si="17"/>
        <v>8.3960000000000008</v>
      </c>
      <c r="BB91">
        <v>5.6</v>
      </c>
      <c r="BC91" s="2">
        <v>7.93</v>
      </c>
      <c r="BD91">
        <f t="shared" si="18"/>
        <v>8.3548000000000009</v>
      </c>
    </row>
    <row r="92" spans="1:56" x14ac:dyDescent="0.25">
      <c r="A92">
        <f t="shared" si="19"/>
        <v>1939</v>
      </c>
      <c r="B92">
        <v>9.01</v>
      </c>
      <c r="C92">
        <v>8.3699999999999992</v>
      </c>
      <c r="D92">
        <v>8.91</v>
      </c>
      <c r="E92">
        <v>8.4499999999999993</v>
      </c>
      <c r="F92">
        <v>8.68</v>
      </c>
      <c r="G92">
        <v>8.81</v>
      </c>
      <c r="H92">
        <f t="shared" si="10"/>
        <v>8.6440000000000001</v>
      </c>
      <c r="I92">
        <v>9.51</v>
      </c>
      <c r="J92" s="3">
        <v>8.11</v>
      </c>
      <c r="K92">
        <v>12.4</v>
      </c>
      <c r="L92">
        <v>9.19</v>
      </c>
      <c r="M92">
        <v>8.58</v>
      </c>
      <c r="N92" s="2">
        <v>5.65</v>
      </c>
      <c r="O92">
        <v>8.09</v>
      </c>
      <c r="P92">
        <v>7.34</v>
      </c>
      <c r="Q92">
        <f t="shared" si="11"/>
        <v>7.7149999999999999</v>
      </c>
      <c r="R92">
        <v>11.54</v>
      </c>
      <c r="S92">
        <v>11.72</v>
      </c>
      <c r="T92">
        <v>11.81</v>
      </c>
      <c r="U92">
        <v>12.31</v>
      </c>
      <c r="V92">
        <v>11.6</v>
      </c>
      <c r="W92">
        <f t="shared" si="12"/>
        <v>11.796000000000001</v>
      </c>
      <c r="X92" s="1">
        <v>4.47</v>
      </c>
      <c r="Y92">
        <v>5.2</v>
      </c>
      <c r="Z92">
        <v>7.89</v>
      </c>
      <c r="AA92">
        <v>4.4800000000000004</v>
      </c>
      <c r="AB92" s="2">
        <v>9.16</v>
      </c>
      <c r="AC92" s="2">
        <v>7.98</v>
      </c>
      <c r="AD92" s="2">
        <v>8.41</v>
      </c>
      <c r="AE92" s="4">
        <f t="shared" si="13"/>
        <v>8.5166666666666675</v>
      </c>
      <c r="AF92" s="2">
        <v>7.51</v>
      </c>
      <c r="AG92">
        <v>6.82</v>
      </c>
      <c r="AH92">
        <v>7.6</v>
      </c>
      <c r="AI92">
        <f t="shared" si="14"/>
        <v>7.31</v>
      </c>
      <c r="AJ92" s="2">
        <v>8.7799999999999994</v>
      </c>
      <c r="AK92" s="2">
        <v>8.27</v>
      </c>
      <c r="AL92" s="2">
        <v>8.7899999999999991</v>
      </c>
      <c r="AM92">
        <f t="shared" si="15"/>
        <v>8.6133333333333315</v>
      </c>
      <c r="AN92">
        <v>9.73</v>
      </c>
      <c r="AO92">
        <v>9.52</v>
      </c>
      <c r="AP92">
        <v>10.02</v>
      </c>
      <c r="AQ92">
        <v>10.41</v>
      </c>
      <c r="AR92">
        <v>9.73</v>
      </c>
      <c r="AS92">
        <f t="shared" si="16"/>
        <v>9.8819999999999997</v>
      </c>
      <c r="AT92" s="2">
        <v>7.6</v>
      </c>
      <c r="AU92" s="3">
        <v>8.35</v>
      </c>
      <c r="AV92" s="2">
        <v>7.45</v>
      </c>
      <c r="AW92" s="2">
        <v>8.7100000000000009</v>
      </c>
      <c r="AX92" s="2">
        <v>8.17</v>
      </c>
      <c r="AY92" s="2">
        <v>8.7899999999999991</v>
      </c>
      <c r="AZ92" s="2">
        <v>8.75</v>
      </c>
      <c r="BA92">
        <f t="shared" si="17"/>
        <v>8.3739999999999988</v>
      </c>
      <c r="BB92">
        <v>6.07</v>
      </c>
      <c r="BC92" s="2">
        <v>7.15</v>
      </c>
      <c r="BD92">
        <f t="shared" si="18"/>
        <v>8.304333333333334</v>
      </c>
    </row>
    <row r="93" spans="1:56" x14ac:dyDescent="0.25">
      <c r="A93">
        <f t="shared" si="19"/>
        <v>1940</v>
      </c>
      <c r="B93">
        <v>8.8699999999999992</v>
      </c>
      <c r="C93">
        <v>7.52</v>
      </c>
      <c r="D93">
        <v>8.6199999999999992</v>
      </c>
      <c r="E93">
        <v>7.94</v>
      </c>
      <c r="F93">
        <v>8.43</v>
      </c>
      <c r="G93">
        <v>8.61</v>
      </c>
      <c r="H93">
        <f t="shared" si="10"/>
        <v>8.2240000000000002</v>
      </c>
      <c r="I93">
        <v>9.5</v>
      </c>
      <c r="J93" s="3">
        <v>8.6</v>
      </c>
      <c r="K93">
        <v>12.49</v>
      </c>
      <c r="L93">
        <v>9.34</v>
      </c>
      <c r="M93">
        <v>7.82</v>
      </c>
      <c r="N93" s="2">
        <v>4.8899999999999997</v>
      </c>
      <c r="O93">
        <v>7.35</v>
      </c>
      <c r="P93">
        <v>7.77</v>
      </c>
      <c r="Q93">
        <f t="shared" si="11"/>
        <v>7.56</v>
      </c>
      <c r="R93">
        <v>11.65</v>
      </c>
      <c r="S93">
        <v>11.32</v>
      </c>
      <c r="T93">
        <v>12.02</v>
      </c>
      <c r="U93">
        <v>11.57</v>
      </c>
      <c r="V93">
        <v>11.47</v>
      </c>
      <c r="W93">
        <f t="shared" si="12"/>
        <v>11.605999999999998</v>
      </c>
      <c r="X93" s="1">
        <v>4.08</v>
      </c>
      <c r="Y93">
        <v>3.7</v>
      </c>
      <c r="Z93">
        <v>7.24</v>
      </c>
      <c r="AA93">
        <v>5.28</v>
      </c>
      <c r="AB93" s="2">
        <v>8.58</v>
      </c>
      <c r="AC93" s="2">
        <v>8.58</v>
      </c>
      <c r="AD93" s="2">
        <v>7.8</v>
      </c>
      <c r="AE93" s="4">
        <f t="shared" si="13"/>
        <v>8.32</v>
      </c>
      <c r="AF93" s="2">
        <v>7.7</v>
      </c>
      <c r="AG93">
        <v>7.27</v>
      </c>
      <c r="AH93">
        <v>7.7</v>
      </c>
      <c r="AI93">
        <f t="shared" si="14"/>
        <v>7.5566666666666658</v>
      </c>
      <c r="AJ93" s="2">
        <v>8.52</v>
      </c>
      <c r="AK93" s="2">
        <v>8.8800000000000008</v>
      </c>
      <c r="AL93" s="2">
        <v>8.66</v>
      </c>
      <c r="AM93">
        <f t="shared" si="15"/>
        <v>8.6866666666666656</v>
      </c>
      <c r="AN93">
        <v>9.6999999999999993</v>
      </c>
      <c r="AO93">
        <v>9.58</v>
      </c>
      <c r="AP93">
        <v>9.68</v>
      </c>
      <c r="AQ93">
        <v>10.28</v>
      </c>
      <c r="AR93">
        <v>9.43</v>
      </c>
      <c r="AS93">
        <f t="shared" si="16"/>
        <v>9.734</v>
      </c>
      <c r="AT93" s="2">
        <v>7.75</v>
      </c>
      <c r="AU93" s="3">
        <v>8.33</v>
      </c>
      <c r="AV93" s="2">
        <v>8.1199999999999992</v>
      </c>
      <c r="AW93" s="2">
        <v>9.27</v>
      </c>
      <c r="AX93" s="2">
        <v>8.1300000000000008</v>
      </c>
      <c r="AY93" s="2">
        <v>8.74</v>
      </c>
      <c r="AZ93" s="2">
        <v>8.31</v>
      </c>
      <c r="BA93">
        <f t="shared" si="17"/>
        <v>8.5140000000000011</v>
      </c>
      <c r="BB93">
        <v>5.71</v>
      </c>
      <c r="BC93" s="2">
        <v>8.41</v>
      </c>
      <c r="BD93">
        <f t="shared" si="18"/>
        <v>8.2723555555555564</v>
      </c>
    </row>
    <row r="94" spans="1:56" x14ac:dyDescent="0.25">
      <c r="A94">
        <f t="shared" si="19"/>
        <v>1941</v>
      </c>
      <c r="B94">
        <v>9.18</v>
      </c>
      <c r="C94">
        <v>8.4</v>
      </c>
      <c r="D94">
        <v>8.48</v>
      </c>
      <c r="E94">
        <v>8.5399999999999991</v>
      </c>
      <c r="F94">
        <v>8.84</v>
      </c>
      <c r="G94">
        <v>8.89</v>
      </c>
      <c r="H94">
        <f t="shared" si="10"/>
        <v>8.6300000000000008</v>
      </c>
      <c r="I94">
        <v>9.49</v>
      </c>
      <c r="J94" s="3">
        <v>8.4600000000000009</v>
      </c>
      <c r="K94">
        <v>12.72</v>
      </c>
      <c r="L94">
        <v>9.09</v>
      </c>
      <c r="M94">
        <v>7.73</v>
      </c>
      <c r="N94" s="2">
        <v>5.97</v>
      </c>
      <c r="O94">
        <v>8.2100000000000009</v>
      </c>
      <c r="P94">
        <v>7.82</v>
      </c>
      <c r="Q94">
        <f t="shared" si="11"/>
        <v>8.0150000000000006</v>
      </c>
      <c r="R94">
        <v>11.65</v>
      </c>
      <c r="S94">
        <v>11.75</v>
      </c>
      <c r="T94">
        <v>11.69</v>
      </c>
      <c r="U94">
        <v>11.26</v>
      </c>
      <c r="V94">
        <v>11.89</v>
      </c>
      <c r="W94">
        <f t="shared" si="12"/>
        <v>11.648</v>
      </c>
      <c r="X94" s="1">
        <v>4.3600000000000003</v>
      </c>
      <c r="Y94">
        <v>4.84</v>
      </c>
      <c r="Z94">
        <v>8.16</v>
      </c>
      <c r="AA94">
        <v>3.99</v>
      </c>
      <c r="AB94" s="2">
        <v>9.1199999999999992</v>
      </c>
      <c r="AC94" s="2">
        <v>8.75</v>
      </c>
      <c r="AD94" s="2">
        <v>8.18</v>
      </c>
      <c r="AE94" s="4">
        <f t="shared" si="13"/>
        <v>8.6833333333333318</v>
      </c>
      <c r="AF94" s="2">
        <v>7.47</v>
      </c>
      <c r="AG94">
        <v>7.29</v>
      </c>
      <c r="AH94">
        <v>7.61</v>
      </c>
      <c r="AI94">
        <f t="shared" si="14"/>
        <v>7.456666666666667</v>
      </c>
      <c r="AJ94" s="2">
        <v>8.3800000000000008</v>
      </c>
      <c r="AK94" s="2">
        <v>8.39</v>
      </c>
      <c r="AL94" s="2">
        <v>8.89</v>
      </c>
      <c r="AM94">
        <f t="shared" si="15"/>
        <v>8.5533333333333346</v>
      </c>
      <c r="AN94">
        <v>9.36</v>
      </c>
      <c r="AO94">
        <v>10.26</v>
      </c>
      <c r="AP94">
        <v>9.6300000000000008</v>
      </c>
      <c r="AQ94">
        <v>9.51</v>
      </c>
      <c r="AR94">
        <v>9.18</v>
      </c>
      <c r="AS94">
        <f t="shared" si="16"/>
        <v>9.5879999999999992</v>
      </c>
      <c r="AT94" s="2">
        <v>8.01</v>
      </c>
      <c r="AU94" s="3">
        <v>8.2799999999999994</v>
      </c>
      <c r="AV94" s="2">
        <v>7.9</v>
      </c>
      <c r="AW94" s="2">
        <v>8.51</v>
      </c>
      <c r="AX94" s="2">
        <v>8.19</v>
      </c>
      <c r="AY94" s="2">
        <v>8.2200000000000006</v>
      </c>
      <c r="AZ94" s="2">
        <v>8.67</v>
      </c>
      <c r="BA94">
        <f t="shared" si="17"/>
        <v>8.298</v>
      </c>
      <c r="BB94">
        <v>5.36</v>
      </c>
      <c r="BC94" s="2">
        <v>8</v>
      </c>
      <c r="BD94">
        <f t="shared" si="18"/>
        <v>8.3129555555555559</v>
      </c>
    </row>
    <row r="95" spans="1:56" x14ac:dyDescent="0.25">
      <c r="A95">
        <f t="shared" si="19"/>
        <v>1942</v>
      </c>
      <c r="B95">
        <v>9.77</v>
      </c>
      <c r="C95">
        <v>8.9600000000000009</v>
      </c>
      <c r="D95">
        <v>8.23</v>
      </c>
      <c r="E95">
        <v>8.48</v>
      </c>
      <c r="F95">
        <v>8.52</v>
      </c>
      <c r="G95">
        <v>8.68</v>
      </c>
      <c r="H95">
        <f t="shared" si="10"/>
        <v>8.5739999999999998</v>
      </c>
      <c r="I95">
        <v>9.5500000000000007</v>
      </c>
      <c r="J95" s="3">
        <v>8.1999999999999993</v>
      </c>
      <c r="K95">
        <v>12.34</v>
      </c>
      <c r="L95">
        <v>9.11</v>
      </c>
      <c r="M95">
        <v>8.9700000000000006</v>
      </c>
      <c r="N95" s="2">
        <v>5.15</v>
      </c>
      <c r="O95">
        <v>7.98</v>
      </c>
      <c r="P95">
        <v>8.84</v>
      </c>
      <c r="Q95">
        <f t="shared" si="11"/>
        <v>8.41</v>
      </c>
      <c r="R95">
        <v>11.54</v>
      </c>
      <c r="S95">
        <v>11.23</v>
      </c>
      <c r="T95">
        <v>11.77</v>
      </c>
      <c r="U95">
        <v>11.16</v>
      </c>
      <c r="V95">
        <v>11.62</v>
      </c>
      <c r="W95">
        <f t="shared" si="12"/>
        <v>11.464</v>
      </c>
      <c r="X95" s="1">
        <v>4.04</v>
      </c>
      <c r="Y95">
        <v>4.13</v>
      </c>
      <c r="Z95">
        <v>7.1</v>
      </c>
      <c r="AA95">
        <v>3.86</v>
      </c>
      <c r="AB95" s="2">
        <v>8.64</v>
      </c>
      <c r="AC95" s="2">
        <v>8.18</v>
      </c>
      <c r="AD95" s="2">
        <v>8.24</v>
      </c>
      <c r="AE95" s="4">
        <f t="shared" si="13"/>
        <v>8.3533333333333335</v>
      </c>
      <c r="AF95" s="2">
        <v>7.1</v>
      </c>
      <c r="AG95">
        <v>7.18</v>
      </c>
      <c r="AH95">
        <v>7.17</v>
      </c>
      <c r="AI95">
        <f t="shared" si="14"/>
        <v>7.1499999999999995</v>
      </c>
      <c r="AJ95" s="2">
        <v>8.7899999999999991</v>
      </c>
      <c r="AK95" s="2">
        <v>8.5399999999999991</v>
      </c>
      <c r="AL95" s="2">
        <v>9.1199999999999992</v>
      </c>
      <c r="AM95">
        <f t="shared" si="15"/>
        <v>8.8166666666666647</v>
      </c>
      <c r="AN95">
        <v>9.6199999999999992</v>
      </c>
      <c r="AO95">
        <v>9.59</v>
      </c>
      <c r="AP95">
        <v>10.01</v>
      </c>
      <c r="AQ95">
        <v>9.59</v>
      </c>
      <c r="AR95">
        <v>8.85</v>
      </c>
      <c r="AS95">
        <f t="shared" si="16"/>
        <v>9.532</v>
      </c>
      <c r="AT95" s="2">
        <v>7.93</v>
      </c>
      <c r="AU95" s="3">
        <v>8.58</v>
      </c>
      <c r="AV95" s="2">
        <v>8.3699999999999992</v>
      </c>
      <c r="AW95" s="2">
        <v>8.31</v>
      </c>
      <c r="AX95" s="2">
        <v>8.51</v>
      </c>
      <c r="AY95" s="2">
        <v>8.5299999999999994</v>
      </c>
      <c r="AZ95" s="2">
        <v>8.68</v>
      </c>
      <c r="BA95">
        <f t="shared" si="17"/>
        <v>8.48</v>
      </c>
      <c r="BB95">
        <v>6.28</v>
      </c>
      <c r="BC95" s="2">
        <v>8.5</v>
      </c>
      <c r="BD95">
        <f t="shared" si="18"/>
        <v>8.4530666666666647</v>
      </c>
    </row>
    <row r="96" spans="1:56" x14ac:dyDescent="0.25">
      <c r="A96">
        <f t="shared" si="19"/>
        <v>1943</v>
      </c>
      <c r="B96">
        <v>9.5299999999999994</v>
      </c>
      <c r="C96">
        <v>7.99</v>
      </c>
      <c r="D96">
        <v>8.5</v>
      </c>
      <c r="E96">
        <v>8.84</v>
      </c>
      <c r="F96">
        <v>8.65</v>
      </c>
      <c r="G96">
        <v>8.67</v>
      </c>
      <c r="H96">
        <f t="shared" si="10"/>
        <v>8.5300000000000011</v>
      </c>
      <c r="I96">
        <v>9.5</v>
      </c>
      <c r="J96" s="3">
        <v>8.68</v>
      </c>
      <c r="K96">
        <v>12.49</v>
      </c>
      <c r="L96">
        <v>8.24</v>
      </c>
      <c r="M96">
        <v>9.07</v>
      </c>
      <c r="N96" s="2">
        <v>4.5599999999999996</v>
      </c>
      <c r="O96">
        <v>8.18</v>
      </c>
      <c r="P96">
        <v>8.39</v>
      </c>
      <c r="Q96">
        <f t="shared" si="11"/>
        <v>8.2850000000000001</v>
      </c>
      <c r="R96">
        <v>11.82</v>
      </c>
      <c r="S96">
        <v>11.58</v>
      </c>
      <c r="T96">
        <v>11.88</v>
      </c>
      <c r="U96">
        <v>11.38</v>
      </c>
      <c r="V96">
        <v>11.67</v>
      </c>
      <c r="W96">
        <f t="shared" si="12"/>
        <v>11.666</v>
      </c>
      <c r="X96" s="1">
        <v>4.13</v>
      </c>
      <c r="Y96">
        <v>4.4800000000000004</v>
      </c>
      <c r="Z96">
        <v>8.61</v>
      </c>
      <c r="AA96">
        <v>5.19</v>
      </c>
      <c r="AB96" s="2">
        <v>8.98</v>
      </c>
      <c r="AC96" s="2">
        <v>8.56</v>
      </c>
      <c r="AD96" s="2">
        <v>8.3800000000000008</v>
      </c>
      <c r="AE96" s="4">
        <f t="shared" si="13"/>
        <v>8.64</v>
      </c>
      <c r="AF96" s="2">
        <v>7.61</v>
      </c>
      <c r="AG96">
        <v>7.45</v>
      </c>
      <c r="AH96">
        <v>7.26</v>
      </c>
      <c r="AI96">
        <f t="shared" si="14"/>
        <v>7.44</v>
      </c>
      <c r="AJ96" s="2">
        <v>8.4</v>
      </c>
      <c r="AK96" s="2">
        <v>9.15</v>
      </c>
      <c r="AL96" s="2">
        <v>9.15</v>
      </c>
      <c r="AM96">
        <f t="shared" si="15"/>
        <v>8.9</v>
      </c>
      <c r="AN96">
        <v>9.31</v>
      </c>
      <c r="AO96">
        <v>10.16</v>
      </c>
      <c r="AP96">
        <v>9.52</v>
      </c>
      <c r="AQ96">
        <v>9.44</v>
      </c>
      <c r="AR96">
        <v>8.77</v>
      </c>
      <c r="AS96">
        <f t="shared" si="16"/>
        <v>9.4400000000000013</v>
      </c>
      <c r="AT96" s="2">
        <v>8.66</v>
      </c>
      <c r="AU96" s="3">
        <v>8.44</v>
      </c>
      <c r="AV96" s="2">
        <v>8.27</v>
      </c>
      <c r="AW96" s="2">
        <v>9.02</v>
      </c>
      <c r="AX96" s="2">
        <v>8.1</v>
      </c>
      <c r="AY96" s="2">
        <v>9.01</v>
      </c>
      <c r="AZ96" s="2">
        <v>7.61</v>
      </c>
      <c r="BA96">
        <f t="shared" si="17"/>
        <v>8.4019999999999992</v>
      </c>
      <c r="BB96">
        <v>6.53</v>
      </c>
      <c r="BC96" s="2">
        <v>7.75</v>
      </c>
      <c r="BD96">
        <f t="shared" si="18"/>
        <v>8.5031333333333325</v>
      </c>
    </row>
    <row r="97" spans="1:56" x14ac:dyDescent="0.25">
      <c r="A97">
        <f t="shared" si="19"/>
        <v>1944</v>
      </c>
      <c r="B97">
        <v>9.49</v>
      </c>
      <c r="C97">
        <v>8.6999999999999993</v>
      </c>
      <c r="D97">
        <v>8.17</v>
      </c>
      <c r="E97">
        <v>8.99</v>
      </c>
      <c r="F97">
        <v>8.65</v>
      </c>
      <c r="G97">
        <v>8.75</v>
      </c>
      <c r="H97">
        <f t="shared" si="10"/>
        <v>8.6519999999999992</v>
      </c>
      <c r="I97">
        <v>9.9499999999999993</v>
      </c>
      <c r="J97" s="3">
        <v>8.86</v>
      </c>
      <c r="K97">
        <v>12.29</v>
      </c>
      <c r="L97">
        <v>8.19</v>
      </c>
      <c r="M97">
        <v>7.81</v>
      </c>
      <c r="N97" s="2">
        <v>5.42</v>
      </c>
      <c r="O97">
        <v>7.63</v>
      </c>
      <c r="P97">
        <v>7.46</v>
      </c>
      <c r="Q97">
        <f t="shared" si="11"/>
        <v>7.5449999999999999</v>
      </c>
      <c r="R97">
        <v>11.97</v>
      </c>
      <c r="S97">
        <v>11.74</v>
      </c>
      <c r="T97">
        <v>11.71</v>
      </c>
      <c r="U97">
        <v>11.57</v>
      </c>
      <c r="V97">
        <v>11.89</v>
      </c>
      <c r="W97">
        <f t="shared" si="12"/>
        <v>11.776</v>
      </c>
      <c r="X97" s="1">
        <v>3.84</v>
      </c>
      <c r="Y97">
        <v>5.73</v>
      </c>
      <c r="Z97">
        <v>8.25</v>
      </c>
      <c r="AA97">
        <v>4.22</v>
      </c>
      <c r="AB97" s="2">
        <v>9.0500000000000007</v>
      </c>
      <c r="AC97" s="2">
        <v>8.1199999999999992</v>
      </c>
      <c r="AD97" s="2">
        <v>8.9700000000000006</v>
      </c>
      <c r="AE97" s="4">
        <f t="shared" si="13"/>
        <v>8.7133333333333329</v>
      </c>
      <c r="AF97" s="2">
        <v>6.69</v>
      </c>
      <c r="AG97">
        <v>7.9</v>
      </c>
      <c r="AH97">
        <v>7.14</v>
      </c>
      <c r="AI97">
        <f t="shared" si="14"/>
        <v>7.2433333333333332</v>
      </c>
      <c r="AJ97" s="2">
        <v>8.61</v>
      </c>
      <c r="AK97" s="2">
        <v>8.65</v>
      </c>
      <c r="AL97" s="2">
        <v>8.66</v>
      </c>
      <c r="AM97">
        <f t="shared" si="15"/>
        <v>8.6399999999999988</v>
      </c>
      <c r="AN97">
        <v>9.35</v>
      </c>
      <c r="AO97">
        <v>9.98</v>
      </c>
      <c r="AP97">
        <v>9.5399999999999991</v>
      </c>
      <c r="AQ97">
        <v>9.69</v>
      </c>
      <c r="AR97">
        <v>9.33</v>
      </c>
      <c r="AS97">
        <f t="shared" si="16"/>
        <v>9.5779999999999994</v>
      </c>
      <c r="AT97" s="2">
        <v>8.33</v>
      </c>
      <c r="AU97" s="3">
        <v>8.39</v>
      </c>
      <c r="AV97" s="2">
        <v>7.93</v>
      </c>
      <c r="AW97" s="2">
        <v>9.2200000000000006</v>
      </c>
      <c r="AX97" s="2">
        <v>7.93</v>
      </c>
      <c r="AY97" s="2">
        <v>8.85</v>
      </c>
      <c r="AZ97" s="2">
        <v>7.95</v>
      </c>
      <c r="BA97">
        <f t="shared" si="17"/>
        <v>8.3760000000000012</v>
      </c>
      <c r="BB97">
        <v>6.6</v>
      </c>
      <c r="BC97" s="2">
        <v>7.66</v>
      </c>
      <c r="BD97">
        <f t="shared" si="18"/>
        <v>8.3705111111111101</v>
      </c>
    </row>
    <row r="98" spans="1:56" x14ac:dyDescent="0.25">
      <c r="A98">
        <f t="shared" si="19"/>
        <v>1945</v>
      </c>
      <c r="B98">
        <v>8.81</v>
      </c>
      <c r="C98">
        <v>8.5399999999999991</v>
      </c>
      <c r="D98">
        <v>8.41</v>
      </c>
      <c r="E98">
        <v>8.59</v>
      </c>
      <c r="F98">
        <v>8.3000000000000007</v>
      </c>
      <c r="G98">
        <v>8.6999999999999993</v>
      </c>
      <c r="H98">
        <f t="shared" si="10"/>
        <v>8.5080000000000009</v>
      </c>
      <c r="I98">
        <v>9.6300000000000008</v>
      </c>
      <c r="J98" s="3">
        <v>8.32</v>
      </c>
      <c r="K98">
        <v>12.46</v>
      </c>
      <c r="L98">
        <v>8.3699999999999992</v>
      </c>
      <c r="M98">
        <v>7.41</v>
      </c>
      <c r="N98" s="2">
        <v>6.09</v>
      </c>
      <c r="O98">
        <v>7.94</v>
      </c>
      <c r="P98">
        <v>7.52</v>
      </c>
      <c r="Q98">
        <f t="shared" si="11"/>
        <v>7.73</v>
      </c>
      <c r="R98">
        <v>11.49</v>
      </c>
      <c r="S98">
        <v>11.74</v>
      </c>
      <c r="T98">
        <v>11.58</v>
      </c>
      <c r="U98">
        <v>11.53</v>
      </c>
      <c r="V98">
        <v>12.04</v>
      </c>
      <c r="W98">
        <f t="shared" si="12"/>
        <v>11.676</v>
      </c>
      <c r="X98" s="1">
        <v>4</v>
      </c>
      <c r="Y98">
        <v>6.03</v>
      </c>
      <c r="Z98">
        <v>7.24</v>
      </c>
      <c r="AA98">
        <v>4.25</v>
      </c>
      <c r="AB98" s="2">
        <v>9.59</v>
      </c>
      <c r="AC98" s="2">
        <v>8.27</v>
      </c>
      <c r="AD98" s="2">
        <v>8.42</v>
      </c>
      <c r="AE98" s="4">
        <f t="shared" si="13"/>
        <v>8.76</v>
      </c>
      <c r="AF98" s="2">
        <v>7.94</v>
      </c>
      <c r="AG98">
        <v>8.07</v>
      </c>
      <c r="AH98">
        <v>7.7</v>
      </c>
      <c r="AI98">
        <f t="shared" si="14"/>
        <v>7.9033333333333333</v>
      </c>
      <c r="AJ98" s="2">
        <v>8.15</v>
      </c>
      <c r="AK98" s="2">
        <v>9.2200000000000006</v>
      </c>
      <c r="AL98" s="2">
        <v>9.14</v>
      </c>
      <c r="AM98">
        <f t="shared" si="15"/>
        <v>8.8366666666666678</v>
      </c>
      <c r="AN98">
        <v>9.19</v>
      </c>
      <c r="AO98">
        <v>9.9600000000000009</v>
      </c>
      <c r="AP98">
        <v>10.199999999999999</v>
      </c>
      <c r="AQ98">
        <v>9.57</v>
      </c>
      <c r="AR98">
        <v>9.14</v>
      </c>
      <c r="AS98">
        <f t="shared" si="16"/>
        <v>9.6120000000000001</v>
      </c>
      <c r="AT98" s="2">
        <v>7.95</v>
      </c>
      <c r="AU98" s="3">
        <v>8.36</v>
      </c>
      <c r="AV98" s="2">
        <v>7.87</v>
      </c>
      <c r="AW98" s="2">
        <v>9.07</v>
      </c>
      <c r="AX98" s="2">
        <v>7.66</v>
      </c>
      <c r="AY98" s="2">
        <v>9.1999999999999993</v>
      </c>
      <c r="AZ98" s="2">
        <v>8.39</v>
      </c>
      <c r="BA98">
        <f t="shared" si="17"/>
        <v>8.4379999999999988</v>
      </c>
      <c r="BB98">
        <v>6.84</v>
      </c>
      <c r="BC98" s="2">
        <v>7.68</v>
      </c>
      <c r="BD98">
        <f t="shared" si="18"/>
        <v>8.2725333333333335</v>
      </c>
    </row>
    <row r="99" spans="1:56" x14ac:dyDescent="0.25">
      <c r="A99">
        <f t="shared" si="19"/>
        <v>1946</v>
      </c>
      <c r="B99">
        <v>9.51</v>
      </c>
      <c r="C99">
        <v>8.5399999999999991</v>
      </c>
      <c r="D99">
        <v>8.3699999999999992</v>
      </c>
      <c r="E99">
        <v>8.4499999999999993</v>
      </c>
      <c r="F99">
        <v>8.23</v>
      </c>
      <c r="G99">
        <v>8.64</v>
      </c>
      <c r="H99">
        <f t="shared" si="10"/>
        <v>8.4459999999999997</v>
      </c>
      <c r="I99">
        <v>9.7200000000000006</v>
      </c>
      <c r="J99" s="3">
        <v>8.43</v>
      </c>
      <c r="K99">
        <v>12.51</v>
      </c>
      <c r="L99">
        <v>8.17</v>
      </c>
      <c r="M99">
        <v>8.58</v>
      </c>
      <c r="N99" s="2">
        <v>5.0599999999999996</v>
      </c>
      <c r="O99">
        <v>7.93</v>
      </c>
      <c r="P99">
        <v>7.98</v>
      </c>
      <c r="Q99">
        <f t="shared" si="11"/>
        <v>7.9550000000000001</v>
      </c>
      <c r="R99">
        <v>11.54</v>
      </c>
      <c r="S99">
        <v>11.84</v>
      </c>
      <c r="T99">
        <v>11.54</v>
      </c>
      <c r="U99">
        <v>12.09</v>
      </c>
      <c r="V99">
        <v>11.47</v>
      </c>
      <c r="W99">
        <f t="shared" si="12"/>
        <v>11.696000000000002</v>
      </c>
      <c r="X99" s="1">
        <v>4.5599999999999996</v>
      </c>
      <c r="Y99">
        <v>5.67</v>
      </c>
      <c r="Z99">
        <v>7.57</v>
      </c>
      <c r="AA99">
        <v>4.0999999999999996</v>
      </c>
      <c r="AB99" s="2">
        <v>8.73</v>
      </c>
      <c r="AC99" s="2">
        <v>8.5399999999999991</v>
      </c>
      <c r="AD99" s="2">
        <v>7.95</v>
      </c>
      <c r="AE99" s="4">
        <f t="shared" si="13"/>
        <v>8.4066666666666663</v>
      </c>
      <c r="AF99" s="2">
        <v>7.44</v>
      </c>
      <c r="AG99">
        <v>7.03</v>
      </c>
      <c r="AH99">
        <v>6.98</v>
      </c>
      <c r="AI99">
        <f t="shared" si="14"/>
        <v>7.1500000000000012</v>
      </c>
      <c r="AJ99" s="2">
        <v>8.4600000000000009</v>
      </c>
      <c r="AK99" s="2">
        <v>9.58</v>
      </c>
      <c r="AL99" s="2">
        <v>9.15</v>
      </c>
      <c r="AM99">
        <f t="shared" si="15"/>
        <v>9.0633333333333326</v>
      </c>
      <c r="AN99">
        <v>9.02</v>
      </c>
      <c r="AO99">
        <v>10.039999999999999</v>
      </c>
      <c r="AP99">
        <v>9.67</v>
      </c>
      <c r="AQ99">
        <v>9.17</v>
      </c>
      <c r="AR99">
        <v>9.74</v>
      </c>
      <c r="AS99">
        <f t="shared" si="16"/>
        <v>9.5280000000000005</v>
      </c>
      <c r="AT99" s="2">
        <v>8.08</v>
      </c>
      <c r="AU99" s="3">
        <v>8.27</v>
      </c>
      <c r="AV99" s="2">
        <v>7.92</v>
      </c>
      <c r="AW99" s="2">
        <v>8.74</v>
      </c>
      <c r="AX99" s="2">
        <v>8.32</v>
      </c>
      <c r="AY99" s="2">
        <v>8.4499999999999993</v>
      </c>
      <c r="AZ99" s="2">
        <v>9.2200000000000006</v>
      </c>
      <c r="BA99">
        <f t="shared" si="17"/>
        <v>8.5299999999999994</v>
      </c>
      <c r="BB99">
        <v>6.65</v>
      </c>
      <c r="BC99" s="2">
        <v>8.24</v>
      </c>
      <c r="BD99">
        <f t="shared" si="18"/>
        <v>8.3966000000000012</v>
      </c>
    </row>
    <row r="100" spans="1:56" x14ac:dyDescent="0.25">
      <c r="A100">
        <f t="shared" si="19"/>
        <v>1947</v>
      </c>
      <c r="B100">
        <v>9.1999999999999993</v>
      </c>
      <c r="C100">
        <v>9.08</v>
      </c>
      <c r="D100">
        <v>8.4</v>
      </c>
      <c r="E100">
        <v>7.76</v>
      </c>
      <c r="F100">
        <v>8.5500000000000007</v>
      </c>
      <c r="G100">
        <v>8.3800000000000008</v>
      </c>
      <c r="H100">
        <f t="shared" si="10"/>
        <v>8.4340000000000011</v>
      </c>
      <c r="I100">
        <v>9.6300000000000008</v>
      </c>
      <c r="J100" s="3">
        <v>8.15</v>
      </c>
      <c r="K100">
        <v>12.84</v>
      </c>
      <c r="L100">
        <v>8.75</v>
      </c>
      <c r="M100">
        <v>8.69</v>
      </c>
      <c r="N100" s="2">
        <v>4.92</v>
      </c>
      <c r="O100">
        <v>7.61</v>
      </c>
      <c r="P100">
        <v>6.86</v>
      </c>
      <c r="Q100">
        <f t="shared" si="11"/>
        <v>7.2350000000000003</v>
      </c>
      <c r="R100">
        <v>11.57</v>
      </c>
      <c r="S100">
        <v>11.77</v>
      </c>
      <c r="T100">
        <v>11.65</v>
      </c>
      <c r="U100">
        <v>11.95</v>
      </c>
      <c r="V100">
        <v>12.04</v>
      </c>
      <c r="W100">
        <f t="shared" si="12"/>
        <v>11.795999999999999</v>
      </c>
      <c r="X100" s="1">
        <v>4.7699999999999996</v>
      </c>
      <c r="Y100">
        <v>5.92</v>
      </c>
      <c r="Z100">
        <v>7.54</v>
      </c>
      <c r="AA100">
        <v>4.55</v>
      </c>
      <c r="AB100" s="2">
        <v>9.02</v>
      </c>
      <c r="AC100" s="2">
        <v>8.44</v>
      </c>
      <c r="AD100" s="2">
        <v>8.36</v>
      </c>
      <c r="AE100" s="4">
        <f t="shared" si="13"/>
        <v>8.6066666666666674</v>
      </c>
      <c r="AF100" s="2">
        <v>7.77</v>
      </c>
      <c r="AG100">
        <v>7.75</v>
      </c>
      <c r="AH100">
        <v>7.2</v>
      </c>
      <c r="AI100">
        <f t="shared" si="14"/>
        <v>7.5733333333333333</v>
      </c>
      <c r="AJ100" s="2">
        <v>8.56</v>
      </c>
      <c r="AK100" s="2">
        <v>8.93</v>
      </c>
      <c r="AL100" s="2">
        <v>8.65</v>
      </c>
      <c r="AM100">
        <f t="shared" si="15"/>
        <v>8.7133333333333329</v>
      </c>
      <c r="AN100">
        <v>9.67</v>
      </c>
      <c r="AO100">
        <v>9.8699999999999992</v>
      </c>
      <c r="AP100">
        <v>9.49</v>
      </c>
      <c r="AQ100">
        <v>9.84</v>
      </c>
      <c r="AR100">
        <v>9.58</v>
      </c>
      <c r="AS100">
        <f t="shared" si="16"/>
        <v>9.6900000000000013</v>
      </c>
      <c r="AT100" s="2">
        <v>7.76</v>
      </c>
      <c r="AU100" s="3">
        <v>8.33</v>
      </c>
      <c r="AV100" s="2">
        <v>7.99</v>
      </c>
      <c r="AW100" s="2">
        <v>8.76</v>
      </c>
      <c r="AX100" s="2">
        <v>7.52</v>
      </c>
      <c r="AY100" s="2">
        <v>8.32</v>
      </c>
      <c r="AZ100" s="2">
        <v>8.82</v>
      </c>
      <c r="BA100">
        <f t="shared" si="17"/>
        <v>8.282</v>
      </c>
      <c r="BB100">
        <v>7.73</v>
      </c>
      <c r="BC100" s="2">
        <v>7.91</v>
      </c>
      <c r="BD100">
        <f t="shared" si="18"/>
        <v>8.408955555555556</v>
      </c>
    </row>
    <row r="101" spans="1:56" x14ac:dyDescent="0.25">
      <c r="A101">
        <f t="shared" si="19"/>
        <v>1948</v>
      </c>
      <c r="B101">
        <v>9.77</v>
      </c>
      <c r="C101">
        <v>8.68</v>
      </c>
      <c r="D101">
        <v>8.68</v>
      </c>
      <c r="E101">
        <v>8.07</v>
      </c>
      <c r="F101">
        <v>8.8000000000000007</v>
      </c>
      <c r="G101">
        <v>8.25</v>
      </c>
      <c r="H101">
        <f t="shared" si="10"/>
        <v>8.4960000000000004</v>
      </c>
      <c r="I101">
        <v>9.5</v>
      </c>
      <c r="J101" s="3">
        <v>8.07</v>
      </c>
      <c r="K101">
        <v>12.22</v>
      </c>
      <c r="L101">
        <v>8.27</v>
      </c>
      <c r="M101">
        <v>8.18</v>
      </c>
      <c r="N101" s="2">
        <v>4.8099999999999996</v>
      </c>
      <c r="O101">
        <v>7.51</v>
      </c>
      <c r="P101">
        <v>8.01</v>
      </c>
      <c r="Q101">
        <f t="shared" si="11"/>
        <v>7.76</v>
      </c>
      <c r="R101">
        <v>11.35</v>
      </c>
      <c r="S101">
        <v>11.67</v>
      </c>
      <c r="T101">
        <v>11.75</v>
      </c>
      <c r="U101">
        <v>11.54</v>
      </c>
      <c r="V101">
        <v>11.75</v>
      </c>
      <c r="W101">
        <f t="shared" si="12"/>
        <v>11.611999999999998</v>
      </c>
      <c r="X101" s="1">
        <v>3.93</v>
      </c>
      <c r="Y101">
        <v>5.33</v>
      </c>
      <c r="Z101">
        <v>7.71</v>
      </c>
      <c r="AA101">
        <v>4.34</v>
      </c>
      <c r="AB101" s="2">
        <v>9.0299999999999994</v>
      </c>
      <c r="AC101" s="2">
        <v>8.18</v>
      </c>
      <c r="AD101" s="2">
        <v>8.07</v>
      </c>
      <c r="AE101" s="4">
        <f t="shared" si="13"/>
        <v>8.4266666666666676</v>
      </c>
      <c r="AF101" s="2">
        <v>7.55</v>
      </c>
      <c r="AG101">
        <v>7.65</v>
      </c>
      <c r="AH101">
        <v>7.97</v>
      </c>
      <c r="AI101">
        <f t="shared" si="14"/>
        <v>7.7233333333333327</v>
      </c>
      <c r="AJ101" s="2">
        <v>8.69</v>
      </c>
      <c r="AK101" s="2">
        <v>8.84</v>
      </c>
      <c r="AL101" s="2">
        <v>8.51</v>
      </c>
      <c r="AM101">
        <f t="shared" si="15"/>
        <v>8.68</v>
      </c>
      <c r="AN101">
        <v>9.83</v>
      </c>
      <c r="AO101">
        <v>9.6199999999999992</v>
      </c>
      <c r="AP101">
        <v>9.5</v>
      </c>
      <c r="AQ101">
        <v>9.3800000000000008</v>
      </c>
      <c r="AR101">
        <v>10.06</v>
      </c>
      <c r="AS101">
        <f t="shared" si="16"/>
        <v>9.6780000000000008</v>
      </c>
      <c r="AT101" s="2">
        <v>8.08</v>
      </c>
      <c r="AU101" s="3">
        <v>8.14</v>
      </c>
      <c r="AV101" s="2">
        <v>7.64</v>
      </c>
      <c r="AW101" s="2">
        <v>8.8800000000000008</v>
      </c>
      <c r="AX101" s="2">
        <v>7.45</v>
      </c>
      <c r="AY101" s="2">
        <v>8.0399999999999991</v>
      </c>
      <c r="AZ101" s="2">
        <v>8.49</v>
      </c>
      <c r="BA101">
        <f t="shared" si="17"/>
        <v>8.1</v>
      </c>
      <c r="BB101">
        <v>7.46</v>
      </c>
      <c r="BC101" s="2">
        <v>6.91</v>
      </c>
      <c r="BD101">
        <f t="shared" si="18"/>
        <v>8.3155999999999999</v>
      </c>
    </row>
    <row r="102" spans="1:56" x14ac:dyDescent="0.25">
      <c r="A102">
        <f t="shared" si="19"/>
        <v>1949</v>
      </c>
      <c r="B102">
        <v>9.6999999999999993</v>
      </c>
      <c r="C102">
        <v>8.52</v>
      </c>
      <c r="D102">
        <v>8.41</v>
      </c>
      <c r="E102">
        <v>8.56</v>
      </c>
      <c r="F102">
        <v>8.65</v>
      </c>
      <c r="G102">
        <v>8.76</v>
      </c>
      <c r="H102">
        <f t="shared" si="10"/>
        <v>8.58</v>
      </c>
      <c r="I102">
        <v>9.26</v>
      </c>
      <c r="J102" s="3">
        <v>8.39</v>
      </c>
      <c r="K102">
        <v>11.66</v>
      </c>
      <c r="L102">
        <v>8.49</v>
      </c>
      <c r="M102">
        <v>7.56</v>
      </c>
      <c r="N102" s="2">
        <v>5</v>
      </c>
      <c r="O102">
        <v>8.17</v>
      </c>
      <c r="P102">
        <v>7.47</v>
      </c>
      <c r="Q102">
        <f t="shared" si="11"/>
        <v>7.82</v>
      </c>
      <c r="R102">
        <v>11.97</v>
      </c>
      <c r="S102">
        <v>11.5</v>
      </c>
      <c r="T102">
        <v>11.5</v>
      </c>
      <c r="U102">
        <v>11.54</v>
      </c>
      <c r="V102">
        <v>11.65</v>
      </c>
      <c r="W102">
        <f t="shared" si="12"/>
        <v>11.632</v>
      </c>
      <c r="X102" s="1">
        <v>4.16</v>
      </c>
      <c r="Y102">
        <v>5.43</v>
      </c>
      <c r="Z102">
        <v>7.81</v>
      </c>
      <c r="AA102">
        <v>3.8</v>
      </c>
      <c r="AB102" s="2">
        <v>8.1</v>
      </c>
      <c r="AC102" s="2">
        <v>8.0500000000000007</v>
      </c>
      <c r="AD102" s="2">
        <v>7.81</v>
      </c>
      <c r="AE102" s="4">
        <f t="shared" si="13"/>
        <v>7.9866666666666655</v>
      </c>
      <c r="AF102" s="2">
        <v>7.16</v>
      </c>
      <c r="AG102">
        <v>6.86</v>
      </c>
      <c r="AH102">
        <v>6.72</v>
      </c>
      <c r="AI102">
        <f t="shared" si="14"/>
        <v>6.9133333333333331</v>
      </c>
      <c r="AJ102" s="2">
        <v>8.91</v>
      </c>
      <c r="AK102" s="2">
        <v>9.2799999999999994</v>
      </c>
      <c r="AL102" s="2">
        <v>8.77</v>
      </c>
      <c r="AM102">
        <f t="shared" si="15"/>
        <v>8.9866666666666664</v>
      </c>
      <c r="AN102">
        <v>9.57</v>
      </c>
      <c r="AO102">
        <v>9.52</v>
      </c>
      <c r="AP102">
        <v>9.6999999999999993</v>
      </c>
      <c r="AQ102">
        <v>9.08</v>
      </c>
      <c r="AR102">
        <v>10.220000000000001</v>
      </c>
      <c r="AS102">
        <f t="shared" si="16"/>
        <v>9.6179999999999986</v>
      </c>
      <c r="AT102" s="2">
        <v>8.48</v>
      </c>
      <c r="AU102" s="3">
        <v>8.1199999999999992</v>
      </c>
      <c r="AV102" s="2">
        <v>7.82</v>
      </c>
      <c r="AW102" s="2">
        <v>8.5500000000000007</v>
      </c>
      <c r="AX102" s="2">
        <v>7.16</v>
      </c>
      <c r="AY102" s="2">
        <v>7.92</v>
      </c>
      <c r="AZ102" s="2">
        <v>9.02</v>
      </c>
      <c r="BA102">
        <f t="shared" si="17"/>
        <v>8.0939999999999994</v>
      </c>
      <c r="BB102">
        <v>7.48</v>
      </c>
      <c r="BC102" s="2">
        <v>7.97</v>
      </c>
      <c r="BD102">
        <f t="shared" si="18"/>
        <v>8.3105777777777767</v>
      </c>
    </row>
    <row r="103" spans="1:56" x14ac:dyDescent="0.25">
      <c r="A103">
        <f t="shared" si="19"/>
        <v>1950</v>
      </c>
      <c r="B103">
        <v>9.7100000000000009</v>
      </c>
      <c r="C103">
        <v>8.68</v>
      </c>
      <c r="D103">
        <v>9.02</v>
      </c>
      <c r="E103">
        <v>8.82</v>
      </c>
      <c r="F103">
        <v>8.25</v>
      </c>
      <c r="G103">
        <v>8.74</v>
      </c>
      <c r="H103">
        <f t="shared" si="10"/>
        <v>8.702</v>
      </c>
      <c r="I103">
        <v>10.26</v>
      </c>
      <c r="J103" s="3">
        <v>7.99</v>
      </c>
      <c r="K103">
        <v>10.85</v>
      </c>
      <c r="L103">
        <v>8.61</v>
      </c>
      <c r="M103">
        <v>7.69</v>
      </c>
      <c r="N103" s="2">
        <v>5.39</v>
      </c>
      <c r="O103">
        <v>8.52</v>
      </c>
      <c r="P103">
        <v>8.01</v>
      </c>
      <c r="Q103">
        <f t="shared" si="11"/>
        <v>8.2650000000000006</v>
      </c>
      <c r="R103">
        <v>11.54</v>
      </c>
      <c r="S103">
        <v>11.43</v>
      </c>
      <c r="T103">
        <v>11.3</v>
      </c>
      <c r="U103">
        <v>11.68</v>
      </c>
      <c r="V103">
        <v>11.71</v>
      </c>
      <c r="W103">
        <f t="shared" si="12"/>
        <v>11.532</v>
      </c>
      <c r="X103" s="1">
        <v>4.6900000000000004</v>
      </c>
      <c r="Y103">
        <v>6.08</v>
      </c>
      <c r="Z103">
        <v>8.06</v>
      </c>
      <c r="AA103">
        <v>3.52</v>
      </c>
      <c r="AB103" s="2">
        <v>8.6199999999999992</v>
      </c>
      <c r="AC103" s="2">
        <v>8.02</v>
      </c>
      <c r="AD103" s="2">
        <v>7.94</v>
      </c>
      <c r="AE103" s="4">
        <f t="shared" si="13"/>
        <v>8.1933333333333334</v>
      </c>
      <c r="AF103" s="2">
        <v>7.6</v>
      </c>
      <c r="AG103">
        <v>8.11</v>
      </c>
      <c r="AH103">
        <v>7.91</v>
      </c>
      <c r="AI103">
        <f t="shared" si="14"/>
        <v>7.8733333333333322</v>
      </c>
      <c r="AJ103" s="2">
        <v>9.68</v>
      </c>
      <c r="AK103" s="2">
        <v>9.2799999999999994</v>
      </c>
      <c r="AL103" s="2">
        <v>8.31</v>
      </c>
      <c r="AM103">
        <f t="shared" si="15"/>
        <v>9.0900000000000016</v>
      </c>
      <c r="AN103">
        <v>9.57</v>
      </c>
      <c r="AO103">
        <v>9.93</v>
      </c>
      <c r="AP103">
        <v>9.52</v>
      </c>
      <c r="AQ103">
        <v>8.99</v>
      </c>
      <c r="AR103">
        <v>10.11</v>
      </c>
      <c r="AS103">
        <f t="shared" si="16"/>
        <v>9.6239999999999988</v>
      </c>
      <c r="AT103" s="2">
        <v>8.09</v>
      </c>
      <c r="AU103" s="3">
        <v>7.89</v>
      </c>
      <c r="AV103" s="2">
        <v>8.83</v>
      </c>
      <c r="AW103" s="2">
        <v>7.99</v>
      </c>
      <c r="AX103" s="2">
        <v>8.1199999999999992</v>
      </c>
      <c r="AY103" s="2">
        <v>8.51</v>
      </c>
      <c r="AZ103" s="2">
        <v>8.3800000000000008</v>
      </c>
      <c r="BA103">
        <f t="shared" si="17"/>
        <v>8.3659999999999997</v>
      </c>
      <c r="BB103">
        <v>6.83</v>
      </c>
      <c r="BC103" s="2">
        <v>8.06</v>
      </c>
      <c r="BD103">
        <f t="shared" si="18"/>
        <v>8.4882444444444438</v>
      </c>
    </row>
    <row r="104" spans="1:56" x14ac:dyDescent="0.25">
      <c r="A104">
        <f t="shared" si="19"/>
        <v>1951</v>
      </c>
      <c r="B104">
        <v>9.0399999999999991</v>
      </c>
      <c r="C104">
        <v>8.4499999999999993</v>
      </c>
      <c r="D104">
        <v>8.23</v>
      </c>
      <c r="E104">
        <v>8.67</v>
      </c>
      <c r="F104">
        <v>8.3699999999999992</v>
      </c>
      <c r="G104">
        <v>8.02</v>
      </c>
      <c r="H104">
        <f t="shared" si="10"/>
        <v>8.347999999999999</v>
      </c>
      <c r="I104">
        <v>10.28</v>
      </c>
      <c r="J104" s="3">
        <v>8.14</v>
      </c>
      <c r="K104">
        <v>11.04</v>
      </c>
      <c r="L104">
        <v>8.84</v>
      </c>
      <c r="M104">
        <v>7.38</v>
      </c>
      <c r="N104" s="2">
        <v>5.9</v>
      </c>
      <c r="O104">
        <v>7.29</v>
      </c>
      <c r="P104">
        <v>7.77</v>
      </c>
      <c r="Q104">
        <f t="shared" si="11"/>
        <v>7.5299999999999994</v>
      </c>
      <c r="R104">
        <v>11.72</v>
      </c>
      <c r="S104">
        <v>11.31</v>
      </c>
      <c r="T104">
        <v>11.48</v>
      </c>
      <c r="U104">
        <v>11.48</v>
      </c>
      <c r="V104">
        <v>11.58</v>
      </c>
      <c r="W104">
        <f t="shared" si="12"/>
        <v>11.514000000000001</v>
      </c>
      <c r="X104" s="1">
        <v>4.5999999999999996</v>
      </c>
      <c r="Y104">
        <v>5.54</v>
      </c>
      <c r="Z104">
        <v>7.35</v>
      </c>
      <c r="AA104">
        <v>3.86</v>
      </c>
      <c r="AB104" s="2">
        <v>8.76</v>
      </c>
      <c r="AC104" s="2">
        <v>8.98</v>
      </c>
      <c r="AD104" s="2">
        <v>7.65</v>
      </c>
      <c r="AE104" s="4">
        <f t="shared" si="13"/>
        <v>8.4633333333333329</v>
      </c>
      <c r="AF104" s="2">
        <v>7.43</v>
      </c>
      <c r="AG104">
        <v>6.89</v>
      </c>
      <c r="AH104">
        <v>8.0500000000000007</v>
      </c>
      <c r="AI104">
        <f t="shared" si="14"/>
        <v>7.456666666666667</v>
      </c>
      <c r="AJ104" s="2">
        <v>8.9600000000000009</v>
      </c>
      <c r="AK104" s="2">
        <v>9.0299999999999994</v>
      </c>
      <c r="AL104" s="2">
        <v>8.49</v>
      </c>
      <c r="AM104">
        <f t="shared" si="15"/>
        <v>8.826666666666668</v>
      </c>
      <c r="AN104">
        <v>9.61</v>
      </c>
      <c r="AO104">
        <v>9.8000000000000007</v>
      </c>
      <c r="AP104">
        <v>9.7899999999999991</v>
      </c>
      <c r="AQ104">
        <v>9.6999999999999993</v>
      </c>
      <c r="AR104">
        <v>9.56</v>
      </c>
      <c r="AS104">
        <f t="shared" si="16"/>
        <v>9.6920000000000002</v>
      </c>
      <c r="AT104" s="2">
        <v>7.9</v>
      </c>
      <c r="AU104" s="3">
        <v>7.6</v>
      </c>
      <c r="AV104" s="2">
        <v>8.0299999999999994</v>
      </c>
      <c r="AW104" s="2">
        <v>8.11</v>
      </c>
      <c r="AX104" s="2">
        <v>7.54</v>
      </c>
      <c r="AY104" s="2">
        <v>8.36</v>
      </c>
      <c r="AZ104" s="2">
        <v>8.7200000000000006</v>
      </c>
      <c r="BA104">
        <f t="shared" si="17"/>
        <v>8.1519999999999992</v>
      </c>
      <c r="BB104">
        <v>6.66</v>
      </c>
      <c r="BC104" s="2">
        <v>7.26</v>
      </c>
      <c r="BD104">
        <f t="shared" si="18"/>
        <v>8.2279111111111103</v>
      </c>
    </row>
    <row r="105" spans="1:56" x14ac:dyDescent="0.25">
      <c r="A105">
        <f t="shared" si="19"/>
        <v>1952</v>
      </c>
      <c r="B105">
        <v>9.42</v>
      </c>
      <c r="C105">
        <v>8.59</v>
      </c>
      <c r="D105">
        <v>8.68</v>
      </c>
      <c r="E105">
        <v>8.43</v>
      </c>
      <c r="F105">
        <v>8.09</v>
      </c>
      <c r="G105">
        <v>8.61</v>
      </c>
      <c r="H105">
        <f t="shared" si="10"/>
        <v>8.48</v>
      </c>
      <c r="I105">
        <v>9.76</v>
      </c>
      <c r="J105" s="3">
        <v>8.48</v>
      </c>
      <c r="K105">
        <v>11.46</v>
      </c>
      <c r="L105">
        <v>8.34</v>
      </c>
      <c r="M105">
        <v>7.82</v>
      </c>
      <c r="N105" s="2">
        <v>4.83</v>
      </c>
      <c r="O105">
        <v>8.08</v>
      </c>
      <c r="P105">
        <v>8.07</v>
      </c>
      <c r="Q105">
        <f t="shared" si="11"/>
        <v>8.0749999999999993</v>
      </c>
      <c r="R105">
        <v>11.5</v>
      </c>
      <c r="S105">
        <v>11.7</v>
      </c>
      <c r="T105">
        <v>11.37</v>
      </c>
      <c r="U105">
        <v>11.42</v>
      </c>
      <c r="V105">
        <v>11.42</v>
      </c>
      <c r="W105">
        <f t="shared" si="12"/>
        <v>11.482000000000001</v>
      </c>
      <c r="X105" s="1">
        <v>4.6500000000000004</v>
      </c>
      <c r="Y105">
        <v>6.11</v>
      </c>
      <c r="Z105">
        <v>7</v>
      </c>
      <c r="AA105">
        <v>4.03</v>
      </c>
      <c r="AB105" s="2">
        <v>8.57</v>
      </c>
      <c r="AC105" s="2">
        <v>8.73</v>
      </c>
      <c r="AD105" s="2">
        <v>8.36</v>
      </c>
      <c r="AE105" s="4">
        <f t="shared" si="13"/>
        <v>8.5533333333333328</v>
      </c>
      <c r="AF105" s="2">
        <v>7.92</v>
      </c>
      <c r="AG105">
        <v>7.88</v>
      </c>
      <c r="AH105">
        <v>8.1999999999999993</v>
      </c>
      <c r="AI105">
        <f t="shared" si="14"/>
        <v>8</v>
      </c>
      <c r="AJ105" s="2">
        <v>8.77</v>
      </c>
      <c r="AK105" s="2">
        <v>9.35</v>
      </c>
      <c r="AL105" s="2">
        <v>8.32</v>
      </c>
      <c r="AM105">
        <f t="shared" si="15"/>
        <v>8.8133333333333326</v>
      </c>
      <c r="AN105">
        <v>9.6199999999999992</v>
      </c>
      <c r="AO105">
        <v>9.8699999999999992</v>
      </c>
      <c r="AP105">
        <v>10.119999999999999</v>
      </c>
      <c r="AQ105">
        <v>9.73</v>
      </c>
      <c r="AR105">
        <v>9.8000000000000007</v>
      </c>
      <c r="AS105">
        <f t="shared" si="16"/>
        <v>9.8279999999999994</v>
      </c>
      <c r="AT105" s="2">
        <v>8.33</v>
      </c>
      <c r="AU105" s="3">
        <v>7.49</v>
      </c>
      <c r="AV105" s="2">
        <v>7.64</v>
      </c>
      <c r="AW105" s="2">
        <v>8.11</v>
      </c>
      <c r="AX105" s="2">
        <v>7.42</v>
      </c>
      <c r="AY105" s="2">
        <v>8.1999999999999993</v>
      </c>
      <c r="AZ105" s="2">
        <v>8.82</v>
      </c>
      <c r="BA105">
        <f t="shared" si="17"/>
        <v>8.0380000000000003</v>
      </c>
      <c r="BB105">
        <v>5.65</v>
      </c>
      <c r="BC105" s="2">
        <v>7.99</v>
      </c>
      <c r="BD105">
        <f t="shared" si="18"/>
        <v>8.2831777777777784</v>
      </c>
    </row>
    <row r="106" spans="1:56" x14ac:dyDescent="0.25">
      <c r="A106">
        <f t="shared" si="19"/>
        <v>1953</v>
      </c>
      <c r="B106">
        <v>9.66</v>
      </c>
      <c r="C106">
        <v>8.43</v>
      </c>
      <c r="D106">
        <v>7.94</v>
      </c>
      <c r="E106">
        <v>8.81</v>
      </c>
      <c r="F106">
        <v>9.25</v>
      </c>
      <c r="G106">
        <v>8.2799999999999994</v>
      </c>
      <c r="H106">
        <f t="shared" si="10"/>
        <v>8.5419999999999998</v>
      </c>
      <c r="I106">
        <v>10.029999999999999</v>
      </c>
      <c r="J106" s="3">
        <v>8.81</v>
      </c>
      <c r="K106">
        <v>11.64</v>
      </c>
      <c r="L106">
        <v>8.44</v>
      </c>
      <c r="M106">
        <v>6.93</v>
      </c>
      <c r="N106" s="2">
        <v>4.7</v>
      </c>
      <c r="O106">
        <v>7.28</v>
      </c>
      <c r="P106">
        <v>8.39</v>
      </c>
      <c r="Q106">
        <f t="shared" si="11"/>
        <v>7.8350000000000009</v>
      </c>
      <c r="R106">
        <v>11.5</v>
      </c>
      <c r="S106">
        <v>11.85</v>
      </c>
      <c r="T106">
        <v>11.79</v>
      </c>
      <c r="U106">
        <v>11.74</v>
      </c>
      <c r="V106">
        <v>11.32</v>
      </c>
      <c r="W106">
        <f t="shared" si="12"/>
        <v>11.64</v>
      </c>
      <c r="X106" s="1">
        <v>4.6100000000000003</v>
      </c>
      <c r="Y106">
        <v>4.82</v>
      </c>
      <c r="Z106">
        <v>6.88</v>
      </c>
      <c r="AA106">
        <v>4.16</v>
      </c>
      <c r="AB106" s="2">
        <v>8.36</v>
      </c>
      <c r="AC106" s="2">
        <v>8.3800000000000008</v>
      </c>
      <c r="AD106" s="2">
        <v>8.3800000000000008</v>
      </c>
      <c r="AE106" s="4">
        <f t="shared" si="13"/>
        <v>8.3733333333333348</v>
      </c>
      <c r="AF106" s="2">
        <v>7.71</v>
      </c>
      <c r="AG106">
        <v>7.39</v>
      </c>
      <c r="AH106">
        <v>6.73</v>
      </c>
      <c r="AI106">
        <f t="shared" si="14"/>
        <v>7.2766666666666664</v>
      </c>
      <c r="AJ106" s="2">
        <v>8.6300000000000008</v>
      </c>
      <c r="AK106" s="2">
        <v>9.24</v>
      </c>
      <c r="AL106" s="2">
        <v>8.32</v>
      </c>
      <c r="AM106">
        <f t="shared" si="15"/>
        <v>8.73</v>
      </c>
      <c r="AN106">
        <v>9.6300000000000008</v>
      </c>
      <c r="AO106">
        <v>9.67</v>
      </c>
      <c r="AP106">
        <v>10</v>
      </c>
      <c r="AQ106">
        <v>9.41</v>
      </c>
      <c r="AR106">
        <v>9.39</v>
      </c>
      <c r="AS106">
        <f t="shared" si="16"/>
        <v>9.620000000000001</v>
      </c>
      <c r="AT106" s="2">
        <v>8.44</v>
      </c>
      <c r="AU106" s="3">
        <v>7.62</v>
      </c>
      <c r="AV106" s="2">
        <v>8.7100000000000009</v>
      </c>
      <c r="AW106" s="2">
        <v>7.91</v>
      </c>
      <c r="AX106" s="2">
        <v>7.34</v>
      </c>
      <c r="AY106" s="2">
        <v>7.44</v>
      </c>
      <c r="AZ106" s="2">
        <v>9</v>
      </c>
      <c r="BA106">
        <f t="shared" si="17"/>
        <v>8.0800000000000018</v>
      </c>
      <c r="BB106">
        <v>6.89</v>
      </c>
      <c r="BC106" s="2">
        <v>7.7</v>
      </c>
      <c r="BD106">
        <f t="shared" si="18"/>
        <v>8.2531333333333343</v>
      </c>
    </row>
    <row r="107" spans="1:56" x14ac:dyDescent="0.25">
      <c r="A107">
        <f t="shared" si="19"/>
        <v>1954</v>
      </c>
      <c r="B107">
        <v>9.34</v>
      </c>
      <c r="C107">
        <v>8.6999999999999993</v>
      </c>
      <c r="D107">
        <v>8.27</v>
      </c>
      <c r="E107">
        <v>8.99</v>
      </c>
      <c r="F107">
        <v>8.89</v>
      </c>
      <c r="G107">
        <v>7.85</v>
      </c>
      <c r="H107">
        <f t="shared" si="10"/>
        <v>8.5400000000000009</v>
      </c>
      <c r="I107">
        <v>9.89</v>
      </c>
      <c r="J107" s="3">
        <v>8.2200000000000006</v>
      </c>
      <c r="K107">
        <v>11.41</v>
      </c>
      <c r="L107">
        <v>8.26</v>
      </c>
      <c r="M107">
        <v>7.29</v>
      </c>
      <c r="N107" s="2">
        <v>5.77</v>
      </c>
      <c r="O107">
        <v>7.53</v>
      </c>
      <c r="P107">
        <v>7.5</v>
      </c>
      <c r="Q107">
        <f t="shared" si="11"/>
        <v>7.5150000000000006</v>
      </c>
      <c r="R107">
        <v>11.37</v>
      </c>
      <c r="S107">
        <v>11.91</v>
      </c>
      <c r="T107">
        <v>11.69</v>
      </c>
      <c r="U107">
        <v>11.75</v>
      </c>
      <c r="V107">
        <v>11.89</v>
      </c>
      <c r="W107">
        <f t="shared" si="12"/>
        <v>11.722</v>
      </c>
      <c r="X107" s="1">
        <v>4.78</v>
      </c>
      <c r="Y107">
        <v>5.32</v>
      </c>
      <c r="Z107">
        <v>8.17</v>
      </c>
      <c r="AA107">
        <v>3.82</v>
      </c>
      <c r="AB107" s="2">
        <v>7.99</v>
      </c>
      <c r="AC107" s="2">
        <v>8.16</v>
      </c>
      <c r="AD107" s="2">
        <v>8.5299999999999994</v>
      </c>
      <c r="AE107" s="4">
        <f t="shared" si="13"/>
        <v>8.2266666666666666</v>
      </c>
      <c r="AF107" s="2">
        <v>7.58</v>
      </c>
      <c r="AG107">
        <v>7.15</v>
      </c>
      <c r="AH107">
        <v>7.14</v>
      </c>
      <c r="AI107">
        <f t="shared" si="14"/>
        <v>7.29</v>
      </c>
      <c r="AJ107" s="2">
        <v>8.57</v>
      </c>
      <c r="AK107" s="2">
        <v>8.64</v>
      </c>
      <c r="AL107" s="2">
        <v>8.91</v>
      </c>
      <c r="AM107">
        <f t="shared" si="15"/>
        <v>8.706666666666667</v>
      </c>
      <c r="AN107">
        <v>9.44</v>
      </c>
      <c r="AO107">
        <v>10.039999999999999</v>
      </c>
      <c r="AP107">
        <v>9.6</v>
      </c>
      <c r="AQ107">
        <v>10.16</v>
      </c>
      <c r="AR107">
        <v>9.2799999999999994</v>
      </c>
      <c r="AS107">
        <f t="shared" si="16"/>
        <v>9.7039999999999988</v>
      </c>
      <c r="AT107" s="2">
        <v>8.41</v>
      </c>
      <c r="AU107" s="3">
        <v>8.64</v>
      </c>
      <c r="AV107" s="2">
        <v>7.89</v>
      </c>
      <c r="AW107" s="2">
        <v>9.2100000000000009</v>
      </c>
      <c r="AX107" s="2">
        <v>7.72</v>
      </c>
      <c r="AY107" s="2">
        <v>8.7799999999999994</v>
      </c>
      <c r="AZ107" s="2">
        <v>9.5399999999999991</v>
      </c>
      <c r="BA107">
        <f t="shared" si="17"/>
        <v>8.6280000000000001</v>
      </c>
      <c r="BB107">
        <v>6.7</v>
      </c>
      <c r="BC107" s="2">
        <v>8.3699999999999992</v>
      </c>
      <c r="BD107">
        <f t="shared" si="18"/>
        <v>8.3233555555555565</v>
      </c>
    </row>
    <row r="108" spans="1:56" x14ac:dyDescent="0.25">
      <c r="A108">
        <f t="shared" si="19"/>
        <v>1955</v>
      </c>
      <c r="B108">
        <v>9.2799999999999994</v>
      </c>
      <c r="C108">
        <v>8.44</v>
      </c>
      <c r="D108">
        <v>7.76</v>
      </c>
      <c r="E108">
        <v>8.7200000000000006</v>
      </c>
      <c r="F108">
        <v>8.58</v>
      </c>
      <c r="G108">
        <v>7.93</v>
      </c>
      <c r="H108">
        <f t="shared" si="10"/>
        <v>8.2859999999999996</v>
      </c>
      <c r="I108">
        <v>9.68</v>
      </c>
      <c r="J108" s="3">
        <v>8.07</v>
      </c>
      <c r="K108">
        <v>11.6</v>
      </c>
      <c r="L108">
        <v>8.6</v>
      </c>
      <c r="M108">
        <v>8.0299999999999994</v>
      </c>
      <c r="N108" s="2">
        <v>5.75</v>
      </c>
      <c r="O108">
        <v>8.15</v>
      </c>
      <c r="P108">
        <v>7.83</v>
      </c>
      <c r="Q108">
        <f t="shared" si="11"/>
        <v>7.99</v>
      </c>
      <c r="R108">
        <v>11.65</v>
      </c>
      <c r="S108">
        <v>11.99</v>
      </c>
      <c r="T108">
        <v>11.85</v>
      </c>
      <c r="U108">
        <v>11.45</v>
      </c>
      <c r="V108">
        <v>12.52</v>
      </c>
      <c r="W108">
        <f t="shared" si="12"/>
        <v>11.891999999999999</v>
      </c>
      <c r="X108" s="1">
        <v>4.97</v>
      </c>
      <c r="Y108">
        <v>6.42</v>
      </c>
      <c r="Z108">
        <v>7.24</v>
      </c>
      <c r="AA108">
        <v>3.84</v>
      </c>
      <c r="AB108" s="2">
        <v>8.9700000000000006</v>
      </c>
      <c r="AC108" s="2">
        <v>9.0399999999999991</v>
      </c>
      <c r="AD108" s="2">
        <v>8.5</v>
      </c>
      <c r="AE108" s="4">
        <f t="shared" si="13"/>
        <v>8.836666666666666</v>
      </c>
      <c r="AF108" s="2">
        <v>6.93</v>
      </c>
      <c r="AG108">
        <v>7.21</v>
      </c>
      <c r="AH108">
        <v>7.9</v>
      </c>
      <c r="AI108">
        <f t="shared" si="14"/>
        <v>7.3466666666666667</v>
      </c>
      <c r="AJ108" s="2">
        <v>8.5</v>
      </c>
      <c r="AK108" s="2">
        <v>8.2200000000000006</v>
      </c>
      <c r="AL108" s="2">
        <v>9.0399999999999991</v>
      </c>
      <c r="AM108">
        <f t="shared" si="15"/>
        <v>8.586666666666666</v>
      </c>
      <c r="AN108">
        <v>8.9499999999999993</v>
      </c>
      <c r="AO108">
        <v>10.1</v>
      </c>
      <c r="AP108">
        <v>9.26</v>
      </c>
      <c r="AQ108">
        <v>9.2799999999999994</v>
      </c>
      <c r="AR108">
        <v>9.2899999999999991</v>
      </c>
      <c r="AS108">
        <f t="shared" si="16"/>
        <v>9.3759999999999994</v>
      </c>
      <c r="AT108" s="2">
        <v>7.82</v>
      </c>
      <c r="AU108" s="3">
        <v>8.41</v>
      </c>
      <c r="AV108" s="2">
        <v>8.15</v>
      </c>
      <c r="AW108" s="2">
        <v>8.8000000000000007</v>
      </c>
      <c r="AX108" s="2">
        <v>7.61</v>
      </c>
      <c r="AY108" s="2">
        <v>8.18</v>
      </c>
      <c r="AZ108" s="2">
        <v>9.2200000000000006</v>
      </c>
      <c r="BA108">
        <f t="shared" si="17"/>
        <v>8.3919999999999995</v>
      </c>
      <c r="BB108">
        <v>6.57</v>
      </c>
      <c r="BC108" s="2">
        <v>7.04</v>
      </c>
      <c r="BD108">
        <f t="shared" si="18"/>
        <v>8.2216000000000005</v>
      </c>
    </row>
    <row r="109" spans="1:56" x14ac:dyDescent="0.25">
      <c r="A109">
        <f t="shared" si="19"/>
        <v>1956</v>
      </c>
      <c r="B109">
        <v>9.39</v>
      </c>
      <c r="C109">
        <v>8.94</v>
      </c>
      <c r="D109">
        <v>8.14</v>
      </c>
      <c r="E109">
        <v>9.01</v>
      </c>
      <c r="F109">
        <v>8.1</v>
      </c>
      <c r="G109">
        <v>8.7200000000000006</v>
      </c>
      <c r="H109">
        <f t="shared" si="10"/>
        <v>8.581999999999999</v>
      </c>
      <c r="I109">
        <v>9.74</v>
      </c>
      <c r="J109" s="3">
        <v>7.4</v>
      </c>
      <c r="K109">
        <v>11.46</v>
      </c>
      <c r="L109">
        <v>8.42</v>
      </c>
      <c r="M109">
        <v>7.02</v>
      </c>
      <c r="N109" s="2">
        <v>4.26</v>
      </c>
      <c r="O109">
        <v>7.75</v>
      </c>
      <c r="P109">
        <v>7.51</v>
      </c>
      <c r="Q109">
        <f t="shared" si="11"/>
        <v>7.63</v>
      </c>
      <c r="R109">
        <v>11.6</v>
      </c>
      <c r="S109">
        <v>12.43</v>
      </c>
      <c r="T109">
        <v>12.05</v>
      </c>
      <c r="U109">
        <v>11.45</v>
      </c>
      <c r="V109">
        <v>11.74</v>
      </c>
      <c r="W109">
        <f t="shared" si="12"/>
        <v>11.854000000000001</v>
      </c>
      <c r="X109" s="1">
        <v>4.8499999999999996</v>
      </c>
      <c r="Y109">
        <v>4.3</v>
      </c>
      <c r="Z109">
        <v>7.93</v>
      </c>
      <c r="AA109">
        <v>4.82</v>
      </c>
      <c r="AB109" s="2">
        <v>8.1999999999999993</v>
      </c>
      <c r="AC109" s="2">
        <v>8.32</v>
      </c>
      <c r="AD109" s="2">
        <v>8.2799999999999994</v>
      </c>
      <c r="AE109" s="4">
        <f t="shared" si="13"/>
        <v>8.2666666666666657</v>
      </c>
      <c r="AF109" s="2">
        <v>8.07</v>
      </c>
      <c r="AG109">
        <v>7.09</v>
      </c>
      <c r="AH109">
        <v>8.42</v>
      </c>
      <c r="AI109">
        <f t="shared" si="14"/>
        <v>7.8599999999999994</v>
      </c>
      <c r="AJ109" s="2">
        <v>8.74</v>
      </c>
      <c r="AK109" s="2">
        <v>8.36</v>
      </c>
      <c r="AL109" s="2">
        <v>8.59</v>
      </c>
      <c r="AM109">
        <f t="shared" si="15"/>
        <v>8.5633333333333344</v>
      </c>
      <c r="AN109">
        <v>9.44</v>
      </c>
      <c r="AO109">
        <v>9.65</v>
      </c>
      <c r="AP109">
        <v>9.5</v>
      </c>
      <c r="AQ109">
        <v>9.0399999999999991</v>
      </c>
      <c r="AR109">
        <v>9.8800000000000008</v>
      </c>
      <c r="AS109">
        <f t="shared" si="16"/>
        <v>9.5019999999999989</v>
      </c>
      <c r="AT109" s="2">
        <v>8.58</v>
      </c>
      <c r="AU109" s="3">
        <v>7.83</v>
      </c>
      <c r="AV109" s="2">
        <v>7.52</v>
      </c>
      <c r="AW109" s="2">
        <v>8.18</v>
      </c>
      <c r="AX109" s="2">
        <v>8.19</v>
      </c>
      <c r="AY109" s="2">
        <v>7.58</v>
      </c>
      <c r="AZ109" s="2">
        <v>9.0399999999999991</v>
      </c>
      <c r="BA109">
        <f t="shared" si="17"/>
        <v>8.1020000000000003</v>
      </c>
      <c r="BB109">
        <v>6.7</v>
      </c>
      <c r="BC109" s="2">
        <v>8.34</v>
      </c>
      <c r="BD109">
        <f t="shared" si="18"/>
        <v>8.229733333333332</v>
      </c>
    </row>
    <row r="110" spans="1:56" x14ac:dyDescent="0.25">
      <c r="A110">
        <f t="shared" si="19"/>
        <v>1957</v>
      </c>
      <c r="B110">
        <v>9.43</v>
      </c>
      <c r="C110">
        <v>8.65</v>
      </c>
      <c r="D110">
        <v>8.08</v>
      </c>
      <c r="E110">
        <v>8.69</v>
      </c>
      <c r="F110">
        <v>8.5399999999999991</v>
      </c>
      <c r="G110">
        <v>8.4700000000000006</v>
      </c>
      <c r="H110">
        <f t="shared" si="10"/>
        <v>8.4860000000000007</v>
      </c>
      <c r="I110">
        <v>9.7200000000000006</v>
      </c>
      <c r="J110" s="3">
        <v>8.08</v>
      </c>
      <c r="K110">
        <v>11.6</v>
      </c>
      <c r="L110">
        <v>7.9</v>
      </c>
      <c r="M110">
        <v>7.53</v>
      </c>
      <c r="N110" s="2">
        <v>5.01</v>
      </c>
      <c r="O110">
        <v>8.1199999999999992</v>
      </c>
      <c r="P110">
        <v>7.87</v>
      </c>
      <c r="Q110">
        <f t="shared" si="11"/>
        <v>7.9949999999999992</v>
      </c>
      <c r="R110">
        <v>11.52</v>
      </c>
      <c r="S110">
        <v>11.5</v>
      </c>
      <c r="T110">
        <v>11.68</v>
      </c>
      <c r="U110">
        <v>11.33</v>
      </c>
      <c r="V110">
        <v>11.73</v>
      </c>
      <c r="W110">
        <f t="shared" si="12"/>
        <v>11.552000000000001</v>
      </c>
      <c r="X110" s="1">
        <v>5.08</v>
      </c>
      <c r="Y110">
        <v>5.04</v>
      </c>
      <c r="Z110">
        <v>8.1999999999999993</v>
      </c>
      <c r="AA110">
        <v>3.86</v>
      </c>
      <c r="AB110" s="2">
        <v>8.48</v>
      </c>
      <c r="AC110" s="2">
        <v>8.85</v>
      </c>
      <c r="AD110" s="2">
        <v>8.02</v>
      </c>
      <c r="AE110" s="4">
        <f t="shared" si="13"/>
        <v>8.4499999999999993</v>
      </c>
      <c r="AF110" s="2">
        <v>7.61</v>
      </c>
      <c r="AG110">
        <v>6.67</v>
      </c>
      <c r="AH110">
        <v>7.9</v>
      </c>
      <c r="AI110">
        <f t="shared" si="14"/>
        <v>7.3933333333333335</v>
      </c>
      <c r="AJ110" s="2">
        <v>8.43</v>
      </c>
      <c r="AK110" s="2">
        <v>8.4700000000000006</v>
      </c>
      <c r="AL110" s="2">
        <v>8.66</v>
      </c>
      <c r="AM110">
        <f t="shared" si="15"/>
        <v>8.52</v>
      </c>
      <c r="AN110">
        <v>9.34</v>
      </c>
      <c r="AO110">
        <v>9.52</v>
      </c>
      <c r="AP110">
        <v>9.34</v>
      </c>
      <c r="AQ110">
        <v>9.4700000000000006</v>
      </c>
      <c r="AR110">
        <v>9.17</v>
      </c>
      <c r="AS110">
        <f t="shared" si="16"/>
        <v>9.3680000000000003</v>
      </c>
      <c r="AT110" s="2">
        <v>7.82</v>
      </c>
      <c r="AU110" s="3">
        <v>7.69</v>
      </c>
      <c r="AV110" s="2">
        <v>7.92</v>
      </c>
      <c r="AW110" s="2">
        <v>8.44</v>
      </c>
      <c r="AX110" s="2">
        <v>7.64</v>
      </c>
      <c r="AY110" s="2">
        <v>7.44</v>
      </c>
      <c r="AZ110" s="2">
        <v>8.39</v>
      </c>
      <c r="BA110">
        <f t="shared" si="17"/>
        <v>7.9659999999999993</v>
      </c>
      <c r="BB110">
        <v>5.91</v>
      </c>
      <c r="BC110" s="2">
        <v>7.7</v>
      </c>
      <c r="BD110">
        <f t="shared" si="18"/>
        <v>8.1765555555555558</v>
      </c>
    </row>
    <row r="111" spans="1:56" x14ac:dyDescent="0.25">
      <c r="A111">
        <f t="shared" si="19"/>
        <v>1958</v>
      </c>
      <c r="B111">
        <v>9.3699999999999992</v>
      </c>
      <c r="C111">
        <v>8.99</v>
      </c>
      <c r="D111">
        <v>8.27</v>
      </c>
      <c r="E111">
        <v>8.24</v>
      </c>
      <c r="F111">
        <v>8.4</v>
      </c>
      <c r="G111">
        <v>8.44</v>
      </c>
      <c r="H111">
        <f t="shared" si="10"/>
        <v>8.468</v>
      </c>
      <c r="I111">
        <v>9.86</v>
      </c>
      <c r="J111" s="3">
        <v>7.85</v>
      </c>
      <c r="K111">
        <v>11.39</v>
      </c>
      <c r="L111">
        <v>8.1999999999999993</v>
      </c>
      <c r="M111">
        <v>7.73</v>
      </c>
      <c r="N111" s="2">
        <v>4.29</v>
      </c>
      <c r="O111">
        <v>7.59</v>
      </c>
      <c r="P111">
        <v>8.1300000000000008</v>
      </c>
      <c r="Q111">
        <f t="shared" si="11"/>
        <v>7.86</v>
      </c>
      <c r="R111">
        <v>11.58</v>
      </c>
      <c r="S111">
        <v>11.23</v>
      </c>
      <c r="T111">
        <v>11.94</v>
      </c>
      <c r="U111">
        <v>11.82</v>
      </c>
      <c r="V111">
        <v>11.53</v>
      </c>
      <c r="W111">
        <f t="shared" si="12"/>
        <v>11.620000000000001</v>
      </c>
      <c r="X111" s="1">
        <v>5.16</v>
      </c>
      <c r="Y111">
        <v>4.78</v>
      </c>
      <c r="Z111">
        <v>7.53</v>
      </c>
      <c r="AA111">
        <v>4.18</v>
      </c>
      <c r="AB111" s="2">
        <v>8.7100000000000009</v>
      </c>
      <c r="AC111" s="2">
        <v>8.93</v>
      </c>
      <c r="AD111" s="2">
        <v>8.31</v>
      </c>
      <c r="AE111" s="4">
        <f t="shared" si="13"/>
        <v>8.65</v>
      </c>
      <c r="AF111" s="2">
        <v>7.45</v>
      </c>
      <c r="AG111">
        <v>7.42</v>
      </c>
      <c r="AH111">
        <v>8.16</v>
      </c>
      <c r="AI111">
        <f t="shared" si="14"/>
        <v>7.6766666666666667</v>
      </c>
      <c r="AJ111" s="2">
        <v>8.82</v>
      </c>
      <c r="AK111" s="2">
        <v>9.11</v>
      </c>
      <c r="AL111" s="2">
        <v>8.59</v>
      </c>
      <c r="AM111">
        <f t="shared" si="15"/>
        <v>8.84</v>
      </c>
      <c r="AN111">
        <v>9.58</v>
      </c>
      <c r="AO111">
        <v>9.43</v>
      </c>
      <c r="AP111">
        <v>9.56</v>
      </c>
      <c r="AQ111">
        <v>9.4</v>
      </c>
      <c r="AR111">
        <v>9.19</v>
      </c>
      <c r="AS111">
        <f t="shared" si="16"/>
        <v>9.4319999999999986</v>
      </c>
      <c r="AT111" s="2">
        <v>8.33</v>
      </c>
      <c r="AU111" s="3">
        <v>8.39</v>
      </c>
      <c r="AV111" s="2">
        <v>7.66</v>
      </c>
      <c r="AW111" s="2">
        <v>8.07</v>
      </c>
      <c r="AX111" s="2">
        <v>8.08</v>
      </c>
      <c r="AY111" s="2">
        <v>7.78</v>
      </c>
      <c r="AZ111" s="2">
        <v>7.93</v>
      </c>
      <c r="BA111">
        <f t="shared" si="17"/>
        <v>7.9040000000000008</v>
      </c>
      <c r="BB111">
        <v>6.31</v>
      </c>
      <c r="BC111" s="2">
        <v>7.93</v>
      </c>
      <c r="BD111">
        <f t="shared" si="18"/>
        <v>8.2407111111111124</v>
      </c>
    </row>
    <row r="112" spans="1:56" x14ac:dyDescent="0.25">
      <c r="A112">
        <f t="shared" si="19"/>
        <v>1959</v>
      </c>
      <c r="B112">
        <v>9.7100000000000009</v>
      </c>
      <c r="C112">
        <v>8.44</v>
      </c>
      <c r="D112">
        <v>8.31</v>
      </c>
      <c r="E112">
        <v>8.56</v>
      </c>
      <c r="F112">
        <v>8.61</v>
      </c>
      <c r="G112">
        <v>8.19</v>
      </c>
      <c r="H112">
        <f t="shared" si="10"/>
        <v>8.4220000000000006</v>
      </c>
      <c r="I112">
        <v>9.5299999999999994</v>
      </c>
      <c r="J112" s="3">
        <v>8.0299999999999994</v>
      </c>
      <c r="K112">
        <v>11.64</v>
      </c>
      <c r="L112">
        <v>8.58</v>
      </c>
      <c r="M112">
        <v>8.32</v>
      </c>
      <c r="N112" s="2">
        <v>4.45</v>
      </c>
      <c r="O112">
        <v>7.72</v>
      </c>
      <c r="P112">
        <v>7.91</v>
      </c>
      <c r="Q112">
        <f t="shared" si="11"/>
        <v>7.8149999999999995</v>
      </c>
      <c r="R112">
        <v>11.68</v>
      </c>
      <c r="S112">
        <v>11.45</v>
      </c>
      <c r="T112">
        <v>12.12</v>
      </c>
      <c r="U112">
        <v>11.67</v>
      </c>
      <c r="V112">
        <v>12.09</v>
      </c>
      <c r="W112">
        <f t="shared" si="12"/>
        <v>11.802000000000001</v>
      </c>
      <c r="X112" s="1">
        <v>4.96</v>
      </c>
      <c r="Y112">
        <v>4.49</v>
      </c>
      <c r="Z112">
        <v>7.87</v>
      </c>
      <c r="AA112">
        <v>4.4400000000000004</v>
      </c>
      <c r="AB112" s="2">
        <v>9.06</v>
      </c>
      <c r="AC112" s="2">
        <v>8.86</v>
      </c>
      <c r="AD112" s="2">
        <v>8.58</v>
      </c>
      <c r="AE112" s="4">
        <f t="shared" si="13"/>
        <v>8.8333333333333339</v>
      </c>
      <c r="AF112" s="2">
        <v>6.75</v>
      </c>
      <c r="AG112">
        <v>7.01</v>
      </c>
      <c r="AH112">
        <v>7.7</v>
      </c>
      <c r="AI112">
        <f t="shared" si="14"/>
        <v>7.1533333333333333</v>
      </c>
      <c r="AJ112" s="2">
        <v>8.43</v>
      </c>
      <c r="AK112" s="2">
        <v>8.91</v>
      </c>
      <c r="AL112" s="2">
        <v>8.1999999999999993</v>
      </c>
      <c r="AM112">
        <f t="shared" si="15"/>
        <v>8.5133333333333336</v>
      </c>
      <c r="AN112">
        <v>9.06</v>
      </c>
      <c r="AO112">
        <v>9.18</v>
      </c>
      <c r="AP112">
        <v>9.48</v>
      </c>
      <c r="AQ112">
        <v>10.08</v>
      </c>
      <c r="AR112">
        <v>9.2899999999999991</v>
      </c>
      <c r="AS112">
        <f t="shared" si="16"/>
        <v>9.418000000000001</v>
      </c>
      <c r="AT112" s="2">
        <v>7.83</v>
      </c>
      <c r="AU112" s="3">
        <v>8.6199999999999992</v>
      </c>
      <c r="AV112" s="2">
        <v>7.57</v>
      </c>
      <c r="AW112" s="2">
        <v>8.67</v>
      </c>
      <c r="AX112" s="2">
        <v>8.66</v>
      </c>
      <c r="AY112" s="2">
        <v>8</v>
      </c>
      <c r="AZ112" s="2">
        <v>7.48</v>
      </c>
      <c r="BA112">
        <f t="shared" si="17"/>
        <v>8.0760000000000023</v>
      </c>
      <c r="BB112">
        <v>7</v>
      </c>
      <c r="BC112" s="2">
        <v>7.49</v>
      </c>
      <c r="BD112">
        <f t="shared" si="18"/>
        <v>8.317400000000001</v>
      </c>
    </row>
    <row r="113" spans="1:56" x14ac:dyDescent="0.25">
      <c r="A113">
        <f t="shared" si="19"/>
        <v>1960</v>
      </c>
      <c r="B113">
        <v>8.67</v>
      </c>
      <c r="C113">
        <v>8.89</v>
      </c>
      <c r="D113">
        <v>8.85</v>
      </c>
      <c r="E113">
        <v>8.76</v>
      </c>
      <c r="F113">
        <v>8.67</v>
      </c>
      <c r="G113">
        <v>8.76</v>
      </c>
      <c r="H113">
        <f t="shared" si="10"/>
        <v>8.7859999999999996</v>
      </c>
      <c r="I113">
        <v>9.15</v>
      </c>
      <c r="J113" s="3">
        <v>7.63</v>
      </c>
      <c r="K113">
        <v>11.85</v>
      </c>
      <c r="L113">
        <v>8.24</v>
      </c>
      <c r="M113">
        <v>8.44</v>
      </c>
      <c r="N113" s="2">
        <v>5.04</v>
      </c>
      <c r="O113">
        <v>8.08</v>
      </c>
      <c r="P113">
        <v>7.7</v>
      </c>
      <c r="Q113">
        <f t="shared" si="11"/>
        <v>7.8900000000000006</v>
      </c>
      <c r="R113">
        <v>11.35</v>
      </c>
      <c r="S113">
        <v>11.55</v>
      </c>
      <c r="T113">
        <v>12.05</v>
      </c>
      <c r="U113">
        <v>12.07</v>
      </c>
      <c r="V113">
        <v>11.57</v>
      </c>
      <c r="W113">
        <f t="shared" si="12"/>
        <v>11.718</v>
      </c>
      <c r="X113" s="1">
        <v>5.21</v>
      </c>
      <c r="Y113">
        <v>4.6100000000000003</v>
      </c>
      <c r="Z113">
        <v>7.54</v>
      </c>
      <c r="AA113">
        <v>3.92</v>
      </c>
      <c r="AB113" s="2">
        <v>8.81</v>
      </c>
      <c r="AC113" s="2">
        <v>8.3800000000000008</v>
      </c>
      <c r="AD113" s="2">
        <v>8.8699999999999992</v>
      </c>
      <c r="AE113" s="4">
        <f t="shared" si="13"/>
        <v>8.6866666666666674</v>
      </c>
      <c r="AF113" s="2">
        <v>7.14</v>
      </c>
      <c r="AG113">
        <v>7.85</v>
      </c>
      <c r="AH113">
        <v>7.47</v>
      </c>
      <c r="AI113">
        <f t="shared" si="14"/>
        <v>7.4866666666666655</v>
      </c>
      <c r="AJ113" s="2">
        <v>9.07</v>
      </c>
      <c r="AK113" s="2">
        <v>8.77</v>
      </c>
      <c r="AL113" s="2">
        <v>8.65</v>
      </c>
      <c r="AM113">
        <f t="shared" si="15"/>
        <v>8.83</v>
      </c>
      <c r="AN113">
        <v>9.2100000000000009</v>
      </c>
      <c r="AO113">
        <v>9.76</v>
      </c>
      <c r="AP113">
        <v>9.6199999999999992</v>
      </c>
      <c r="AQ113">
        <v>9.77</v>
      </c>
      <c r="AR113">
        <v>8.9</v>
      </c>
      <c r="AS113">
        <f t="shared" si="16"/>
        <v>9.452</v>
      </c>
      <c r="AT113" s="2">
        <v>7.92</v>
      </c>
      <c r="AU113" s="3">
        <v>8.09</v>
      </c>
      <c r="AV113" s="2">
        <v>7.13</v>
      </c>
      <c r="AW113" s="2">
        <v>8</v>
      </c>
      <c r="AX113" s="2">
        <v>7.82</v>
      </c>
      <c r="AY113" s="2">
        <v>8.1999999999999993</v>
      </c>
      <c r="AZ113" s="2">
        <v>8.16</v>
      </c>
      <c r="BA113">
        <f t="shared" si="17"/>
        <v>7.8620000000000001</v>
      </c>
      <c r="BB113">
        <v>6.55</v>
      </c>
      <c r="BC113" s="2">
        <v>8.8000000000000007</v>
      </c>
      <c r="BD113">
        <f t="shared" si="18"/>
        <v>8.2675555555555551</v>
      </c>
    </row>
    <row r="114" spans="1:56" x14ac:dyDescent="0.25">
      <c r="A114">
        <f t="shared" si="19"/>
        <v>1961</v>
      </c>
      <c r="B114">
        <v>8.67</v>
      </c>
      <c r="C114">
        <v>8.4700000000000006</v>
      </c>
      <c r="D114">
        <v>8.76</v>
      </c>
      <c r="E114">
        <v>9.09</v>
      </c>
      <c r="F114">
        <v>8.76</v>
      </c>
      <c r="G114">
        <v>8.66</v>
      </c>
      <c r="H114">
        <f t="shared" si="10"/>
        <v>8.7479999999999993</v>
      </c>
      <c r="I114">
        <v>9.67</v>
      </c>
      <c r="J114" s="3">
        <v>7.55</v>
      </c>
      <c r="K114">
        <v>11.72</v>
      </c>
      <c r="L114">
        <v>8.02</v>
      </c>
      <c r="M114">
        <v>8.75</v>
      </c>
      <c r="N114" s="2">
        <v>5.69</v>
      </c>
      <c r="O114">
        <v>8.42</v>
      </c>
      <c r="P114">
        <v>7.71</v>
      </c>
      <c r="Q114">
        <f t="shared" si="11"/>
        <v>8.0649999999999995</v>
      </c>
      <c r="R114">
        <v>11.43</v>
      </c>
      <c r="S114">
        <v>11.65</v>
      </c>
      <c r="T114">
        <v>11.74</v>
      </c>
      <c r="U114">
        <v>11.74</v>
      </c>
      <c r="V114">
        <v>11.99</v>
      </c>
      <c r="W114">
        <f t="shared" si="12"/>
        <v>11.71</v>
      </c>
      <c r="X114" s="1">
        <v>5.21</v>
      </c>
      <c r="Y114">
        <v>5.37</v>
      </c>
      <c r="Z114">
        <v>8.24</v>
      </c>
      <c r="AA114">
        <v>3.71</v>
      </c>
      <c r="AB114" s="2">
        <v>7.95</v>
      </c>
      <c r="AC114" s="2">
        <v>8.98</v>
      </c>
      <c r="AD114" s="2">
        <v>8.73</v>
      </c>
      <c r="AE114" s="4">
        <f t="shared" si="13"/>
        <v>8.5533333333333328</v>
      </c>
      <c r="AF114" s="2">
        <v>7.26</v>
      </c>
      <c r="AG114">
        <v>7.16</v>
      </c>
      <c r="AH114">
        <v>8.02</v>
      </c>
      <c r="AI114">
        <f t="shared" si="14"/>
        <v>7.4799999999999995</v>
      </c>
      <c r="AJ114" s="2">
        <v>8.8699999999999992</v>
      </c>
      <c r="AK114" s="2">
        <v>8.92</v>
      </c>
      <c r="AL114" s="2">
        <v>8.11</v>
      </c>
      <c r="AM114">
        <f t="shared" si="15"/>
        <v>8.6333333333333329</v>
      </c>
      <c r="AN114">
        <v>9.56</v>
      </c>
      <c r="AO114">
        <v>9.9</v>
      </c>
      <c r="AP114">
        <v>9.73</v>
      </c>
      <c r="AQ114">
        <v>9.89</v>
      </c>
      <c r="AR114">
        <v>9.4</v>
      </c>
      <c r="AS114">
        <f t="shared" si="16"/>
        <v>9.6959999999999997</v>
      </c>
      <c r="AT114" s="2">
        <v>7.97</v>
      </c>
      <c r="AU114" s="3">
        <v>7.56</v>
      </c>
      <c r="AV114" s="2">
        <v>7.79</v>
      </c>
      <c r="AW114" s="2">
        <v>7.98</v>
      </c>
      <c r="AX114" s="2">
        <v>8.23</v>
      </c>
      <c r="AY114" s="2">
        <v>7.74</v>
      </c>
      <c r="AZ114" s="2">
        <v>8.32</v>
      </c>
      <c r="BA114">
        <f t="shared" si="17"/>
        <v>8.0120000000000005</v>
      </c>
      <c r="BB114">
        <v>6.68</v>
      </c>
      <c r="BC114" s="2">
        <v>8.8699999999999992</v>
      </c>
      <c r="BD114">
        <f t="shared" si="18"/>
        <v>8.3758444444444446</v>
      </c>
    </row>
    <row r="115" spans="1:56" x14ac:dyDescent="0.25">
      <c r="A115">
        <f t="shared" si="19"/>
        <v>1962</v>
      </c>
      <c r="B115">
        <v>8.74</v>
      </c>
      <c r="C115">
        <v>8.6999999999999993</v>
      </c>
      <c r="D115">
        <v>8.61</v>
      </c>
      <c r="E115">
        <v>8.84</v>
      </c>
      <c r="F115">
        <v>8.44</v>
      </c>
      <c r="G115">
        <v>8.75</v>
      </c>
      <c r="H115">
        <f t="shared" si="10"/>
        <v>8.6679999999999993</v>
      </c>
      <c r="I115">
        <v>9.4700000000000006</v>
      </c>
      <c r="J115" s="3">
        <v>8.23</v>
      </c>
      <c r="K115">
        <v>12.24</v>
      </c>
      <c r="L115">
        <v>8.44</v>
      </c>
      <c r="M115">
        <v>8.92</v>
      </c>
      <c r="N115" s="2">
        <v>5.69</v>
      </c>
      <c r="O115">
        <v>7.66</v>
      </c>
      <c r="P115">
        <v>8.31</v>
      </c>
      <c r="Q115">
        <f t="shared" si="11"/>
        <v>7.9850000000000003</v>
      </c>
      <c r="R115">
        <v>11.38</v>
      </c>
      <c r="S115">
        <v>11.73</v>
      </c>
      <c r="T115">
        <v>11.74</v>
      </c>
      <c r="U115">
        <v>12.06</v>
      </c>
      <c r="V115">
        <v>11.89</v>
      </c>
      <c r="W115">
        <f t="shared" si="12"/>
        <v>11.760000000000002</v>
      </c>
      <c r="X115" s="1">
        <v>4.5199999999999996</v>
      </c>
      <c r="Y115">
        <v>5.89</v>
      </c>
      <c r="Z115">
        <v>7.72</v>
      </c>
      <c r="AA115">
        <v>3.78</v>
      </c>
      <c r="AB115" s="2">
        <v>8.11</v>
      </c>
      <c r="AC115" s="2">
        <v>8.75</v>
      </c>
      <c r="AD115" s="2">
        <v>8.5500000000000007</v>
      </c>
      <c r="AE115" s="4">
        <f t="shared" si="13"/>
        <v>8.4700000000000006</v>
      </c>
      <c r="AF115" s="2">
        <v>7.27</v>
      </c>
      <c r="AG115">
        <v>8.66</v>
      </c>
      <c r="AH115">
        <v>7.91</v>
      </c>
      <c r="AI115">
        <f t="shared" si="14"/>
        <v>7.9466666666666663</v>
      </c>
      <c r="AJ115" s="2">
        <v>9.15</v>
      </c>
      <c r="AK115" s="2">
        <v>8.75</v>
      </c>
      <c r="AL115" s="2">
        <v>8.2899999999999991</v>
      </c>
      <c r="AM115">
        <f t="shared" si="15"/>
        <v>8.7299999999999986</v>
      </c>
      <c r="AN115">
        <v>9.7200000000000006</v>
      </c>
      <c r="AO115">
        <v>9.48</v>
      </c>
      <c r="AP115">
        <v>9.41</v>
      </c>
      <c r="AQ115">
        <v>9.3699999999999992</v>
      </c>
      <c r="AR115">
        <v>9.5399999999999991</v>
      </c>
      <c r="AS115">
        <f t="shared" si="16"/>
        <v>9.5040000000000013</v>
      </c>
      <c r="AT115" s="2">
        <v>7.65</v>
      </c>
      <c r="AU115" s="3">
        <v>8.66</v>
      </c>
      <c r="AV115" s="2">
        <v>7.74</v>
      </c>
      <c r="AW115" s="2">
        <v>7.85</v>
      </c>
      <c r="AX115" s="2">
        <v>7.99</v>
      </c>
      <c r="AY115" s="2">
        <v>8.4499999999999993</v>
      </c>
      <c r="AZ115" s="2">
        <v>8.14</v>
      </c>
      <c r="BA115">
        <f t="shared" si="17"/>
        <v>8.0340000000000007</v>
      </c>
      <c r="BB115">
        <v>6.43</v>
      </c>
      <c r="BC115" s="2">
        <v>8.6300000000000008</v>
      </c>
      <c r="BD115">
        <f t="shared" si="18"/>
        <v>8.3945111111111093</v>
      </c>
    </row>
    <row r="116" spans="1:56" x14ac:dyDescent="0.25">
      <c r="A116">
        <f t="shared" si="19"/>
        <v>1963</v>
      </c>
      <c r="B116">
        <v>9.3699999999999992</v>
      </c>
      <c r="C116">
        <v>9</v>
      </c>
      <c r="D116">
        <v>8.76</v>
      </c>
      <c r="E116">
        <v>8.6999999999999993</v>
      </c>
      <c r="F116">
        <v>8.32</v>
      </c>
      <c r="G116">
        <v>8.6199999999999992</v>
      </c>
      <c r="H116">
        <f t="shared" si="10"/>
        <v>8.68</v>
      </c>
      <c r="I116">
        <v>10.31</v>
      </c>
      <c r="J116" s="3">
        <v>8.42</v>
      </c>
      <c r="K116">
        <v>12.01</v>
      </c>
      <c r="L116">
        <v>8.94</v>
      </c>
      <c r="M116">
        <v>9.18</v>
      </c>
      <c r="N116" s="2">
        <v>5.28</v>
      </c>
      <c r="O116">
        <v>7.83</v>
      </c>
      <c r="P116">
        <v>7.35</v>
      </c>
      <c r="Q116">
        <f t="shared" si="11"/>
        <v>7.59</v>
      </c>
      <c r="R116">
        <v>11.35</v>
      </c>
      <c r="S116">
        <v>11.72</v>
      </c>
      <c r="T116">
        <v>11.97</v>
      </c>
      <c r="U116">
        <v>11.57</v>
      </c>
      <c r="V116">
        <v>11.54</v>
      </c>
      <c r="W116">
        <f t="shared" si="12"/>
        <v>11.629999999999999</v>
      </c>
      <c r="X116" s="1">
        <v>3.73</v>
      </c>
      <c r="Y116">
        <v>5.0599999999999996</v>
      </c>
      <c r="Z116">
        <v>7.42</v>
      </c>
      <c r="AA116">
        <v>4.2699999999999996</v>
      </c>
      <c r="AB116" s="2">
        <v>8.64</v>
      </c>
      <c r="AC116" s="2">
        <v>8.56</v>
      </c>
      <c r="AD116" s="2">
        <v>8.6999999999999993</v>
      </c>
      <c r="AE116" s="4">
        <f t="shared" si="13"/>
        <v>8.6333333333333346</v>
      </c>
      <c r="AF116" s="2">
        <v>8.1300000000000008</v>
      </c>
      <c r="AG116">
        <v>8.01</v>
      </c>
      <c r="AH116">
        <v>7.36</v>
      </c>
      <c r="AI116">
        <f t="shared" si="14"/>
        <v>7.833333333333333</v>
      </c>
      <c r="AJ116" s="2">
        <v>8.84</v>
      </c>
      <c r="AK116" s="2">
        <v>8.84</v>
      </c>
      <c r="AL116" s="2">
        <v>8.57</v>
      </c>
      <c r="AM116">
        <f t="shared" si="15"/>
        <v>8.75</v>
      </c>
      <c r="AN116">
        <v>9.41</v>
      </c>
      <c r="AO116">
        <v>9.43</v>
      </c>
      <c r="AP116">
        <v>9.5299999999999994</v>
      </c>
      <c r="AQ116">
        <v>9.33</v>
      </c>
      <c r="AR116">
        <v>8.92</v>
      </c>
      <c r="AS116">
        <f t="shared" si="16"/>
        <v>9.3239999999999998</v>
      </c>
      <c r="AT116" s="2">
        <v>7.84</v>
      </c>
      <c r="AU116" s="3">
        <v>8.3800000000000008</v>
      </c>
      <c r="AV116" s="2">
        <v>8.0299999999999994</v>
      </c>
      <c r="AW116" s="2">
        <v>9.3800000000000008</v>
      </c>
      <c r="AX116" s="2">
        <v>7.77</v>
      </c>
      <c r="AY116" s="2">
        <v>7.7</v>
      </c>
      <c r="AZ116" s="2">
        <v>7.43</v>
      </c>
      <c r="BA116">
        <f t="shared" si="17"/>
        <v>8.0620000000000012</v>
      </c>
      <c r="BB116">
        <v>6.9</v>
      </c>
      <c r="BC116" s="2">
        <v>9</v>
      </c>
      <c r="BD116">
        <f t="shared" si="18"/>
        <v>8.5608444444444451</v>
      </c>
    </row>
    <row r="117" spans="1:56" x14ac:dyDescent="0.25">
      <c r="A117">
        <f t="shared" si="19"/>
        <v>1964</v>
      </c>
      <c r="B117">
        <v>9.52</v>
      </c>
      <c r="C117">
        <v>8.6199999999999992</v>
      </c>
      <c r="D117">
        <v>8.44</v>
      </c>
      <c r="E117">
        <v>8.26</v>
      </c>
      <c r="F117">
        <v>8.8800000000000008</v>
      </c>
      <c r="G117">
        <v>8.7200000000000006</v>
      </c>
      <c r="H117">
        <f t="shared" si="10"/>
        <v>8.5839999999999996</v>
      </c>
      <c r="I117">
        <v>9.7899999999999991</v>
      </c>
      <c r="J117" s="3">
        <v>7.94</v>
      </c>
      <c r="K117">
        <v>12.25</v>
      </c>
      <c r="L117">
        <v>8.2899999999999991</v>
      </c>
      <c r="M117">
        <v>7.6</v>
      </c>
      <c r="N117" s="2">
        <v>6.06</v>
      </c>
      <c r="O117">
        <v>8.09</v>
      </c>
      <c r="P117">
        <v>8.4700000000000006</v>
      </c>
      <c r="Q117">
        <f t="shared" si="11"/>
        <v>8.2800000000000011</v>
      </c>
      <c r="R117">
        <v>11.47</v>
      </c>
      <c r="S117">
        <v>12.15</v>
      </c>
      <c r="T117">
        <v>11.88</v>
      </c>
      <c r="U117">
        <v>11.72</v>
      </c>
      <c r="V117">
        <v>11.65</v>
      </c>
      <c r="W117">
        <f t="shared" si="12"/>
        <v>11.773999999999999</v>
      </c>
      <c r="X117" s="1">
        <v>4.34</v>
      </c>
      <c r="Y117">
        <v>6.1</v>
      </c>
      <c r="Z117">
        <v>7.52</v>
      </c>
      <c r="AA117">
        <v>4.67</v>
      </c>
      <c r="AB117" s="2">
        <v>8.9600000000000009</v>
      </c>
      <c r="AC117" s="2">
        <v>8.1300000000000008</v>
      </c>
      <c r="AD117" s="2">
        <v>9.51</v>
      </c>
      <c r="AE117" s="4">
        <f t="shared" si="13"/>
        <v>8.8666666666666671</v>
      </c>
      <c r="AF117" s="2">
        <v>7.77</v>
      </c>
      <c r="AG117">
        <v>7.44</v>
      </c>
      <c r="AH117">
        <v>7.61</v>
      </c>
      <c r="AI117">
        <f t="shared" si="14"/>
        <v>7.6066666666666665</v>
      </c>
      <c r="AJ117" s="2">
        <v>9.4</v>
      </c>
      <c r="AK117" s="2">
        <v>9.2100000000000009</v>
      </c>
      <c r="AL117" s="2">
        <v>8.7899999999999991</v>
      </c>
      <c r="AM117">
        <f t="shared" si="15"/>
        <v>9.1333333333333329</v>
      </c>
      <c r="AN117">
        <v>9.68</v>
      </c>
      <c r="AO117">
        <v>9.41</v>
      </c>
      <c r="AP117">
        <v>9.51</v>
      </c>
      <c r="AQ117">
        <v>9.4700000000000006</v>
      </c>
      <c r="AR117">
        <v>9.69</v>
      </c>
      <c r="AS117">
        <f t="shared" si="16"/>
        <v>9.5519999999999996</v>
      </c>
      <c r="AT117" s="2">
        <v>7.9</v>
      </c>
      <c r="AU117" s="3">
        <v>8.81</v>
      </c>
      <c r="AV117" s="2">
        <v>8.32</v>
      </c>
      <c r="AW117" s="2">
        <v>8.2100000000000009</v>
      </c>
      <c r="AX117" s="2">
        <v>8.8000000000000007</v>
      </c>
      <c r="AY117" s="2">
        <v>8.08</v>
      </c>
      <c r="AZ117" s="2">
        <v>8.1199999999999992</v>
      </c>
      <c r="BA117">
        <f t="shared" si="17"/>
        <v>8.3060000000000009</v>
      </c>
      <c r="BB117">
        <v>6.79</v>
      </c>
      <c r="BC117" s="2">
        <v>8.51</v>
      </c>
      <c r="BD117">
        <f t="shared" si="18"/>
        <v>8.4192444444444448</v>
      </c>
    </row>
    <row r="118" spans="1:56" x14ac:dyDescent="0.25">
      <c r="A118">
        <f t="shared" si="19"/>
        <v>1965</v>
      </c>
      <c r="B118">
        <v>9.2200000000000006</v>
      </c>
      <c r="C118">
        <v>8.5299999999999994</v>
      </c>
      <c r="D118">
        <v>8.2200000000000006</v>
      </c>
      <c r="E118">
        <v>7.45</v>
      </c>
      <c r="F118">
        <v>8.67</v>
      </c>
      <c r="G118">
        <v>8.42</v>
      </c>
      <c r="H118">
        <f t="shared" si="10"/>
        <v>8.2579999999999991</v>
      </c>
      <c r="I118">
        <v>10.050000000000001</v>
      </c>
      <c r="J118" s="3">
        <v>8.06</v>
      </c>
      <c r="K118">
        <v>12.31</v>
      </c>
      <c r="L118">
        <v>8.73</v>
      </c>
      <c r="M118">
        <v>8.57</v>
      </c>
      <c r="N118" s="2">
        <v>5.65</v>
      </c>
      <c r="O118">
        <v>7.81</v>
      </c>
      <c r="P118">
        <v>7.88</v>
      </c>
      <c r="Q118">
        <f t="shared" si="11"/>
        <v>7.8449999999999998</v>
      </c>
      <c r="R118">
        <v>12.09</v>
      </c>
      <c r="S118">
        <v>12.33</v>
      </c>
      <c r="T118">
        <v>11.2</v>
      </c>
      <c r="U118">
        <v>11.67</v>
      </c>
      <c r="V118">
        <v>12.35</v>
      </c>
      <c r="W118">
        <f t="shared" si="12"/>
        <v>11.928000000000001</v>
      </c>
      <c r="X118" s="1">
        <v>3.7</v>
      </c>
      <c r="Y118">
        <v>4.66</v>
      </c>
      <c r="Z118">
        <v>8.35</v>
      </c>
      <c r="AA118">
        <v>4.0199999999999996</v>
      </c>
      <c r="AB118" s="2">
        <v>8.4700000000000006</v>
      </c>
      <c r="AC118" s="2">
        <v>8.58</v>
      </c>
      <c r="AD118" s="2">
        <v>8.6300000000000008</v>
      </c>
      <c r="AE118" s="4">
        <f t="shared" si="13"/>
        <v>8.56</v>
      </c>
      <c r="AF118" s="2">
        <v>7</v>
      </c>
      <c r="AG118">
        <v>8.01</v>
      </c>
      <c r="AH118">
        <v>8.26</v>
      </c>
      <c r="AI118">
        <f t="shared" si="14"/>
        <v>7.7566666666666668</v>
      </c>
      <c r="AJ118" s="2">
        <v>9.3000000000000007</v>
      </c>
      <c r="AK118" s="2">
        <v>9.4499999999999993</v>
      </c>
      <c r="AL118" s="2">
        <v>9.2799999999999994</v>
      </c>
      <c r="AM118">
        <f t="shared" si="15"/>
        <v>9.3433333333333337</v>
      </c>
      <c r="AN118">
        <v>9.75</v>
      </c>
      <c r="AO118">
        <v>9.27</v>
      </c>
      <c r="AP118">
        <v>9.8000000000000007</v>
      </c>
      <c r="AQ118">
        <v>9.4700000000000006</v>
      </c>
      <c r="AR118">
        <v>9.83</v>
      </c>
      <c r="AS118">
        <f t="shared" si="16"/>
        <v>9.6239999999999988</v>
      </c>
      <c r="AT118" s="2">
        <v>7.84</v>
      </c>
      <c r="AU118" s="3">
        <v>8.5500000000000007</v>
      </c>
      <c r="AV118" s="2">
        <v>8.09</v>
      </c>
      <c r="AW118" s="2">
        <v>9</v>
      </c>
      <c r="AX118" s="2">
        <v>8.68</v>
      </c>
      <c r="AY118" s="2">
        <v>7.91</v>
      </c>
      <c r="AZ118" s="2">
        <v>8.35</v>
      </c>
      <c r="BA118">
        <f t="shared" si="17"/>
        <v>8.4060000000000006</v>
      </c>
      <c r="BB118">
        <v>6.05</v>
      </c>
      <c r="BC118" s="2">
        <v>8.77</v>
      </c>
      <c r="BD118">
        <f t="shared" si="18"/>
        <v>8.5061999999999998</v>
      </c>
    </row>
    <row r="119" spans="1:56" x14ac:dyDescent="0.25">
      <c r="A119">
        <f t="shared" si="19"/>
        <v>1966</v>
      </c>
      <c r="B119">
        <v>9.17</v>
      </c>
      <c r="C119">
        <v>9.17</v>
      </c>
      <c r="D119">
        <v>7.4</v>
      </c>
      <c r="E119">
        <v>8.41</v>
      </c>
      <c r="F119">
        <v>8.3800000000000008</v>
      </c>
      <c r="G119">
        <v>8.91</v>
      </c>
      <c r="H119">
        <f t="shared" si="10"/>
        <v>8.4539999999999988</v>
      </c>
      <c r="I119">
        <v>9.5</v>
      </c>
      <c r="J119" s="3">
        <v>8.5399999999999991</v>
      </c>
      <c r="K119">
        <v>11.94</v>
      </c>
      <c r="L119">
        <v>8.9499999999999993</v>
      </c>
      <c r="M119">
        <v>8.4700000000000006</v>
      </c>
      <c r="N119" s="2">
        <v>4.7</v>
      </c>
      <c r="O119">
        <v>7.55</v>
      </c>
      <c r="P119">
        <v>7.24</v>
      </c>
      <c r="Q119">
        <f t="shared" si="11"/>
        <v>7.3949999999999996</v>
      </c>
      <c r="R119">
        <v>11.85</v>
      </c>
      <c r="S119">
        <v>12.3</v>
      </c>
      <c r="T119">
        <v>11.37</v>
      </c>
      <c r="U119">
        <v>11.77</v>
      </c>
      <c r="V119">
        <v>11.82</v>
      </c>
      <c r="W119">
        <f t="shared" si="12"/>
        <v>11.821999999999999</v>
      </c>
      <c r="X119" s="1">
        <v>3.91</v>
      </c>
      <c r="Y119">
        <v>5.64</v>
      </c>
      <c r="Z119">
        <v>7.84</v>
      </c>
      <c r="AA119">
        <v>3.21</v>
      </c>
      <c r="AB119" s="2">
        <v>8.24</v>
      </c>
      <c r="AC119" s="2">
        <v>8.69</v>
      </c>
      <c r="AD119" s="2">
        <v>8.39</v>
      </c>
      <c r="AE119" s="4">
        <f t="shared" si="13"/>
        <v>8.44</v>
      </c>
      <c r="AF119" s="2">
        <v>8.1999999999999993</v>
      </c>
      <c r="AG119">
        <v>7.74</v>
      </c>
      <c r="AH119">
        <v>7.91</v>
      </c>
      <c r="AI119">
        <f t="shared" si="14"/>
        <v>7.95</v>
      </c>
      <c r="AJ119" s="2">
        <v>8.98</v>
      </c>
      <c r="AK119" s="2">
        <v>8.9700000000000006</v>
      </c>
      <c r="AL119" s="2">
        <v>9.14</v>
      </c>
      <c r="AM119">
        <f t="shared" si="15"/>
        <v>9.0300000000000011</v>
      </c>
      <c r="AN119">
        <v>9.35</v>
      </c>
      <c r="AO119">
        <v>9.5299999999999994</v>
      </c>
      <c r="AP119">
        <v>9.27</v>
      </c>
      <c r="AQ119">
        <v>9.81</v>
      </c>
      <c r="AR119">
        <v>9.5399999999999991</v>
      </c>
      <c r="AS119">
        <f t="shared" si="16"/>
        <v>9.5</v>
      </c>
      <c r="AT119" s="2">
        <v>7.89</v>
      </c>
      <c r="AU119" s="3">
        <v>8.4</v>
      </c>
      <c r="AV119" s="2">
        <v>8.1999999999999993</v>
      </c>
      <c r="AW119" s="2">
        <v>8.75</v>
      </c>
      <c r="AX119" s="2">
        <v>7.89</v>
      </c>
      <c r="AY119" s="2">
        <v>8.1300000000000008</v>
      </c>
      <c r="AZ119" s="2">
        <v>8.52</v>
      </c>
      <c r="BA119">
        <f t="shared" si="17"/>
        <v>8.2979999999999983</v>
      </c>
      <c r="BB119">
        <v>6.72</v>
      </c>
      <c r="BC119" s="2">
        <v>8.7200000000000006</v>
      </c>
      <c r="BD119">
        <f t="shared" si="18"/>
        <v>8.4651333333333323</v>
      </c>
    </row>
    <row r="120" spans="1:56" x14ac:dyDescent="0.25">
      <c r="A120">
        <f t="shared" si="19"/>
        <v>1967</v>
      </c>
      <c r="B120">
        <v>8.64</v>
      </c>
      <c r="C120">
        <v>8.68</v>
      </c>
      <c r="D120">
        <v>8.16</v>
      </c>
      <c r="E120">
        <v>8.2100000000000009</v>
      </c>
      <c r="F120">
        <v>8.5299999999999994</v>
      </c>
      <c r="G120">
        <v>8.7100000000000009</v>
      </c>
      <c r="H120">
        <f t="shared" si="10"/>
        <v>8.4580000000000002</v>
      </c>
      <c r="I120">
        <v>9.26</v>
      </c>
      <c r="J120" s="3">
        <v>7.75</v>
      </c>
      <c r="K120">
        <v>11.76</v>
      </c>
      <c r="L120">
        <v>8.66</v>
      </c>
      <c r="M120">
        <v>7.62</v>
      </c>
      <c r="N120" s="2">
        <v>4.9800000000000004</v>
      </c>
      <c r="O120">
        <v>8.14</v>
      </c>
      <c r="P120">
        <v>7.44</v>
      </c>
      <c r="Q120">
        <f t="shared" si="11"/>
        <v>7.7900000000000009</v>
      </c>
      <c r="R120">
        <v>11.57</v>
      </c>
      <c r="S120">
        <v>11.84</v>
      </c>
      <c r="T120">
        <v>11.55</v>
      </c>
      <c r="U120">
        <v>11.74</v>
      </c>
      <c r="V120">
        <v>11.84</v>
      </c>
      <c r="W120">
        <f t="shared" si="12"/>
        <v>11.708000000000002</v>
      </c>
      <c r="X120" s="1">
        <v>3.76</v>
      </c>
      <c r="Y120">
        <v>4.68</v>
      </c>
      <c r="Z120">
        <v>7.49</v>
      </c>
      <c r="AA120">
        <v>2.57</v>
      </c>
      <c r="AB120" s="2">
        <v>8.9600000000000009</v>
      </c>
      <c r="AC120" s="2">
        <v>8.27</v>
      </c>
      <c r="AD120" s="2">
        <v>8.49</v>
      </c>
      <c r="AE120" s="4">
        <f t="shared" si="13"/>
        <v>8.5733333333333324</v>
      </c>
      <c r="AF120" s="2">
        <v>7.44</v>
      </c>
      <c r="AG120">
        <v>7.13</v>
      </c>
      <c r="AH120">
        <v>8.4499999999999993</v>
      </c>
      <c r="AI120">
        <f t="shared" si="14"/>
        <v>7.6733333333333329</v>
      </c>
      <c r="AJ120" s="2">
        <v>9.15</v>
      </c>
      <c r="AK120" s="2">
        <v>8.3800000000000008</v>
      </c>
      <c r="AL120" s="2">
        <v>9.1999999999999993</v>
      </c>
      <c r="AM120">
        <f t="shared" si="15"/>
        <v>8.91</v>
      </c>
      <c r="AN120">
        <v>9.09</v>
      </c>
      <c r="AO120">
        <v>9.5</v>
      </c>
      <c r="AP120">
        <v>10.01</v>
      </c>
      <c r="AQ120">
        <v>9.1999999999999993</v>
      </c>
      <c r="AR120">
        <v>9.1999999999999993</v>
      </c>
      <c r="AS120">
        <f t="shared" si="16"/>
        <v>9.4</v>
      </c>
      <c r="AT120" s="2">
        <v>8.32</v>
      </c>
      <c r="AU120" s="3">
        <v>7.93</v>
      </c>
      <c r="AV120" s="2">
        <v>8.5500000000000007</v>
      </c>
      <c r="AW120" s="2">
        <v>8.7200000000000006</v>
      </c>
      <c r="AX120" s="2">
        <v>8.06</v>
      </c>
      <c r="AY120" s="2">
        <v>7.88</v>
      </c>
      <c r="AZ120" s="2">
        <v>8.41</v>
      </c>
      <c r="BA120">
        <f t="shared" si="17"/>
        <v>8.3240000000000016</v>
      </c>
      <c r="BB120">
        <v>5.99</v>
      </c>
      <c r="BC120" s="2">
        <v>7.03</v>
      </c>
      <c r="BD120">
        <f t="shared" si="18"/>
        <v>8.104577777777779</v>
      </c>
    </row>
    <row r="121" spans="1:56" x14ac:dyDescent="0.25">
      <c r="A121">
        <f t="shared" si="19"/>
        <v>1968</v>
      </c>
      <c r="B121">
        <v>8.83</v>
      </c>
      <c r="C121">
        <v>8.67</v>
      </c>
      <c r="D121">
        <v>8.31</v>
      </c>
      <c r="E121">
        <v>8.49</v>
      </c>
      <c r="F121">
        <v>8.27</v>
      </c>
      <c r="G121">
        <v>8.58</v>
      </c>
      <c r="H121">
        <f t="shared" si="10"/>
        <v>8.4639999999999986</v>
      </c>
      <c r="I121">
        <v>9.58</v>
      </c>
      <c r="J121" s="3">
        <v>7.79</v>
      </c>
      <c r="K121">
        <v>12.05</v>
      </c>
      <c r="L121">
        <v>8.67</v>
      </c>
      <c r="M121">
        <v>7.97</v>
      </c>
      <c r="N121" s="2">
        <v>5.03</v>
      </c>
      <c r="O121">
        <v>8.0500000000000007</v>
      </c>
      <c r="P121">
        <v>7.25</v>
      </c>
      <c r="Q121">
        <f t="shared" si="11"/>
        <v>7.65</v>
      </c>
      <c r="R121">
        <v>12.05</v>
      </c>
      <c r="S121">
        <v>11.65</v>
      </c>
      <c r="T121">
        <v>11.52</v>
      </c>
      <c r="U121">
        <v>11.91</v>
      </c>
      <c r="V121">
        <v>11.92</v>
      </c>
      <c r="W121">
        <f t="shared" si="12"/>
        <v>11.809999999999999</v>
      </c>
      <c r="X121" s="1">
        <v>3.75</v>
      </c>
      <c r="Y121">
        <v>4.9000000000000004</v>
      </c>
      <c r="Z121">
        <v>8.59</v>
      </c>
      <c r="AA121">
        <v>3.04</v>
      </c>
      <c r="AB121" s="2">
        <v>8.67</v>
      </c>
      <c r="AC121" s="2">
        <v>8.5500000000000007</v>
      </c>
      <c r="AD121" s="2">
        <v>9.19</v>
      </c>
      <c r="AE121" s="4">
        <f t="shared" si="13"/>
        <v>8.8033333333333328</v>
      </c>
      <c r="AF121" s="2">
        <v>6.4</v>
      </c>
      <c r="AG121">
        <v>7.14</v>
      </c>
      <c r="AH121">
        <v>8.4700000000000006</v>
      </c>
      <c r="AI121">
        <f t="shared" si="14"/>
        <v>7.336666666666666</v>
      </c>
      <c r="AJ121" s="2">
        <v>8.93</v>
      </c>
      <c r="AK121" s="2">
        <v>9.0399999999999991</v>
      </c>
      <c r="AL121" s="2">
        <v>9.3800000000000008</v>
      </c>
      <c r="AM121">
        <f t="shared" si="15"/>
        <v>9.1166666666666671</v>
      </c>
      <c r="AN121">
        <v>9.7899999999999991</v>
      </c>
      <c r="AO121">
        <v>9.65</v>
      </c>
      <c r="AP121">
        <v>9.6</v>
      </c>
      <c r="AQ121">
        <v>9.43</v>
      </c>
      <c r="AR121">
        <v>9.57</v>
      </c>
      <c r="AS121">
        <f t="shared" si="16"/>
        <v>9.6080000000000005</v>
      </c>
      <c r="AT121" s="2">
        <v>7.87</v>
      </c>
      <c r="AU121" s="3">
        <v>8.1</v>
      </c>
      <c r="AV121" s="2">
        <v>7.92</v>
      </c>
      <c r="AW121" s="2">
        <v>8.4</v>
      </c>
      <c r="AX121" s="2">
        <v>7.53</v>
      </c>
      <c r="AY121" s="2">
        <v>7.47</v>
      </c>
      <c r="AZ121" s="2">
        <v>8.2100000000000009</v>
      </c>
      <c r="BA121">
        <f t="shared" si="17"/>
        <v>7.9060000000000006</v>
      </c>
      <c r="BB121">
        <v>6.25</v>
      </c>
      <c r="BC121" s="2">
        <v>8.1199999999999992</v>
      </c>
      <c r="BD121">
        <f t="shared" si="18"/>
        <v>8.3123111111111108</v>
      </c>
    </row>
    <row r="122" spans="1:56" x14ac:dyDescent="0.25">
      <c r="A122">
        <f t="shared" si="19"/>
        <v>1969</v>
      </c>
      <c r="B122">
        <v>9.44</v>
      </c>
      <c r="C122">
        <v>8.51</v>
      </c>
      <c r="D122">
        <v>9</v>
      </c>
      <c r="E122">
        <v>8.26</v>
      </c>
      <c r="F122">
        <v>8.33</v>
      </c>
      <c r="G122">
        <v>8.3699999999999992</v>
      </c>
      <c r="H122">
        <f t="shared" si="10"/>
        <v>8.493999999999998</v>
      </c>
      <c r="I122">
        <v>9.3699999999999992</v>
      </c>
      <c r="J122" s="3">
        <v>7.76</v>
      </c>
      <c r="K122">
        <v>11.7</v>
      </c>
      <c r="L122">
        <v>7.8</v>
      </c>
      <c r="M122">
        <v>8.59</v>
      </c>
      <c r="N122" s="2">
        <v>6.6</v>
      </c>
      <c r="O122">
        <v>8</v>
      </c>
      <c r="P122">
        <v>7.8</v>
      </c>
      <c r="Q122">
        <f t="shared" si="11"/>
        <v>7.9</v>
      </c>
      <c r="R122">
        <v>12.26</v>
      </c>
      <c r="S122">
        <v>11.4</v>
      </c>
      <c r="T122">
        <v>11.82</v>
      </c>
      <c r="U122">
        <v>12.36</v>
      </c>
      <c r="V122">
        <v>11.48</v>
      </c>
      <c r="W122">
        <f t="shared" si="12"/>
        <v>11.864000000000001</v>
      </c>
      <c r="X122" s="1">
        <v>4.0599999999999996</v>
      </c>
      <c r="Y122">
        <v>5.53</v>
      </c>
      <c r="Z122">
        <v>6.72</v>
      </c>
      <c r="AA122">
        <v>4.51</v>
      </c>
      <c r="AB122" s="2">
        <v>8.8000000000000007</v>
      </c>
      <c r="AC122" s="2">
        <v>8.86</v>
      </c>
      <c r="AD122" s="2">
        <v>8.73</v>
      </c>
      <c r="AE122" s="4">
        <f t="shared" si="13"/>
        <v>8.7966666666666669</v>
      </c>
      <c r="AF122" s="2">
        <v>7.64</v>
      </c>
      <c r="AG122">
        <v>8.3699999999999992</v>
      </c>
      <c r="AH122">
        <v>8.23</v>
      </c>
      <c r="AI122">
        <f t="shared" si="14"/>
        <v>8.08</v>
      </c>
      <c r="AJ122" s="2">
        <v>9.48</v>
      </c>
      <c r="AK122" s="2">
        <v>8.36</v>
      </c>
      <c r="AL122" s="2">
        <v>9.24</v>
      </c>
      <c r="AM122">
        <f t="shared" si="15"/>
        <v>9.0266666666666655</v>
      </c>
      <c r="AN122">
        <v>9.85</v>
      </c>
      <c r="AO122">
        <v>9.5299999999999994</v>
      </c>
      <c r="AP122">
        <v>8.91</v>
      </c>
      <c r="AQ122">
        <v>9.6</v>
      </c>
      <c r="AR122">
        <v>9.68</v>
      </c>
      <c r="AS122">
        <f t="shared" si="16"/>
        <v>9.5139999999999993</v>
      </c>
      <c r="AT122" s="2">
        <v>7.62</v>
      </c>
      <c r="AU122" s="3">
        <v>7.91</v>
      </c>
      <c r="AV122" s="2">
        <v>7.7</v>
      </c>
      <c r="AW122" s="2">
        <v>8.69</v>
      </c>
      <c r="AX122" s="2">
        <v>7.57</v>
      </c>
      <c r="AY122" s="2">
        <v>7.99</v>
      </c>
      <c r="AZ122" s="2">
        <v>6.96</v>
      </c>
      <c r="BA122">
        <f t="shared" si="17"/>
        <v>7.7820000000000009</v>
      </c>
      <c r="BB122">
        <v>6.78</v>
      </c>
      <c r="BC122" s="2">
        <v>7.91</v>
      </c>
      <c r="BD122">
        <f t="shared" si="18"/>
        <v>8.264222222222223</v>
      </c>
    </row>
    <row r="123" spans="1:56" x14ac:dyDescent="0.25">
      <c r="A123">
        <f t="shared" si="19"/>
        <v>1970</v>
      </c>
      <c r="B123">
        <v>9.27</v>
      </c>
      <c r="C123">
        <v>8.2100000000000009</v>
      </c>
      <c r="D123">
        <v>8.44</v>
      </c>
      <c r="E123">
        <v>8.0500000000000007</v>
      </c>
      <c r="F123">
        <v>8.1</v>
      </c>
      <c r="G123">
        <v>8.68</v>
      </c>
      <c r="H123">
        <f t="shared" si="10"/>
        <v>8.2959999999999994</v>
      </c>
      <c r="I123">
        <v>9.1999999999999993</v>
      </c>
      <c r="J123" s="3">
        <v>8.17</v>
      </c>
      <c r="K123">
        <v>11.52</v>
      </c>
      <c r="L123">
        <v>8.01</v>
      </c>
      <c r="M123">
        <v>8.57</v>
      </c>
      <c r="N123" s="2">
        <v>5.31</v>
      </c>
      <c r="O123">
        <v>7.37</v>
      </c>
      <c r="P123">
        <v>8.4</v>
      </c>
      <c r="Q123">
        <f t="shared" si="11"/>
        <v>7.8849999999999998</v>
      </c>
      <c r="R123">
        <v>12.61</v>
      </c>
      <c r="S123">
        <v>11.65</v>
      </c>
      <c r="T123">
        <v>11.57</v>
      </c>
      <c r="U123">
        <v>12.03</v>
      </c>
      <c r="V123">
        <v>11.74</v>
      </c>
      <c r="W123">
        <f t="shared" si="12"/>
        <v>11.92</v>
      </c>
      <c r="X123" s="1">
        <v>4.45</v>
      </c>
      <c r="Y123">
        <v>4.8499999999999996</v>
      </c>
      <c r="Z123">
        <v>7.87</v>
      </c>
      <c r="AA123">
        <v>4.42</v>
      </c>
      <c r="AB123" s="2">
        <v>8.66</v>
      </c>
      <c r="AC123" s="2">
        <v>8.6300000000000008</v>
      </c>
      <c r="AD123" s="2">
        <v>9</v>
      </c>
      <c r="AE123" s="4">
        <f t="shared" si="13"/>
        <v>8.7633333333333336</v>
      </c>
      <c r="AF123" s="2">
        <v>6.7</v>
      </c>
      <c r="AG123">
        <v>8.15</v>
      </c>
      <c r="AH123">
        <v>6.92</v>
      </c>
      <c r="AI123">
        <f t="shared" si="14"/>
        <v>7.2566666666666677</v>
      </c>
      <c r="AJ123" s="2">
        <v>8.7100000000000009</v>
      </c>
      <c r="AK123" s="2">
        <v>8.93</v>
      </c>
      <c r="AL123" s="2">
        <v>9.15</v>
      </c>
      <c r="AM123">
        <f t="shared" si="15"/>
        <v>8.93</v>
      </c>
      <c r="AN123">
        <v>9.6199999999999992</v>
      </c>
      <c r="AO123">
        <v>9.57</v>
      </c>
      <c r="AP123">
        <v>9.25</v>
      </c>
      <c r="AQ123">
        <v>9.4499999999999993</v>
      </c>
      <c r="AR123">
        <v>9.35</v>
      </c>
      <c r="AS123">
        <f t="shared" si="16"/>
        <v>9.4480000000000004</v>
      </c>
      <c r="AT123" s="2">
        <v>7.83</v>
      </c>
      <c r="AU123" s="3">
        <v>7.4</v>
      </c>
      <c r="AV123" s="2">
        <v>7.99</v>
      </c>
      <c r="AW123" s="2">
        <v>8</v>
      </c>
      <c r="AX123" s="2">
        <v>7.71</v>
      </c>
      <c r="AY123" s="2">
        <v>7.77</v>
      </c>
      <c r="AZ123" s="2">
        <v>7.61</v>
      </c>
      <c r="BA123">
        <f t="shared" si="17"/>
        <v>7.8159999999999998</v>
      </c>
      <c r="BB123">
        <v>6.9</v>
      </c>
      <c r="BC123" s="2">
        <v>7.89</v>
      </c>
      <c r="BD123">
        <f t="shared" si="18"/>
        <v>8.2850000000000001</v>
      </c>
    </row>
    <row r="124" spans="1:56" x14ac:dyDescent="0.25">
      <c r="A124">
        <f t="shared" si="19"/>
        <v>1971</v>
      </c>
      <c r="B124">
        <v>9.91</v>
      </c>
      <c r="C124">
        <v>8.08</v>
      </c>
      <c r="D124">
        <v>8.48</v>
      </c>
      <c r="E124">
        <v>9.1</v>
      </c>
      <c r="F124">
        <v>8.58</v>
      </c>
      <c r="G124">
        <v>8.6</v>
      </c>
      <c r="H124">
        <f t="shared" si="10"/>
        <v>8.5680000000000014</v>
      </c>
      <c r="I124">
        <v>9.48</v>
      </c>
      <c r="J124" s="3">
        <v>7.74</v>
      </c>
      <c r="K124">
        <v>12.12</v>
      </c>
      <c r="L124">
        <v>8.41</v>
      </c>
      <c r="M124">
        <v>8.5299999999999994</v>
      </c>
      <c r="N124" s="2">
        <v>5.54</v>
      </c>
      <c r="O124">
        <v>7.7</v>
      </c>
      <c r="P124">
        <v>7.69</v>
      </c>
      <c r="Q124">
        <f t="shared" si="11"/>
        <v>7.6950000000000003</v>
      </c>
      <c r="R124">
        <v>12.27</v>
      </c>
      <c r="S124">
        <v>11.72</v>
      </c>
      <c r="T124">
        <v>11.7</v>
      </c>
      <c r="U124">
        <v>11.52</v>
      </c>
      <c r="V124">
        <v>12.06</v>
      </c>
      <c r="W124">
        <f t="shared" si="12"/>
        <v>11.853999999999999</v>
      </c>
      <c r="X124" s="1">
        <v>4.53</v>
      </c>
      <c r="Y124">
        <v>4.4000000000000004</v>
      </c>
      <c r="Z124">
        <v>8.44</v>
      </c>
      <c r="AA124">
        <v>3.58</v>
      </c>
      <c r="AB124" s="2">
        <v>8.16</v>
      </c>
      <c r="AC124" s="2">
        <v>9.09</v>
      </c>
      <c r="AD124" s="2">
        <v>9.58</v>
      </c>
      <c r="AE124" s="4">
        <f t="shared" si="13"/>
        <v>8.9433333333333334</v>
      </c>
      <c r="AF124" s="2">
        <v>8.69</v>
      </c>
      <c r="AG124">
        <v>8.08</v>
      </c>
      <c r="AH124">
        <v>7.31</v>
      </c>
      <c r="AI124">
        <f t="shared" si="14"/>
        <v>8.0266666666666655</v>
      </c>
      <c r="AJ124" s="2">
        <v>8.49</v>
      </c>
      <c r="AK124" s="2">
        <v>9.5299999999999994</v>
      </c>
      <c r="AL124" s="2">
        <v>8.9</v>
      </c>
      <c r="AM124">
        <f t="shared" si="15"/>
        <v>8.9733333333333345</v>
      </c>
      <c r="AN124">
        <v>9.4</v>
      </c>
      <c r="AO124">
        <v>9.69</v>
      </c>
      <c r="AP124">
        <v>9.35</v>
      </c>
      <c r="AQ124">
        <v>9.3699999999999992</v>
      </c>
      <c r="AR124">
        <v>9.35</v>
      </c>
      <c r="AS124">
        <f t="shared" si="16"/>
        <v>9.4319999999999986</v>
      </c>
      <c r="AT124" s="2">
        <v>7.6</v>
      </c>
      <c r="AU124" s="3">
        <v>8.0399999999999991</v>
      </c>
      <c r="AV124" s="2">
        <v>7.88</v>
      </c>
      <c r="AW124" s="2">
        <v>7.84</v>
      </c>
      <c r="AX124" s="2">
        <v>7.6</v>
      </c>
      <c r="AY124" s="2">
        <v>8.33</v>
      </c>
      <c r="AZ124" s="2">
        <v>7.7</v>
      </c>
      <c r="BA124">
        <f t="shared" si="17"/>
        <v>7.87</v>
      </c>
      <c r="BB124">
        <v>7.54</v>
      </c>
      <c r="BC124" s="2">
        <v>8.18</v>
      </c>
      <c r="BD124">
        <f t="shared" si="18"/>
        <v>8.5158888888888882</v>
      </c>
    </row>
    <row r="125" spans="1:56" x14ac:dyDescent="0.25">
      <c r="A125">
        <f t="shared" si="19"/>
        <v>1972</v>
      </c>
      <c r="B125">
        <v>9.52</v>
      </c>
      <c r="C125">
        <v>8.35</v>
      </c>
      <c r="D125">
        <v>7.96</v>
      </c>
      <c r="E125">
        <v>7.52</v>
      </c>
      <c r="F125">
        <v>8.19</v>
      </c>
      <c r="G125">
        <v>8.6199999999999992</v>
      </c>
      <c r="H125">
        <f t="shared" si="10"/>
        <v>8.1279999999999983</v>
      </c>
      <c r="I125">
        <v>9.8800000000000008</v>
      </c>
      <c r="J125" s="3">
        <v>8.24</v>
      </c>
      <c r="K125">
        <v>11.53</v>
      </c>
      <c r="L125">
        <v>7.89</v>
      </c>
      <c r="M125">
        <v>8.9</v>
      </c>
      <c r="N125" s="2">
        <v>5.65</v>
      </c>
      <c r="O125">
        <v>7.54</v>
      </c>
      <c r="P125">
        <v>8.2799999999999994</v>
      </c>
      <c r="Q125">
        <f t="shared" si="11"/>
        <v>7.91</v>
      </c>
      <c r="R125">
        <v>11.91</v>
      </c>
      <c r="S125">
        <v>11.81</v>
      </c>
      <c r="T125">
        <v>11.42</v>
      </c>
      <c r="U125">
        <v>11.53</v>
      </c>
      <c r="V125">
        <v>11.7</v>
      </c>
      <c r="W125">
        <f t="shared" si="12"/>
        <v>11.674000000000001</v>
      </c>
      <c r="X125" s="1">
        <v>4.54</v>
      </c>
      <c r="Y125">
        <v>4.9800000000000004</v>
      </c>
      <c r="Z125">
        <v>7.04</v>
      </c>
      <c r="AA125">
        <v>4.3899999999999997</v>
      </c>
      <c r="AB125" s="2">
        <v>8.98</v>
      </c>
      <c r="AC125" s="2">
        <v>9.31</v>
      </c>
      <c r="AD125" s="2">
        <v>8.81</v>
      </c>
      <c r="AE125" s="4">
        <f t="shared" si="13"/>
        <v>9.0333333333333332</v>
      </c>
      <c r="AF125" s="2">
        <v>6.73</v>
      </c>
      <c r="AG125">
        <v>8.41</v>
      </c>
      <c r="AH125">
        <v>7.4</v>
      </c>
      <c r="AI125">
        <f t="shared" si="14"/>
        <v>7.5133333333333328</v>
      </c>
      <c r="AJ125" s="2">
        <v>8.6199999999999992</v>
      </c>
      <c r="AK125" s="2">
        <v>8.59</v>
      </c>
      <c r="AL125" s="2">
        <v>8.7799999999999994</v>
      </c>
      <c r="AM125">
        <f t="shared" si="15"/>
        <v>8.663333333333334</v>
      </c>
      <c r="AN125">
        <v>9.2200000000000006</v>
      </c>
      <c r="AO125">
        <v>9.3699999999999992</v>
      </c>
      <c r="AP125">
        <v>9.1999999999999993</v>
      </c>
      <c r="AQ125">
        <v>9.1999999999999993</v>
      </c>
      <c r="AR125">
        <v>9.41</v>
      </c>
      <c r="AS125">
        <f t="shared" si="16"/>
        <v>9.2799999999999976</v>
      </c>
      <c r="AT125" s="2">
        <v>7.63</v>
      </c>
      <c r="AU125" s="3">
        <v>8.11</v>
      </c>
      <c r="AV125" s="2">
        <v>7.72</v>
      </c>
      <c r="AW125" s="2">
        <v>8.41</v>
      </c>
      <c r="AX125" s="2">
        <v>7.56</v>
      </c>
      <c r="AY125" s="2">
        <v>8.3699999999999992</v>
      </c>
      <c r="AZ125" s="2">
        <v>7.81</v>
      </c>
      <c r="BA125">
        <f t="shared" si="17"/>
        <v>7.9739999999999993</v>
      </c>
      <c r="BB125">
        <v>5.76</v>
      </c>
      <c r="BC125" s="2">
        <v>7.94</v>
      </c>
      <c r="BD125">
        <f t="shared" si="18"/>
        <v>8.2447999999999997</v>
      </c>
    </row>
    <row r="126" spans="1:56" x14ac:dyDescent="0.25">
      <c r="A126">
        <f t="shared" si="19"/>
        <v>1973</v>
      </c>
      <c r="B126">
        <v>9.94</v>
      </c>
      <c r="C126">
        <v>7.98</v>
      </c>
      <c r="D126">
        <v>8.41</v>
      </c>
      <c r="E126">
        <v>8.44</v>
      </c>
      <c r="F126">
        <v>8.1</v>
      </c>
      <c r="G126">
        <v>8.5</v>
      </c>
      <c r="H126">
        <f t="shared" si="10"/>
        <v>8.2859999999999996</v>
      </c>
      <c r="I126">
        <v>9.6999999999999993</v>
      </c>
      <c r="J126" s="3">
        <v>8.0399999999999991</v>
      </c>
      <c r="K126">
        <v>11.7</v>
      </c>
      <c r="L126">
        <v>7.93</v>
      </c>
      <c r="M126">
        <v>8.44</v>
      </c>
      <c r="N126" s="2">
        <v>5</v>
      </c>
      <c r="O126">
        <v>7.3</v>
      </c>
      <c r="P126">
        <v>8.1300000000000008</v>
      </c>
      <c r="Q126">
        <f t="shared" si="11"/>
        <v>7.7149999999999999</v>
      </c>
      <c r="R126">
        <v>11.74</v>
      </c>
      <c r="S126">
        <v>11.87</v>
      </c>
      <c r="T126">
        <v>11.3</v>
      </c>
      <c r="U126">
        <v>12.15</v>
      </c>
      <c r="V126">
        <v>11.5</v>
      </c>
      <c r="W126">
        <f t="shared" si="12"/>
        <v>11.712</v>
      </c>
      <c r="X126" s="1">
        <v>4.2699999999999996</v>
      </c>
      <c r="Y126">
        <v>4.8899999999999997</v>
      </c>
      <c r="Z126">
        <v>7.73</v>
      </c>
      <c r="AA126">
        <v>3.79</v>
      </c>
      <c r="AB126" s="2">
        <v>8.93</v>
      </c>
      <c r="AC126" s="2">
        <v>9.31</v>
      </c>
      <c r="AD126" s="2">
        <v>8.2899999999999991</v>
      </c>
      <c r="AE126" s="4">
        <f t="shared" si="13"/>
        <v>8.8433333333333337</v>
      </c>
      <c r="AF126" s="2">
        <v>7.49</v>
      </c>
      <c r="AG126">
        <v>7.64</v>
      </c>
      <c r="AH126">
        <v>8.11</v>
      </c>
      <c r="AI126">
        <f t="shared" si="14"/>
        <v>7.7466666666666661</v>
      </c>
      <c r="AJ126" s="2">
        <v>9.44</v>
      </c>
      <c r="AK126" s="2">
        <v>9.4</v>
      </c>
      <c r="AL126" s="2">
        <v>9.1999999999999993</v>
      </c>
      <c r="AM126">
        <f t="shared" si="15"/>
        <v>9.3466666666666658</v>
      </c>
      <c r="AN126">
        <v>9.57</v>
      </c>
      <c r="AO126">
        <v>9.5299999999999994</v>
      </c>
      <c r="AP126">
        <v>9.4700000000000006</v>
      </c>
      <c r="AQ126">
        <v>9.41</v>
      </c>
      <c r="AR126">
        <v>8.8699999999999992</v>
      </c>
      <c r="AS126">
        <f t="shared" si="16"/>
        <v>9.370000000000001</v>
      </c>
      <c r="AT126" s="2">
        <v>7.39</v>
      </c>
      <c r="AU126" s="3">
        <v>8.01</v>
      </c>
      <c r="AV126" s="2">
        <v>7.49</v>
      </c>
      <c r="AW126" s="2">
        <v>8.31</v>
      </c>
      <c r="AX126" s="2">
        <v>7.72</v>
      </c>
      <c r="AY126" s="2">
        <v>7.72</v>
      </c>
      <c r="AZ126" s="2">
        <v>7.47</v>
      </c>
      <c r="BA126">
        <f t="shared" si="17"/>
        <v>7.742</v>
      </c>
      <c r="BB126">
        <v>6.4</v>
      </c>
      <c r="BC126" s="2">
        <v>8.0299999999999994</v>
      </c>
      <c r="BD126">
        <f t="shared" si="18"/>
        <v>8.3506444444444448</v>
      </c>
    </row>
    <row r="127" spans="1:56" x14ac:dyDescent="0.25">
      <c r="A127">
        <f t="shared" si="19"/>
        <v>1974</v>
      </c>
      <c r="B127">
        <v>9.82</v>
      </c>
      <c r="C127">
        <v>8.25</v>
      </c>
      <c r="D127">
        <v>8.52</v>
      </c>
      <c r="E127">
        <v>8.43</v>
      </c>
      <c r="F127">
        <v>8.32</v>
      </c>
      <c r="G127">
        <v>8.7200000000000006</v>
      </c>
      <c r="H127">
        <f t="shared" si="10"/>
        <v>8.4479999999999986</v>
      </c>
      <c r="I127">
        <v>9.15</v>
      </c>
      <c r="J127" s="3">
        <v>7.89</v>
      </c>
      <c r="K127">
        <v>11.61</v>
      </c>
      <c r="L127">
        <v>8.27</v>
      </c>
      <c r="M127">
        <v>8.1300000000000008</v>
      </c>
      <c r="N127" s="2">
        <v>4.75</v>
      </c>
      <c r="O127">
        <v>7.6</v>
      </c>
      <c r="P127">
        <v>7.72</v>
      </c>
      <c r="Q127">
        <f t="shared" si="11"/>
        <v>7.66</v>
      </c>
      <c r="R127">
        <v>11.51</v>
      </c>
      <c r="S127">
        <v>11.93</v>
      </c>
      <c r="T127">
        <v>11.58</v>
      </c>
      <c r="U127">
        <v>11.55</v>
      </c>
      <c r="V127">
        <v>11.52</v>
      </c>
      <c r="W127">
        <f t="shared" si="12"/>
        <v>11.617999999999999</v>
      </c>
      <c r="X127" s="1">
        <v>3.51</v>
      </c>
      <c r="Y127">
        <v>5.33</v>
      </c>
      <c r="Z127">
        <v>6.75</v>
      </c>
      <c r="AA127">
        <v>5.42</v>
      </c>
      <c r="AB127" s="2">
        <v>8.73</v>
      </c>
      <c r="AC127" s="2">
        <v>8.91</v>
      </c>
      <c r="AD127" s="2">
        <v>8.76</v>
      </c>
      <c r="AE127" s="4">
        <f t="shared" si="13"/>
        <v>8.7999999999999989</v>
      </c>
      <c r="AF127" s="2">
        <v>7.79</v>
      </c>
      <c r="AG127">
        <v>8.5399999999999991</v>
      </c>
      <c r="AH127">
        <v>8.61</v>
      </c>
      <c r="AI127">
        <f t="shared" si="14"/>
        <v>8.3133333333333326</v>
      </c>
      <c r="AJ127" s="2">
        <v>8.59</v>
      </c>
      <c r="AK127" s="2">
        <v>8.77</v>
      </c>
      <c r="AL127" s="2">
        <v>8.75</v>
      </c>
      <c r="AM127">
        <f t="shared" si="15"/>
        <v>8.7033333333333331</v>
      </c>
      <c r="AN127">
        <v>9.16</v>
      </c>
      <c r="AO127">
        <v>9.42</v>
      </c>
      <c r="AP127">
        <v>9.39</v>
      </c>
      <c r="AQ127">
        <v>9.3800000000000008</v>
      </c>
      <c r="AR127">
        <v>9.3000000000000007</v>
      </c>
      <c r="AS127">
        <f t="shared" si="16"/>
        <v>9.3300000000000018</v>
      </c>
      <c r="AT127" s="2">
        <v>7.91</v>
      </c>
      <c r="AU127" s="3">
        <v>7.96</v>
      </c>
      <c r="AV127" s="2">
        <v>7.31</v>
      </c>
      <c r="AW127" s="2">
        <v>8.4</v>
      </c>
      <c r="AX127" s="2">
        <v>8.19</v>
      </c>
      <c r="AY127" s="2">
        <v>7.8</v>
      </c>
      <c r="AZ127" s="2">
        <v>7.09</v>
      </c>
      <c r="BA127">
        <f t="shared" si="17"/>
        <v>7.758</v>
      </c>
      <c r="BB127">
        <v>6.32</v>
      </c>
      <c r="BC127" s="2">
        <v>8.36</v>
      </c>
      <c r="BD127">
        <f t="shared" si="18"/>
        <v>8.2468444444444433</v>
      </c>
    </row>
    <row r="128" spans="1:56" x14ac:dyDescent="0.25">
      <c r="A128">
        <f t="shared" si="19"/>
        <v>1975</v>
      </c>
      <c r="B128">
        <v>9.44</v>
      </c>
      <c r="C128">
        <v>8.57</v>
      </c>
      <c r="D128">
        <v>8.31</v>
      </c>
      <c r="E128">
        <v>8.1300000000000008</v>
      </c>
      <c r="F128">
        <v>8.0399999999999991</v>
      </c>
      <c r="G128">
        <v>9.1199999999999992</v>
      </c>
      <c r="H128">
        <f t="shared" si="10"/>
        <v>8.4340000000000011</v>
      </c>
      <c r="I128">
        <v>9.86</v>
      </c>
      <c r="J128" s="3">
        <v>7.7</v>
      </c>
      <c r="K128">
        <v>11.72</v>
      </c>
      <c r="L128">
        <v>8.4</v>
      </c>
      <c r="M128">
        <v>9.02</v>
      </c>
      <c r="N128" s="2">
        <v>4.57</v>
      </c>
      <c r="O128">
        <v>7.64</v>
      </c>
      <c r="P128">
        <v>7.6</v>
      </c>
      <c r="Q128">
        <f t="shared" si="11"/>
        <v>7.6199999999999992</v>
      </c>
      <c r="R128">
        <v>11.84</v>
      </c>
      <c r="S128">
        <v>11.65</v>
      </c>
      <c r="T128">
        <v>11.45</v>
      </c>
      <c r="U128">
        <v>11.91</v>
      </c>
      <c r="V128">
        <v>11.72</v>
      </c>
      <c r="W128">
        <f t="shared" si="12"/>
        <v>11.713999999999999</v>
      </c>
      <c r="X128" s="1">
        <v>4.0999999999999996</v>
      </c>
      <c r="Y128">
        <v>4.42</v>
      </c>
      <c r="Z128">
        <v>7.02</v>
      </c>
      <c r="AA128">
        <v>4.2699999999999996</v>
      </c>
      <c r="AB128" s="2">
        <v>8.48</v>
      </c>
      <c r="AC128" s="2">
        <v>8.7899999999999991</v>
      </c>
      <c r="AD128" s="2">
        <v>8.74</v>
      </c>
      <c r="AE128" s="4">
        <f t="shared" si="13"/>
        <v>8.67</v>
      </c>
      <c r="AF128" s="2">
        <v>7.69</v>
      </c>
      <c r="AG128">
        <v>7.45</v>
      </c>
      <c r="AH128">
        <v>8.4700000000000006</v>
      </c>
      <c r="AI128">
        <f t="shared" si="14"/>
        <v>7.87</v>
      </c>
      <c r="AJ128" s="2">
        <v>8.42</v>
      </c>
      <c r="AK128" s="2">
        <v>8.99</v>
      </c>
      <c r="AL128" s="2">
        <v>8.9700000000000006</v>
      </c>
      <c r="AM128">
        <f t="shared" si="15"/>
        <v>8.7933333333333348</v>
      </c>
      <c r="AN128">
        <v>9.5</v>
      </c>
      <c r="AO128">
        <v>9.32</v>
      </c>
      <c r="AP128">
        <v>9.1199999999999992</v>
      </c>
      <c r="AQ128">
        <v>9.3699999999999992</v>
      </c>
      <c r="AR128">
        <v>9.8800000000000008</v>
      </c>
      <c r="AS128">
        <f t="shared" si="16"/>
        <v>9.4379999999999988</v>
      </c>
      <c r="AT128" s="2">
        <v>7.22</v>
      </c>
      <c r="AU128" s="3">
        <v>7.96</v>
      </c>
      <c r="AV128" s="2">
        <v>7.48</v>
      </c>
      <c r="AW128" s="2">
        <v>8.98</v>
      </c>
      <c r="AX128" s="2">
        <v>7.81</v>
      </c>
      <c r="AY128" s="2">
        <v>8</v>
      </c>
      <c r="AZ128" s="2">
        <v>6.84</v>
      </c>
      <c r="BA128">
        <f t="shared" si="17"/>
        <v>7.8220000000000001</v>
      </c>
      <c r="BB128">
        <v>6.73</v>
      </c>
      <c r="BC128" s="2">
        <v>8.2100000000000009</v>
      </c>
      <c r="BD128">
        <f t="shared" si="18"/>
        <v>8.3351555555555557</v>
      </c>
    </row>
    <row r="129" spans="1:56" x14ac:dyDescent="0.25">
      <c r="A129">
        <f t="shared" si="19"/>
        <v>1976</v>
      </c>
      <c r="B129">
        <v>9.39</v>
      </c>
      <c r="C129">
        <v>8.0299999999999994</v>
      </c>
      <c r="D129">
        <v>9.06</v>
      </c>
      <c r="E129">
        <v>7.85</v>
      </c>
      <c r="F129">
        <v>8.57</v>
      </c>
      <c r="G129">
        <v>8.8000000000000007</v>
      </c>
      <c r="H129">
        <f t="shared" si="10"/>
        <v>8.4619999999999997</v>
      </c>
      <c r="I129">
        <v>9.6</v>
      </c>
      <c r="J129" s="3">
        <v>7.71</v>
      </c>
      <c r="K129">
        <v>11.86</v>
      </c>
      <c r="L129">
        <v>8.69</v>
      </c>
      <c r="M129">
        <v>8.76</v>
      </c>
      <c r="N129" s="2">
        <v>5.09</v>
      </c>
      <c r="O129">
        <v>7.36</v>
      </c>
      <c r="P129">
        <v>8.06</v>
      </c>
      <c r="Q129">
        <f t="shared" si="11"/>
        <v>7.7100000000000009</v>
      </c>
      <c r="R129">
        <v>11.62</v>
      </c>
      <c r="S129">
        <v>11.95</v>
      </c>
      <c r="T129">
        <v>11.25</v>
      </c>
      <c r="U129">
        <v>11.64</v>
      </c>
      <c r="V129">
        <v>11.77</v>
      </c>
      <c r="W129">
        <f t="shared" si="12"/>
        <v>11.646000000000001</v>
      </c>
      <c r="X129" s="1">
        <v>4.05</v>
      </c>
      <c r="Y129">
        <v>3.49</v>
      </c>
      <c r="Z129">
        <v>8.5399999999999991</v>
      </c>
      <c r="AA129">
        <v>4.49</v>
      </c>
      <c r="AB129" s="2">
        <v>8.61</v>
      </c>
      <c r="AC129" s="2">
        <v>9</v>
      </c>
      <c r="AD129" s="2">
        <v>8.5399999999999991</v>
      </c>
      <c r="AE129" s="4">
        <f t="shared" si="13"/>
        <v>8.7166666666666668</v>
      </c>
      <c r="AF129" s="2">
        <v>8.09</v>
      </c>
      <c r="AG129">
        <v>7.18</v>
      </c>
      <c r="AH129">
        <v>7.94</v>
      </c>
      <c r="AI129">
        <f t="shared" si="14"/>
        <v>7.7366666666666672</v>
      </c>
      <c r="AJ129" s="2">
        <v>8.58</v>
      </c>
      <c r="AK129" s="2">
        <v>8.06</v>
      </c>
      <c r="AL129" s="2">
        <v>8.8800000000000008</v>
      </c>
      <c r="AM129">
        <f t="shared" si="15"/>
        <v>8.5066666666666677</v>
      </c>
      <c r="AN129">
        <v>9.16</v>
      </c>
      <c r="AO129">
        <v>9.2899999999999991</v>
      </c>
      <c r="AP129">
        <v>9.6</v>
      </c>
      <c r="AQ129">
        <v>10.07</v>
      </c>
      <c r="AR129">
        <v>10.14</v>
      </c>
      <c r="AS129">
        <f t="shared" si="16"/>
        <v>9.6519999999999992</v>
      </c>
      <c r="AT129" s="2">
        <v>7.86</v>
      </c>
      <c r="AU129" s="3">
        <v>7.49</v>
      </c>
      <c r="AV129" s="2">
        <v>7.29</v>
      </c>
      <c r="AW129" s="2">
        <v>8.08</v>
      </c>
      <c r="AX129" s="2">
        <v>8.24</v>
      </c>
      <c r="AY129" s="2">
        <v>7.64</v>
      </c>
      <c r="AZ129" s="2">
        <v>6.96</v>
      </c>
      <c r="BA129">
        <f t="shared" si="17"/>
        <v>7.6420000000000003</v>
      </c>
      <c r="BB129">
        <v>6.74</v>
      </c>
      <c r="BC129" s="2">
        <v>8.75</v>
      </c>
      <c r="BD129">
        <f t="shared" si="18"/>
        <v>8.4404000000000003</v>
      </c>
    </row>
    <row r="130" spans="1:56" x14ac:dyDescent="0.25">
      <c r="A130">
        <f t="shared" si="19"/>
        <v>1977</v>
      </c>
      <c r="B130">
        <v>9.36</v>
      </c>
      <c r="C130">
        <v>8.56</v>
      </c>
      <c r="D130">
        <v>9.0399999999999991</v>
      </c>
      <c r="E130">
        <v>8.1</v>
      </c>
      <c r="F130">
        <v>8.1</v>
      </c>
      <c r="G130">
        <v>8.6999999999999993</v>
      </c>
      <c r="H130">
        <f t="shared" si="10"/>
        <v>8.5</v>
      </c>
      <c r="I130">
        <v>9.17</v>
      </c>
      <c r="J130" s="3">
        <v>7.24</v>
      </c>
      <c r="K130">
        <v>11.3</v>
      </c>
      <c r="L130">
        <v>8.02</v>
      </c>
      <c r="M130">
        <v>8.6300000000000008</v>
      </c>
      <c r="N130" s="2">
        <v>5.38</v>
      </c>
      <c r="O130">
        <v>7.79</v>
      </c>
      <c r="P130">
        <v>8.34</v>
      </c>
      <c r="Q130">
        <f t="shared" si="11"/>
        <v>8.0649999999999995</v>
      </c>
      <c r="R130">
        <v>12.3</v>
      </c>
      <c r="S130">
        <v>11.64</v>
      </c>
      <c r="T130">
        <v>11.65</v>
      </c>
      <c r="U130">
        <v>11.62</v>
      </c>
      <c r="V130">
        <v>11.94</v>
      </c>
      <c r="W130">
        <f t="shared" si="12"/>
        <v>11.83</v>
      </c>
      <c r="X130" s="1">
        <v>4.0999999999999996</v>
      </c>
      <c r="Y130">
        <v>3.78</v>
      </c>
      <c r="Z130">
        <v>6.91</v>
      </c>
      <c r="AA130">
        <v>4.42</v>
      </c>
      <c r="AB130" s="2">
        <v>8.7100000000000009</v>
      </c>
      <c r="AC130" s="2">
        <v>8.32</v>
      </c>
      <c r="AD130" s="2">
        <v>8.82</v>
      </c>
      <c r="AE130" s="4">
        <f t="shared" si="13"/>
        <v>8.6166666666666671</v>
      </c>
      <c r="AF130" s="2">
        <v>7.89</v>
      </c>
      <c r="AG130">
        <v>7.88</v>
      </c>
      <c r="AH130">
        <v>8.85</v>
      </c>
      <c r="AI130">
        <f t="shared" si="14"/>
        <v>8.2066666666666652</v>
      </c>
      <c r="AJ130" s="2">
        <v>8.93</v>
      </c>
      <c r="AK130" s="2">
        <v>8.51</v>
      </c>
      <c r="AL130" s="2">
        <v>8.4499999999999993</v>
      </c>
      <c r="AM130">
        <f t="shared" si="15"/>
        <v>8.629999999999999</v>
      </c>
      <c r="AN130">
        <v>9.5399999999999991</v>
      </c>
      <c r="AO130">
        <v>9.4499999999999993</v>
      </c>
      <c r="AP130">
        <v>9.2200000000000006</v>
      </c>
      <c r="AQ130">
        <v>9.8699999999999992</v>
      </c>
      <c r="AR130">
        <v>9.6999999999999993</v>
      </c>
      <c r="AS130">
        <f t="shared" si="16"/>
        <v>9.5560000000000009</v>
      </c>
      <c r="AT130" s="2">
        <v>7.73</v>
      </c>
      <c r="AU130" s="3">
        <v>7.4</v>
      </c>
      <c r="AV130" s="2">
        <v>8.1</v>
      </c>
      <c r="AW130" s="2">
        <v>8.02</v>
      </c>
      <c r="AX130" s="2">
        <v>8.17</v>
      </c>
      <c r="AY130" s="2">
        <v>7.5</v>
      </c>
      <c r="AZ130" s="2">
        <v>7.44</v>
      </c>
      <c r="BA130">
        <f t="shared" si="17"/>
        <v>7.8459999999999992</v>
      </c>
      <c r="BB130">
        <v>6.39</v>
      </c>
      <c r="BC130" s="2">
        <v>7.42</v>
      </c>
      <c r="BD130">
        <f t="shared" si="18"/>
        <v>8.170688888888888</v>
      </c>
    </row>
    <row r="131" spans="1:56" x14ac:dyDescent="0.25">
      <c r="A131">
        <f t="shared" si="19"/>
        <v>1978</v>
      </c>
      <c r="B131">
        <v>8.9499999999999993</v>
      </c>
      <c r="C131">
        <v>7.48</v>
      </c>
      <c r="D131">
        <v>8.68</v>
      </c>
      <c r="E131">
        <v>8.58</v>
      </c>
      <c r="F131">
        <v>7.68</v>
      </c>
      <c r="G131">
        <v>8.5399999999999991</v>
      </c>
      <c r="H131">
        <f t="shared" si="10"/>
        <v>8.1920000000000002</v>
      </c>
      <c r="I131">
        <v>9.3699999999999992</v>
      </c>
      <c r="J131" s="3">
        <v>7.93</v>
      </c>
      <c r="K131">
        <v>11.41</v>
      </c>
      <c r="L131">
        <v>7.58</v>
      </c>
      <c r="M131">
        <v>8.6300000000000008</v>
      </c>
      <c r="N131" s="2">
        <v>4.55</v>
      </c>
      <c r="O131">
        <v>6.81</v>
      </c>
      <c r="P131">
        <v>7.89</v>
      </c>
      <c r="Q131">
        <f t="shared" si="11"/>
        <v>7.35</v>
      </c>
      <c r="R131">
        <v>12.01</v>
      </c>
      <c r="S131">
        <v>11.86</v>
      </c>
      <c r="T131">
        <v>11.55</v>
      </c>
      <c r="U131">
        <v>11.76</v>
      </c>
      <c r="V131">
        <v>11.45</v>
      </c>
      <c r="W131">
        <f t="shared" si="12"/>
        <v>11.725999999999999</v>
      </c>
      <c r="X131" s="1">
        <v>4.79</v>
      </c>
      <c r="Y131">
        <v>4.42</v>
      </c>
      <c r="Z131">
        <v>7.28</v>
      </c>
      <c r="AA131">
        <v>4.7</v>
      </c>
      <c r="AB131" s="2">
        <v>9.3000000000000007</v>
      </c>
      <c r="AC131" s="2">
        <v>8.6</v>
      </c>
      <c r="AD131" s="2">
        <v>9.14</v>
      </c>
      <c r="AE131" s="4">
        <f t="shared" si="13"/>
        <v>9.0133333333333336</v>
      </c>
      <c r="AF131" s="2">
        <v>8.33</v>
      </c>
      <c r="AG131">
        <v>7.46</v>
      </c>
      <c r="AH131">
        <v>7.56</v>
      </c>
      <c r="AI131">
        <f t="shared" si="14"/>
        <v>7.7833333333333323</v>
      </c>
      <c r="AJ131" s="2">
        <v>8.77</v>
      </c>
      <c r="AK131" s="2">
        <v>8.82</v>
      </c>
      <c r="AL131" s="2">
        <v>9.15</v>
      </c>
      <c r="AM131">
        <f t="shared" si="15"/>
        <v>8.913333333333334</v>
      </c>
      <c r="AN131">
        <v>9.1999999999999993</v>
      </c>
      <c r="AO131">
        <v>9.09</v>
      </c>
      <c r="AP131">
        <v>9.2899999999999991</v>
      </c>
      <c r="AQ131">
        <v>9.51</v>
      </c>
      <c r="AR131">
        <v>9.3000000000000007</v>
      </c>
      <c r="AS131">
        <f t="shared" si="16"/>
        <v>9.2780000000000005</v>
      </c>
      <c r="AT131" s="2">
        <v>7.9</v>
      </c>
      <c r="AU131" s="3">
        <v>7.4</v>
      </c>
      <c r="AV131" s="2">
        <v>7.75</v>
      </c>
      <c r="AW131" s="2">
        <v>7.87</v>
      </c>
      <c r="AX131" s="2">
        <v>8.06</v>
      </c>
      <c r="AY131" s="2">
        <v>8.3699999999999992</v>
      </c>
      <c r="AZ131" s="2">
        <v>7.38</v>
      </c>
      <c r="BA131">
        <f t="shared" si="17"/>
        <v>7.8860000000000001</v>
      </c>
      <c r="BB131">
        <v>6.54</v>
      </c>
      <c r="BC131" s="2">
        <v>7.92</v>
      </c>
      <c r="BD131">
        <f t="shared" si="18"/>
        <v>8.1744000000000003</v>
      </c>
    </row>
    <row r="132" spans="1:56" x14ac:dyDescent="0.25">
      <c r="A132">
        <f t="shared" si="19"/>
        <v>1979</v>
      </c>
      <c r="B132">
        <v>9.5</v>
      </c>
      <c r="C132">
        <v>8.02</v>
      </c>
      <c r="D132">
        <v>7.93</v>
      </c>
      <c r="E132">
        <v>8.66</v>
      </c>
      <c r="F132">
        <v>7.93</v>
      </c>
      <c r="G132">
        <v>8.17</v>
      </c>
      <c r="H132">
        <f t="shared" ref="H132:H195" si="20">AVERAGE(C132:G132)</f>
        <v>8.1419999999999995</v>
      </c>
      <c r="I132">
        <v>9.3699999999999992</v>
      </c>
      <c r="J132" s="3">
        <v>7.62</v>
      </c>
      <c r="K132">
        <v>11.25</v>
      </c>
      <c r="L132">
        <v>7.87</v>
      </c>
      <c r="M132">
        <v>8.9499999999999993</v>
      </c>
      <c r="N132" s="2">
        <v>3.83</v>
      </c>
      <c r="O132">
        <v>7.61</v>
      </c>
      <c r="P132">
        <v>7.86</v>
      </c>
      <c r="Q132">
        <f t="shared" ref="Q132:Q195" si="21">AVERAGE(O132:P132)</f>
        <v>7.7350000000000003</v>
      </c>
      <c r="R132">
        <v>12.05</v>
      </c>
      <c r="S132">
        <v>11.67</v>
      </c>
      <c r="T132">
        <v>11.32</v>
      </c>
      <c r="U132">
        <v>11.47</v>
      </c>
      <c r="V132">
        <v>11.45</v>
      </c>
      <c r="W132">
        <f t="shared" ref="W132:W195" si="22">AVERAGE(R132:V132)</f>
        <v>11.591999999999999</v>
      </c>
      <c r="X132" s="1">
        <v>4.49</v>
      </c>
      <c r="Y132">
        <v>3.53</v>
      </c>
      <c r="Z132">
        <v>7.53</v>
      </c>
      <c r="AA132">
        <v>3.73</v>
      </c>
      <c r="AB132" s="2">
        <v>9.23</v>
      </c>
      <c r="AC132" s="2">
        <v>7.8</v>
      </c>
      <c r="AD132" s="2">
        <v>8.8000000000000007</v>
      </c>
      <c r="AE132" s="4">
        <f t="shared" ref="AE132:AE195" si="23">AVERAGE(AB132:AD132)</f>
        <v>8.6100000000000012</v>
      </c>
      <c r="AF132" s="2">
        <v>7.92</v>
      </c>
      <c r="AG132">
        <v>7.88</v>
      </c>
      <c r="AH132">
        <v>7.46</v>
      </c>
      <c r="AI132">
        <f t="shared" ref="AI132:AI195" si="24">AVERAGE(AF132:AH132)</f>
        <v>7.7533333333333339</v>
      </c>
      <c r="AJ132" s="2">
        <v>8.9499999999999993</v>
      </c>
      <c r="AK132" s="2">
        <v>8.66</v>
      </c>
      <c r="AL132" s="2">
        <v>9.23</v>
      </c>
      <c r="AM132">
        <f t="shared" ref="AM132:AM195" si="25">AVERAGE(AJ132:AL132)</f>
        <v>8.9466666666666672</v>
      </c>
      <c r="AN132">
        <v>8.93</v>
      </c>
      <c r="AO132">
        <v>8.98</v>
      </c>
      <c r="AP132">
        <v>9.4700000000000006</v>
      </c>
      <c r="AQ132">
        <v>10.01</v>
      </c>
      <c r="AR132">
        <v>9.67</v>
      </c>
      <c r="AS132">
        <f t="shared" ref="AS132:AS195" si="26">AVERAGE(AN132:AR132)</f>
        <v>9.4120000000000008</v>
      </c>
      <c r="AT132" s="2">
        <v>7.94</v>
      </c>
      <c r="AU132" s="3">
        <v>7.6</v>
      </c>
      <c r="AV132" s="2">
        <v>7.29</v>
      </c>
      <c r="AW132" s="2">
        <v>7.94</v>
      </c>
      <c r="AX132" s="2">
        <v>7.92</v>
      </c>
      <c r="AY132" s="2">
        <v>8.26</v>
      </c>
      <c r="AZ132" s="2">
        <v>7.15</v>
      </c>
      <c r="BA132">
        <f t="shared" ref="BA132:BA195" si="27">AVERAGE(AV132:AZ132)</f>
        <v>7.7119999999999989</v>
      </c>
      <c r="BB132">
        <v>6.74</v>
      </c>
      <c r="BC132" s="2">
        <v>8.2899999999999991</v>
      </c>
      <c r="BD132">
        <f t="shared" ref="BD132:BD195" si="28">AVERAGE(BA132:BC132,AS132,AM132,AI132,AE132,Z132,Q132,M132,J132,I132,H132,B132,L132)</f>
        <v>8.2787333333333333</v>
      </c>
    </row>
    <row r="133" spans="1:56" x14ac:dyDescent="0.25">
      <c r="A133">
        <f t="shared" ref="A133:A196" si="29">A132+1</f>
        <v>1980</v>
      </c>
      <c r="B133">
        <v>9.58</v>
      </c>
      <c r="C133">
        <v>8.5</v>
      </c>
      <c r="D133">
        <v>8.48</v>
      </c>
      <c r="E133">
        <v>8.4499999999999993</v>
      </c>
      <c r="F133">
        <v>8.2899999999999991</v>
      </c>
      <c r="G133">
        <v>7.91</v>
      </c>
      <c r="H133">
        <f t="shared" si="20"/>
        <v>8.3259999999999987</v>
      </c>
      <c r="I133">
        <v>9.1999999999999993</v>
      </c>
      <c r="J133" s="3">
        <v>8.1199999999999992</v>
      </c>
      <c r="K133">
        <v>10.97</v>
      </c>
      <c r="L133">
        <v>7.05</v>
      </c>
      <c r="M133">
        <v>8.75</v>
      </c>
      <c r="N133" s="2">
        <v>5.82</v>
      </c>
      <c r="O133">
        <v>7.86</v>
      </c>
      <c r="P133">
        <v>7.96</v>
      </c>
      <c r="Q133">
        <f t="shared" si="21"/>
        <v>7.91</v>
      </c>
      <c r="R133">
        <v>11.48</v>
      </c>
      <c r="S133">
        <v>12.12</v>
      </c>
      <c r="T133">
        <v>11.5</v>
      </c>
      <c r="U133">
        <v>11.53</v>
      </c>
      <c r="V133">
        <v>11.45</v>
      </c>
      <c r="W133">
        <f t="shared" si="22"/>
        <v>11.616</v>
      </c>
      <c r="X133" s="1">
        <v>4.6399999999999997</v>
      </c>
      <c r="Y133">
        <v>5.72</v>
      </c>
      <c r="Z133">
        <v>6.94</v>
      </c>
      <c r="AA133">
        <v>4.2699999999999996</v>
      </c>
      <c r="AB133" s="2">
        <v>8.9700000000000006</v>
      </c>
      <c r="AC133" s="2">
        <v>7.82</v>
      </c>
      <c r="AD133" s="2">
        <v>7.66</v>
      </c>
      <c r="AE133" s="4">
        <f t="shared" si="23"/>
        <v>8.15</v>
      </c>
      <c r="AF133" s="2">
        <v>6.87</v>
      </c>
      <c r="AG133">
        <v>6.19</v>
      </c>
      <c r="AH133">
        <v>7.48</v>
      </c>
      <c r="AI133">
        <f t="shared" si="24"/>
        <v>6.8466666666666667</v>
      </c>
      <c r="AJ133" s="2">
        <v>8.7200000000000006</v>
      </c>
      <c r="AK133" s="2">
        <v>8.91</v>
      </c>
      <c r="AL133" s="2">
        <v>9.27</v>
      </c>
      <c r="AM133">
        <f t="shared" si="25"/>
        <v>8.9666666666666668</v>
      </c>
      <c r="AN133">
        <v>9.15</v>
      </c>
      <c r="AO133">
        <v>9.31</v>
      </c>
      <c r="AP133">
        <v>9.56</v>
      </c>
      <c r="AQ133">
        <v>9.19</v>
      </c>
      <c r="AR133">
        <v>9.67</v>
      </c>
      <c r="AS133">
        <f t="shared" si="26"/>
        <v>9.3760000000000012</v>
      </c>
      <c r="AT133" s="2">
        <v>8.5299999999999994</v>
      </c>
      <c r="AU133" s="3">
        <v>7.47</v>
      </c>
      <c r="AV133" s="2">
        <v>7.5</v>
      </c>
      <c r="AW133" s="2">
        <v>8.2100000000000009</v>
      </c>
      <c r="AX133" s="2">
        <v>8.34</v>
      </c>
      <c r="AY133" s="2">
        <v>7.8</v>
      </c>
      <c r="AZ133" s="2">
        <v>6.66</v>
      </c>
      <c r="BA133">
        <f t="shared" si="27"/>
        <v>7.7020000000000008</v>
      </c>
      <c r="BB133">
        <v>5.93</v>
      </c>
      <c r="BC133" s="2">
        <v>7.79</v>
      </c>
      <c r="BD133">
        <f t="shared" si="28"/>
        <v>8.0424888888888884</v>
      </c>
    </row>
    <row r="134" spans="1:56" x14ac:dyDescent="0.25">
      <c r="A134">
        <f t="shared" si="29"/>
        <v>1981</v>
      </c>
      <c r="B134">
        <v>9.2200000000000006</v>
      </c>
      <c r="C134">
        <v>8.02</v>
      </c>
      <c r="D134">
        <v>7.93</v>
      </c>
      <c r="E134">
        <v>8.18</v>
      </c>
      <c r="F134">
        <v>8.17</v>
      </c>
      <c r="G134">
        <v>8.86</v>
      </c>
      <c r="H134">
        <f t="shared" si="20"/>
        <v>8.2319999999999993</v>
      </c>
      <c r="I134">
        <v>9.1300000000000008</v>
      </c>
      <c r="J134" s="3">
        <v>8.1999999999999993</v>
      </c>
      <c r="K134">
        <v>11.04</v>
      </c>
      <c r="L134">
        <v>7.53</v>
      </c>
      <c r="M134">
        <v>8.65</v>
      </c>
      <c r="N134" s="2">
        <v>4.92</v>
      </c>
      <c r="O134">
        <v>8.4600000000000009</v>
      </c>
      <c r="P134">
        <v>7.98</v>
      </c>
      <c r="Q134">
        <f t="shared" si="21"/>
        <v>8.2200000000000006</v>
      </c>
      <c r="R134">
        <v>12.02</v>
      </c>
      <c r="S134">
        <v>11.77</v>
      </c>
      <c r="T134">
        <v>11.65</v>
      </c>
      <c r="U134">
        <v>11.37</v>
      </c>
      <c r="V134">
        <v>11.42</v>
      </c>
      <c r="W134">
        <f t="shared" si="22"/>
        <v>11.645999999999999</v>
      </c>
      <c r="X134" s="1">
        <v>3.95</v>
      </c>
      <c r="Y134">
        <v>4.57</v>
      </c>
      <c r="Z134">
        <v>7.07</v>
      </c>
      <c r="AA134">
        <v>3.31</v>
      </c>
      <c r="AB134" s="2">
        <v>8.94</v>
      </c>
      <c r="AC134" s="2">
        <v>8.25</v>
      </c>
      <c r="AD134" s="2">
        <v>7.72</v>
      </c>
      <c r="AE134" s="4">
        <f t="shared" si="23"/>
        <v>8.3033333333333328</v>
      </c>
      <c r="AF134" s="2">
        <v>7.08</v>
      </c>
      <c r="AG134">
        <v>7.17</v>
      </c>
      <c r="AH134">
        <v>7.91</v>
      </c>
      <c r="AI134">
        <f t="shared" si="24"/>
        <v>7.3866666666666667</v>
      </c>
      <c r="AJ134" s="2">
        <v>8.23</v>
      </c>
      <c r="AK134" s="2">
        <v>8.5500000000000007</v>
      </c>
      <c r="AL134" s="2">
        <v>9.25</v>
      </c>
      <c r="AM134">
        <f t="shared" si="25"/>
        <v>8.6766666666666676</v>
      </c>
      <c r="AN134">
        <v>9.4</v>
      </c>
      <c r="AO134">
        <v>9.33</v>
      </c>
      <c r="AP134">
        <v>9.6199999999999992</v>
      </c>
      <c r="AQ134">
        <v>9.3800000000000008</v>
      </c>
      <c r="AR134">
        <v>9.81</v>
      </c>
      <c r="AS134">
        <f t="shared" si="26"/>
        <v>9.5080000000000009</v>
      </c>
      <c r="AT134" s="2">
        <v>7.57</v>
      </c>
      <c r="AU134" s="3">
        <v>7.57</v>
      </c>
      <c r="AV134" s="2">
        <v>7.7</v>
      </c>
      <c r="AW134" s="2">
        <v>7.95</v>
      </c>
      <c r="AX134" s="2">
        <v>7.42</v>
      </c>
      <c r="AY134" s="2">
        <v>7.78</v>
      </c>
      <c r="AZ134" s="2">
        <v>7.17</v>
      </c>
      <c r="BA134">
        <f t="shared" si="27"/>
        <v>7.604000000000001</v>
      </c>
      <c r="BB134">
        <v>5.5</v>
      </c>
      <c r="BC134" s="2">
        <v>8.16</v>
      </c>
      <c r="BD134">
        <f t="shared" si="28"/>
        <v>8.092711111111111</v>
      </c>
    </row>
    <row r="135" spans="1:56" x14ac:dyDescent="0.25">
      <c r="A135">
        <f t="shared" si="29"/>
        <v>1982</v>
      </c>
      <c r="B135">
        <v>9.02</v>
      </c>
      <c r="C135">
        <v>7.43</v>
      </c>
      <c r="D135">
        <v>8.3800000000000008</v>
      </c>
      <c r="E135">
        <v>8.5500000000000007</v>
      </c>
      <c r="F135">
        <v>8.61</v>
      </c>
      <c r="G135">
        <v>8.58</v>
      </c>
      <c r="H135">
        <f t="shared" si="20"/>
        <v>8.3099999999999987</v>
      </c>
      <c r="I135">
        <v>9.4</v>
      </c>
      <c r="J135" s="3">
        <v>8.11</v>
      </c>
      <c r="K135">
        <v>11.01</v>
      </c>
      <c r="L135">
        <v>7.52</v>
      </c>
      <c r="M135">
        <v>8.57</v>
      </c>
      <c r="N135" s="2">
        <v>4.45</v>
      </c>
      <c r="O135">
        <v>7.63</v>
      </c>
      <c r="P135">
        <v>7</v>
      </c>
      <c r="Q135">
        <f t="shared" si="21"/>
        <v>7.3149999999999995</v>
      </c>
      <c r="R135">
        <v>11.97</v>
      </c>
      <c r="S135">
        <v>11.69</v>
      </c>
      <c r="T135">
        <v>11.64</v>
      </c>
      <c r="U135">
        <v>11.38</v>
      </c>
      <c r="V135">
        <v>11.42</v>
      </c>
      <c r="W135">
        <f t="shared" si="22"/>
        <v>11.620000000000001</v>
      </c>
      <c r="X135" s="1">
        <v>3.4</v>
      </c>
      <c r="Y135">
        <v>3.33</v>
      </c>
      <c r="Z135">
        <v>8.1199999999999992</v>
      </c>
      <c r="AA135">
        <v>3.55</v>
      </c>
      <c r="AB135" s="2">
        <v>8.76</v>
      </c>
      <c r="AC135" s="2">
        <v>7.66</v>
      </c>
      <c r="AD135" s="2">
        <v>9.14</v>
      </c>
      <c r="AE135" s="4">
        <f t="shared" si="23"/>
        <v>8.5200000000000014</v>
      </c>
      <c r="AF135" s="2">
        <v>7.76</v>
      </c>
      <c r="AG135">
        <v>7.22</v>
      </c>
      <c r="AH135">
        <v>8.3800000000000008</v>
      </c>
      <c r="AI135">
        <f t="shared" si="24"/>
        <v>7.7866666666666662</v>
      </c>
      <c r="AJ135" s="2">
        <v>9.07</v>
      </c>
      <c r="AK135" s="2">
        <v>8.61</v>
      </c>
      <c r="AL135" s="2">
        <v>8.98</v>
      </c>
      <c r="AM135">
        <f t="shared" si="25"/>
        <v>8.8866666666666667</v>
      </c>
      <c r="AN135">
        <v>9.4600000000000009</v>
      </c>
      <c r="AO135">
        <v>9.49</v>
      </c>
      <c r="AP135">
        <v>9.6199999999999992</v>
      </c>
      <c r="AQ135">
        <v>9.06</v>
      </c>
      <c r="AR135">
        <v>9.26</v>
      </c>
      <c r="AS135">
        <f t="shared" si="26"/>
        <v>9.3780000000000001</v>
      </c>
      <c r="AT135" s="2">
        <v>8.2799999999999994</v>
      </c>
      <c r="AU135" s="3">
        <v>6.93</v>
      </c>
      <c r="AV135" s="2">
        <v>7.86</v>
      </c>
      <c r="AW135" s="2">
        <v>7.67</v>
      </c>
      <c r="AX135" s="2">
        <v>7.89</v>
      </c>
      <c r="AY135" s="2">
        <v>7.82</v>
      </c>
      <c r="AZ135" s="2">
        <v>7.5</v>
      </c>
      <c r="BA135">
        <f t="shared" si="27"/>
        <v>7.7480000000000002</v>
      </c>
      <c r="BB135">
        <v>5.79</v>
      </c>
      <c r="BC135" s="2">
        <v>7.6</v>
      </c>
      <c r="BD135">
        <f t="shared" si="28"/>
        <v>8.1382888888888889</v>
      </c>
    </row>
    <row r="136" spans="1:56" x14ac:dyDescent="0.25">
      <c r="A136">
        <f t="shared" si="29"/>
        <v>1983</v>
      </c>
      <c r="B136">
        <v>9.69</v>
      </c>
      <c r="C136">
        <v>8.48</v>
      </c>
      <c r="D136">
        <v>8.7100000000000009</v>
      </c>
      <c r="E136">
        <v>8.0399999999999991</v>
      </c>
      <c r="F136">
        <v>8.49</v>
      </c>
      <c r="G136">
        <v>8.31</v>
      </c>
      <c r="H136">
        <f t="shared" si="20"/>
        <v>8.4060000000000006</v>
      </c>
      <c r="I136">
        <v>9.41</v>
      </c>
      <c r="J136" s="3">
        <v>7.61</v>
      </c>
      <c r="K136">
        <v>11.27</v>
      </c>
      <c r="L136">
        <v>7.55</v>
      </c>
      <c r="M136">
        <v>8.9700000000000006</v>
      </c>
      <c r="N136" s="2">
        <v>7.55</v>
      </c>
      <c r="O136">
        <v>8</v>
      </c>
      <c r="P136">
        <v>8.4600000000000009</v>
      </c>
      <c r="Q136">
        <f t="shared" si="21"/>
        <v>8.23</v>
      </c>
      <c r="R136">
        <v>11.97</v>
      </c>
      <c r="S136">
        <v>11.38</v>
      </c>
      <c r="T136">
        <v>11.64</v>
      </c>
      <c r="U136">
        <v>11.58</v>
      </c>
      <c r="V136">
        <v>11.72</v>
      </c>
      <c r="W136">
        <f t="shared" si="22"/>
        <v>11.657999999999999</v>
      </c>
      <c r="X136" s="1">
        <v>3.27</v>
      </c>
      <c r="Y136">
        <v>4.67</v>
      </c>
      <c r="Z136">
        <v>7.22</v>
      </c>
      <c r="AA136">
        <v>3.3</v>
      </c>
      <c r="AB136" s="2">
        <v>8.41</v>
      </c>
      <c r="AC136" s="2">
        <v>7.78</v>
      </c>
      <c r="AD136" s="2">
        <v>8.01</v>
      </c>
      <c r="AE136" s="4">
        <f t="shared" si="23"/>
        <v>8.0666666666666682</v>
      </c>
      <c r="AF136" s="2">
        <v>8.01</v>
      </c>
      <c r="AG136">
        <v>7.64</v>
      </c>
      <c r="AH136">
        <v>8.1999999999999993</v>
      </c>
      <c r="AI136">
        <f t="shared" si="24"/>
        <v>7.9499999999999993</v>
      </c>
      <c r="AJ136" s="2">
        <v>9.06</v>
      </c>
      <c r="AK136" s="2">
        <v>9.44</v>
      </c>
      <c r="AL136" s="2">
        <v>8.7899999999999991</v>
      </c>
      <c r="AM136">
        <f t="shared" si="25"/>
        <v>9.0966666666666658</v>
      </c>
      <c r="AN136">
        <v>9.43</v>
      </c>
      <c r="AO136">
        <v>9.44</v>
      </c>
      <c r="AP136">
        <v>9.3699999999999992</v>
      </c>
      <c r="AQ136">
        <v>9.2899999999999991</v>
      </c>
      <c r="AR136">
        <v>9.25</v>
      </c>
      <c r="AS136">
        <f t="shared" si="26"/>
        <v>9.3559999999999981</v>
      </c>
      <c r="AT136" s="2">
        <v>7.56</v>
      </c>
      <c r="AU136" s="3">
        <v>6.91</v>
      </c>
      <c r="AV136" s="2">
        <v>8.16</v>
      </c>
      <c r="AW136" s="2">
        <v>8.0399999999999991</v>
      </c>
      <c r="AX136" s="2">
        <v>8.02</v>
      </c>
      <c r="AY136" s="2">
        <v>8.18</v>
      </c>
      <c r="AZ136" s="2">
        <v>7.53</v>
      </c>
      <c r="BA136">
        <f t="shared" si="27"/>
        <v>7.9859999999999998</v>
      </c>
      <c r="BB136">
        <v>5.88</v>
      </c>
      <c r="BC136" s="2">
        <v>7.49</v>
      </c>
      <c r="BD136">
        <f t="shared" si="28"/>
        <v>8.1940888888888885</v>
      </c>
    </row>
    <row r="137" spans="1:56" x14ac:dyDescent="0.25">
      <c r="A137">
        <f t="shared" si="29"/>
        <v>1984</v>
      </c>
      <c r="B137">
        <v>9.35</v>
      </c>
      <c r="C137">
        <v>8.57</v>
      </c>
      <c r="D137">
        <v>8.2100000000000009</v>
      </c>
      <c r="E137">
        <v>8.18</v>
      </c>
      <c r="F137">
        <v>8.69</v>
      </c>
      <c r="G137">
        <v>8.1</v>
      </c>
      <c r="H137">
        <f t="shared" si="20"/>
        <v>8.35</v>
      </c>
      <c r="I137">
        <v>9.17</v>
      </c>
      <c r="J137" s="3">
        <v>6.95</v>
      </c>
      <c r="K137">
        <v>11.26</v>
      </c>
      <c r="L137">
        <v>8.56</v>
      </c>
      <c r="M137">
        <v>8.39</v>
      </c>
      <c r="N137" s="2">
        <v>6.33</v>
      </c>
      <c r="O137">
        <v>7.03</v>
      </c>
      <c r="P137">
        <v>7.35</v>
      </c>
      <c r="Q137">
        <f t="shared" si="21"/>
        <v>7.1899999999999995</v>
      </c>
      <c r="R137">
        <v>11.95</v>
      </c>
      <c r="S137">
        <v>11.7</v>
      </c>
      <c r="T137">
        <v>11.82</v>
      </c>
      <c r="U137">
        <v>11.54</v>
      </c>
      <c r="V137">
        <v>11.74</v>
      </c>
      <c r="W137">
        <f t="shared" si="22"/>
        <v>11.75</v>
      </c>
      <c r="X137" s="1">
        <v>3.4</v>
      </c>
      <c r="Y137">
        <v>5.83</v>
      </c>
      <c r="Z137">
        <v>7.06</v>
      </c>
      <c r="AA137">
        <v>3.53</v>
      </c>
      <c r="AB137" s="2">
        <v>9.01</v>
      </c>
      <c r="AC137" s="2">
        <v>8.14</v>
      </c>
      <c r="AD137" s="2">
        <v>7.81</v>
      </c>
      <c r="AE137" s="4">
        <f t="shared" si="23"/>
        <v>8.3199999999999985</v>
      </c>
      <c r="AF137" s="2">
        <v>7.93</v>
      </c>
      <c r="AG137">
        <v>7.58</v>
      </c>
      <c r="AH137">
        <v>8.02</v>
      </c>
      <c r="AI137">
        <f t="shared" si="24"/>
        <v>7.8433333333333337</v>
      </c>
      <c r="AJ137" s="2">
        <v>8.99</v>
      </c>
      <c r="AK137" s="2">
        <v>9.4700000000000006</v>
      </c>
      <c r="AL137" s="2">
        <v>8.8000000000000007</v>
      </c>
      <c r="AM137">
        <f t="shared" si="25"/>
        <v>9.0866666666666678</v>
      </c>
      <c r="AN137">
        <v>9.07</v>
      </c>
      <c r="AO137">
        <v>9.73</v>
      </c>
      <c r="AP137">
        <v>9.51</v>
      </c>
      <c r="AQ137">
        <v>9.36</v>
      </c>
      <c r="AR137">
        <v>9.2200000000000006</v>
      </c>
      <c r="AS137">
        <f t="shared" si="26"/>
        <v>9.3780000000000001</v>
      </c>
      <c r="AT137" s="2">
        <v>7.48</v>
      </c>
      <c r="AU137" s="3">
        <v>7.28</v>
      </c>
      <c r="AV137" s="2">
        <v>7.78</v>
      </c>
      <c r="AW137" s="2">
        <v>8.08</v>
      </c>
      <c r="AX137" s="2">
        <v>7.84</v>
      </c>
      <c r="AY137" s="2">
        <v>7.81</v>
      </c>
      <c r="AZ137" s="2">
        <v>7.53</v>
      </c>
      <c r="BA137">
        <f t="shared" si="27"/>
        <v>7.8079999999999998</v>
      </c>
      <c r="BB137">
        <v>5.94</v>
      </c>
      <c r="BC137" s="2">
        <v>8.01</v>
      </c>
      <c r="BD137">
        <f t="shared" si="28"/>
        <v>8.0937333333333346</v>
      </c>
    </row>
    <row r="138" spans="1:56" x14ac:dyDescent="0.25">
      <c r="A138">
        <f t="shared" si="29"/>
        <v>1985</v>
      </c>
      <c r="B138">
        <v>9.18</v>
      </c>
      <c r="C138">
        <v>7.68</v>
      </c>
      <c r="D138">
        <v>8.1300000000000008</v>
      </c>
      <c r="E138">
        <v>8.2100000000000009</v>
      </c>
      <c r="F138">
        <v>8.2799999999999994</v>
      </c>
      <c r="G138">
        <v>8.66</v>
      </c>
      <c r="H138">
        <f t="shared" si="20"/>
        <v>8.1920000000000019</v>
      </c>
      <c r="I138">
        <v>8.93</v>
      </c>
      <c r="J138" s="3">
        <v>7.27</v>
      </c>
      <c r="K138">
        <v>11.05</v>
      </c>
      <c r="L138">
        <v>8.09</v>
      </c>
      <c r="M138">
        <v>8.85</v>
      </c>
      <c r="N138" s="2">
        <v>7.09</v>
      </c>
      <c r="O138">
        <v>6.55</v>
      </c>
      <c r="P138">
        <v>7.04</v>
      </c>
      <c r="Q138">
        <f t="shared" si="21"/>
        <v>6.7949999999999999</v>
      </c>
      <c r="R138">
        <v>12.52</v>
      </c>
      <c r="S138">
        <v>12.02</v>
      </c>
      <c r="T138">
        <v>11.97</v>
      </c>
      <c r="U138">
        <v>11.5</v>
      </c>
      <c r="V138">
        <v>11.65</v>
      </c>
      <c r="W138">
        <f t="shared" si="22"/>
        <v>11.931999999999999</v>
      </c>
      <c r="X138" s="1">
        <v>3.89</v>
      </c>
      <c r="Y138">
        <v>4.28</v>
      </c>
      <c r="Z138">
        <v>7.12</v>
      </c>
      <c r="AA138">
        <v>2.65</v>
      </c>
      <c r="AB138" s="2">
        <v>8.59</v>
      </c>
      <c r="AC138" s="2">
        <v>8.81</v>
      </c>
      <c r="AD138" s="2">
        <v>8.77</v>
      </c>
      <c r="AE138" s="4">
        <f t="shared" si="23"/>
        <v>8.7233333333333327</v>
      </c>
      <c r="AF138" s="2">
        <v>7.88</v>
      </c>
      <c r="AG138">
        <v>7.66</v>
      </c>
      <c r="AH138">
        <v>8.5</v>
      </c>
      <c r="AI138">
        <f t="shared" si="24"/>
        <v>8.0133333333333336</v>
      </c>
      <c r="AJ138" s="2">
        <v>8.8800000000000008</v>
      </c>
      <c r="AK138" s="2">
        <v>9.02</v>
      </c>
      <c r="AL138" s="2">
        <v>8.91</v>
      </c>
      <c r="AM138">
        <f t="shared" si="25"/>
        <v>8.9366666666666656</v>
      </c>
      <c r="AN138">
        <v>8.92</v>
      </c>
      <c r="AO138">
        <v>9.94</v>
      </c>
      <c r="AP138">
        <v>9.08</v>
      </c>
      <c r="AQ138">
        <v>9.76</v>
      </c>
      <c r="AR138">
        <v>9.6</v>
      </c>
      <c r="AS138">
        <f t="shared" si="26"/>
        <v>9.4599999999999991</v>
      </c>
      <c r="AT138" s="2">
        <v>7.77</v>
      </c>
      <c r="AU138" s="3">
        <v>6.08</v>
      </c>
      <c r="AV138" s="2">
        <v>7.68</v>
      </c>
      <c r="AW138" s="2">
        <v>7.97</v>
      </c>
      <c r="AX138" s="2">
        <v>8.23</v>
      </c>
      <c r="AY138" s="2">
        <v>8.2899999999999991</v>
      </c>
      <c r="AZ138" s="2">
        <v>7.45</v>
      </c>
      <c r="BA138">
        <f t="shared" si="27"/>
        <v>7.9240000000000013</v>
      </c>
      <c r="BB138">
        <v>5.75</v>
      </c>
      <c r="BC138" s="2">
        <v>7.48</v>
      </c>
      <c r="BD138">
        <f t="shared" si="28"/>
        <v>8.0476222222222233</v>
      </c>
    </row>
    <row r="139" spans="1:56" x14ac:dyDescent="0.25">
      <c r="A139">
        <f t="shared" si="29"/>
        <v>1986</v>
      </c>
      <c r="B139">
        <v>9.44</v>
      </c>
      <c r="C139">
        <v>7.91</v>
      </c>
      <c r="D139">
        <v>8.16</v>
      </c>
      <c r="E139">
        <v>8</v>
      </c>
      <c r="F139">
        <v>8.43</v>
      </c>
      <c r="G139">
        <v>8.3000000000000007</v>
      </c>
      <c r="H139">
        <f t="shared" si="20"/>
        <v>8.16</v>
      </c>
      <c r="I139">
        <v>9.11</v>
      </c>
      <c r="J139" s="3">
        <v>7</v>
      </c>
      <c r="K139">
        <v>11.15</v>
      </c>
      <c r="L139">
        <v>7.93</v>
      </c>
      <c r="M139">
        <v>8.52</v>
      </c>
      <c r="N139" s="2">
        <v>5.23</v>
      </c>
      <c r="O139">
        <v>6.38</v>
      </c>
      <c r="P139">
        <v>7.08</v>
      </c>
      <c r="Q139">
        <f t="shared" si="21"/>
        <v>6.73</v>
      </c>
      <c r="R139">
        <v>12.08</v>
      </c>
      <c r="S139">
        <v>11.53</v>
      </c>
      <c r="T139">
        <v>12.05</v>
      </c>
      <c r="U139">
        <v>11.45</v>
      </c>
      <c r="V139">
        <v>11.53</v>
      </c>
      <c r="W139">
        <f t="shared" si="22"/>
        <v>11.728</v>
      </c>
      <c r="X139" s="1">
        <v>3.5</v>
      </c>
      <c r="Y139">
        <v>4.03</v>
      </c>
      <c r="Z139">
        <v>6.89</v>
      </c>
      <c r="AA139">
        <v>3.41</v>
      </c>
      <c r="AB139" s="2">
        <v>8.23</v>
      </c>
      <c r="AC139" s="2">
        <v>7.91</v>
      </c>
      <c r="AD139" s="2">
        <v>7.92</v>
      </c>
      <c r="AE139" s="4">
        <f t="shared" si="23"/>
        <v>8.0200000000000014</v>
      </c>
      <c r="AF139" s="2">
        <v>8.24</v>
      </c>
      <c r="AG139">
        <v>7.43</v>
      </c>
      <c r="AH139">
        <v>7.95</v>
      </c>
      <c r="AI139">
        <f t="shared" si="24"/>
        <v>7.873333333333334</v>
      </c>
      <c r="AJ139" s="2">
        <v>9</v>
      </c>
      <c r="AK139" s="2">
        <v>9.06</v>
      </c>
      <c r="AL139" s="2">
        <v>8.82</v>
      </c>
      <c r="AM139">
        <f t="shared" si="25"/>
        <v>8.9600000000000009</v>
      </c>
      <c r="AN139">
        <v>9.3000000000000007</v>
      </c>
      <c r="AO139">
        <v>9.5500000000000007</v>
      </c>
      <c r="AP139">
        <v>9.3000000000000007</v>
      </c>
      <c r="AQ139">
        <v>9.4600000000000009</v>
      </c>
      <c r="AR139">
        <v>9.5399999999999991</v>
      </c>
      <c r="AS139">
        <f t="shared" si="26"/>
        <v>9.43</v>
      </c>
      <c r="AT139" s="2">
        <v>7.95</v>
      </c>
      <c r="AU139" s="3">
        <v>7.23</v>
      </c>
      <c r="AV139" s="2">
        <v>7.77</v>
      </c>
      <c r="AW139" s="2">
        <v>7.46</v>
      </c>
      <c r="AX139" s="2">
        <v>8.06</v>
      </c>
      <c r="AY139" s="2">
        <v>7.25</v>
      </c>
      <c r="AZ139" s="2">
        <v>7.17</v>
      </c>
      <c r="BA139">
        <f t="shared" si="27"/>
        <v>7.5419999999999998</v>
      </c>
      <c r="BB139">
        <v>5.97</v>
      </c>
      <c r="BC139" s="2">
        <v>7.28</v>
      </c>
      <c r="BD139">
        <f t="shared" si="28"/>
        <v>7.923688888888889</v>
      </c>
    </row>
    <row r="140" spans="1:56" x14ac:dyDescent="0.25">
      <c r="A140">
        <f t="shared" si="29"/>
        <v>1987</v>
      </c>
      <c r="B140">
        <v>9.0399999999999991</v>
      </c>
      <c r="C140">
        <v>7.54</v>
      </c>
      <c r="D140">
        <v>8.42</v>
      </c>
      <c r="E140">
        <v>8.02</v>
      </c>
      <c r="F140">
        <v>7.68</v>
      </c>
      <c r="G140">
        <v>7.53</v>
      </c>
      <c r="H140">
        <f t="shared" si="20"/>
        <v>7.8379999999999992</v>
      </c>
      <c r="I140">
        <v>8.9600000000000009</v>
      </c>
      <c r="J140" s="3">
        <v>7.11</v>
      </c>
      <c r="K140">
        <v>11.37</v>
      </c>
      <c r="L140">
        <v>7.34</v>
      </c>
      <c r="M140">
        <v>8.5399999999999991</v>
      </c>
      <c r="N140" s="2">
        <v>4.63</v>
      </c>
      <c r="O140">
        <v>6.65</v>
      </c>
      <c r="P140">
        <v>7.43</v>
      </c>
      <c r="Q140">
        <f t="shared" si="21"/>
        <v>7.04</v>
      </c>
      <c r="R140">
        <v>11.53</v>
      </c>
      <c r="S140">
        <v>11.41</v>
      </c>
      <c r="T140">
        <v>11.84</v>
      </c>
      <c r="U140">
        <v>11.54</v>
      </c>
      <c r="V140">
        <v>12.14</v>
      </c>
      <c r="W140">
        <f t="shared" si="22"/>
        <v>11.692</v>
      </c>
      <c r="X140" s="1">
        <v>4.3</v>
      </c>
      <c r="Y140">
        <v>4.1399999999999997</v>
      </c>
      <c r="Z140">
        <v>6.79</v>
      </c>
      <c r="AA140">
        <v>3.05</v>
      </c>
      <c r="AB140" s="2">
        <v>8.68</v>
      </c>
      <c r="AC140" s="2">
        <v>8.49</v>
      </c>
      <c r="AD140" s="2">
        <v>7.39</v>
      </c>
      <c r="AE140" s="4">
        <f t="shared" si="23"/>
        <v>8.1866666666666674</v>
      </c>
      <c r="AF140" s="2">
        <v>7.71</v>
      </c>
      <c r="AG140">
        <v>7.48</v>
      </c>
      <c r="AH140">
        <v>8.1999999999999993</v>
      </c>
      <c r="AI140">
        <f t="shared" si="24"/>
        <v>7.7966666666666669</v>
      </c>
      <c r="AJ140" s="2">
        <v>9.11</v>
      </c>
      <c r="AK140" s="2">
        <v>9.19</v>
      </c>
      <c r="AL140" s="2">
        <v>9.15</v>
      </c>
      <c r="AM140">
        <f t="shared" si="25"/>
        <v>9.1499999999999986</v>
      </c>
      <c r="AN140">
        <v>9.27</v>
      </c>
      <c r="AO140">
        <v>9.0299999999999994</v>
      </c>
      <c r="AP140">
        <v>9.25</v>
      </c>
      <c r="AQ140">
        <v>9.07</v>
      </c>
      <c r="AR140">
        <v>9.6300000000000008</v>
      </c>
      <c r="AS140">
        <f t="shared" si="26"/>
        <v>9.25</v>
      </c>
      <c r="AT140" s="2">
        <v>8.51</v>
      </c>
      <c r="AU140" s="3">
        <v>6.9</v>
      </c>
      <c r="AV140" s="2">
        <v>7.72</v>
      </c>
      <c r="AW140" s="2">
        <v>7.03</v>
      </c>
      <c r="AX140" s="2">
        <v>7.81</v>
      </c>
      <c r="AY140" s="2">
        <v>7.74</v>
      </c>
      <c r="AZ140" s="2">
        <v>7.46</v>
      </c>
      <c r="BA140">
        <f t="shared" si="27"/>
        <v>7.5519999999999996</v>
      </c>
      <c r="BB140">
        <v>5.94</v>
      </c>
      <c r="BC140" s="2">
        <v>7.29</v>
      </c>
      <c r="BD140">
        <f t="shared" si="28"/>
        <v>7.8548888888888886</v>
      </c>
    </row>
    <row r="141" spans="1:56" x14ac:dyDescent="0.25">
      <c r="A141">
        <f t="shared" si="29"/>
        <v>1988</v>
      </c>
      <c r="B141">
        <v>9.35</v>
      </c>
      <c r="C141">
        <v>7.7</v>
      </c>
      <c r="D141">
        <v>8.66</v>
      </c>
      <c r="E141">
        <v>8.31</v>
      </c>
      <c r="F141">
        <v>8.02</v>
      </c>
      <c r="G141">
        <v>8.25</v>
      </c>
      <c r="H141">
        <f t="shared" si="20"/>
        <v>8.1879999999999988</v>
      </c>
      <c r="I141">
        <v>9.24</v>
      </c>
      <c r="J141" s="3">
        <v>7.68</v>
      </c>
      <c r="K141">
        <v>11.61</v>
      </c>
      <c r="L141">
        <v>7.89</v>
      </c>
      <c r="M141">
        <v>9.01</v>
      </c>
      <c r="N141" s="2">
        <v>3.97</v>
      </c>
      <c r="O141">
        <v>6.75</v>
      </c>
      <c r="P141">
        <v>7.3</v>
      </c>
      <c r="Q141">
        <f t="shared" si="21"/>
        <v>7.0250000000000004</v>
      </c>
      <c r="R141">
        <v>11.55</v>
      </c>
      <c r="S141">
        <v>11.26</v>
      </c>
      <c r="T141">
        <v>11.35</v>
      </c>
      <c r="U141">
        <v>11.25</v>
      </c>
      <c r="V141">
        <v>11.53</v>
      </c>
      <c r="W141">
        <f t="shared" si="22"/>
        <v>11.388000000000002</v>
      </c>
      <c r="X141" s="1">
        <v>3.31</v>
      </c>
      <c r="Y141">
        <v>4.84</v>
      </c>
      <c r="Z141">
        <v>7.69</v>
      </c>
      <c r="AA141">
        <v>2.83</v>
      </c>
      <c r="AB141" s="2">
        <v>8.5399999999999991</v>
      </c>
      <c r="AC141" s="2">
        <v>8.4700000000000006</v>
      </c>
      <c r="AD141" s="2">
        <v>7.51</v>
      </c>
      <c r="AE141" s="4">
        <f t="shared" si="23"/>
        <v>8.173333333333332</v>
      </c>
      <c r="AF141" s="2">
        <v>7.38</v>
      </c>
      <c r="AG141">
        <v>6.88</v>
      </c>
      <c r="AH141">
        <v>7.78</v>
      </c>
      <c r="AI141">
        <f t="shared" si="24"/>
        <v>7.3466666666666667</v>
      </c>
      <c r="AJ141" s="2">
        <v>9.2100000000000009</v>
      </c>
      <c r="AK141" s="2">
        <v>9.16</v>
      </c>
      <c r="AL141" s="2">
        <v>9.25</v>
      </c>
      <c r="AM141">
        <f t="shared" si="25"/>
        <v>9.206666666666667</v>
      </c>
      <c r="AN141">
        <v>8.82</v>
      </c>
      <c r="AO141">
        <v>8.98</v>
      </c>
      <c r="AP141">
        <v>9.19</v>
      </c>
      <c r="AQ141">
        <v>9.08</v>
      </c>
      <c r="AR141">
        <v>9.1999999999999993</v>
      </c>
      <c r="AS141">
        <f t="shared" si="26"/>
        <v>9.0539999999999985</v>
      </c>
      <c r="AT141" s="2">
        <v>8.48</v>
      </c>
      <c r="AU141" s="3">
        <v>7.45</v>
      </c>
      <c r="AV141" s="2">
        <v>8.2799999999999994</v>
      </c>
      <c r="AW141" s="2">
        <v>7.17</v>
      </c>
      <c r="AX141" s="2">
        <v>8.18</v>
      </c>
      <c r="AY141" s="2">
        <v>7.28</v>
      </c>
      <c r="AZ141" s="2">
        <v>6.6</v>
      </c>
      <c r="BA141">
        <f t="shared" si="27"/>
        <v>7.5019999999999998</v>
      </c>
      <c r="BB141">
        <v>5.91</v>
      </c>
      <c r="BC141" s="2">
        <v>7.68</v>
      </c>
      <c r="BD141">
        <f t="shared" si="28"/>
        <v>8.0630444444444453</v>
      </c>
    </row>
    <row r="142" spans="1:56" x14ac:dyDescent="0.25">
      <c r="A142">
        <f t="shared" si="29"/>
        <v>1989</v>
      </c>
      <c r="B142">
        <v>9.52</v>
      </c>
      <c r="C142">
        <v>8.58</v>
      </c>
      <c r="D142">
        <v>7.99</v>
      </c>
      <c r="E142">
        <v>8.24</v>
      </c>
      <c r="F142">
        <v>8.16</v>
      </c>
      <c r="G142">
        <v>8.6300000000000008</v>
      </c>
      <c r="H142">
        <f t="shared" si="20"/>
        <v>8.32</v>
      </c>
      <c r="I142">
        <v>9.15</v>
      </c>
      <c r="J142" s="3">
        <v>7.21</v>
      </c>
      <c r="K142">
        <v>11.47</v>
      </c>
      <c r="L142">
        <v>7.54</v>
      </c>
      <c r="M142">
        <v>8.68</v>
      </c>
      <c r="N142" s="2">
        <v>5.77</v>
      </c>
      <c r="O142">
        <v>7.49</v>
      </c>
      <c r="P142">
        <v>7.09</v>
      </c>
      <c r="Q142">
        <f t="shared" si="21"/>
        <v>7.29</v>
      </c>
      <c r="R142">
        <v>11.9</v>
      </c>
      <c r="S142">
        <v>11.32</v>
      </c>
      <c r="T142">
        <v>11.67</v>
      </c>
      <c r="U142">
        <v>11.87</v>
      </c>
      <c r="V142">
        <v>11.62</v>
      </c>
      <c r="W142">
        <f t="shared" si="22"/>
        <v>11.675999999999998</v>
      </c>
      <c r="X142" s="1">
        <v>2.48</v>
      </c>
      <c r="Y142">
        <v>5.26</v>
      </c>
      <c r="Z142">
        <v>7.53</v>
      </c>
      <c r="AA142">
        <v>1.53</v>
      </c>
      <c r="AB142" s="2">
        <v>8.2200000000000006</v>
      </c>
      <c r="AC142" s="2">
        <v>8.73</v>
      </c>
      <c r="AD142" s="2">
        <v>7.72</v>
      </c>
      <c r="AE142" s="4">
        <f t="shared" si="23"/>
        <v>8.2233333333333345</v>
      </c>
      <c r="AF142" s="2">
        <v>7.66</v>
      </c>
      <c r="AG142">
        <v>7.61</v>
      </c>
      <c r="AH142">
        <v>6.65</v>
      </c>
      <c r="AI142">
        <f t="shared" si="24"/>
        <v>7.3066666666666675</v>
      </c>
      <c r="AJ142" s="2">
        <v>8.92</v>
      </c>
      <c r="AK142" s="2">
        <v>9.19</v>
      </c>
      <c r="AL142" s="2">
        <v>9.19</v>
      </c>
      <c r="AM142">
        <f t="shared" si="25"/>
        <v>9.1</v>
      </c>
      <c r="AN142">
        <v>8.49</v>
      </c>
      <c r="AO142">
        <v>9.31</v>
      </c>
      <c r="AP142">
        <v>9.08</v>
      </c>
      <c r="AQ142">
        <v>9.33</v>
      </c>
      <c r="AR142">
        <v>9.3800000000000008</v>
      </c>
      <c r="AS142">
        <f t="shared" si="26"/>
        <v>9.1180000000000003</v>
      </c>
      <c r="AT142" s="2">
        <v>7.62</v>
      </c>
      <c r="AU142" s="3">
        <v>7.06</v>
      </c>
      <c r="AV142" s="2">
        <v>7.22</v>
      </c>
      <c r="AW142" s="2">
        <v>7.43</v>
      </c>
      <c r="AX142" s="2">
        <v>7.4</v>
      </c>
      <c r="AY142" s="2">
        <v>7.51</v>
      </c>
      <c r="AZ142" s="2">
        <v>7.27</v>
      </c>
      <c r="BA142">
        <f t="shared" si="27"/>
        <v>7.3659999999999997</v>
      </c>
      <c r="BB142">
        <v>5.94</v>
      </c>
      <c r="BC142" s="2">
        <v>7.27</v>
      </c>
      <c r="BD142">
        <f t="shared" si="28"/>
        <v>7.9709333333333348</v>
      </c>
    </row>
    <row r="143" spans="1:56" x14ac:dyDescent="0.25">
      <c r="A143">
        <f t="shared" si="29"/>
        <v>1990</v>
      </c>
      <c r="B143">
        <v>9.64</v>
      </c>
      <c r="C143">
        <v>8.11</v>
      </c>
      <c r="D143">
        <v>7.99</v>
      </c>
      <c r="E143">
        <v>8.26</v>
      </c>
      <c r="F143">
        <v>8.1199999999999992</v>
      </c>
      <c r="G143">
        <v>8.58</v>
      </c>
      <c r="H143">
        <f t="shared" si="20"/>
        <v>8.2119999999999997</v>
      </c>
      <c r="I143">
        <v>9.1199999999999992</v>
      </c>
      <c r="J143" s="3">
        <v>7.01</v>
      </c>
      <c r="K143">
        <v>11.6</v>
      </c>
      <c r="L143">
        <v>7.27</v>
      </c>
      <c r="M143">
        <v>7.89</v>
      </c>
      <c r="N143" s="2">
        <v>5.5</v>
      </c>
      <c r="O143">
        <v>7.05</v>
      </c>
      <c r="P143">
        <v>7.32</v>
      </c>
      <c r="Q143">
        <f t="shared" si="21"/>
        <v>7.1850000000000005</v>
      </c>
      <c r="R143">
        <v>11.57</v>
      </c>
      <c r="S143">
        <v>11.38</v>
      </c>
      <c r="T143">
        <v>11.27</v>
      </c>
      <c r="U143">
        <v>11.3</v>
      </c>
      <c r="V143">
        <v>11.74</v>
      </c>
      <c r="W143">
        <f t="shared" si="22"/>
        <v>11.452</v>
      </c>
      <c r="X143" s="1">
        <v>2.5299999999999998</v>
      </c>
      <c r="Y143">
        <v>4.6100000000000003</v>
      </c>
      <c r="Z143">
        <v>6.92</v>
      </c>
      <c r="AA143">
        <v>2.88</v>
      </c>
      <c r="AB143" s="2">
        <v>7.74</v>
      </c>
      <c r="AC143" s="2">
        <v>7.95</v>
      </c>
      <c r="AD143" s="2">
        <v>7.26</v>
      </c>
      <c r="AE143" s="4">
        <f t="shared" si="23"/>
        <v>7.6500000000000012</v>
      </c>
      <c r="AF143" s="2">
        <v>6.77</v>
      </c>
      <c r="AG143">
        <v>6.27</v>
      </c>
      <c r="AH143">
        <v>8.4600000000000009</v>
      </c>
      <c r="AI143">
        <f t="shared" si="24"/>
        <v>7.166666666666667</v>
      </c>
      <c r="AJ143" s="2">
        <v>8.76</v>
      </c>
      <c r="AK143" s="2">
        <v>9.18</v>
      </c>
      <c r="AL143" s="2">
        <v>8.7200000000000006</v>
      </c>
      <c r="AM143">
        <f t="shared" si="25"/>
        <v>8.8866666666666649</v>
      </c>
      <c r="AN143">
        <v>9.3000000000000007</v>
      </c>
      <c r="AO143">
        <v>9.36</v>
      </c>
      <c r="AP143">
        <v>9.23</v>
      </c>
      <c r="AQ143">
        <v>9.4</v>
      </c>
      <c r="AR143">
        <v>8.89</v>
      </c>
      <c r="AS143">
        <f t="shared" si="26"/>
        <v>9.2360000000000007</v>
      </c>
      <c r="AT143" s="2">
        <v>7.16</v>
      </c>
      <c r="AU143" s="3">
        <v>6.09</v>
      </c>
      <c r="AV143" s="2">
        <v>7.06</v>
      </c>
      <c r="AW143" s="2">
        <v>6.91</v>
      </c>
      <c r="AX143" s="2">
        <v>7.19</v>
      </c>
      <c r="AY143" s="2">
        <v>7.39</v>
      </c>
      <c r="AZ143" s="2">
        <v>7.72</v>
      </c>
      <c r="BA143">
        <f t="shared" si="27"/>
        <v>7.2540000000000004</v>
      </c>
      <c r="BB143">
        <v>5.68</v>
      </c>
      <c r="BC143" s="2">
        <v>7.76</v>
      </c>
      <c r="BD143">
        <f t="shared" si="28"/>
        <v>7.7920222222222231</v>
      </c>
    </row>
    <row r="144" spans="1:56" x14ac:dyDescent="0.25">
      <c r="A144">
        <f t="shared" si="29"/>
        <v>1991</v>
      </c>
      <c r="B144">
        <v>9.67</v>
      </c>
      <c r="C144">
        <v>8.2200000000000006</v>
      </c>
      <c r="D144">
        <v>8.43</v>
      </c>
      <c r="E144">
        <v>7.96</v>
      </c>
      <c r="F144">
        <v>7.84</v>
      </c>
      <c r="G144">
        <v>8.26</v>
      </c>
      <c r="H144">
        <f t="shared" si="20"/>
        <v>8.1419999999999995</v>
      </c>
      <c r="I144">
        <v>8.7899999999999991</v>
      </c>
      <c r="J144" s="3">
        <v>7.13</v>
      </c>
      <c r="K144">
        <v>11.16</v>
      </c>
      <c r="L144">
        <v>7.5</v>
      </c>
      <c r="M144">
        <v>7.61</v>
      </c>
      <c r="N144" s="2">
        <v>4.54</v>
      </c>
      <c r="O144">
        <v>6.53</v>
      </c>
      <c r="P144">
        <v>7.3</v>
      </c>
      <c r="Q144">
        <f t="shared" si="21"/>
        <v>6.915</v>
      </c>
      <c r="R144">
        <v>10.98</v>
      </c>
      <c r="S144">
        <v>11.35</v>
      </c>
      <c r="T144">
        <v>11.47</v>
      </c>
      <c r="U144">
        <v>11.5</v>
      </c>
      <c r="V144">
        <v>11.76</v>
      </c>
      <c r="W144">
        <f t="shared" si="22"/>
        <v>11.411999999999999</v>
      </c>
      <c r="X144" s="1">
        <v>3.03</v>
      </c>
      <c r="Y144">
        <v>4.53</v>
      </c>
      <c r="Z144">
        <v>6.74</v>
      </c>
      <c r="AA144">
        <v>2.54</v>
      </c>
      <c r="AB144" s="2">
        <v>7.59</v>
      </c>
      <c r="AC144" s="2">
        <v>8.2799999999999994</v>
      </c>
      <c r="AD144" s="2">
        <v>7.23</v>
      </c>
      <c r="AE144" s="4">
        <f t="shared" si="23"/>
        <v>7.7</v>
      </c>
      <c r="AF144" s="2">
        <v>6.53</v>
      </c>
      <c r="AG144">
        <v>7.33</v>
      </c>
      <c r="AH144">
        <v>7.84</v>
      </c>
      <c r="AI144">
        <f t="shared" si="24"/>
        <v>7.2333333333333334</v>
      </c>
      <c r="AJ144" s="2">
        <v>9.11</v>
      </c>
      <c r="AK144" s="2">
        <v>9.3000000000000007</v>
      </c>
      <c r="AL144" s="2">
        <v>8.2799999999999994</v>
      </c>
      <c r="AM144">
        <f t="shared" si="25"/>
        <v>8.8966666666666665</v>
      </c>
      <c r="AN144">
        <v>9.0299999999999994</v>
      </c>
      <c r="AO144">
        <v>9.17</v>
      </c>
      <c r="AP144">
        <v>9.82</v>
      </c>
      <c r="AQ144">
        <v>8.98</v>
      </c>
      <c r="AR144">
        <v>9.0500000000000007</v>
      </c>
      <c r="AS144">
        <f t="shared" si="26"/>
        <v>9.2099999999999991</v>
      </c>
      <c r="AT144" s="2">
        <v>7.77</v>
      </c>
      <c r="AU144" s="3">
        <v>6.09</v>
      </c>
      <c r="AV144" s="2">
        <v>6.65</v>
      </c>
      <c r="AW144" s="2">
        <v>6.25</v>
      </c>
      <c r="AX144" s="2">
        <v>7.34</v>
      </c>
      <c r="AY144" s="2">
        <v>7.07</v>
      </c>
      <c r="AZ144" s="2">
        <v>7.74</v>
      </c>
      <c r="BA144">
        <f t="shared" si="27"/>
        <v>7.0100000000000007</v>
      </c>
      <c r="BB144">
        <v>6</v>
      </c>
      <c r="BC144" s="2">
        <v>7.52</v>
      </c>
      <c r="BD144">
        <f t="shared" si="28"/>
        <v>7.7377999999999991</v>
      </c>
    </row>
    <row r="145" spans="1:56" x14ac:dyDescent="0.25">
      <c r="A145">
        <f t="shared" si="29"/>
        <v>1992</v>
      </c>
      <c r="B145">
        <v>9.86</v>
      </c>
      <c r="C145">
        <v>8.1300000000000008</v>
      </c>
      <c r="D145">
        <v>8.1199999999999992</v>
      </c>
      <c r="E145">
        <v>7.71</v>
      </c>
      <c r="F145">
        <v>8.16</v>
      </c>
      <c r="G145">
        <v>7.87</v>
      </c>
      <c r="H145">
        <f t="shared" si="20"/>
        <v>7.9980000000000002</v>
      </c>
      <c r="I145">
        <v>8.5</v>
      </c>
      <c r="J145" s="3">
        <v>6.82</v>
      </c>
      <c r="K145">
        <v>11.19</v>
      </c>
      <c r="L145">
        <v>7.72</v>
      </c>
      <c r="M145">
        <v>8.43</v>
      </c>
      <c r="N145" s="2">
        <v>4.9400000000000004</v>
      </c>
      <c r="O145">
        <v>7.14</v>
      </c>
      <c r="P145">
        <v>7.72</v>
      </c>
      <c r="Q145">
        <f t="shared" si="21"/>
        <v>7.43</v>
      </c>
      <c r="R145">
        <v>11.8</v>
      </c>
      <c r="S145">
        <v>11.75</v>
      </c>
      <c r="T145">
        <v>11.71</v>
      </c>
      <c r="U145">
        <v>12.01</v>
      </c>
      <c r="V145">
        <v>11.81</v>
      </c>
      <c r="W145">
        <f t="shared" si="22"/>
        <v>11.816000000000001</v>
      </c>
      <c r="X145" s="1">
        <v>3.29</v>
      </c>
      <c r="Y145">
        <v>3.97</v>
      </c>
      <c r="Z145">
        <v>6.62</v>
      </c>
      <c r="AA145">
        <v>3.53</v>
      </c>
      <c r="AB145" s="2">
        <v>8.4</v>
      </c>
      <c r="AC145" s="2">
        <v>8.59</v>
      </c>
      <c r="AD145" s="2">
        <v>7.62</v>
      </c>
      <c r="AE145" s="4">
        <f t="shared" si="23"/>
        <v>8.2033333333333349</v>
      </c>
      <c r="AF145" s="2">
        <v>7.74</v>
      </c>
      <c r="AG145">
        <v>7.85</v>
      </c>
      <c r="AH145">
        <v>8.1</v>
      </c>
      <c r="AI145">
        <f t="shared" si="24"/>
        <v>7.8966666666666656</v>
      </c>
      <c r="AJ145" s="2">
        <v>8.65</v>
      </c>
      <c r="AK145" s="2">
        <v>8.73</v>
      </c>
      <c r="AL145" s="2">
        <v>8.1199999999999992</v>
      </c>
      <c r="AM145">
        <f t="shared" si="25"/>
        <v>8.5</v>
      </c>
      <c r="AN145">
        <v>8.84</v>
      </c>
      <c r="AO145">
        <v>9.4499999999999993</v>
      </c>
      <c r="AP145">
        <v>9.4499999999999993</v>
      </c>
      <c r="AQ145">
        <v>9.4499999999999993</v>
      </c>
      <c r="AR145">
        <v>9.17</v>
      </c>
      <c r="AS145">
        <f t="shared" si="26"/>
        <v>9.2720000000000002</v>
      </c>
      <c r="AT145" s="2">
        <v>7.06</v>
      </c>
      <c r="AU145" s="3">
        <v>7.07</v>
      </c>
      <c r="AV145" s="2">
        <v>7.41</v>
      </c>
      <c r="AW145" s="2">
        <v>6.11</v>
      </c>
      <c r="AX145" s="2">
        <v>6.85</v>
      </c>
      <c r="AY145" s="2">
        <v>8.0500000000000007</v>
      </c>
      <c r="AZ145" s="2">
        <v>8.4600000000000009</v>
      </c>
      <c r="BA145">
        <f t="shared" si="27"/>
        <v>7.3759999999999994</v>
      </c>
      <c r="BB145">
        <v>5.94</v>
      </c>
      <c r="BC145" s="2">
        <v>7.36</v>
      </c>
      <c r="BD145">
        <f t="shared" si="28"/>
        <v>7.8617333333333326</v>
      </c>
    </row>
    <row r="146" spans="1:56" x14ac:dyDescent="0.25">
      <c r="A146">
        <f t="shared" si="29"/>
        <v>1993</v>
      </c>
      <c r="B146">
        <v>8.85</v>
      </c>
      <c r="C146">
        <v>8.11</v>
      </c>
      <c r="D146">
        <v>7.39</v>
      </c>
      <c r="E146">
        <v>7.65</v>
      </c>
      <c r="F146">
        <v>8.4</v>
      </c>
      <c r="G146">
        <v>8.15</v>
      </c>
      <c r="H146">
        <f t="shared" si="20"/>
        <v>7.9399999999999995</v>
      </c>
      <c r="I146">
        <v>8.68</v>
      </c>
      <c r="J146" s="3">
        <v>7.01</v>
      </c>
      <c r="K146">
        <v>11.72</v>
      </c>
      <c r="L146">
        <v>7.78</v>
      </c>
      <c r="M146">
        <v>8.02</v>
      </c>
      <c r="N146" s="2">
        <v>5.76</v>
      </c>
      <c r="O146">
        <v>7.11</v>
      </c>
      <c r="P146">
        <v>7.51</v>
      </c>
      <c r="Q146">
        <f t="shared" si="21"/>
        <v>7.3100000000000005</v>
      </c>
      <c r="R146">
        <v>11.58</v>
      </c>
      <c r="S146">
        <v>11.48</v>
      </c>
      <c r="T146">
        <v>11.33</v>
      </c>
      <c r="U146">
        <v>11.31</v>
      </c>
      <c r="V146">
        <v>11.92</v>
      </c>
      <c r="W146">
        <f t="shared" si="22"/>
        <v>11.524000000000001</v>
      </c>
      <c r="X146" s="1">
        <v>4.08</v>
      </c>
      <c r="Y146">
        <v>4.63</v>
      </c>
      <c r="Z146">
        <v>6.97</v>
      </c>
      <c r="AA146">
        <v>3.62</v>
      </c>
      <c r="AB146" s="2">
        <v>7.58</v>
      </c>
      <c r="AC146" s="2">
        <v>8.83</v>
      </c>
      <c r="AD146" s="2">
        <v>7.45</v>
      </c>
      <c r="AE146" s="4">
        <f t="shared" si="23"/>
        <v>7.9533333333333331</v>
      </c>
      <c r="AF146" s="2">
        <v>8.09</v>
      </c>
      <c r="AG146">
        <v>7.75</v>
      </c>
      <c r="AH146">
        <v>8.17</v>
      </c>
      <c r="AI146">
        <f t="shared" si="24"/>
        <v>8.0033333333333321</v>
      </c>
      <c r="AJ146" s="2">
        <v>8.5</v>
      </c>
      <c r="AK146" s="2">
        <v>8.4</v>
      </c>
      <c r="AL146" s="2">
        <v>8.52</v>
      </c>
      <c r="AM146">
        <f t="shared" si="25"/>
        <v>8.4733333333333327</v>
      </c>
      <c r="AN146">
        <v>9.02</v>
      </c>
      <c r="AO146">
        <v>8.8800000000000008</v>
      </c>
      <c r="AP146">
        <v>9.93</v>
      </c>
      <c r="AQ146">
        <v>8.99</v>
      </c>
      <c r="AR146">
        <v>9.75</v>
      </c>
      <c r="AS146">
        <f t="shared" si="26"/>
        <v>9.3140000000000001</v>
      </c>
      <c r="AT146" s="2">
        <v>7.98</v>
      </c>
      <c r="AU146" s="3">
        <v>7.19</v>
      </c>
      <c r="AV146" s="2">
        <v>7.85</v>
      </c>
      <c r="AW146" s="2">
        <v>6.91</v>
      </c>
      <c r="AX146" s="2">
        <v>7.41</v>
      </c>
      <c r="AY146" s="2">
        <v>7.53</v>
      </c>
      <c r="AZ146" s="2">
        <v>7.71</v>
      </c>
      <c r="BA146">
        <f t="shared" si="27"/>
        <v>7.4820000000000011</v>
      </c>
      <c r="BB146">
        <v>5.45</v>
      </c>
      <c r="BC146" s="2">
        <v>6.45</v>
      </c>
      <c r="BD146">
        <f t="shared" si="28"/>
        <v>7.7123999999999988</v>
      </c>
    </row>
    <row r="147" spans="1:56" x14ac:dyDescent="0.25">
      <c r="A147">
        <f t="shared" si="29"/>
        <v>1994</v>
      </c>
      <c r="B147">
        <v>8.9600000000000009</v>
      </c>
      <c r="C147">
        <v>7.74</v>
      </c>
      <c r="D147">
        <v>8.02</v>
      </c>
      <c r="E147">
        <v>7.93</v>
      </c>
      <c r="F147">
        <v>8.56</v>
      </c>
      <c r="G147">
        <v>8.48</v>
      </c>
      <c r="H147">
        <f t="shared" si="20"/>
        <v>8.1460000000000008</v>
      </c>
      <c r="I147">
        <v>8.5500000000000007</v>
      </c>
      <c r="J147" s="3">
        <v>6.8</v>
      </c>
      <c r="K147">
        <v>11.17</v>
      </c>
      <c r="L147">
        <v>7.75</v>
      </c>
      <c r="M147">
        <v>7.99</v>
      </c>
      <c r="N147" s="2">
        <v>4.08</v>
      </c>
      <c r="O147">
        <v>6.83</v>
      </c>
      <c r="P147">
        <v>7.65</v>
      </c>
      <c r="Q147">
        <f t="shared" si="21"/>
        <v>7.24</v>
      </c>
      <c r="R147">
        <v>11.64</v>
      </c>
      <c r="S147">
        <v>11.13</v>
      </c>
      <c r="T147">
        <v>11.27</v>
      </c>
      <c r="U147">
        <v>11.45</v>
      </c>
      <c r="V147">
        <v>11.48</v>
      </c>
      <c r="W147">
        <f t="shared" si="22"/>
        <v>11.394000000000002</v>
      </c>
      <c r="X147" s="1">
        <v>4.3099999999999996</v>
      </c>
      <c r="Y147">
        <v>4.47</v>
      </c>
      <c r="Z147">
        <v>6.85</v>
      </c>
      <c r="AA147">
        <v>3.4</v>
      </c>
      <c r="AB147" s="2">
        <v>7.93</v>
      </c>
      <c r="AC147" s="2">
        <v>9.26</v>
      </c>
      <c r="AD147" s="2">
        <v>7.84</v>
      </c>
      <c r="AE147" s="4">
        <f t="shared" si="23"/>
        <v>8.3433333333333319</v>
      </c>
      <c r="AF147" s="2">
        <v>8.6300000000000008</v>
      </c>
      <c r="AG147">
        <v>7.59</v>
      </c>
      <c r="AH147">
        <v>7.52</v>
      </c>
      <c r="AI147">
        <f t="shared" si="24"/>
        <v>7.9133333333333331</v>
      </c>
      <c r="AJ147" s="2">
        <v>8.31</v>
      </c>
      <c r="AK147" s="2">
        <v>8.27</v>
      </c>
      <c r="AL147" s="2">
        <v>8.06</v>
      </c>
      <c r="AM147">
        <f t="shared" si="25"/>
        <v>8.2133333333333329</v>
      </c>
      <c r="AN147">
        <v>8.9600000000000009</v>
      </c>
      <c r="AO147">
        <v>9.18</v>
      </c>
      <c r="AP147">
        <v>8.5500000000000007</v>
      </c>
      <c r="AQ147">
        <v>8.9700000000000006</v>
      </c>
      <c r="AR147">
        <v>9.4700000000000006</v>
      </c>
      <c r="AS147">
        <f t="shared" si="26"/>
        <v>9.0259999999999998</v>
      </c>
      <c r="AT147" s="2">
        <v>7.63</v>
      </c>
      <c r="AU147" s="3">
        <v>7.39</v>
      </c>
      <c r="AV147" s="2">
        <v>7.34</v>
      </c>
      <c r="AW147" s="2">
        <v>6.74</v>
      </c>
      <c r="AX147" s="2">
        <v>7.39</v>
      </c>
      <c r="AY147" s="2">
        <v>7.48</v>
      </c>
      <c r="AZ147" s="2">
        <v>7.83</v>
      </c>
      <c r="BA147">
        <f t="shared" si="27"/>
        <v>7.3559999999999999</v>
      </c>
      <c r="BB147">
        <v>4.75</v>
      </c>
      <c r="BC147" s="2">
        <v>6.05</v>
      </c>
      <c r="BD147">
        <f t="shared" si="28"/>
        <v>7.5958666666666659</v>
      </c>
    </row>
    <row r="148" spans="1:56" x14ac:dyDescent="0.25">
      <c r="A148">
        <f t="shared" si="29"/>
        <v>1995</v>
      </c>
      <c r="B148">
        <v>8.5299999999999994</v>
      </c>
      <c r="C148">
        <v>7.52</v>
      </c>
      <c r="D148">
        <v>8.2799999999999994</v>
      </c>
      <c r="E148">
        <v>7.58</v>
      </c>
      <c r="F148">
        <v>8.0399999999999991</v>
      </c>
      <c r="G148">
        <v>8.44</v>
      </c>
      <c r="H148">
        <f t="shared" si="20"/>
        <v>7.9719999999999995</v>
      </c>
      <c r="I148">
        <v>8.98</v>
      </c>
      <c r="J148" s="3">
        <v>7.88</v>
      </c>
      <c r="K148">
        <v>11.45</v>
      </c>
      <c r="L148">
        <v>7.25</v>
      </c>
      <c r="M148">
        <v>7.97</v>
      </c>
      <c r="N148" s="2">
        <v>4.75</v>
      </c>
      <c r="O148">
        <v>7.65</v>
      </c>
      <c r="P148">
        <v>7.22</v>
      </c>
      <c r="Q148">
        <f t="shared" si="21"/>
        <v>7.4350000000000005</v>
      </c>
      <c r="R148">
        <v>11.91</v>
      </c>
      <c r="S148">
        <v>11.32</v>
      </c>
      <c r="T148">
        <v>11.82</v>
      </c>
      <c r="U148">
        <v>11.4</v>
      </c>
      <c r="V148">
        <v>11.58</v>
      </c>
      <c r="W148">
        <f t="shared" si="22"/>
        <v>11.605999999999998</v>
      </c>
      <c r="X148" s="1">
        <v>4.75</v>
      </c>
      <c r="Y148">
        <v>4.66</v>
      </c>
      <c r="Z148">
        <v>6.88</v>
      </c>
      <c r="AA148">
        <v>2.97</v>
      </c>
      <c r="AB148" s="2">
        <v>8.86</v>
      </c>
      <c r="AC148" s="2">
        <v>8.2899999999999991</v>
      </c>
      <c r="AD148" s="2">
        <v>7.71</v>
      </c>
      <c r="AE148" s="4">
        <f t="shared" si="23"/>
        <v>8.2866666666666671</v>
      </c>
      <c r="AF148" s="2">
        <v>7.07</v>
      </c>
      <c r="AG148">
        <v>7.72</v>
      </c>
      <c r="AH148">
        <v>7.92</v>
      </c>
      <c r="AI148">
        <f t="shared" si="24"/>
        <v>7.57</v>
      </c>
      <c r="AJ148" s="2">
        <v>8.41</v>
      </c>
      <c r="AK148" s="2">
        <v>8.43</v>
      </c>
      <c r="AL148" s="2">
        <v>8.16</v>
      </c>
      <c r="AM148">
        <f t="shared" si="25"/>
        <v>8.3333333333333339</v>
      </c>
      <c r="AN148">
        <v>8.74</v>
      </c>
      <c r="AO148">
        <v>8.5</v>
      </c>
      <c r="AP148">
        <v>8.41</v>
      </c>
      <c r="AQ148">
        <v>8.76</v>
      </c>
      <c r="AR148">
        <v>9.59</v>
      </c>
      <c r="AS148">
        <f t="shared" si="26"/>
        <v>8.8000000000000007</v>
      </c>
      <c r="AT148" s="2">
        <v>7.45</v>
      </c>
      <c r="AU148" s="3">
        <v>7.24</v>
      </c>
      <c r="AV148" s="2">
        <v>8.02</v>
      </c>
      <c r="AW148" s="2">
        <v>6.65</v>
      </c>
      <c r="AX148" s="2">
        <v>7.37</v>
      </c>
      <c r="AY148" s="2">
        <v>7.08</v>
      </c>
      <c r="AZ148" s="2">
        <v>7.57</v>
      </c>
      <c r="BA148">
        <f t="shared" si="27"/>
        <v>7.3379999999999992</v>
      </c>
      <c r="BB148">
        <v>6.06</v>
      </c>
      <c r="BC148" s="2">
        <v>6.7</v>
      </c>
      <c r="BD148">
        <f t="shared" si="28"/>
        <v>7.7323333333333331</v>
      </c>
    </row>
    <row r="149" spans="1:56" x14ac:dyDescent="0.25">
      <c r="A149">
        <f t="shared" si="29"/>
        <v>1996</v>
      </c>
      <c r="B149">
        <v>9.01</v>
      </c>
      <c r="C149">
        <v>7.61</v>
      </c>
      <c r="D149">
        <v>7.92</v>
      </c>
      <c r="E149">
        <v>8.5</v>
      </c>
      <c r="F149">
        <v>8.6300000000000008</v>
      </c>
      <c r="G149">
        <v>7.69</v>
      </c>
      <c r="H149">
        <f t="shared" si="20"/>
        <v>8.07</v>
      </c>
      <c r="I149">
        <v>9.1999999999999993</v>
      </c>
      <c r="J149" s="3">
        <v>8</v>
      </c>
      <c r="K149">
        <v>11.28</v>
      </c>
      <c r="L149">
        <v>7.61</v>
      </c>
      <c r="M149">
        <v>7.34</v>
      </c>
      <c r="N149" s="2">
        <v>5.2</v>
      </c>
      <c r="O149">
        <v>7.16</v>
      </c>
      <c r="P149">
        <v>7.03</v>
      </c>
      <c r="Q149">
        <f t="shared" si="21"/>
        <v>7.0950000000000006</v>
      </c>
      <c r="R149">
        <v>11.53</v>
      </c>
      <c r="S149">
        <v>11.43</v>
      </c>
      <c r="T149">
        <v>11.26</v>
      </c>
      <c r="U149">
        <v>11.65</v>
      </c>
      <c r="V149">
        <v>11.38</v>
      </c>
      <c r="W149">
        <f t="shared" si="22"/>
        <v>11.45</v>
      </c>
      <c r="X149" s="1">
        <v>4.68</v>
      </c>
      <c r="Y149">
        <v>3.32</v>
      </c>
      <c r="Z149">
        <v>6.26</v>
      </c>
      <c r="AA149">
        <v>3.16</v>
      </c>
      <c r="AB149" s="2">
        <v>8.36</v>
      </c>
      <c r="AC149" s="2">
        <v>8.44</v>
      </c>
      <c r="AD149" s="2">
        <v>8.11</v>
      </c>
      <c r="AE149" s="4">
        <f t="shared" si="23"/>
        <v>8.3033333333333328</v>
      </c>
      <c r="AF149" s="2">
        <v>7.47</v>
      </c>
      <c r="AG149">
        <v>6.63</v>
      </c>
      <c r="AH149">
        <v>7.95</v>
      </c>
      <c r="AI149">
        <f t="shared" si="24"/>
        <v>7.3500000000000005</v>
      </c>
      <c r="AJ149" s="2">
        <v>8.4499999999999993</v>
      </c>
      <c r="AK149" s="2">
        <v>8.19</v>
      </c>
      <c r="AL149" s="2">
        <v>8.24</v>
      </c>
      <c r="AM149">
        <f t="shared" si="25"/>
        <v>8.2933333333333348</v>
      </c>
      <c r="AN149">
        <v>8.58</v>
      </c>
      <c r="AO149">
        <v>9.06</v>
      </c>
      <c r="AP149">
        <v>9.01</v>
      </c>
      <c r="AQ149">
        <v>8.9600000000000009</v>
      </c>
      <c r="AR149">
        <v>8.7100000000000009</v>
      </c>
      <c r="AS149">
        <f t="shared" si="26"/>
        <v>8.8640000000000008</v>
      </c>
      <c r="AT149" s="2">
        <v>7.12</v>
      </c>
      <c r="AU149" s="3">
        <v>7.23</v>
      </c>
      <c r="AV149" s="2">
        <v>7.73</v>
      </c>
      <c r="AW149" s="2">
        <v>6.86</v>
      </c>
      <c r="AX149" s="2">
        <v>7.28</v>
      </c>
      <c r="AY149" s="2">
        <v>7.74</v>
      </c>
      <c r="AZ149" s="2">
        <v>7.45</v>
      </c>
      <c r="BA149">
        <f t="shared" si="27"/>
        <v>7.4120000000000008</v>
      </c>
      <c r="BB149">
        <v>6.03</v>
      </c>
      <c r="BC149" s="2">
        <v>7.05</v>
      </c>
      <c r="BD149">
        <f t="shared" si="28"/>
        <v>7.7258444444444461</v>
      </c>
    </row>
    <row r="150" spans="1:56" x14ac:dyDescent="0.25">
      <c r="A150">
        <f t="shared" si="29"/>
        <v>1997</v>
      </c>
      <c r="B150">
        <v>8.9700000000000006</v>
      </c>
      <c r="C150">
        <v>7.95</v>
      </c>
      <c r="D150">
        <v>8.3000000000000007</v>
      </c>
      <c r="E150">
        <v>8.0500000000000007</v>
      </c>
      <c r="F150">
        <v>8.4</v>
      </c>
      <c r="G150">
        <v>8.1300000000000008</v>
      </c>
      <c r="H150">
        <f t="shared" si="20"/>
        <v>8.1660000000000004</v>
      </c>
      <c r="I150">
        <v>9.1</v>
      </c>
      <c r="J150" s="3">
        <v>7.55</v>
      </c>
      <c r="K150">
        <v>11.1</v>
      </c>
      <c r="L150">
        <v>7.34</v>
      </c>
      <c r="M150">
        <v>7.03</v>
      </c>
      <c r="N150" s="2">
        <v>5.61</v>
      </c>
      <c r="O150">
        <v>7.18</v>
      </c>
      <c r="P150">
        <v>7.74</v>
      </c>
      <c r="Q150">
        <f t="shared" si="21"/>
        <v>7.46</v>
      </c>
      <c r="R150">
        <v>11.54</v>
      </c>
      <c r="S150">
        <v>11.58</v>
      </c>
      <c r="T150">
        <v>11.77</v>
      </c>
      <c r="U150">
        <v>11.3</v>
      </c>
      <c r="V150">
        <v>11.72</v>
      </c>
      <c r="W150">
        <f t="shared" si="22"/>
        <v>11.581999999999999</v>
      </c>
      <c r="X150" s="1">
        <v>4.6500000000000004</v>
      </c>
      <c r="Y150">
        <v>4.16</v>
      </c>
      <c r="Z150">
        <v>6.42</v>
      </c>
      <c r="AA150">
        <v>2.83</v>
      </c>
      <c r="AB150" s="2">
        <v>8.01</v>
      </c>
      <c r="AC150" s="2">
        <v>7.99</v>
      </c>
      <c r="AD150" s="2">
        <v>8.08</v>
      </c>
      <c r="AE150" s="4">
        <f t="shared" si="23"/>
        <v>8.0266666666666655</v>
      </c>
      <c r="AF150" s="2">
        <v>7.51</v>
      </c>
      <c r="AG150">
        <v>6.8</v>
      </c>
      <c r="AH150">
        <v>7.9</v>
      </c>
      <c r="AI150">
        <f t="shared" si="24"/>
        <v>7.4033333333333333</v>
      </c>
      <c r="AJ150" s="2">
        <v>8.61</v>
      </c>
      <c r="AK150" s="2">
        <v>8.33</v>
      </c>
      <c r="AL150" s="2">
        <v>8.4499999999999993</v>
      </c>
      <c r="AM150">
        <f t="shared" si="25"/>
        <v>8.4633333333333329</v>
      </c>
      <c r="AN150">
        <v>8.11</v>
      </c>
      <c r="AO150">
        <v>8.2200000000000006</v>
      </c>
      <c r="AP150">
        <v>8.67</v>
      </c>
      <c r="AQ150">
        <v>9.2100000000000009</v>
      </c>
      <c r="AR150">
        <v>9.17</v>
      </c>
      <c r="AS150">
        <f t="shared" si="26"/>
        <v>8.6760000000000002</v>
      </c>
      <c r="AT150" s="2">
        <v>6.78</v>
      </c>
      <c r="AU150" s="3">
        <v>7.45</v>
      </c>
      <c r="AV150" s="2">
        <v>7.58</v>
      </c>
      <c r="AW150" s="2">
        <v>7.41</v>
      </c>
      <c r="AX150" s="2">
        <v>7.24</v>
      </c>
      <c r="AY150" s="2">
        <v>7.54</v>
      </c>
      <c r="AZ150" s="2">
        <v>7.4</v>
      </c>
      <c r="BA150">
        <f t="shared" si="27"/>
        <v>7.4340000000000002</v>
      </c>
      <c r="BB150">
        <v>5.32</v>
      </c>
      <c r="BC150" s="2">
        <v>6.87</v>
      </c>
      <c r="BD150">
        <f t="shared" si="28"/>
        <v>7.6152888888888883</v>
      </c>
    </row>
    <row r="151" spans="1:56" x14ac:dyDescent="0.25">
      <c r="A151">
        <f t="shared" si="29"/>
        <v>1998</v>
      </c>
      <c r="B151">
        <v>9.7200000000000006</v>
      </c>
      <c r="C151">
        <v>7.82</v>
      </c>
      <c r="D151">
        <v>8.06</v>
      </c>
      <c r="E151">
        <v>8.09</v>
      </c>
      <c r="F151">
        <v>7.93</v>
      </c>
      <c r="G151">
        <v>8.6199999999999992</v>
      </c>
      <c r="H151">
        <f t="shared" si="20"/>
        <v>8.1039999999999992</v>
      </c>
      <c r="I151">
        <v>8.6300000000000008</v>
      </c>
      <c r="J151" s="3">
        <v>7.1</v>
      </c>
      <c r="K151">
        <v>10.99</v>
      </c>
      <c r="L151">
        <v>6.87</v>
      </c>
      <c r="M151">
        <v>7.67</v>
      </c>
      <c r="N151" s="2">
        <v>4.59</v>
      </c>
      <c r="O151">
        <v>7.04</v>
      </c>
      <c r="P151">
        <v>7.7</v>
      </c>
      <c r="Q151">
        <f t="shared" si="21"/>
        <v>7.37</v>
      </c>
      <c r="R151">
        <v>11.28</v>
      </c>
      <c r="S151">
        <v>11.25</v>
      </c>
      <c r="T151">
        <v>11.62</v>
      </c>
      <c r="U151">
        <v>11.26</v>
      </c>
      <c r="V151">
        <v>11.19</v>
      </c>
      <c r="W151">
        <f t="shared" si="22"/>
        <v>11.319999999999999</v>
      </c>
      <c r="X151" s="1">
        <v>3.86</v>
      </c>
      <c r="Y151">
        <v>5.12</v>
      </c>
      <c r="Z151">
        <v>6.35</v>
      </c>
      <c r="AA151">
        <v>1.64</v>
      </c>
      <c r="AB151" s="2">
        <v>7.73</v>
      </c>
      <c r="AC151" s="2">
        <v>7.88</v>
      </c>
      <c r="AD151" s="2">
        <v>7.52</v>
      </c>
      <c r="AE151" s="4">
        <f t="shared" si="23"/>
        <v>7.71</v>
      </c>
      <c r="AF151" s="2">
        <v>7.13</v>
      </c>
      <c r="AG151">
        <v>6.86</v>
      </c>
      <c r="AH151">
        <v>7.57</v>
      </c>
      <c r="AI151">
        <f t="shared" si="24"/>
        <v>7.1866666666666674</v>
      </c>
      <c r="AJ151" s="2">
        <v>8.7200000000000006</v>
      </c>
      <c r="AK151" s="2">
        <v>8.4499999999999993</v>
      </c>
      <c r="AL151" s="2">
        <v>8.0299999999999994</v>
      </c>
      <c r="AM151">
        <f t="shared" si="25"/>
        <v>8.4</v>
      </c>
      <c r="AN151">
        <v>9.2100000000000009</v>
      </c>
      <c r="AO151">
        <v>9.07</v>
      </c>
      <c r="AP151">
        <v>8.99</v>
      </c>
      <c r="AQ151">
        <v>8.8800000000000008</v>
      </c>
      <c r="AR151">
        <v>9.51</v>
      </c>
      <c r="AS151">
        <f t="shared" si="26"/>
        <v>9.1320000000000014</v>
      </c>
      <c r="AT151" s="2">
        <v>6.53</v>
      </c>
      <c r="AU151" s="3">
        <v>7.37</v>
      </c>
      <c r="AV151" s="2">
        <v>7.02</v>
      </c>
      <c r="AW151" s="2">
        <v>7.17</v>
      </c>
      <c r="AX151" s="2">
        <v>7.02</v>
      </c>
      <c r="AY151" s="2">
        <v>7.7</v>
      </c>
      <c r="AZ151" s="2">
        <v>7.13</v>
      </c>
      <c r="BA151">
        <f t="shared" si="27"/>
        <v>7.2080000000000002</v>
      </c>
      <c r="BB151">
        <v>6.08</v>
      </c>
      <c r="BC151" s="2">
        <v>7.5</v>
      </c>
      <c r="BD151">
        <f t="shared" si="28"/>
        <v>7.6687111111111106</v>
      </c>
    </row>
    <row r="152" spans="1:56" x14ac:dyDescent="0.25">
      <c r="A152">
        <f t="shared" si="29"/>
        <v>1999</v>
      </c>
      <c r="B152">
        <v>9.74</v>
      </c>
      <c r="C152">
        <v>7.84</v>
      </c>
      <c r="D152">
        <v>7.55</v>
      </c>
      <c r="E152">
        <v>8.7799999999999994</v>
      </c>
      <c r="F152">
        <v>7.55</v>
      </c>
      <c r="G152">
        <v>8.25</v>
      </c>
      <c r="H152">
        <f t="shared" si="20"/>
        <v>7.9939999999999998</v>
      </c>
      <c r="I152">
        <v>9.1999999999999993</v>
      </c>
      <c r="J152" s="3">
        <v>6.89</v>
      </c>
      <c r="K152">
        <v>11.04</v>
      </c>
      <c r="L152">
        <v>6.75</v>
      </c>
      <c r="M152">
        <v>6.53</v>
      </c>
      <c r="N152" s="2">
        <v>4.72</v>
      </c>
      <c r="O152">
        <v>6.94</v>
      </c>
      <c r="P152">
        <v>6.84</v>
      </c>
      <c r="Q152">
        <f t="shared" si="21"/>
        <v>6.8900000000000006</v>
      </c>
      <c r="R152">
        <v>11.42</v>
      </c>
      <c r="S152">
        <v>11.48</v>
      </c>
      <c r="T152">
        <v>11.45</v>
      </c>
      <c r="U152">
        <v>11.11</v>
      </c>
      <c r="V152">
        <v>11.58</v>
      </c>
      <c r="W152">
        <f t="shared" si="22"/>
        <v>11.407999999999998</v>
      </c>
      <c r="X152" s="1">
        <v>3.96</v>
      </c>
      <c r="Y152">
        <v>3.63</v>
      </c>
      <c r="Z152">
        <v>6.78</v>
      </c>
      <c r="AA152">
        <v>2.76</v>
      </c>
      <c r="AB152" s="2">
        <v>7.69</v>
      </c>
      <c r="AC152" s="2">
        <v>7.95</v>
      </c>
      <c r="AD152" s="2">
        <v>7.98</v>
      </c>
      <c r="AE152" s="4">
        <f t="shared" si="23"/>
        <v>7.873333333333334</v>
      </c>
      <c r="AF152" s="2">
        <v>6.3</v>
      </c>
      <c r="AG152">
        <v>6.84</v>
      </c>
      <c r="AH152">
        <v>7.48</v>
      </c>
      <c r="AI152">
        <f t="shared" si="24"/>
        <v>6.873333333333334</v>
      </c>
      <c r="AJ152" s="2">
        <v>8.85</v>
      </c>
      <c r="AK152" s="2">
        <v>8.3000000000000007</v>
      </c>
      <c r="AL152" s="2">
        <v>8.4</v>
      </c>
      <c r="AM152">
        <f t="shared" si="25"/>
        <v>8.5166666666666657</v>
      </c>
      <c r="AN152">
        <v>8.7100000000000009</v>
      </c>
      <c r="AO152">
        <v>8.44</v>
      </c>
      <c r="AP152">
        <v>8.6999999999999993</v>
      </c>
      <c r="AQ152">
        <v>9.16</v>
      </c>
      <c r="AR152">
        <v>9.16</v>
      </c>
      <c r="AS152">
        <f t="shared" si="26"/>
        <v>8.8339999999999996</v>
      </c>
      <c r="AT152" s="2">
        <v>5.7</v>
      </c>
      <c r="AU152" s="3">
        <v>7.05</v>
      </c>
      <c r="AV152" s="2">
        <v>7.3</v>
      </c>
      <c r="AW152" s="2">
        <v>6.92</v>
      </c>
      <c r="AX152" s="2">
        <v>7.21</v>
      </c>
      <c r="AY152" s="2">
        <v>6.79</v>
      </c>
      <c r="AZ152" s="2">
        <v>7.14</v>
      </c>
      <c r="BA152">
        <f t="shared" si="27"/>
        <v>7.0720000000000001</v>
      </c>
      <c r="BB152">
        <v>5.85</v>
      </c>
      <c r="BC152" s="2">
        <v>6.38</v>
      </c>
      <c r="BD152">
        <f t="shared" si="28"/>
        <v>7.4782222222222225</v>
      </c>
    </row>
    <row r="153" spans="1:56" x14ac:dyDescent="0.25">
      <c r="A153">
        <f t="shared" si="29"/>
        <v>2000</v>
      </c>
      <c r="B153">
        <v>9.23</v>
      </c>
      <c r="C153">
        <v>8.2799999999999994</v>
      </c>
      <c r="D153">
        <v>8.0299999999999994</v>
      </c>
      <c r="E153">
        <v>8.59</v>
      </c>
      <c r="F153">
        <v>8.18</v>
      </c>
      <c r="G153">
        <v>7.71</v>
      </c>
      <c r="H153">
        <f t="shared" si="20"/>
        <v>8.1579999999999995</v>
      </c>
      <c r="I153">
        <v>9.1300000000000008</v>
      </c>
      <c r="J153" s="3">
        <v>6.85</v>
      </c>
      <c r="K153">
        <v>11.21</v>
      </c>
      <c r="L153">
        <v>7.47</v>
      </c>
      <c r="M153">
        <v>6.47</v>
      </c>
      <c r="N153" s="2">
        <v>3.72</v>
      </c>
      <c r="O153">
        <v>6.67</v>
      </c>
      <c r="P153">
        <v>6.54</v>
      </c>
      <c r="Q153">
        <f t="shared" si="21"/>
        <v>6.6050000000000004</v>
      </c>
      <c r="R153">
        <v>11.35</v>
      </c>
      <c r="S153">
        <v>11.45</v>
      </c>
      <c r="T153">
        <v>11.35</v>
      </c>
      <c r="U153">
        <v>11.13</v>
      </c>
      <c r="V153">
        <v>11.35</v>
      </c>
      <c r="W153">
        <f t="shared" si="22"/>
        <v>11.326000000000001</v>
      </c>
      <c r="X153" s="1">
        <v>5.0999999999999996</v>
      </c>
      <c r="Y153">
        <v>3.85</v>
      </c>
      <c r="Z153">
        <v>6.92</v>
      </c>
      <c r="AA153">
        <v>1.49</v>
      </c>
      <c r="AB153" s="2">
        <v>7.65</v>
      </c>
      <c r="AC153" s="2">
        <v>7.97</v>
      </c>
      <c r="AD153" s="2">
        <v>7.41</v>
      </c>
      <c r="AE153" s="4">
        <f t="shared" si="23"/>
        <v>7.6766666666666667</v>
      </c>
      <c r="AF153" s="2">
        <v>6.28</v>
      </c>
      <c r="AG153">
        <v>7.6</v>
      </c>
      <c r="AH153">
        <v>8.07</v>
      </c>
      <c r="AI153">
        <f t="shared" si="24"/>
        <v>7.3166666666666664</v>
      </c>
      <c r="AJ153" s="2">
        <v>8.7799999999999994</v>
      </c>
      <c r="AK153" s="2">
        <v>8.51</v>
      </c>
      <c r="AL153" s="2">
        <v>8.59</v>
      </c>
      <c r="AM153">
        <f t="shared" si="25"/>
        <v>8.6266666666666669</v>
      </c>
      <c r="AN153">
        <v>9.0299999999999994</v>
      </c>
      <c r="AO153">
        <v>8.61</v>
      </c>
      <c r="AP153">
        <v>9.02</v>
      </c>
      <c r="AQ153">
        <v>9.24</v>
      </c>
      <c r="AR153">
        <v>9.24</v>
      </c>
      <c r="AS153">
        <f t="shared" si="26"/>
        <v>9.0280000000000005</v>
      </c>
      <c r="AT153" s="2">
        <v>6.42</v>
      </c>
      <c r="AU153" s="3">
        <v>6.85</v>
      </c>
      <c r="AX153" s="2">
        <v>6.91</v>
      </c>
      <c r="AY153" s="2">
        <v>6.86</v>
      </c>
      <c r="AZ153" s="2">
        <v>7.39</v>
      </c>
      <c r="BA153">
        <f t="shared" si="27"/>
        <v>7.0533333333333337</v>
      </c>
      <c r="BB153">
        <v>6.35</v>
      </c>
      <c r="BC153" s="2">
        <v>5.94</v>
      </c>
      <c r="BD153">
        <f t="shared" si="28"/>
        <v>7.5216222222222218</v>
      </c>
    </row>
    <row r="154" spans="1:56" x14ac:dyDescent="0.25">
      <c r="A154">
        <f t="shared" si="29"/>
        <v>2001</v>
      </c>
      <c r="B154">
        <v>8.67</v>
      </c>
      <c r="C154">
        <v>7.67</v>
      </c>
      <c r="D154">
        <v>8.59</v>
      </c>
      <c r="E154">
        <v>8.42</v>
      </c>
      <c r="F154">
        <v>7.18</v>
      </c>
      <c r="G154">
        <v>7.84</v>
      </c>
      <c r="H154">
        <f t="shared" si="20"/>
        <v>7.94</v>
      </c>
      <c r="I154">
        <v>8.52</v>
      </c>
      <c r="J154" s="3">
        <v>7.06</v>
      </c>
      <c r="K154">
        <v>11.12</v>
      </c>
      <c r="L154">
        <v>7.59</v>
      </c>
      <c r="M154">
        <v>7.3</v>
      </c>
      <c r="N154" s="2">
        <v>3.07</v>
      </c>
      <c r="O154">
        <v>6.55</v>
      </c>
      <c r="P154">
        <v>6.72</v>
      </c>
      <c r="Q154">
        <f t="shared" si="21"/>
        <v>6.6349999999999998</v>
      </c>
      <c r="R154">
        <v>11.63</v>
      </c>
      <c r="S154">
        <v>11.65</v>
      </c>
      <c r="T154">
        <v>11.87</v>
      </c>
      <c r="U154">
        <v>11.32</v>
      </c>
      <c r="V154">
        <v>10.96</v>
      </c>
      <c r="W154">
        <f t="shared" si="22"/>
        <v>11.486000000000001</v>
      </c>
      <c r="X154" s="1">
        <v>3.02</v>
      </c>
      <c r="Y154">
        <v>3.39</v>
      </c>
      <c r="Z154">
        <v>5.63</v>
      </c>
      <c r="AA154">
        <v>1.85</v>
      </c>
      <c r="AB154" s="2">
        <v>7.8</v>
      </c>
      <c r="AC154" s="2">
        <v>8.31</v>
      </c>
      <c r="AD154" s="2">
        <v>7.37</v>
      </c>
      <c r="AE154" s="4">
        <f t="shared" si="23"/>
        <v>7.8266666666666671</v>
      </c>
      <c r="AF154" s="2">
        <v>5.77</v>
      </c>
      <c r="AG154">
        <v>7.18</v>
      </c>
      <c r="AH154">
        <v>6.69</v>
      </c>
      <c r="AI154">
        <f t="shared" si="24"/>
        <v>6.5466666666666669</v>
      </c>
      <c r="AJ154" s="2">
        <v>8.8000000000000007</v>
      </c>
      <c r="AK154" s="2">
        <v>8.2899999999999991</v>
      </c>
      <c r="AL154" s="2">
        <v>8.5399999999999991</v>
      </c>
      <c r="AM154">
        <f t="shared" si="25"/>
        <v>8.543333333333333</v>
      </c>
      <c r="AN154">
        <v>8.58</v>
      </c>
      <c r="AO154">
        <v>9.44</v>
      </c>
      <c r="AP154">
        <v>9.49</v>
      </c>
      <c r="AQ154">
        <v>9.17</v>
      </c>
      <c r="AR154">
        <v>9.1999999999999993</v>
      </c>
      <c r="AS154">
        <f t="shared" si="26"/>
        <v>9.1759999999999984</v>
      </c>
      <c r="AT154" s="2">
        <v>6.7</v>
      </c>
      <c r="AU154" s="3">
        <v>6.95</v>
      </c>
      <c r="AX154" s="2">
        <v>6.29</v>
      </c>
      <c r="AY154" s="2">
        <v>6.03</v>
      </c>
      <c r="AZ154" s="2">
        <v>6.29</v>
      </c>
      <c r="BA154">
        <f t="shared" si="27"/>
        <v>6.2033333333333331</v>
      </c>
      <c r="BB154">
        <v>5.52</v>
      </c>
      <c r="BC154" s="2">
        <v>7.31</v>
      </c>
      <c r="BD154">
        <f t="shared" si="28"/>
        <v>7.3647333333333336</v>
      </c>
    </row>
    <row r="155" spans="1:56" x14ac:dyDescent="0.25">
      <c r="A155">
        <f t="shared" si="29"/>
        <v>2002</v>
      </c>
      <c r="B155">
        <v>9.33</v>
      </c>
      <c r="C155">
        <v>6.97</v>
      </c>
      <c r="D155">
        <v>8.1199999999999992</v>
      </c>
      <c r="E155">
        <v>7.99</v>
      </c>
      <c r="F155">
        <v>7.85</v>
      </c>
      <c r="G155">
        <v>7.87</v>
      </c>
      <c r="H155">
        <f t="shared" si="20"/>
        <v>7.76</v>
      </c>
      <c r="I155">
        <v>8.41</v>
      </c>
      <c r="J155" s="3">
        <v>7.53</v>
      </c>
      <c r="K155">
        <v>11.02</v>
      </c>
      <c r="L155">
        <v>7.17</v>
      </c>
      <c r="M155">
        <v>6.56</v>
      </c>
      <c r="N155" s="2">
        <v>4.33</v>
      </c>
      <c r="O155">
        <v>7.61</v>
      </c>
      <c r="P155">
        <v>6.56</v>
      </c>
      <c r="Q155">
        <f t="shared" si="21"/>
        <v>7.085</v>
      </c>
      <c r="R155">
        <v>11.32</v>
      </c>
      <c r="S155">
        <v>11.34</v>
      </c>
      <c r="T155">
        <v>11.47</v>
      </c>
      <c r="U155">
        <v>11.48</v>
      </c>
      <c r="V155">
        <v>11.16</v>
      </c>
      <c r="W155">
        <f t="shared" si="22"/>
        <v>11.353999999999999</v>
      </c>
      <c r="X155" s="1">
        <v>3.1</v>
      </c>
      <c r="Y155">
        <v>3.26</v>
      </c>
      <c r="Z155">
        <v>6.45</v>
      </c>
      <c r="AA155">
        <v>1.1299999999999999</v>
      </c>
      <c r="AB155" s="2">
        <v>7.99</v>
      </c>
      <c r="AC155" s="2">
        <v>7.91</v>
      </c>
      <c r="AD155" s="2">
        <v>7.34</v>
      </c>
      <c r="AE155" s="4">
        <f t="shared" si="23"/>
        <v>7.746666666666667</v>
      </c>
      <c r="AF155" s="2">
        <v>6.58</v>
      </c>
      <c r="AG155">
        <v>6.86</v>
      </c>
      <c r="AH155">
        <v>7.17</v>
      </c>
      <c r="AI155">
        <f t="shared" si="24"/>
        <v>6.87</v>
      </c>
      <c r="AJ155" s="2">
        <v>8.51</v>
      </c>
      <c r="AK155" s="2">
        <v>8.9600000000000009</v>
      </c>
      <c r="AL155" s="2">
        <v>8.43</v>
      </c>
      <c r="AM155">
        <f t="shared" si="25"/>
        <v>8.6333333333333329</v>
      </c>
      <c r="AN155">
        <v>8.58</v>
      </c>
      <c r="AO155">
        <v>9.51</v>
      </c>
      <c r="AP155">
        <v>8.93</v>
      </c>
      <c r="AQ155">
        <v>9.66</v>
      </c>
      <c r="AR155">
        <v>9.5500000000000007</v>
      </c>
      <c r="AS155">
        <f t="shared" si="26"/>
        <v>9.2460000000000004</v>
      </c>
      <c r="AT155" s="2">
        <v>6.34</v>
      </c>
      <c r="AU155" s="3">
        <v>7.05</v>
      </c>
      <c r="AX155" s="2">
        <v>6.86</v>
      </c>
      <c r="AY155" s="2">
        <v>5.97</v>
      </c>
      <c r="AZ155" s="2">
        <v>6.62</v>
      </c>
      <c r="BA155">
        <f t="shared" si="27"/>
        <v>6.4833333333333334</v>
      </c>
      <c r="BB155">
        <v>4.79</v>
      </c>
      <c r="BC155" s="2">
        <v>6.93</v>
      </c>
      <c r="BD155">
        <f t="shared" si="28"/>
        <v>7.3996222222222228</v>
      </c>
    </row>
    <row r="156" spans="1:56" x14ac:dyDescent="0.25">
      <c r="A156">
        <f t="shared" si="29"/>
        <v>2003</v>
      </c>
      <c r="B156">
        <v>9.23</v>
      </c>
      <c r="C156">
        <v>7.15</v>
      </c>
      <c r="D156">
        <v>7.53</v>
      </c>
      <c r="E156">
        <v>8.1</v>
      </c>
      <c r="F156">
        <v>8.33</v>
      </c>
      <c r="G156">
        <v>7.86</v>
      </c>
      <c r="H156">
        <f t="shared" si="20"/>
        <v>7.7939999999999996</v>
      </c>
      <c r="I156">
        <v>9.08</v>
      </c>
      <c r="J156" s="3">
        <v>7.54</v>
      </c>
      <c r="K156">
        <v>10.69</v>
      </c>
      <c r="L156">
        <v>6.98</v>
      </c>
      <c r="M156">
        <v>6.77</v>
      </c>
      <c r="N156" s="2">
        <v>3.75</v>
      </c>
      <c r="O156">
        <v>7.1</v>
      </c>
      <c r="P156">
        <v>6.99</v>
      </c>
      <c r="Q156">
        <f t="shared" si="21"/>
        <v>7.0449999999999999</v>
      </c>
      <c r="R156">
        <v>11.77</v>
      </c>
      <c r="S156">
        <v>11.47</v>
      </c>
      <c r="T156">
        <v>11.57</v>
      </c>
      <c r="U156">
        <v>11.54</v>
      </c>
      <c r="V156">
        <v>11.3</v>
      </c>
      <c r="W156">
        <f t="shared" si="22"/>
        <v>11.530000000000001</v>
      </c>
      <c r="X156" s="1">
        <v>3.26</v>
      </c>
      <c r="Y156">
        <v>3.04</v>
      </c>
      <c r="Z156">
        <v>5.35</v>
      </c>
      <c r="AA156">
        <v>0.47</v>
      </c>
      <c r="AB156" s="2">
        <v>7.62</v>
      </c>
      <c r="AC156" s="2">
        <v>7.57</v>
      </c>
      <c r="AD156" s="2">
        <v>8.26</v>
      </c>
      <c r="AE156" s="4">
        <f t="shared" si="23"/>
        <v>7.8166666666666673</v>
      </c>
      <c r="AF156" s="2">
        <v>5.91</v>
      </c>
      <c r="AG156">
        <v>6.5</v>
      </c>
      <c r="AH156">
        <v>6.56</v>
      </c>
      <c r="AI156">
        <f t="shared" si="24"/>
        <v>6.3233333333333333</v>
      </c>
      <c r="AJ156" s="2">
        <v>8.65</v>
      </c>
      <c r="AK156" s="2">
        <v>8.51</v>
      </c>
      <c r="AL156" s="2">
        <v>8</v>
      </c>
      <c r="AM156">
        <f t="shared" si="25"/>
        <v>8.3866666666666667</v>
      </c>
      <c r="AN156">
        <v>8.8800000000000008</v>
      </c>
      <c r="AO156">
        <v>9.02</v>
      </c>
      <c r="AP156">
        <v>9.33</v>
      </c>
      <c r="AQ156">
        <v>8.92</v>
      </c>
      <c r="AR156">
        <v>9.31</v>
      </c>
      <c r="AS156">
        <f t="shared" si="26"/>
        <v>9.0920000000000005</v>
      </c>
      <c r="AT156" s="2">
        <v>6.61</v>
      </c>
      <c r="AU156" s="3">
        <v>6.05</v>
      </c>
      <c r="AX156" s="2">
        <v>7.01</v>
      </c>
      <c r="AY156" s="2">
        <v>5.76</v>
      </c>
      <c r="AZ156" s="2">
        <v>6.86</v>
      </c>
      <c r="BA156">
        <f t="shared" si="27"/>
        <v>6.543333333333333</v>
      </c>
      <c r="BB156">
        <v>4.96</v>
      </c>
      <c r="BC156" s="2">
        <v>6.41</v>
      </c>
      <c r="BD156">
        <f t="shared" si="28"/>
        <v>7.2880666666666674</v>
      </c>
    </row>
    <row r="157" spans="1:56" x14ac:dyDescent="0.25">
      <c r="A157">
        <f t="shared" si="29"/>
        <v>2004</v>
      </c>
      <c r="B157">
        <v>8.82</v>
      </c>
      <c r="C157">
        <v>7.65</v>
      </c>
      <c r="D157">
        <v>8.1300000000000008</v>
      </c>
      <c r="E157">
        <v>7.92</v>
      </c>
      <c r="F157">
        <v>8.08</v>
      </c>
      <c r="G157">
        <v>8.0299999999999994</v>
      </c>
      <c r="H157">
        <f t="shared" si="20"/>
        <v>7.9620000000000006</v>
      </c>
      <c r="I157">
        <v>8.92</v>
      </c>
      <c r="J157" s="3">
        <v>6.44</v>
      </c>
      <c r="K157">
        <v>11</v>
      </c>
      <c r="L157">
        <v>7.29</v>
      </c>
      <c r="M157">
        <v>6.99</v>
      </c>
      <c r="N157" s="2">
        <v>3.23</v>
      </c>
      <c r="O157">
        <v>7.06</v>
      </c>
      <c r="P157">
        <v>6.03</v>
      </c>
      <c r="Q157">
        <f t="shared" si="21"/>
        <v>6.5449999999999999</v>
      </c>
      <c r="R157">
        <v>11.3</v>
      </c>
      <c r="S157">
        <v>11.58</v>
      </c>
      <c r="T157">
        <v>11.79</v>
      </c>
      <c r="U157">
        <v>11.26</v>
      </c>
      <c r="V157">
        <v>11.62</v>
      </c>
      <c r="W157">
        <f t="shared" si="22"/>
        <v>11.51</v>
      </c>
      <c r="X157" s="1">
        <v>4</v>
      </c>
      <c r="Y157">
        <v>3.78</v>
      </c>
      <c r="Z157">
        <v>6.28</v>
      </c>
      <c r="AA157">
        <v>1.1499999999999999</v>
      </c>
      <c r="AB157" s="2">
        <v>7.37</v>
      </c>
      <c r="AC157" s="2">
        <v>8.6</v>
      </c>
      <c r="AD157" s="2">
        <v>7.92</v>
      </c>
      <c r="AE157" s="4">
        <f t="shared" si="23"/>
        <v>7.9633333333333338</v>
      </c>
      <c r="AF157" s="2">
        <v>6.52</v>
      </c>
      <c r="AG157">
        <v>6.62</v>
      </c>
      <c r="AH157">
        <v>7.2</v>
      </c>
      <c r="AI157">
        <f t="shared" si="24"/>
        <v>6.78</v>
      </c>
      <c r="AJ157" s="2">
        <v>8.11</v>
      </c>
      <c r="AK157" s="2">
        <v>8.99</v>
      </c>
      <c r="AL157" s="2">
        <v>8.5</v>
      </c>
      <c r="AM157">
        <f t="shared" si="25"/>
        <v>8.5333333333333332</v>
      </c>
      <c r="AN157">
        <v>9.14</v>
      </c>
      <c r="AO157">
        <v>9.39</v>
      </c>
      <c r="AP157">
        <v>9.25</v>
      </c>
      <c r="AQ157">
        <v>9.18</v>
      </c>
      <c r="AR157">
        <v>9.16</v>
      </c>
      <c r="AS157">
        <f t="shared" si="26"/>
        <v>9.2240000000000002</v>
      </c>
      <c r="AT157" s="2">
        <v>6.43</v>
      </c>
      <c r="AU157" s="3">
        <v>6.94</v>
      </c>
      <c r="AX157" s="2">
        <v>6.25</v>
      </c>
      <c r="AY157" s="2">
        <v>6.08</v>
      </c>
      <c r="AZ157" s="2">
        <v>6.79</v>
      </c>
      <c r="BA157">
        <f t="shared" si="27"/>
        <v>6.373333333333334</v>
      </c>
      <c r="BB157">
        <v>4.82</v>
      </c>
      <c r="BC157" s="2">
        <v>6.59</v>
      </c>
      <c r="BD157">
        <f t="shared" si="28"/>
        <v>7.3020666666666676</v>
      </c>
    </row>
    <row r="158" spans="1:56" x14ac:dyDescent="0.25">
      <c r="A158">
        <f t="shared" si="29"/>
        <v>2005</v>
      </c>
      <c r="B158">
        <v>8.8000000000000007</v>
      </c>
      <c r="C158">
        <v>8.01</v>
      </c>
      <c r="D158">
        <v>7.64</v>
      </c>
      <c r="E158">
        <v>7.88</v>
      </c>
      <c r="F158">
        <v>7.71</v>
      </c>
      <c r="G158">
        <v>7.84</v>
      </c>
      <c r="H158">
        <f t="shared" si="20"/>
        <v>7.8159999999999998</v>
      </c>
      <c r="I158">
        <v>8.59</v>
      </c>
      <c r="J158" s="3">
        <v>6.6</v>
      </c>
      <c r="K158">
        <v>10.64</v>
      </c>
      <c r="L158">
        <v>7.5</v>
      </c>
      <c r="M158">
        <v>7.01</v>
      </c>
      <c r="N158" s="2">
        <v>3.91</v>
      </c>
      <c r="O158">
        <v>7.38</v>
      </c>
      <c r="P158">
        <v>6.44</v>
      </c>
      <c r="Q158">
        <f t="shared" si="21"/>
        <v>6.91</v>
      </c>
      <c r="R158">
        <v>11.53</v>
      </c>
      <c r="S158">
        <v>11.51</v>
      </c>
      <c r="T158">
        <v>11.54</v>
      </c>
      <c r="U158">
        <v>11.46</v>
      </c>
      <c r="V158">
        <v>11.18</v>
      </c>
      <c r="W158">
        <f t="shared" si="22"/>
        <v>11.443999999999999</v>
      </c>
      <c r="X158" s="1">
        <v>3.63</v>
      </c>
      <c r="Y158">
        <v>3.64</v>
      </c>
      <c r="Z158">
        <v>7.05</v>
      </c>
      <c r="AA158">
        <v>1.99</v>
      </c>
      <c r="AB158" s="2">
        <v>7.77</v>
      </c>
      <c r="AC158" s="2">
        <v>7.61</v>
      </c>
      <c r="AD158" s="2">
        <v>7.71</v>
      </c>
      <c r="AE158" s="4">
        <f t="shared" si="23"/>
        <v>7.6966666666666663</v>
      </c>
      <c r="AF158" s="2">
        <v>6.58</v>
      </c>
      <c r="AG158">
        <v>5.88</v>
      </c>
      <c r="AH158">
        <v>6.9</v>
      </c>
      <c r="AI158">
        <f t="shared" si="24"/>
        <v>6.4533333333333331</v>
      </c>
      <c r="AJ158" s="2">
        <v>8.1999999999999993</v>
      </c>
      <c r="AK158" s="2">
        <v>8.42</v>
      </c>
      <c r="AL158" s="2">
        <v>8.34</v>
      </c>
      <c r="AM158">
        <f t="shared" si="25"/>
        <v>8.3199999999999985</v>
      </c>
      <c r="AN158">
        <v>8.81</v>
      </c>
      <c r="AO158">
        <v>9.39</v>
      </c>
      <c r="AP158">
        <v>9.25</v>
      </c>
      <c r="AQ158">
        <v>9.2799999999999994</v>
      </c>
      <c r="AR158">
        <v>9.07</v>
      </c>
      <c r="AS158">
        <f t="shared" si="26"/>
        <v>9.16</v>
      </c>
      <c r="AT158" s="2">
        <v>6.78</v>
      </c>
      <c r="AU158" s="3">
        <v>6.64</v>
      </c>
      <c r="AX158" s="2">
        <v>5.77</v>
      </c>
      <c r="AY158" s="2">
        <v>5.9</v>
      </c>
      <c r="AZ158" s="2">
        <v>6.48</v>
      </c>
      <c r="BA158">
        <f t="shared" si="27"/>
        <v>6.05</v>
      </c>
      <c r="BB158">
        <v>5</v>
      </c>
      <c r="BC158" s="2">
        <v>5.66</v>
      </c>
      <c r="BD158">
        <f t="shared" si="28"/>
        <v>7.2410666666666668</v>
      </c>
    </row>
    <row r="159" spans="1:56" x14ac:dyDescent="0.25">
      <c r="A159">
        <f t="shared" si="29"/>
        <v>2006</v>
      </c>
      <c r="B159">
        <v>8.52</v>
      </c>
      <c r="C159">
        <v>7.93</v>
      </c>
      <c r="D159">
        <v>8.1300000000000008</v>
      </c>
      <c r="E159">
        <v>7.83</v>
      </c>
      <c r="F159">
        <v>8.02</v>
      </c>
      <c r="G159">
        <v>7.92</v>
      </c>
      <c r="H159">
        <f t="shared" si="20"/>
        <v>7.9659999999999993</v>
      </c>
      <c r="I159">
        <v>8.59</v>
      </c>
      <c r="J159" s="3">
        <v>6.98</v>
      </c>
      <c r="K159">
        <v>10.66</v>
      </c>
      <c r="L159">
        <v>7.02</v>
      </c>
      <c r="M159">
        <v>6.86</v>
      </c>
      <c r="N159" s="2">
        <v>5.55</v>
      </c>
      <c r="O159">
        <v>7.13</v>
      </c>
      <c r="P159">
        <v>7.19</v>
      </c>
      <c r="Q159">
        <f t="shared" si="21"/>
        <v>7.16</v>
      </c>
      <c r="R159">
        <v>11.27</v>
      </c>
      <c r="S159">
        <v>11.38</v>
      </c>
      <c r="T159">
        <v>11.77</v>
      </c>
      <c r="U159">
        <v>11.43</v>
      </c>
      <c r="V159">
        <v>11.74</v>
      </c>
      <c r="W159">
        <f t="shared" si="22"/>
        <v>11.518000000000001</v>
      </c>
      <c r="X159" s="1">
        <v>3.53</v>
      </c>
      <c r="Y159">
        <v>3.36</v>
      </c>
      <c r="Z159">
        <v>5.65</v>
      </c>
      <c r="AA159">
        <v>0.75</v>
      </c>
      <c r="AB159" s="2">
        <v>8.0500000000000007</v>
      </c>
      <c r="AC159" s="2">
        <v>7.19</v>
      </c>
      <c r="AD159" s="2">
        <v>8.06</v>
      </c>
      <c r="AE159" s="4">
        <f t="shared" si="23"/>
        <v>7.7666666666666684</v>
      </c>
      <c r="AF159" s="2">
        <v>7.22</v>
      </c>
      <c r="AG159">
        <v>7.24</v>
      </c>
      <c r="AH159">
        <v>7.26</v>
      </c>
      <c r="AI159">
        <f t="shared" si="24"/>
        <v>7.2399999999999993</v>
      </c>
      <c r="AJ159" s="2">
        <v>8.4600000000000009</v>
      </c>
      <c r="AK159" s="2">
        <v>8.18</v>
      </c>
      <c r="AL159" s="2">
        <v>7.78</v>
      </c>
      <c r="AM159">
        <f t="shared" si="25"/>
        <v>8.14</v>
      </c>
      <c r="AN159">
        <v>9.27</v>
      </c>
      <c r="AO159">
        <v>9.0500000000000007</v>
      </c>
      <c r="AP159">
        <v>9.39</v>
      </c>
      <c r="AQ159">
        <v>9.31</v>
      </c>
      <c r="AR159">
        <v>9.2899999999999991</v>
      </c>
      <c r="AS159">
        <f t="shared" si="26"/>
        <v>9.2620000000000005</v>
      </c>
      <c r="AT159" s="2">
        <v>5.88</v>
      </c>
      <c r="AU159" s="3">
        <v>6.24</v>
      </c>
      <c r="AX159" s="2">
        <v>5.82</v>
      </c>
      <c r="AY159" s="2">
        <v>6.31</v>
      </c>
      <c r="AZ159" s="2">
        <v>6.91</v>
      </c>
      <c r="BA159">
        <f t="shared" si="27"/>
        <v>6.3466666666666667</v>
      </c>
      <c r="BB159">
        <v>5.32</v>
      </c>
      <c r="BC159" s="2">
        <v>6.57</v>
      </c>
      <c r="BD159">
        <f t="shared" si="28"/>
        <v>7.292755555555555</v>
      </c>
    </row>
    <row r="160" spans="1:56" x14ac:dyDescent="0.25">
      <c r="A160">
        <f t="shared" si="29"/>
        <v>2007</v>
      </c>
      <c r="B160">
        <v>8.8800000000000008</v>
      </c>
      <c r="C160">
        <v>7.56</v>
      </c>
      <c r="D160">
        <v>8.14</v>
      </c>
      <c r="E160">
        <v>7.17</v>
      </c>
      <c r="F160">
        <v>7.9</v>
      </c>
      <c r="G160">
        <v>8.2100000000000009</v>
      </c>
      <c r="H160">
        <f t="shared" si="20"/>
        <v>7.7959999999999994</v>
      </c>
      <c r="I160">
        <v>8.36</v>
      </c>
      <c r="J160" s="3">
        <v>7.07</v>
      </c>
      <c r="K160">
        <v>10.93</v>
      </c>
      <c r="L160">
        <v>6.95</v>
      </c>
      <c r="M160">
        <v>6.96</v>
      </c>
      <c r="N160" s="2">
        <v>2.99</v>
      </c>
      <c r="O160">
        <v>7.11</v>
      </c>
      <c r="P160">
        <v>6.85</v>
      </c>
      <c r="Q160">
        <f t="shared" si="21"/>
        <v>6.98</v>
      </c>
      <c r="R160">
        <v>11.28</v>
      </c>
      <c r="S160">
        <v>11.18</v>
      </c>
      <c r="T160">
        <v>11.72</v>
      </c>
      <c r="U160">
        <v>11.41</v>
      </c>
      <c r="V160">
        <v>11.48</v>
      </c>
      <c r="W160">
        <f t="shared" si="22"/>
        <v>11.414000000000001</v>
      </c>
      <c r="X160" s="1">
        <v>3.08</v>
      </c>
      <c r="Y160">
        <v>2.73</v>
      </c>
      <c r="Z160">
        <v>6.03</v>
      </c>
      <c r="AA160">
        <v>1.59</v>
      </c>
      <c r="AB160" s="2">
        <v>7.91</v>
      </c>
      <c r="AC160" s="2">
        <v>6.9</v>
      </c>
      <c r="AD160" s="2">
        <v>7.55</v>
      </c>
      <c r="AE160" s="4">
        <f t="shared" si="23"/>
        <v>7.4533333333333331</v>
      </c>
      <c r="AF160" s="2">
        <v>6.81</v>
      </c>
      <c r="AG160">
        <v>7.06</v>
      </c>
      <c r="AH160">
        <v>6.9</v>
      </c>
      <c r="AI160">
        <f t="shared" si="24"/>
        <v>6.9233333333333329</v>
      </c>
      <c r="AJ160" s="2">
        <v>7.88</v>
      </c>
      <c r="AK160" s="2">
        <v>8.2899999999999991</v>
      </c>
      <c r="AL160" s="2">
        <v>8.92</v>
      </c>
      <c r="AM160">
        <f t="shared" si="25"/>
        <v>8.3633333333333315</v>
      </c>
      <c r="AN160">
        <v>8.77</v>
      </c>
      <c r="AO160">
        <v>9.3000000000000007</v>
      </c>
      <c r="AP160">
        <v>9.2200000000000006</v>
      </c>
      <c r="AQ160">
        <v>9.6</v>
      </c>
      <c r="AR160">
        <v>9.15</v>
      </c>
      <c r="AS160">
        <f t="shared" si="26"/>
        <v>9.2080000000000002</v>
      </c>
      <c r="AT160" s="2">
        <v>6.42</v>
      </c>
      <c r="AU160" s="3">
        <v>7</v>
      </c>
      <c r="AX160" s="2">
        <v>6.31</v>
      </c>
      <c r="AY160" s="2">
        <v>5.8</v>
      </c>
      <c r="AZ160" s="2">
        <v>6.62</v>
      </c>
      <c r="BA160">
        <f t="shared" si="27"/>
        <v>6.2433333333333332</v>
      </c>
      <c r="BB160">
        <v>4.8</v>
      </c>
      <c r="BC160" s="2">
        <v>5.79</v>
      </c>
      <c r="BD160">
        <f t="shared" si="28"/>
        <v>7.1871555555555542</v>
      </c>
    </row>
    <row r="161" spans="1:56" x14ac:dyDescent="0.25">
      <c r="A161">
        <f t="shared" si="29"/>
        <v>2008</v>
      </c>
      <c r="B161">
        <v>8.43</v>
      </c>
      <c r="C161">
        <v>7.65</v>
      </c>
      <c r="D161">
        <v>7.83</v>
      </c>
      <c r="E161">
        <v>7.32</v>
      </c>
      <c r="F161">
        <v>6.49</v>
      </c>
      <c r="G161">
        <v>7.95</v>
      </c>
      <c r="H161">
        <f t="shared" si="20"/>
        <v>7.4480000000000004</v>
      </c>
      <c r="I161">
        <v>8.6300000000000008</v>
      </c>
      <c r="J161" s="3">
        <v>7.6</v>
      </c>
      <c r="K161">
        <v>10.76</v>
      </c>
      <c r="L161">
        <v>7.21</v>
      </c>
      <c r="M161">
        <v>7.68</v>
      </c>
      <c r="N161" s="2">
        <v>3.2</v>
      </c>
      <c r="O161">
        <v>7.29</v>
      </c>
      <c r="P161">
        <v>6.28</v>
      </c>
      <c r="Q161">
        <f t="shared" si="21"/>
        <v>6.7850000000000001</v>
      </c>
      <c r="R161">
        <v>11.4</v>
      </c>
      <c r="S161">
        <v>11.23</v>
      </c>
      <c r="T161">
        <v>11.62</v>
      </c>
      <c r="U161">
        <v>11.26</v>
      </c>
      <c r="V161">
        <v>11.3</v>
      </c>
      <c r="W161">
        <f t="shared" si="22"/>
        <v>11.362</v>
      </c>
      <c r="X161" s="1">
        <v>2.41</v>
      </c>
      <c r="Y161">
        <v>2.16</v>
      </c>
      <c r="Z161">
        <v>6.15</v>
      </c>
      <c r="AA161">
        <v>2.17</v>
      </c>
      <c r="AB161" s="2">
        <v>7.2</v>
      </c>
      <c r="AC161" s="2">
        <v>7.16</v>
      </c>
      <c r="AD161" s="2">
        <v>7.61</v>
      </c>
      <c r="AE161" s="4">
        <f t="shared" si="23"/>
        <v>7.3233333333333333</v>
      </c>
      <c r="AF161" s="2">
        <v>5.76</v>
      </c>
      <c r="AG161">
        <v>6.5</v>
      </c>
      <c r="AH161">
        <v>6.54</v>
      </c>
      <c r="AI161">
        <f t="shared" si="24"/>
        <v>6.2666666666666666</v>
      </c>
      <c r="AJ161" s="2">
        <v>7.84</v>
      </c>
      <c r="AK161" s="2">
        <v>8.19</v>
      </c>
      <c r="AL161" s="2">
        <v>8.6300000000000008</v>
      </c>
      <c r="AM161">
        <f t="shared" si="25"/>
        <v>8.2200000000000006</v>
      </c>
      <c r="AN161">
        <v>8.75</v>
      </c>
      <c r="AO161">
        <v>9.11</v>
      </c>
      <c r="AP161">
        <v>9.44</v>
      </c>
      <c r="AQ161">
        <v>9.31</v>
      </c>
      <c r="AR161">
        <v>9.48</v>
      </c>
      <c r="AS161">
        <f t="shared" si="26"/>
        <v>9.218</v>
      </c>
      <c r="AT161" s="2">
        <v>5.07</v>
      </c>
      <c r="AU161" s="3">
        <v>6.58</v>
      </c>
      <c r="AX161" s="2">
        <v>5.71</v>
      </c>
      <c r="AY161" s="2">
        <v>6.36</v>
      </c>
      <c r="AZ161" s="2">
        <v>5.87</v>
      </c>
      <c r="BA161">
        <f t="shared" si="27"/>
        <v>5.98</v>
      </c>
      <c r="BB161">
        <v>5.07</v>
      </c>
      <c r="BC161" s="2">
        <v>5.74</v>
      </c>
      <c r="BD161">
        <f t="shared" si="28"/>
        <v>7.1833999999999998</v>
      </c>
    </row>
    <row r="162" spans="1:56" x14ac:dyDescent="0.25">
      <c r="A162">
        <f t="shared" si="29"/>
        <v>2009</v>
      </c>
      <c r="B162">
        <v>8.42</v>
      </c>
      <c r="C162">
        <v>7.81</v>
      </c>
      <c r="D162">
        <v>8.2799999999999994</v>
      </c>
      <c r="E162">
        <v>8.24</v>
      </c>
      <c r="F162">
        <v>7.51</v>
      </c>
      <c r="G162">
        <v>7.68</v>
      </c>
      <c r="H162">
        <f t="shared" si="20"/>
        <v>7.903999999999999</v>
      </c>
      <c r="I162">
        <v>8.16</v>
      </c>
      <c r="J162" s="3">
        <v>7.24</v>
      </c>
      <c r="K162">
        <v>10.79</v>
      </c>
      <c r="L162">
        <v>6.97</v>
      </c>
      <c r="M162">
        <v>7.98</v>
      </c>
      <c r="N162" s="2">
        <v>4.1900000000000004</v>
      </c>
      <c r="O162">
        <v>7.63</v>
      </c>
      <c r="P162">
        <v>6.14</v>
      </c>
      <c r="Q162">
        <f t="shared" si="21"/>
        <v>6.8849999999999998</v>
      </c>
      <c r="R162">
        <v>11.01</v>
      </c>
      <c r="S162">
        <v>11.03</v>
      </c>
      <c r="T162">
        <v>11.77</v>
      </c>
      <c r="U162">
        <v>11.42</v>
      </c>
      <c r="V162">
        <v>11.26</v>
      </c>
      <c r="W162">
        <f t="shared" si="22"/>
        <v>11.298</v>
      </c>
      <c r="X162" s="1">
        <v>3.94</v>
      </c>
      <c r="Y162">
        <v>3.04</v>
      </c>
      <c r="Z162">
        <v>5.67</v>
      </c>
      <c r="AA162">
        <v>1.55</v>
      </c>
      <c r="AB162" s="2">
        <v>7.17</v>
      </c>
      <c r="AC162" s="2">
        <v>6.96</v>
      </c>
      <c r="AD162" s="2">
        <v>7.2</v>
      </c>
      <c r="AE162" s="4">
        <f t="shared" si="23"/>
        <v>7.1099999999999994</v>
      </c>
      <c r="AF162" s="2">
        <v>6.26</v>
      </c>
      <c r="AG162">
        <v>6.95</v>
      </c>
      <c r="AH162">
        <v>6.45</v>
      </c>
      <c r="AI162">
        <f t="shared" si="24"/>
        <v>6.5533333333333337</v>
      </c>
      <c r="AJ162" s="2">
        <v>8.57</v>
      </c>
      <c r="AK162" s="2">
        <v>8.81</v>
      </c>
      <c r="AL162" s="2">
        <v>8.68</v>
      </c>
      <c r="AM162">
        <f t="shared" si="25"/>
        <v>8.6866666666666674</v>
      </c>
      <c r="AN162">
        <v>8.67</v>
      </c>
      <c r="AO162">
        <v>9.19</v>
      </c>
      <c r="AP162">
        <v>9.42</v>
      </c>
      <c r="AQ162">
        <v>9.1199999999999992</v>
      </c>
      <c r="AR162">
        <v>9.2100000000000009</v>
      </c>
      <c r="AS162">
        <f t="shared" si="26"/>
        <v>9.1219999999999999</v>
      </c>
      <c r="AT162" s="2">
        <v>5.37</v>
      </c>
      <c r="AU162" s="3">
        <v>6.8</v>
      </c>
      <c r="AX162" s="2">
        <v>5.32</v>
      </c>
      <c r="AY162" s="2">
        <v>6.47</v>
      </c>
      <c r="AZ162" s="2">
        <v>6.01</v>
      </c>
      <c r="BA162">
        <f t="shared" si="27"/>
        <v>5.9333333333333327</v>
      </c>
      <c r="BB162">
        <v>5.0999999999999996</v>
      </c>
      <c r="BC162" s="2">
        <v>5.99</v>
      </c>
      <c r="BD162">
        <f t="shared" si="28"/>
        <v>7.181622222222221</v>
      </c>
    </row>
    <row r="163" spans="1:56" x14ac:dyDescent="0.25">
      <c r="A163">
        <f t="shared" si="29"/>
        <v>2010</v>
      </c>
      <c r="B163">
        <v>7.93</v>
      </c>
      <c r="C163">
        <v>8.14</v>
      </c>
      <c r="D163">
        <v>8.27</v>
      </c>
      <c r="E163">
        <v>8.1</v>
      </c>
      <c r="F163">
        <v>7.51</v>
      </c>
      <c r="G163">
        <v>7.46</v>
      </c>
      <c r="H163">
        <f t="shared" si="20"/>
        <v>7.895999999999999</v>
      </c>
      <c r="I163">
        <v>9.0299999999999994</v>
      </c>
      <c r="J163" s="3">
        <v>6.94</v>
      </c>
      <c r="K163">
        <v>10.89</v>
      </c>
      <c r="L163">
        <v>7.13</v>
      </c>
      <c r="M163">
        <v>7.61</v>
      </c>
      <c r="N163" s="2">
        <v>4.12</v>
      </c>
      <c r="O163">
        <v>7.38</v>
      </c>
      <c r="P163">
        <v>6.16</v>
      </c>
      <c r="Q163">
        <f t="shared" si="21"/>
        <v>6.77</v>
      </c>
      <c r="R163">
        <v>10.86</v>
      </c>
      <c r="S163">
        <v>11.11</v>
      </c>
      <c r="T163">
        <v>11.47</v>
      </c>
      <c r="U163">
        <v>11.18</v>
      </c>
      <c r="V163">
        <v>11.41</v>
      </c>
      <c r="W163">
        <f t="shared" si="22"/>
        <v>11.206</v>
      </c>
      <c r="X163" s="1">
        <v>4.2</v>
      </c>
      <c r="Y163">
        <v>2.4300000000000002</v>
      </c>
      <c r="Z163">
        <v>5.15</v>
      </c>
      <c r="AA163">
        <v>2.2799999999999998</v>
      </c>
      <c r="AB163" s="2">
        <v>7.24</v>
      </c>
      <c r="AC163" s="2">
        <v>6.71</v>
      </c>
      <c r="AD163" s="2">
        <v>7.49</v>
      </c>
      <c r="AE163" s="4">
        <f t="shared" si="23"/>
        <v>7.1466666666666656</v>
      </c>
      <c r="AF163" s="2">
        <v>5.96</v>
      </c>
      <c r="AG163">
        <v>7.65</v>
      </c>
      <c r="AH163">
        <v>8.06</v>
      </c>
      <c r="AI163">
        <f t="shared" si="24"/>
        <v>7.2233333333333336</v>
      </c>
      <c r="AJ163" s="2">
        <v>8.59</v>
      </c>
      <c r="AK163" s="2">
        <v>8.0299999999999994</v>
      </c>
      <c r="AL163" s="2">
        <v>8.26</v>
      </c>
      <c r="AM163">
        <f t="shared" si="25"/>
        <v>8.2933333333333312</v>
      </c>
      <c r="AN163">
        <v>8.67</v>
      </c>
      <c r="AO163">
        <v>8.93</v>
      </c>
      <c r="AP163">
        <v>8.92</v>
      </c>
      <c r="AQ163">
        <v>9.2100000000000009</v>
      </c>
      <c r="AR163">
        <v>9.42</v>
      </c>
      <c r="AS163">
        <f t="shared" si="26"/>
        <v>9.0300000000000011</v>
      </c>
      <c r="AT163" s="2">
        <v>6.22</v>
      </c>
      <c r="AU163" s="3">
        <v>6.37</v>
      </c>
      <c r="AX163" s="2">
        <v>6.27</v>
      </c>
      <c r="AY163" s="2">
        <v>6.41</v>
      </c>
      <c r="AZ163" s="2">
        <v>6.3</v>
      </c>
      <c r="BA163">
        <f t="shared" si="27"/>
        <v>6.3266666666666671</v>
      </c>
      <c r="BB163">
        <v>6.02</v>
      </c>
      <c r="BC163" s="2">
        <v>5.4</v>
      </c>
      <c r="BD163">
        <f t="shared" si="28"/>
        <v>7.1930666666666658</v>
      </c>
    </row>
    <row r="164" spans="1:56" x14ac:dyDescent="0.25">
      <c r="A164">
        <f t="shared" si="29"/>
        <v>2011</v>
      </c>
      <c r="B164">
        <v>8.34</v>
      </c>
      <c r="C164">
        <v>8.3800000000000008</v>
      </c>
      <c r="D164">
        <v>7.93</v>
      </c>
      <c r="E164">
        <v>7.51</v>
      </c>
      <c r="F164">
        <v>7.78</v>
      </c>
      <c r="G164">
        <v>8.07</v>
      </c>
      <c r="H164">
        <f t="shared" si="20"/>
        <v>7.9340000000000002</v>
      </c>
      <c r="I164">
        <v>9</v>
      </c>
      <c r="J164" s="3">
        <v>7.25</v>
      </c>
      <c r="K164">
        <v>11.01</v>
      </c>
      <c r="L164">
        <v>7.62</v>
      </c>
      <c r="M164">
        <v>6.89</v>
      </c>
      <c r="N164" s="2">
        <v>4.07</v>
      </c>
      <c r="O164">
        <v>6.7</v>
      </c>
      <c r="P164">
        <v>6.34</v>
      </c>
      <c r="Q164">
        <f t="shared" si="21"/>
        <v>6.52</v>
      </c>
      <c r="R164">
        <v>10.96</v>
      </c>
      <c r="S164">
        <v>11.36</v>
      </c>
      <c r="T164">
        <v>11.57</v>
      </c>
      <c r="U164">
        <v>11.06</v>
      </c>
      <c r="V164">
        <v>11.31</v>
      </c>
      <c r="W164">
        <f t="shared" si="22"/>
        <v>11.252000000000001</v>
      </c>
      <c r="X164" s="1">
        <v>4.45</v>
      </c>
      <c r="Y164">
        <v>3.92</v>
      </c>
      <c r="Z164">
        <v>5.48</v>
      </c>
      <c r="AA164">
        <v>1.18</v>
      </c>
      <c r="AB164" s="2">
        <v>7.55</v>
      </c>
      <c r="AC164" s="2">
        <v>7.41</v>
      </c>
      <c r="AD164" s="2">
        <v>7.59</v>
      </c>
      <c r="AE164" s="4">
        <f t="shared" si="23"/>
        <v>7.5166666666666666</v>
      </c>
      <c r="AF164" s="2">
        <v>7.48</v>
      </c>
      <c r="AG164">
        <v>7.55</v>
      </c>
      <c r="AH164">
        <v>6.94</v>
      </c>
      <c r="AI164">
        <f t="shared" si="24"/>
        <v>7.3233333333333341</v>
      </c>
      <c r="AJ164" s="2">
        <v>8.5399999999999991</v>
      </c>
      <c r="AK164" s="2">
        <v>7.92</v>
      </c>
      <c r="AL164" s="2">
        <v>8.26</v>
      </c>
      <c r="AM164">
        <f t="shared" si="25"/>
        <v>8.24</v>
      </c>
      <c r="AN164">
        <v>8.9600000000000009</v>
      </c>
      <c r="AO164">
        <v>9.08</v>
      </c>
      <c r="AP164">
        <v>9.39</v>
      </c>
      <c r="AQ164">
        <v>9.18</v>
      </c>
      <c r="AR164">
        <v>9.16</v>
      </c>
      <c r="AS164">
        <f t="shared" si="26"/>
        <v>9.1539999999999999</v>
      </c>
      <c r="AT164" s="2">
        <v>6.1</v>
      </c>
      <c r="AU164" s="3">
        <v>5.94</v>
      </c>
      <c r="AX164" s="2">
        <v>5.29</v>
      </c>
      <c r="AY164" s="2">
        <v>6.49</v>
      </c>
      <c r="AZ164" s="2">
        <v>6.88</v>
      </c>
      <c r="BA164">
        <f t="shared" si="27"/>
        <v>6.22</v>
      </c>
      <c r="BB164">
        <v>5.33</v>
      </c>
      <c r="BC164" s="2">
        <v>6.29</v>
      </c>
      <c r="BD164">
        <f t="shared" si="28"/>
        <v>7.2738666666666667</v>
      </c>
    </row>
    <row r="165" spans="1:56" x14ac:dyDescent="0.25">
      <c r="A165">
        <f t="shared" si="29"/>
        <v>2012</v>
      </c>
      <c r="B165">
        <v>8.7200000000000006</v>
      </c>
      <c r="C165">
        <v>7.99</v>
      </c>
      <c r="D165">
        <v>7.85</v>
      </c>
      <c r="E165">
        <v>7.89</v>
      </c>
      <c r="F165">
        <v>7.72</v>
      </c>
      <c r="G165">
        <v>8.3699999999999992</v>
      </c>
      <c r="H165">
        <f t="shared" si="20"/>
        <v>7.9640000000000004</v>
      </c>
      <c r="I165">
        <v>8.6</v>
      </c>
      <c r="J165" s="3">
        <v>7.2</v>
      </c>
      <c r="K165">
        <v>10.62</v>
      </c>
      <c r="L165">
        <v>7.1</v>
      </c>
      <c r="M165">
        <v>8.01</v>
      </c>
      <c r="N165" s="2">
        <v>3.43</v>
      </c>
      <c r="O165">
        <v>7.18</v>
      </c>
      <c r="P165">
        <v>6.64</v>
      </c>
      <c r="Q165">
        <f t="shared" si="21"/>
        <v>6.91</v>
      </c>
      <c r="R165">
        <v>11.35</v>
      </c>
      <c r="S165">
        <v>11.13</v>
      </c>
      <c r="T165">
        <v>11.25</v>
      </c>
      <c r="U165">
        <v>11.25</v>
      </c>
      <c r="V165">
        <v>11.14</v>
      </c>
      <c r="W165">
        <f t="shared" si="22"/>
        <v>11.224</v>
      </c>
      <c r="X165" s="1">
        <v>4.46</v>
      </c>
      <c r="Y165">
        <v>2.87</v>
      </c>
      <c r="Z165">
        <v>5.18</v>
      </c>
      <c r="AA165">
        <v>0.35</v>
      </c>
      <c r="AB165" s="2">
        <v>7.03</v>
      </c>
      <c r="AC165" s="2">
        <v>7.63</v>
      </c>
      <c r="AD165" s="2">
        <v>7.43</v>
      </c>
      <c r="AE165" s="4">
        <f t="shared" si="23"/>
        <v>7.3633333333333333</v>
      </c>
      <c r="AF165" s="2">
        <v>7.55</v>
      </c>
      <c r="AG165">
        <v>7.3</v>
      </c>
      <c r="AH165">
        <v>6.65</v>
      </c>
      <c r="AI165">
        <f t="shared" si="24"/>
        <v>7.166666666666667</v>
      </c>
      <c r="AJ165" s="2">
        <v>8.51</v>
      </c>
      <c r="AK165" s="2">
        <v>7.95</v>
      </c>
      <c r="AL165" s="2">
        <v>8.17</v>
      </c>
      <c r="AM165">
        <f t="shared" si="25"/>
        <v>8.2100000000000009</v>
      </c>
      <c r="AN165">
        <v>8.73</v>
      </c>
      <c r="AO165">
        <v>8.42</v>
      </c>
      <c r="AP165">
        <v>8.89</v>
      </c>
      <c r="AQ165">
        <v>9.32</v>
      </c>
      <c r="AR165">
        <v>9.08</v>
      </c>
      <c r="AS165">
        <f t="shared" si="26"/>
        <v>8.8879999999999999</v>
      </c>
      <c r="AT165" s="2">
        <v>5.64</v>
      </c>
      <c r="AU165" s="3">
        <v>5.88</v>
      </c>
      <c r="AX165" s="2">
        <v>5.07</v>
      </c>
      <c r="AY165" s="2">
        <v>5.52</v>
      </c>
      <c r="AZ165" s="2">
        <v>6.98</v>
      </c>
      <c r="BA165">
        <f t="shared" si="27"/>
        <v>5.8566666666666665</v>
      </c>
      <c r="BB165">
        <v>5.3</v>
      </c>
      <c r="BC165" s="2">
        <v>6.02</v>
      </c>
      <c r="BD165">
        <f t="shared" si="28"/>
        <v>7.2325777777777773</v>
      </c>
    </row>
    <row r="166" spans="1:56" x14ac:dyDescent="0.25">
      <c r="A166">
        <f t="shared" si="29"/>
        <v>2013</v>
      </c>
      <c r="B166">
        <v>8.9</v>
      </c>
      <c r="C166">
        <v>7.91</v>
      </c>
      <c r="D166">
        <v>7.51</v>
      </c>
      <c r="E166">
        <v>8.0500000000000007</v>
      </c>
      <c r="F166">
        <v>8.24</v>
      </c>
      <c r="G166">
        <v>7.3</v>
      </c>
      <c r="H166">
        <f t="shared" si="20"/>
        <v>7.8019999999999996</v>
      </c>
      <c r="I166">
        <v>8.66</v>
      </c>
      <c r="J166" s="3">
        <v>6.35</v>
      </c>
      <c r="K166">
        <v>11.31</v>
      </c>
      <c r="L166">
        <v>6.58</v>
      </c>
      <c r="M166">
        <v>7.15</v>
      </c>
      <c r="N166" s="2">
        <v>2.29</v>
      </c>
      <c r="O166">
        <v>7.22</v>
      </c>
      <c r="P166">
        <v>7.13</v>
      </c>
      <c r="Q166">
        <f t="shared" si="21"/>
        <v>7.1749999999999998</v>
      </c>
      <c r="R166">
        <v>11.21</v>
      </c>
      <c r="S166">
        <v>11.04</v>
      </c>
      <c r="T166">
        <v>11.45</v>
      </c>
      <c r="U166">
        <v>11.03</v>
      </c>
      <c r="V166">
        <v>11.21</v>
      </c>
      <c r="W166">
        <f t="shared" si="22"/>
        <v>11.188000000000001</v>
      </c>
      <c r="X166" s="1">
        <v>4.8099999999999996</v>
      </c>
      <c r="Y166">
        <v>2.75</v>
      </c>
      <c r="Z166">
        <v>5.42</v>
      </c>
      <c r="AA166">
        <v>0.56000000000000005</v>
      </c>
      <c r="AB166" s="2">
        <v>7.78</v>
      </c>
      <c r="AC166" s="2">
        <v>7.49</v>
      </c>
      <c r="AD166" s="2">
        <v>7.91</v>
      </c>
      <c r="AE166" s="4">
        <f t="shared" si="23"/>
        <v>7.7266666666666666</v>
      </c>
      <c r="AF166" s="2">
        <v>5.87</v>
      </c>
      <c r="AG166">
        <v>6.16</v>
      </c>
      <c r="AH166">
        <v>7.18</v>
      </c>
      <c r="AI166">
        <f t="shared" si="24"/>
        <v>6.4033333333333333</v>
      </c>
      <c r="AJ166" s="2">
        <v>7.92</v>
      </c>
      <c r="AK166" s="2">
        <v>7.99</v>
      </c>
      <c r="AL166" s="2">
        <v>8.3000000000000007</v>
      </c>
      <c r="AM166">
        <f t="shared" si="25"/>
        <v>8.07</v>
      </c>
      <c r="AN166">
        <v>8.9700000000000006</v>
      </c>
      <c r="AO166">
        <v>8.58</v>
      </c>
      <c r="AP166">
        <v>8.94</v>
      </c>
      <c r="AQ166">
        <v>9.2200000000000006</v>
      </c>
      <c r="AR166">
        <v>9.24</v>
      </c>
      <c r="AS166">
        <f t="shared" si="26"/>
        <v>8.99</v>
      </c>
      <c r="AT166" s="2">
        <v>5.31</v>
      </c>
      <c r="AU166" s="3">
        <v>6.03</v>
      </c>
      <c r="AX166" s="2">
        <v>4.43</v>
      </c>
      <c r="AY166" s="2">
        <v>5.96</v>
      </c>
      <c r="AZ166" s="2">
        <v>6.25</v>
      </c>
      <c r="BA166">
        <f t="shared" si="27"/>
        <v>5.5466666666666669</v>
      </c>
      <c r="BB166">
        <v>5.07</v>
      </c>
      <c r="BC166" s="2">
        <v>6.48</v>
      </c>
      <c r="BD166">
        <f t="shared" si="28"/>
        <v>7.0882444444444435</v>
      </c>
    </row>
    <row r="167" spans="1:56" x14ac:dyDescent="0.25">
      <c r="A167">
        <f t="shared" si="29"/>
        <v>2014</v>
      </c>
      <c r="B167">
        <v>8.83</v>
      </c>
      <c r="C167">
        <v>7.77</v>
      </c>
      <c r="D167">
        <v>8.27</v>
      </c>
      <c r="E167">
        <v>7.62</v>
      </c>
      <c r="F167">
        <v>7.86</v>
      </c>
      <c r="G167">
        <v>7.04</v>
      </c>
      <c r="H167">
        <f t="shared" si="20"/>
        <v>7.7120000000000006</v>
      </c>
      <c r="I167">
        <v>8</v>
      </c>
      <c r="J167" s="3">
        <v>7.02</v>
      </c>
      <c r="K167">
        <v>11.22</v>
      </c>
      <c r="L167">
        <v>6.58</v>
      </c>
      <c r="M167">
        <v>6.68</v>
      </c>
      <c r="N167" s="2">
        <v>3.28</v>
      </c>
      <c r="O167">
        <v>6.42</v>
      </c>
      <c r="P167">
        <v>6.64</v>
      </c>
      <c r="Q167">
        <f t="shared" si="21"/>
        <v>6.5299999999999994</v>
      </c>
      <c r="R167">
        <v>11.13</v>
      </c>
      <c r="S167">
        <v>10.98</v>
      </c>
      <c r="T167">
        <v>11.11</v>
      </c>
      <c r="U167">
        <v>11.13</v>
      </c>
      <c r="V167">
        <v>11.13</v>
      </c>
      <c r="W167">
        <f t="shared" si="22"/>
        <v>11.096</v>
      </c>
      <c r="X167" s="1">
        <v>4.5199999999999996</v>
      </c>
      <c r="Y167">
        <v>3.29</v>
      </c>
      <c r="Z167">
        <v>4.8499999999999996</v>
      </c>
      <c r="AA167">
        <v>7.0000000000000007E-2</v>
      </c>
      <c r="AB167" s="2">
        <v>7.48</v>
      </c>
      <c r="AC167" s="2">
        <v>7.27</v>
      </c>
      <c r="AD167" s="2">
        <v>7.6</v>
      </c>
      <c r="AE167" s="4">
        <f t="shared" si="23"/>
        <v>7.45</v>
      </c>
      <c r="AF167" s="2">
        <v>7.21</v>
      </c>
      <c r="AG167">
        <v>6.51</v>
      </c>
      <c r="AH167">
        <v>6.02</v>
      </c>
      <c r="AI167">
        <f t="shared" si="24"/>
        <v>6.5799999999999992</v>
      </c>
      <c r="AJ167" s="2">
        <v>8.3699999999999992</v>
      </c>
      <c r="AK167" s="2">
        <v>8.15</v>
      </c>
      <c r="AL167" s="2">
        <v>8.74</v>
      </c>
      <c r="AM167">
        <f t="shared" si="25"/>
        <v>8.42</v>
      </c>
      <c r="AN167">
        <v>8.9</v>
      </c>
      <c r="AO167">
        <v>8.89</v>
      </c>
      <c r="AP167">
        <v>8.7899999999999991</v>
      </c>
      <c r="AQ167">
        <v>9.11</v>
      </c>
      <c r="AR167">
        <v>8.64</v>
      </c>
      <c r="AS167">
        <f t="shared" si="26"/>
        <v>8.8659999999999997</v>
      </c>
      <c r="AT167" s="2">
        <v>5.0599999999999996</v>
      </c>
      <c r="AU167" s="3">
        <v>5.92</v>
      </c>
      <c r="AX167" s="2">
        <v>3.41</v>
      </c>
      <c r="AY167" s="2">
        <v>5.98</v>
      </c>
      <c r="AZ167" s="2">
        <v>5.17</v>
      </c>
      <c r="BA167">
        <f t="shared" si="27"/>
        <v>4.8533333333333335</v>
      </c>
      <c r="BB167">
        <v>4.8600000000000003</v>
      </c>
      <c r="BC167" s="2">
        <v>5.94</v>
      </c>
      <c r="BD167">
        <f t="shared" si="28"/>
        <v>6.8780888888888887</v>
      </c>
    </row>
    <row r="168" spans="1:56" x14ac:dyDescent="0.25">
      <c r="A168">
        <f t="shared" si="29"/>
        <v>2015</v>
      </c>
      <c r="B168">
        <v>8.48</v>
      </c>
      <c r="C168">
        <v>7.26</v>
      </c>
      <c r="D168">
        <v>7.15</v>
      </c>
      <c r="E168">
        <v>7.81</v>
      </c>
      <c r="F168">
        <v>7.13</v>
      </c>
      <c r="G168">
        <v>7.85</v>
      </c>
      <c r="H168">
        <f t="shared" si="20"/>
        <v>7.4399999999999995</v>
      </c>
      <c r="I168">
        <v>8.23</v>
      </c>
      <c r="J168" s="3">
        <v>6.41</v>
      </c>
      <c r="K168">
        <v>10.83</v>
      </c>
      <c r="L168">
        <v>6.91</v>
      </c>
      <c r="M168">
        <v>7.5</v>
      </c>
      <c r="N168" s="2">
        <v>3.33</v>
      </c>
      <c r="O168">
        <v>6.88</v>
      </c>
      <c r="P168">
        <v>6.62</v>
      </c>
      <c r="Q168">
        <f t="shared" si="21"/>
        <v>6.75</v>
      </c>
      <c r="R168">
        <v>11.25</v>
      </c>
      <c r="S168">
        <v>11.18</v>
      </c>
      <c r="T168">
        <v>11.01</v>
      </c>
      <c r="U168">
        <v>11.05</v>
      </c>
      <c r="V168">
        <v>11.38</v>
      </c>
      <c r="W168">
        <f t="shared" si="22"/>
        <v>11.173999999999999</v>
      </c>
      <c r="X168" s="1">
        <v>4.7</v>
      </c>
      <c r="Y168">
        <v>2.39</v>
      </c>
      <c r="Z168">
        <v>4.87</v>
      </c>
      <c r="AA168">
        <v>1.1100000000000001</v>
      </c>
      <c r="AB168" s="2">
        <v>7.66</v>
      </c>
      <c r="AC168" s="2">
        <v>7.71</v>
      </c>
      <c r="AD168" s="2">
        <v>6.78</v>
      </c>
      <c r="AE168" s="4">
        <f t="shared" si="23"/>
        <v>7.3833333333333337</v>
      </c>
      <c r="AF168" s="2">
        <v>7.19</v>
      </c>
      <c r="AG168">
        <v>5.99</v>
      </c>
      <c r="AH168">
        <v>6.64</v>
      </c>
      <c r="AI168">
        <f t="shared" si="24"/>
        <v>6.6066666666666665</v>
      </c>
      <c r="AJ168" s="2">
        <v>8.68</v>
      </c>
      <c r="AK168" s="2">
        <v>8.32</v>
      </c>
      <c r="AL168" s="2">
        <v>8.73</v>
      </c>
      <c r="AM168">
        <f t="shared" si="25"/>
        <v>8.5766666666666662</v>
      </c>
      <c r="AN168">
        <v>9.1</v>
      </c>
      <c r="AO168">
        <v>9.08</v>
      </c>
      <c r="AP168">
        <v>8.82</v>
      </c>
      <c r="AQ168">
        <v>9.19</v>
      </c>
      <c r="AR168">
        <v>8.86</v>
      </c>
      <c r="AS168">
        <f t="shared" si="26"/>
        <v>9.01</v>
      </c>
      <c r="AT168" s="2">
        <v>5.15</v>
      </c>
      <c r="AU168" s="3">
        <v>6.46</v>
      </c>
      <c r="AX168" s="2">
        <v>4.8499999999999996</v>
      </c>
      <c r="AY168" s="2">
        <v>5.94</v>
      </c>
      <c r="AZ168" s="2">
        <v>4.6100000000000003</v>
      </c>
      <c r="BA168">
        <f t="shared" si="27"/>
        <v>5.1333333333333329</v>
      </c>
      <c r="BB168">
        <v>5.75</v>
      </c>
      <c r="BC168" s="2">
        <v>5.94</v>
      </c>
      <c r="BD168">
        <f t="shared" si="28"/>
        <v>6.9993333333333343</v>
      </c>
    </row>
    <row r="169" spans="1:56" x14ac:dyDescent="0.25">
      <c r="A169">
        <f t="shared" si="29"/>
        <v>2016</v>
      </c>
      <c r="B169">
        <v>8.77</v>
      </c>
      <c r="C169">
        <v>7.99</v>
      </c>
      <c r="D169">
        <v>6.99</v>
      </c>
      <c r="E169">
        <v>8.5</v>
      </c>
      <c r="F169">
        <v>8.0299999999999994</v>
      </c>
      <c r="G169">
        <v>7.03</v>
      </c>
      <c r="H169">
        <f t="shared" si="20"/>
        <v>7.7080000000000002</v>
      </c>
      <c r="I169">
        <v>7.69</v>
      </c>
      <c r="J169" s="3">
        <v>6.01</v>
      </c>
      <c r="K169">
        <v>10.87</v>
      </c>
      <c r="L169">
        <v>6.91</v>
      </c>
      <c r="M169">
        <v>7.46</v>
      </c>
      <c r="N169" s="2">
        <v>4.9800000000000004</v>
      </c>
      <c r="O169">
        <v>7.16</v>
      </c>
      <c r="P169">
        <v>6.79</v>
      </c>
      <c r="Q169">
        <f t="shared" si="21"/>
        <v>6.9749999999999996</v>
      </c>
      <c r="R169">
        <v>11.37</v>
      </c>
      <c r="S169">
        <v>11.42</v>
      </c>
      <c r="T169">
        <v>11.62</v>
      </c>
      <c r="U169">
        <v>11.42</v>
      </c>
      <c r="V169">
        <v>11.35</v>
      </c>
      <c r="W169">
        <f t="shared" si="22"/>
        <v>11.436</v>
      </c>
      <c r="X169" s="1">
        <v>4.17</v>
      </c>
      <c r="Y169">
        <v>3.92</v>
      </c>
      <c r="Z169">
        <v>6.06</v>
      </c>
      <c r="AA169">
        <v>0.46</v>
      </c>
      <c r="AB169" s="2">
        <v>6.84</v>
      </c>
      <c r="AC169" s="2">
        <v>7.71</v>
      </c>
      <c r="AD169" s="2">
        <v>6.86</v>
      </c>
      <c r="AE169" s="4">
        <f t="shared" si="23"/>
        <v>7.1366666666666667</v>
      </c>
      <c r="AF169" s="2">
        <v>6.62</v>
      </c>
      <c r="AG169">
        <v>6.27</v>
      </c>
      <c r="AH169">
        <v>6.21</v>
      </c>
      <c r="AI169">
        <f t="shared" si="24"/>
        <v>6.3666666666666671</v>
      </c>
      <c r="AJ169" s="2">
        <v>8.17</v>
      </c>
      <c r="AK169" s="2">
        <v>8.23</v>
      </c>
      <c r="AL169" s="2">
        <v>8.5500000000000007</v>
      </c>
      <c r="AM169">
        <f t="shared" si="25"/>
        <v>8.3166666666666664</v>
      </c>
      <c r="AN169">
        <v>8.98</v>
      </c>
      <c r="AO169">
        <v>8.74</v>
      </c>
      <c r="AP169">
        <v>9.02</v>
      </c>
      <c r="AQ169">
        <v>9.32</v>
      </c>
      <c r="AR169">
        <v>8.8800000000000008</v>
      </c>
      <c r="AS169">
        <f t="shared" si="26"/>
        <v>8.9880000000000013</v>
      </c>
      <c r="AT169" s="2">
        <v>4.78</v>
      </c>
      <c r="AU169" s="3">
        <v>4.7</v>
      </c>
      <c r="AX169" s="2">
        <v>5.69</v>
      </c>
      <c r="AY169" s="2">
        <v>5.95</v>
      </c>
      <c r="AZ169" s="2">
        <v>4.25</v>
      </c>
      <c r="BA169">
        <f t="shared" si="27"/>
        <v>5.2966666666666669</v>
      </c>
      <c r="BB169">
        <v>5.15</v>
      </c>
      <c r="BC169" s="2">
        <v>6.03</v>
      </c>
      <c r="BD169">
        <f t="shared" si="28"/>
        <v>6.9911777777777777</v>
      </c>
    </row>
    <row r="170" spans="1:56" x14ac:dyDescent="0.25">
      <c r="A170">
        <f t="shared" si="29"/>
        <v>2017</v>
      </c>
      <c r="B170">
        <v>8.8000000000000007</v>
      </c>
      <c r="C170">
        <v>8.0399999999999991</v>
      </c>
      <c r="D170">
        <v>7.02</v>
      </c>
      <c r="E170">
        <v>7.75</v>
      </c>
      <c r="F170">
        <v>7.32</v>
      </c>
      <c r="G170">
        <v>7.18</v>
      </c>
      <c r="H170">
        <f t="shared" si="20"/>
        <v>7.4620000000000006</v>
      </c>
      <c r="I170">
        <v>8.39</v>
      </c>
      <c r="J170" s="3">
        <v>5.3</v>
      </c>
      <c r="K170">
        <v>11.11</v>
      </c>
      <c r="L170">
        <v>7.31</v>
      </c>
      <c r="M170">
        <v>6.71</v>
      </c>
      <c r="N170" s="2">
        <v>3.48</v>
      </c>
      <c r="O170">
        <v>6.36</v>
      </c>
      <c r="P170">
        <v>6.93</v>
      </c>
      <c r="Q170">
        <f t="shared" si="21"/>
        <v>6.6449999999999996</v>
      </c>
      <c r="R170">
        <v>11.74</v>
      </c>
      <c r="S170">
        <v>11.03</v>
      </c>
      <c r="T170">
        <v>11.38</v>
      </c>
      <c r="U170">
        <v>11.18</v>
      </c>
      <c r="V170">
        <v>11.21</v>
      </c>
      <c r="W170">
        <f t="shared" si="22"/>
        <v>11.308</v>
      </c>
      <c r="X170" s="1">
        <v>4.3600000000000003</v>
      </c>
      <c r="Y170">
        <v>3.8</v>
      </c>
      <c r="Z170">
        <v>5.99</v>
      </c>
      <c r="AA170">
        <v>0.45</v>
      </c>
      <c r="AB170" s="2">
        <v>6.77</v>
      </c>
      <c r="AC170" s="2">
        <v>6.99</v>
      </c>
      <c r="AD170" s="2">
        <v>7.45</v>
      </c>
      <c r="AE170" s="4">
        <f t="shared" si="23"/>
        <v>7.07</v>
      </c>
      <c r="AF170" s="2">
        <v>6.58</v>
      </c>
      <c r="AG170">
        <v>5.16</v>
      </c>
      <c r="AH170">
        <v>6.81</v>
      </c>
      <c r="AI170">
        <f t="shared" si="24"/>
        <v>6.1833333333333336</v>
      </c>
      <c r="AJ170" s="2">
        <v>8.1</v>
      </c>
      <c r="AK170" s="2">
        <v>8.3800000000000008</v>
      </c>
      <c r="AL170" s="2">
        <v>7.41</v>
      </c>
      <c r="AM170">
        <f t="shared" si="25"/>
        <v>7.9633333333333338</v>
      </c>
      <c r="AN170">
        <v>9.44</v>
      </c>
      <c r="AO170">
        <v>8.65</v>
      </c>
      <c r="AP170">
        <v>9.09</v>
      </c>
      <c r="AQ170">
        <v>9.2100000000000009</v>
      </c>
      <c r="AR170">
        <v>8.51</v>
      </c>
      <c r="AS170">
        <f t="shared" si="26"/>
        <v>8.98</v>
      </c>
      <c r="AT170" s="2">
        <v>5.61</v>
      </c>
      <c r="AU170" s="3">
        <v>4.9400000000000004</v>
      </c>
      <c r="AX170" s="2">
        <v>5.25</v>
      </c>
      <c r="AY170" s="2">
        <v>5.31</v>
      </c>
      <c r="AZ170" s="2">
        <v>3.63</v>
      </c>
      <c r="BA170">
        <f t="shared" si="27"/>
        <v>4.7299999999999995</v>
      </c>
      <c r="BB170">
        <v>5.23</v>
      </c>
      <c r="BC170" s="2">
        <v>6.14</v>
      </c>
      <c r="BD170">
        <f t="shared" si="28"/>
        <v>6.8602444444444446</v>
      </c>
    </row>
    <row r="171" spans="1:56" x14ac:dyDescent="0.25">
      <c r="A171">
        <f t="shared" si="29"/>
        <v>2018</v>
      </c>
      <c r="B171">
        <v>8.42</v>
      </c>
      <c r="C171">
        <v>8.07</v>
      </c>
      <c r="D171">
        <v>7.17</v>
      </c>
      <c r="E171">
        <v>8.1300000000000008</v>
      </c>
      <c r="F171">
        <v>6.94</v>
      </c>
      <c r="G171">
        <v>7.21</v>
      </c>
      <c r="H171">
        <f t="shared" si="20"/>
        <v>7.5040000000000004</v>
      </c>
      <c r="I171">
        <v>7.35</v>
      </c>
      <c r="J171" s="3">
        <v>6.79</v>
      </c>
      <c r="K171">
        <v>10.92</v>
      </c>
      <c r="L171">
        <v>7.31</v>
      </c>
      <c r="M171">
        <v>7.14</v>
      </c>
      <c r="N171" s="2">
        <v>3.24</v>
      </c>
      <c r="O171">
        <v>6.74</v>
      </c>
      <c r="P171">
        <v>6.92</v>
      </c>
      <c r="Q171">
        <f t="shared" si="21"/>
        <v>6.83</v>
      </c>
      <c r="R171">
        <v>11.3</v>
      </c>
      <c r="S171">
        <v>11.4</v>
      </c>
      <c r="T171">
        <v>11.23</v>
      </c>
      <c r="U171">
        <v>11.18</v>
      </c>
      <c r="V171">
        <v>11.06</v>
      </c>
      <c r="W171">
        <f t="shared" si="22"/>
        <v>11.234000000000002</v>
      </c>
      <c r="X171" s="1">
        <v>4.18</v>
      </c>
      <c r="Y171">
        <v>3.07</v>
      </c>
      <c r="Z171">
        <v>5.15</v>
      </c>
      <c r="AA171">
        <v>0.34</v>
      </c>
      <c r="AB171" s="2">
        <v>6.71</v>
      </c>
      <c r="AC171" s="2">
        <v>7.01</v>
      </c>
      <c r="AD171" s="2">
        <v>7.16</v>
      </c>
      <c r="AE171" s="4">
        <f t="shared" si="23"/>
        <v>6.96</v>
      </c>
      <c r="AF171" s="2">
        <v>5.99</v>
      </c>
      <c r="AG171">
        <v>4.79</v>
      </c>
      <c r="AH171">
        <v>6.49</v>
      </c>
      <c r="AI171">
        <f t="shared" si="24"/>
        <v>5.7566666666666677</v>
      </c>
      <c r="AJ171" s="2">
        <v>8.02</v>
      </c>
      <c r="AK171" s="2">
        <v>7.76</v>
      </c>
      <c r="AL171" s="2">
        <v>8.14</v>
      </c>
      <c r="AM171">
        <f t="shared" si="25"/>
        <v>7.9733333333333336</v>
      </c>
      <c r="AN171">
        <v>9.31</v>
      </c>
      <c r="AO171">
        <v>8.58</v>
      </c>
      <c r="AP171">
        <v>8.6999999999999993</v>
      </c>
      <c r="AQ171">
        <v>9.16</v>
      </c>
      <c r="AR171">
        <v>8.84</v>
      </c>
      <c r="AS171">
        <f t="shared" si="26"/>
        <v>8.918000000000001</v>
      </c>
      <c r="AT171" s="2">
        <v>4.8</v>
      </c>
      <c r="AU171" s="3">
        <v>3.7</v>
      </c>
      <c r="AX171" s="2">
        <v>5.41</v>
      </c>
      <c r="AY171" s="2">
        <v>5.54</v>
      </c>
      <c r="AZ171" s="2">
        <v>4.6500000000000004</v>
      </c>
      <c r="BA171">
        <f t="shared" si="27"/>
        <v>5.2</v>
      </c>
      <c r="BB171">
        <v>5.34</v>
      </c>
      <c r="BC171" s="2">
        <v>6.56</v>
      </c>
      <c r="BD171">
        <f t="shared" si="28"/>
        <v>6.8801333333333341</v>
      </c>
    </row>
    <row r="172" spans="1:56" x14ac:dyDescent="0.25">
      <c r="A172">
        <f t="shared" si="29"/>
        <v>2019</v>
      </c>
      <c r="B172">
        <v>8.8800000000000008</v>
      </c>
      <c r="C172">
        <v>8.0299999999999994</v>
      </c>
      <c r="D172">
        <v>7.82</v>
      </c>
      <c r="E172">
        <v>8.43</v>
      </c>
      <c r="F172">
        <v>7.05</v>
      </c>
      <c r="G172">
        <v>8.08</v>
      </c>
      <c r="H172">
        <f t="shared" si="20"/>
        <v>7.8820000000000006</v>
      </c>
      <c r="I172">
        <v>7.58</v>
      </c>
      <c r="J172" s="3">
        <v>6.44</v>
      </c>
      <c r="K172">
        <v>10.94</v>
      </c>
      <c r="L172">
        <v>7.5</v>
      </c>
      <c r="M172">
        <v>7.04</v>
      </c>
      <c r="N172" s="2">
        <v>3.47</v>
      </c>
      <c r="O172">
        <v>5.92</v>
      </c>
      <c r="P172">
        <v>6.49</v>
      </c>
      <c r="Q172">
        <f t="shared" si="21"/>
        <v>6.2050000000000001</v>
      </c>
      <c r="R172">
        <v>11.01</v>
      </c>
      <c r="S172">
        <v>11.3</v>
      </c>
      <c r="T172">
        <v>11.11</v>
      </c>
      <c r="U172">
        <v>11.42</v>
      </c>
      <c r="V172">
        <v>11.45</v>
      </c>
      <c r="W172">
        <f t="shared" si="22"/>
        <v>11.258000000000001</v>
      </c>
      <c r="X172" s="1">
        <v>3.27</v>
      </c>
      <c r="Y172">
        <v>1.81</v>
      </c>
      <c r="Z172">
        <v>5.71</v>
      </c>
      <c r="AA172">
        <v>0.08</v>
      </c>
      <c r="AB172" s="2">
        <v>6.52</v>
      </c>
      <c r="AC172" s="2">
        <v>7.34</v>
      </c>
      <c r="AD172" s="2">
        <v>7.28</v>
      </c>
      <c r="AE172" s="4">
        <f t="shared" si="23"/>
        <v>7.0466666666666669</v>
      </c>
      <c r="AF172" s="2">
        <v>6.32</v>
      </c>
      <c r="AG172">
        <v>6.27</v>
      </c>
      <c r="AH172">
        <v>5.79</v>
      </c>
      <c r="AI172">
        <f t="shared" si="24"/>
        <v>6.126666666666666</v>
      </c>
      <c r="AJ172" s="2">
        <v>8.02</v>
      </c>
      <c r="AK172" s="2">
        <v>8.11</v>
      </c>
      <c r="AL172" s="2">
        <v>8.18</v>
      </c>
      <c r="AM172">
        <f t="shared" si="25"/>
        <v>8.1033333333333335</v>
      </c>
      <c r="AN172">
        <v>8.93</v>
      </c>
      <c r="AO172">
        <v>8.65</v>
      </c>
      <c r="AP172">
        <v>9.23</v>
      </c>
      <c r="AQ172">
        <v>8.85</v>
      </c>
      <c r="AR172">
        <v>8.64</v>
      </c>
      <c r="AS172">
        <f t="shared" si="26"/>
        <v>8.86</v>
      </c>
      <c r="AT172" s="2">
        <v>4.7300000000000004</v>
      </c>
      <c r="AU172" s="3">
        <v>4.51</v>
      </c>
      <c r="AX172" s="2">
        <v>5.26</v>
      </c>
      <c r="AY172" s="2">
        <v>6.04</v>
      </c>
      <c r="AZ172" s="2">
        <v>5.25</v>
      </c>
      <c r="BA172">
        <f t="shared" si="27"/>
        <v>5.5166666666666666</v>
      </c>
      <c r="BB172">
        <v>5.15</v>
      </c>
      <c r="BC172" s="2">
        <v>5.91</v>
      </c>
      <c r="BD172">
        <f t="shared" si="28"/>
        <v>6.9300222222222221</v>
      </c>
    </row>
    <row r="173" spans="1:56" x14ac:dyDescent="0.25">
      <c r="A173">
        <f t="shared" si="29"/>
        <v>2020</v>
      </c>
      <c r="B173">
        <v>8.9</v>
      </c>
      <c r="C173">
        <v>7.88</v>
      </c>
      <c r="D173">
        <v>7.63</v>
      </c>
      <c r="E173">
        <v>7.85</v>
      </c>
      <c r="F173">
        <v>7.6</v>
      </c>
      <c r="G173">
        <v>7.16</v>
      </c>
      <c r="H173">
        <f t="shared" si="20"/>
        <v>7.6240000000000006</v>
      </c>
      <c r="I173">
        <v>8.43</v>
      </c>
      <c r="J173" s="3">
        <v>6.05</v>
      </c>
      <c r="K173">
        <v>10.93</v>
      </c>
      <c r="L173">
        <v>6.88</v>
      </c>
      <c r="M173">
        <v>6.54</v>
      </c>
      <c r="N173" s="2">
        <v>3.42</v>
      </c>
      <c r="O173">
        <v>6.12</v>
      </c>
      <c r="P173">
        <v>6.34</v>
      </c>
      <c r="Q173">
        <f t="shared" si="21"/>
        <v>6.23</v>
      </c>
      <c r="R173">
        <v>10.89</v>
      </c>
      <c r="S173">
        <v>10.96</v>
      </c>
      <c r="T173">
        <v>11.34</v>
      </c>
      <c r="U173">
        <v>11.45</v>
      </c>
      <c r="V173">
        <v>11.37</v>
      </c>
      <c r="W173">
        <f t="shared" si="22"/>
        <v>11.202</v>
      </c>
      <c r="X173" s="1">
        <v>2.77</v>
      </c>
      <c r="Y173">
        <v>1.48</v>
      </c>
      <c r="Z173">
        <v>5.07</v>
      </c>
      <c r="AA173">
        <v>1.02</v>
      </c>
      <c r="AB173" s="2">
        <v>6.88</v>
      </c>
      <c r="AC173" s="2">
        <v>7.16</v>
      </c>
      <c r="AD173" s="2">
        <v>7.04</v>
      </c>
      <c r="AE173" s="4">
        <f t="shared" si="23"/>
        <v>7.0266666666666664</v>
      </c>
      <c r="AF173" s="2">
        <v>5.32</v>
      </c>
      <c r="AG173">
        <v>6.45</v>
      </c>
      <c r="AH173">
        <v>5.66</v>
      </c>
      <c r="AI173">
        <f t="shared" si="24"/>
        <v>5.81</v>
      </c>
      <c r="AJ173" s="2">
        <v>7.89</v>
      </c>
      <c r="AK173" s="2">
        <v>8.44</v>
      </c>
      <c r="AL173" s="2">
        <v>8.09</v>
      </c>
      <c r="AM173">
        <f t="shared" si="25"/>
        <v>8.1399999999999988</v>
      </c>
      <c r="AN173">
        <v>8.52</v>
      </c>
      <c r="AO173">
        <v>8.85</v>
      </c>
      <c r="AP173">
        <v>9.11</v>
      </c>
      <c r="AQ173">
        <v>8.98</v>
      </c>
      <c r="AR173">
        <v>8.8000000000000007</v>
      </c>
      <c r="AS173">
        <f t="shared" si="26"/>
        <v>8.8519999999999985</v>
      </c>
      <c r="AT173" s="2">
        <v>4.6900000000000004</v>
      </c>
      <c r="AU173" s="3">
        <v>5.12</v>
      </c>
      <c r="AX173" s="2">
        <v>4.9400000000000004</v>
      </c>
      <c r="AY173" s="2">
        <v>5.75</v>
      </c>
      <c r="AZ173" s="2">
        <v>4.8499999999999996</v>
      </c>
      <c r="BA173">
        <f t="shared" si="27"/>
        <v>5.1800000000000006</v>
      </c>
      <c r="BB173">
        <v>4.76</v>
      </c>
      <c r="BC173" s="2">
        <v>5.96</v>
      </c>
      <c r="BD173">
        <f t="shared" si="28"/>
        <v>6.7635111111111108</v>
      </c>
    </row>
    <row r="174" spans="1:56" x14ac:dyDescent="0.25">
      <c r="A174">
        <f t="shared" si="29"/>
        <v>2021</v>
      </c>
      <c r="B174">
        <v>8.58</v>
      </c>
      <c r="C174">
        <v>7.91</v>
      </c>
      <c r="D174">
        <v>7.56</v>
      </c>
      <c r="E174">
        <v>7.64</v>
      </c>
      <c r="F174">
        <v>7.54</v>
      </c>
      <c r="G174">
        <v>7.81</v>
      </c>
      <c r="H174">
        <f t="shared" si="20"/>
        <v>7.6920000000000002</v>
      </c>
      <c r="I174">
        <v>7.99</v>
      </c>
      <c r="J174" s="3">
        <v>6.12</v>
      </c>
      <c r="K174">
        <v>10.79</v>
      </c>
      <c r="L174">
        <v>7.02</v>
      </c>
      <c r="M174">
        <v>6.38</v>
      </c>
      <c r="N174" s="2">
        <v>2.68</v>
      </c>
      <c r="O174">
        <v>6.82</v>
      </c>
      <c r="P174">
        <v>6.22</v>
      </c>
      <c r="Q174">
        <f t="shared" si="21"/>
        <v>6.52</v>
      </c>
      <c r="R174">
        <v>11.4</v>
      </c>
      <c r="S174">
        <v>11.15</v>
      </c>
      <c r="T174">
        <v>11.2</v>
      </c>
      <c r="U174">
        <v>11.13</v>
      </c>
      <c r="V174">
        <v>11.2</v>
      </c>
      <c r="W174">
        <f t="shared" si="22"/>
        <v>11.215999999999999</v>
      </c>
      <c r="X174" s="1">
        <v>2.89</v>
      </c>
      <c r="Y174">
        <v>1.44</v>
      </c>
      <c r="Z174">
        <v>5.45</v>
      </c>
      <c r="AA174">
        <v>0.28000000000000003</v>
      </c>
      <c r="AB174" s="2">
        <v>6.94</v>
      </c>
      <c r="AC174" s="2">
        <v>6.47</v>
      </c>
      <c r="AD174" s="2">
        <v>7.11</v>
      </c>
      <c r="AE174" s="4">
        <f t="shared" si="23"/>
        <v>6.84</v>
      </c>
      <c r="AF174" s="2">
        <v>6.35</v>
      </c>
      <c r="AG174">
        <v>6.3</v>
      </c>
      <c r="AH174">
        <v>6.56</v>
      </c>
      <c r="AI174">
        <f t="shared" si="24"/>
        <v>6.4033333333333324</v>
      </c>
      <c r="AJ174" s="2">
        <v>8.19</v>
      </c>
      <c r="AK174" s="2">
        <v>8.4</v>
      </c>
      <c r="AL174" s="2">
        <v>8.01</v>
      </c>
      <c r="AM174">
        <f t="shared" si="25"/>
        <v>8.2000000000000011</v>
      </c>
      <c r="AN174">
        <v>8.7899999999999991</v>
      </c>
      <c r="AO174">
        <v>8.43</v>
      </c>
      <c r="AP174">
        <v>9.19</v>
      </c>
      <c r="AQ174">
        <v>8.86</v>
      </c>
      <c r="AR174">
        <v>8.76</v>
      </c>
      <c r="AS174">
        <f t="shared" si="26"/>
        <v>8.8059999999999992</v>
      </c>
      <c r="AT174" s="2">
        <v>4.3499999999999996</v>
      </c>
      <c r="AU174" s="3">
        <v>3.74</v>
      </c>
      <c r="AX174" s="2">
        <v>4.96</v>
      </c>
      <c r="AY174" s="2">
        <v>6.25</v>
      </c>
      <c r="AZ174" s="2">
        <v>5.45</v>
      </c>
      <c r="BA174">
        <f t="shared" si="27"/>
        <v>5.5533333333333337</v>
      </c>
      <c r="BB174">
        <v>5.1100000000000003</v>
      </c>
      <c r="BC174" s="2">
        <v>5.03</v>
      </c>
      <c r="BD174">
        <f t="shared" si="28"/>
        <v>6.7796444444444433</v>
      </c>
    </row>
    <row r="175" spans="1:56" x14ac:dyDescent="0.25">
      <c r="A175">
        <f t="shared" si="29"/>
        <v>2022</v>
      </c>
      <c r="B175">
        <v>8.92</v>
      </c>
      <c r="C175">
        <v>7.46</v>
      </c>
      <c r="D175">
        <v>7.32</v>
      </c>
      <c r="E175">
        <v>8</v>
      </c>
      <c r="F175">
        <v>7.01</v>
      </c>
      <c r="G175">
        <v>7.68</v>
      </c>
      <c r="H175">
        <f t="shared" si="20"/>
        <v>7.4939999999999998</v>
      </c>
      <c r="I175">
        <v>7.84</v>
      </c>
      <c r="J175" s="3">
        <v>5.79</v>
      </c>
      <c r="K175">
        <v>11.08</v>
      </c>
      <c r="L175">
        <v>6.88</v>
      </c>
      <c r="M175">
        <v>7.02</v>
      </c>
      <c r="N175" s="2">
        <v>3.76</v>
      </c>
      <c r="O175">
        <v>6.73</v>
      </c>
      <c r="P175">
        <v>5.99</v>
      </c>
      <c r="Q175">
        <f t="shared" si="21"/>
        <v>6.36</v>
      </c>
      <c r="R175">
        <v>11.4</v>
      </c>
      <c r="S175">
        <v>11.16</v>
      </c>
      <c r="T175">
        <v>11.36</v>
      </c>
      <c r="U175">
        <v>11.04</v>
      </c>
      <c r="V175">
        <v>11.23</v>
      </c>
      <c r="W175">
        <f t="shared" si="22"/>
        <v>11.238</v>
      </c>
      <c r="X175" s="1">
        <v>2.46</v>
      </c>
      <c r="Y175">
        <v>2.81</v>
      </c>
      <c r="Z175">
        <v>5.0199999999999996</v>
      </c>
      <c r="AA175">
        <v>0.08</v>
      </c>
      <c r="AB175" s="2">
        <v>6.86</v>
      </c>
      <c r="AC175" s="2">
        <v>7.43</v>
      </c>
      <c r="AD175" s="2">
        <v>6.98</v>
      </c>
      <c r="AE175" s="4">
        <f t="shared" si="23"/>
        <v>7.09</v>
      </c>
      <c r="AF175" s="2">
        <v>6</v>
      </c>
      <c r="AG175">
        <v>5.56</v>
      </c>
      <c r="AH175">
        <v>5.81</v>
      </c>
      <c r="AI175">
        <f t="shared" si="24"/>
        <v>5.7899999999999991</v>
      </c>
      <c r="AJ175" s="2">
        <v>8.27</v>
      </c>
      <c r="AK175" s="2">
        <v>7.96</v>
      </c>
      <c r="AL175" s="2">
        <v>7.43</v>
      </c>
      <c r="AM175">
        <f t="shared" si="25"/>
        <v>7.8866666666666667</v>
      </c>
      <c r="AN175">
        <v>8.73</v>
      </c>
      <c r="AO175">
        <v>8.85</v>
      </c>
      <c r="AP175">
        <v>9.32</v>
      </c>
      <c r="AQ175">
        <v>8.93</v>
      </c>
      <c r="AR175">
        <v>9.4499999999999993</v>
      </c>
      <c r="AS175">
        <f t="shared" si="26"/>
        <v>9.0560000000000009</v>
      </c>
      <c r="AT175" s="2">
        <v>5.19</v>
      </c>
      <c r="AU175" s="3">
        <v>5.55</v>
      </c>
      <c r="AX175" s="2">
        <v>6.03</v>
      </c>
      <c r="AY175" s="2">
        <v>5.57</v>
      </c>
      <c r="AZ175" s="2">
        <v>4.0199999999999996</v>
      </c>
      <c r="BA175">
        <f t="shared" si="27"/>
        <v>5.206666666666667</v>
      </c>
      <c r="BB175">
        <v>4.58</v>
      </c>
      <c r="BC175" s="2">
        <v>4.9800000000000004</v>
      </c>
      <c r="BD175">
        <f t="shared" si="28"/>
        <v>6.6608888888888895</v>
      </c>
    </row>
    <row r="176" spans="1:56" x14ac:dyDescent="0.25">
      <c r="A176">
        <f t="shared" si="29"/>
        <v>2023</v>
      </c>
      <c r="B176">
        <v>8.31</v>
      </c>
      <c r="C176">
        <v>8.0500000000000007</v>
      </c>
      <c r="D176">
        <v>6.98</v>
      </c>
      <c r="E176">
        <v>7.32</v>
      </c>
      <c r="F176">
        <v>8.19</v>
      </c>
      <c r="G176">
        <v>7.69</v>
      </c>
      <c r="H176">
        <f t="shared" si="20"/>
        <v>7.645999999999999</v>
      </c>
      <c r="I176">
        <v>8.6300000000000008</v>
      </c>
      <c r="J176" s="3">
        <v>6.49</v>
      </c>
      <c r="K176">
        <v>10.85</v>
      </c>
      <c r="L176">
        <v>6.43</v>
      </c>
      <c r="M176">
        <v>6.53</v>
      </c>
      <c r="N176" s="2">
        <v>4.28</v>
      </c>
      <c r="O176">
        <v>6.94</v>
      </c>
      <c r="P176">
        <v>6.39</v>
      </c>
      <c r="Q176">
        <f t="shared" si="21"/>
        <v>6.665</v>
      </c>
      <c r="R176">
        <v>11.03</v>
      </c>
      <c r="S176">
        <v>11.18</v>
      </c>
      <c r="T176">
        <v>11.2</v>
      </c>
      <c r="U176">
        <v>11.11</v>
      </c>
      <c r="V176">
        <v>11.03</v>
      </c>
      <c r="W176">
        <f t="shared" si="22"/>
        <v>11.11</v>
      </c>
      <c r="X176" s="1">
        <v>2.81</v>
      </c>
      <c r="Y176">
        <v>2.89</v>
      </c>
      <c r="Z176">
        <v>5.34</v>
      </c>
      <c r="AA176">
        <v>0.04</v>
      </c>
      <c r="AB176" s="2">
        <v>6.85</v>
      </c>
      <c r="AC176" s="2">
        <v>6.41</v>
      </c>
      <c r="AD176" s="2">
        <v>8.01</v>
      </c>
      <c r="AE176" s="4">
        <f t="shared" si="23"/>
        <v>7.09</v>
      </c>
      <c r="AF176" s="2">
        <v>5.56</v>
      </c>
      <c r="AG176">
        <v>6.64</v>
      </c>
      <c r="AH176">
        <v>5.75</v>
      </c>
      <c r="AI176">
        <f t="shared" si="24"/>
        <v>5.9833333333333334</v>
      </c>
      <c r="AJ176" s="2">
        <v>8.02</v>
      </c>
      <c r="AK176" s="2">
        <v>7.74</v>
      </c>
      <c r="AL176" s="2">
        <v>8.0500000000000007</v>
      </c>
      <c r="AM176">
        <f t="shared" si="25"/>
        <v>7.9366666666666674</v>
      </c>
      <c r="AN176">
        <v>8.59</v>
      </c>
      <c r="AO176">
        <v>8.67</v>
      </c>
      <c r="AP176">
        <v>8.5</v>
      </c>
      <c r="AQ176">
        <v>8.5399999999999991</v>
      </c>
      <c r="AR176">
        <v>8.36</v>
      </c>
      <c r="AS176">
        <f t="shared" si="26"/>
        <v>8.532</v>
      </c>
      <c r="AT176" s="2">
        <v>3.93</v>
      </c>
      <c r="AU176" s="3">
        <v>5.17</v>
      </c>
      <c r="AX176" s="2">
        <v>5.0199999999999996</v>
      </c>
      <c r="AY176" s="2">
        <v>5.78</v>
      </c>
      <c r="AZ176" s="2">
        <v>4.34</v>
      </c>
      <c r="BA176">
        <f t="shared" si="27"/>
        <v>5.0466666666666669</v>
      </c>
      <c r="BB176">
        <v>4.8600000000000003</v>
      </c>
      <c r="BC176" s="2">
        <v>4.71</v>
      </c>
      <c r="BD176">
        <f t="shared" si="28"/>
        <v>6.6799777777777782</v>
      </c>
    </row>
    <row r="177" spans="1:56" x14ac:dyDescent="0.25">
      <c r="A177">
        <f t="shared" si="29"/>
        <v>2024</v>
      </c>
      <c r="B177">
        <v>9.33</v>
      </c>
      <c r="C177">
        <v>7.73</v>
      </c>
      <c r="D177">
        <v>7.54</v>
      </c>
      <c r="E177">
        <v>7.68</v>
      </c>
      <c r="F177">
        <v>7.63</v>
      </c>
      <c r="G177">
        <v>7.58</v>
      </c>
      <c r="H177">
        <f t="shared" si="20"/>
        <v>7.6319999999999997</v>
      </c>
      <c r="I177">
        <v>8.36</v>
      </c>
      <c r="J177" s="3">
        <v>6.6</v>
      </c>
      <c r="K177">
        <v>10.66</v>
      </c>
      <c r="L177">
        <v>6.43</v>
      </c>
      <c r="M177">
        <v>7.24</v>
      </c>
      <c r="N177" s="2">
        <v>2.37</v>
      </c>
      <c r="O177">
        <v>6.62</v>
      </c>
      <c r="P177">
        <v>6.15</v>
      </c>
      <c r="Q177">
        <f t="shared" si="21"/>
        <v>6.3849999999999998</v>
      </c>
      <c r="R177">
        <v>11.2</v>
      </c>
      <c r="S177">
        <v>11.45</v>
      </c>
      <c r="T177">
        <v>11.26</v>
      </c>
      <c r="U177">
        <v>10.92</v>
      </c>
      <c r="V177">
        <v>11.03</v>
      </c>
      <c r="W177">
        <f t="shared" si="22"/>
        <v>11.172000000000001</v>
      </c>
      <c r="X177" s="1">
        <v>2.41</v>
      </c>
      <c r="Y177">
        <v>3.19</v>
      </c>
      <c r="Z177">
        <v>5.51</v>
      </c>
      <c r="AA177">
        <v>0.19</v>
      </c>
      <c r="AB177" s="2">
        <v>6.33</v>
      </c>
      <c r="AC177" s="2">
        <v>6.25</v>
      </c>
      <c r="AD177" s="2">
        <v>7.44</v>
      </c>
      <c r="AE177" s="4">
        <f t="shared" si="23"/>
        <v>6.6733333333333329</v>
      </c>
      <c r="AF177" s="2">
        <v>6.3</v>
      </c>
      <c r="AG177">
        <v>7.28</v>
      </c>
      <c r="AH177">
        <v>6.1</v>
      </c>
      <c r="AI177">
        <f t="shared" si="24"/>
        <v>6.56</v>
      </c>
      <c r="AJ177" s="2">
        <v>8.0399999999999991</v>
      </c>
      <c r="AK177" s="2">
        <v>7.59</v>
      </c>
      <c r="AL177" s="2">
        <v>8.3699999999999992</v>
      </c>
      <c r="AM177">
        <f t="shared" si="25"/>
        <v>8</v>
      </c>
      <c r="AN177">
        <v>8.58</v>
      </c>
      <c r="AO177">
        <v>9.2200000000000006</v>
      </c>
      <c r="AP177">
        <v>8.8699999999999992</v>
      </c>
      <c r="AQ177">
        <v>8.94</v>
      </c>
      <c r="AR177">
        <v>8.94</v>
      </c>
      <c r="AS177">
        <f t="shared" si="26"/>
        <v>8.91</v>
      </c>
      <c r="AT177" s="2">
        <v>4.88</v>
      </c>
      <c r="AU177" s="3">
        <v>4.6500000000000004</v>
      </c>
      <c r="AX177" s="2">
        <v>4.58</v>
      </c>
      <c r="AY177" s="2">
        <v>6.03</v>
      </c>
      <c r="AZ177" s="2">
        <v>5.29</v>
      </c>
      <c r="BA177">
        <f t="shared" si="27"/>
        <v>5.3</v>
      </c>
      <c r="BB177">
        <v>5.6</v>
      </c>
      <c r="BC177" s="2">
        <v>5.9</v>
      </c>
      <c r="BD177">
        <f t="shared" si="28"/>
        <v>6.9620222222222212</v>
      </c>
    </row>
    <row r="178" spans="1:56" x14ac:dyDescent="0.25">
      <c r="A178">
        <f t="shared" si="29"/>
        <v>2025</v>
      </c>
      <c r="B178">
        <v>8.68</v>
      </c>
      <c r="C178">
        <v>7.66</v>
      </c>
      <c r="D178">
        <v>7.68</v>
      </c>
      <c r="E178">
        <v>7.8</v>
      </c>
      <c r="F178">
        <v>7.42</v>
      </c>
      <c r="G178">
        <v>7.79</v>
      </c>
      <c r="H178">
        <f t="shared" si="20"/>
        <v>7.67</v>
      </c>
      <c r="I178">
        <v>8.1300000000000008</v>
      </c>
      <c r="J178" s="3">
        <v>5.96</v>
      </c>
      <c r="K178">
        <v>10.5</v>
      </c>
      <c r="L178">
        <v>6.17</v>
      </c>
      <c r="M178">
        <v>7.34</v>
      </c>
      <c r="N178" s="2">
        <v>3.7</v>
      </c>
      <c r="O178">
        <v>6.45</v>
      </c>
      <c r="P178">
        <v>6.48</v>
      </c>
      <c r="Q178">
        <f t="shared" si="21"/>
        <v>6.4649999999999999</v>
      </c>
      <c r="R178">
        <v>10.91</v>
      </c>
      <c r="S178">
        <v>11.33</v>
      </c>
      <c r="T178">
        <v>11.08</v>
      </c>
      <c r="U178">
        <v>11.06</v>
      </c>
      <c r="V178">
        <v>11.2</v>
      </c>
      <c r="W178">
        <f t="shared" si="22"/>
        <v>11.116</v>
      </c>
      <c r="X178" s="1">
        <v>2</v>
      </c>
      <c r="Y178">
        <v>1.65</v>
      </c>
      <c r="Z178">
        <v>5.24</v>
      </c>
      <c r="AA178">
        <v>0.74</v>
      </c>
      <c r="AB178" s="2">
        <v>6.25</v>
      </c>
      <c r="AC178" s="2">
        <v>6.21</v>
      </c>
      <c r="AD178" s="2">
        <v>7.65</v>
      </c>
      <c r="AE178" s="4">
        <f t="shared" si="23"/>
        <v>6.7033333333333331</v>
      </c>
      <c r="AF178" s="2">
        <v>5.74</v>
      </c>
      <c r="AG178">
        <v>6.2</v>
      </c>
      <c r="AH178">
        <v>4.91</v>
      </c>
      <c r="AI178">
        <f t="shared" si="24"/>
        <v>5.6166666666666671</v>
      </c>
      <c r="AJ178" s="2">
        <v>7.96</v>
      </c>
      <c r="AK178" s="2">
        <v>8.11</v>
      </c>
      <c r="AL178" s="2">
        <v>8.32</v>
      </c>
      <c r="AM178">
        <f t="shared" si="25"/>
        <v>8.1300000000000008</v>
      </c>
      <c r="AN178">
        <v>8.2100000000000009</v>
      </c>
      <c r="AO178">
        <v>8.76</v>
      </c>
      <c r="AP178">
        <v>8.77</v>
      </c>
      <c r="AQ178">
        <v>8.94</v>
      </c>
      <c r="AR178">
        <v>8.84</v>
      </c>
      <c r="AS178">
        <f t="shared" si="26"/>
        <v>8.7039999999999988</v>
      </c>
      <c r="AT178" s="2">
        <v>5.34</v>
      </c>
      <c r="AU178" s="3">
        <v>5.73</v>
      </c>
      <c r="AX178" s="2">
        <v>4.2</v>
      </c>
      <c r="AY178" s="2">
        <v>7.04</v>
      </c>
      <c r="AZ178" s="2">
        <v>4.62</v>
      </c>
      <c r="BA178">
        <f t="shared" si="27"/>
        <v>5.2866666666666662</v>
      </c>
      <c r="BB178">
        <v>4.82</v>
      </c>
      <c r="BC178" s="2">
        <v>5.25</v>
      </c>
      <c r="BD178">
        <f t="shared" si="28"/>
        <v>6.6777111111111109</v>
      </c>
    </row>
    <row r="179" spans="1:56" x14ac:dyDescent="0.25">
      <c r="A179">
        <f t="shared" si="29"/>
        <v>2026</v>
      </c>
      <c r="B179">
        <v>8.77</v>
      </c>
      <c r="C179">
        <v>7.34</v>
      </c>
      <c r="D179">
        <v>7.38</v>
      </c>
      <c r="E179">
        <v>7.35</v>
      </c>
      <c r="F179">
        <v>7.44</v>
      </c>
      <c r="G179">
        <v>6.89</v>
      </c>
      <c r="H179">
        <f t="shared" si="20"/>
        <v>7.2799999999999994</v>
      </c>
      <c r="I179">
        <v>7.73</v>
      </c>
      <c r="J179" s="3">
        <v>5.93</v>
      </c>
      <c r="K179">
        <v>10.74</v>
      </c>
      <c r="L179">
        <v>5.88</v>
      </c>
      <c r="M179">
        <v>7.02</v>
      </c>
      <c r="N179" s="2">
        <v>3.75</v>
      </c>
      <c r="O179">
        <v>6.15</v>
      </c>
      <c r="P179">
        <v>6.19</v>
      </c>
      <c r="Q179">
        <f t="shared" si="21"/>
        <v>6.17</v>
      </c>
      <c r="R179">
        <v>11.57</v>
      </c>
      <c r="S179">
        <v>11.52</v>
      </c>
      <c r="T179">
        <v>11.06</v>
      </c>
      <c r="U179">
        <v>11.33</v>
      </c>
      <c r="V179">
        <v>10.96</v>
      </c>
      <c r="W179">
        <f t="shared" si="22"/>
        <v>11.288</v>
      </c>
      <c r="X179" s="1">
        <v>1.51</v>
      </c>
      <c r="Y179">
        <v>1.87</v>
      </c>
      <c r="Z179">
        <v>5.01</v>
      </c>
      <c r="AA179">
        <v>0.81</v>
      </c>
      <c r="AB179" s="2">
        <v>6.38</v>
      </c>
      <c r="AC179" s="2">
        <v>6.53</v>
      </c>
      <c r="AD179" s="2">
        <v>7.25</v>
      </c>
      <c r="AE179" s="4">
        <f t="shared" si="23"/>
        <v>6.72</v>
      </c>
      <c r="AF179" s="2">
        <v>5.4</v>
      </c>
      <c r="AG179">
        <v>5.74</v>
      </c>
      <c r="AH179">
        <v>5.01</v>
      </c>
      <c r="AI179">
        <f t="shared" si="24"/>
        <v>5.3833333333333329</v>
      </c>
      <c r="AJ179" s="2">
        <v>7.73</v>
      </c>
      <c r="AK179" s="2">
        <v>8.32</v>
      </c>
      <c r="AL179" s="2">
        <v>7.99</v>
      </c>
      <c r="AM179">
        <f t="shared" si="25"/>
        <v>8.0133333333333336</v>
      </c>
      <c r="AN179">
        <v>7.96</v>
      </c>
      <c r="AO179">
        <v>9.09</v>
      </c>
      <c r="AP179">
        <v>8.8800000000000008</v>
      </c>
      <c r="AQ179">
        <v>8.99</v>
      </c>
      <c r="AR179">
        <v>7.93</v>
      </c>
      <c r="AS179">
        <f t="shared" si="26"/>
        <v>8.57</v>
      </c>
      <c r="AT179" s="2">
        <v>5.13</v>
      </c>
      <c r="AU179" s="3">
        <v>5.79</v>
      </c>
      <c r="AX179" s="2">
        <v>4.95</v>
      </c>
      <c r="AY179" s="2">
        <v>5.23</v>
      </c>
      <c r="AZ179" s="2">
        <v>5.57</v>
      </c>
      <c r="BA179">
        <f t="shared" si="27"/>
        <v>5.25</v>
      </c>
      <c r="BB179">
        <v>5.09</v>
      </c>
      <c r="BC179" s="2">
        <v>5.13</v>
      </c>
      <c r="BD179">
        <f t="shared" si="28"/>
        <v>6.5297777777777775</v>
      </c>
    </row>
    <row r="180" spans="1:56" x14ac:dyDescent="0.25">
      <c r="A180">
        <f t="shared" si="29"/>
        <v>2027</v>
      </c>
      <c r="B180">
        <v>8.8800000000000008</v>
      </c>
      <c r="C180">
        <v>7.75</v>
      </c>
      <c r="D180">
        <v>7.31</v>
      </c>
      <c r="E180">
        <v>6.93</v>
      </c>
      <c r="F180">
        <v>7.13</v>
      </c>
      <c r="G180">
        <v>7.61</v>
      </c>
      <c r="H180">
        <f t="shared" si="20"/>
        <v>7.3459999999999992</v>
      </c>
      <c r="I180">
        <v>7.65</v>
      </c>
      <c r="J180" s="3">
        <v>5.31</v>
      </c>
      <c r="K180">
        <v>10.53</v>
      </c>
      <c r="L180">
        <v>5.96</v>
      </c>
      <c r="M180">
        <v>6.66</v>
      </c>
      <c r="N180" s="2">
        <v>3.09</v>
      </c>
      <c r="O180">
        <v>6.12</v>
      </c>
      <c r="P180">
        <v>6.23</v>
      </c>
      <c r="Q180">
        <f t="shared" si="21"/>
        <v>6.1750000000000007</v>
      </c>
      <c r="R180">
        <v>11.18</v>
      </c>
      <c r="S180">
        <v>11.27</v>
      </c>
      <c r="T180">
        <v>11.72</v>
      </c>
      <c r="U180">
        <v>10.98</v>
      </c>
      <c r="V180">
        <v>11.1</v>
      </c>
      <c r="W180">
        <f t="shared" si="22"/>
        <v>11.250000000000002</v>
      </c>
      <c r="X180" s="1">
        <v>1.81</v>
      </c>
      <c r="Y180">
        <v>1.95</v>
      </c>
      <c r="Z180">
        <v>4.0999999999999996</v>
      </c>
      <c r="AA180">
        <v>0.62</v>
      </c>
      <c r="AB180" s="2">
        <v>6.26</v>
      </c>
      <c r="AC180" s="2">
        <v>7.01</v>
      </c>
      <c r="AD180" s="2">
        <v>6.97</v>
      </c>
      <c r="AE180" s="4">
        <f t="shared" si="23"/>
        <v>6.7466666666666661</v>
      </c>
      <c r="AF180" s="2">
        <v>5.57</v>
      </c>
      <c r="AG180">
        <v>5.36</v>
      </c>
      <c r="AH180">
        <v>5.44</v>
      </c>
      <c r="AI180">
        <f t="shared" si="24"/>
        <v>5.456666666666667</v>
      </c>
      <c r="AJ180" s="2">
        <v>7.7</v>
      </c>
      <c r="AK180" s="2">
        <v>8.1</v>
      </c>
      <c r="AL180" s="2">
        <v>8.2100000000000009</v>
      </c>
      <c r="AM180">
        <f t="shared" si="25"/>
        <v>8.0033333333333339</v>
      </c>
      <c r="AN180">
        <v>8.64</v>
      </c>
      <c r="AO180">
        <v>8.98</v>
      </c>
      <c r="AP180">
        <v>8.82</v>
      </c>
      <c r="AQ180">
        <v>8.81</v>
      </c>
      <c r="AR180">
        <v>8.0399999999999991</v>
      </c>
      <c r="AS180">
        <f t="shared" si="26"/>
        <v>8.6579999999999995</v>
      </c>
      <c r="AT180" s="2">
        <v>5.62</v>
      </c>
      <c r="AU180" s="3">
        <v>3.68</v>
      </c>
      <c r="AX180" s="2">
        <v>5.6</v>
      </c>
      <c r="AY180" s="2">
        <v>4.45</v>
      </c>
      <c r="AZ180" s="2">
        <v>4.5999999999999996</v>
      </c>
      <c r="BA180">
        <f t="shared" si="27"/>
        <v>4.8833333333333337</v>
      </c>
      <c r="BB180">
        <v>4.6399999999999997</v>
      </c>
      <c r="BC180" s="2">
        <v>5.05</v>
      </c>
      <c r="BD180">
        <f t="shared" si="28"/>
        <v>6.3679333333333341</v>
      </c>
    </row>
    <row r="181" spans="1:56" x14ac:dyDescent="0.25">
      <c r="A181">
        <f t="shared" si="29"/>
        <v>2028</v>
      </c>
      <c r="B181">
        <v>8.3699999999999992</v>
      </c>
      <c r="C181">
        <v>7.39</v>
      </c>
      <c r="D181">
        <v>7.28</v>
      </c>
      <c r="E181">
        <v>7.6</v>
      </c>
      <c r="F181">
        <v>6.99</v>
      </c>
      <c r="G181">
        <v>7.49</v>
      </c>
      <c r="H181">
        <f t="shared" si="20"/>
        <v>7.35</v>
      </c>
      <c r="I181">
        <v>7.59</v>
      </c>
      <c r="J181" s="3">
        <v>6.01</v>
      </c>
      <c r="K181">
        <v>10.69</v>
      </c>
      <c r="L181">
        <v>6.55</v>
      </c>
      <c r="M181">
        <v>6.46</v>
      </c>
      <c r="N181" s="2">
        <v>3.15</v>
      </c>
      <c r="O181">
        <v>6.13</v>
      </c>
      <c r="P181">
        <v>5.89</v>
      </c>
      <c r="Q181">
        <f t="shared" si="21"/>
        <v>6.01</v>
      </c>
      <c r="R181">
        <v>11.11</v>
      </c>
      <c r="S181">
        <v>11.55</v>
      </c>
      <c r="T181">
        <v>11.35</v>
      </c>
      <c r="U181">
        <v>11.01</v>
      </c>
      <c r="V181">
        <v>11.08</v>
      </c>
      <c r="W181">
        <f t="shared" si="22"/>
        <v>11.219999999999999</v>
      </c>
      <c r="X181" s="1">
        <v>1.64</v>
      </c>
      <c r="Y181">
        <v>1.91</v>
      </c>
      <c r="Z181">
        <v>4</v>
      </c>
      <c r="AA181">
        <v>0.12</v>
      </c>
      <c r="AB181" s="2">
        <v>6.99</v>
      </c>
      <c r="AC181" s="2">
        <v>6.77</v>
      </c>
      <c r="AD181" s="2">
        <v>7.61</v>
      </c>
      <c r="AE181" s="4">
        <f t="shared" si="23"/>
        <v>7.123333333333334</v>
      </c>
      <c r="AF181" s="2">
        <v>5.42</v>
      </c>
      <c r="AG181">
        <v>5.99</v>
      </c>
      <c r="AH181">
        <v>5.0599999999999996</v>
      </c>
      <c r="AI181">
        <f t="shared" si="24"/>
        <v>5.4899999999999993</v>
      </c>
      <c r="AJ181" s="2">
        <v>7.71</v>
      </c>
      <c r="AK181" s="2">
        <v>8.01</v>
      </c>
      <c r="AL181" s="2">
        <v>7.86</v>
      </c>
      <c r="AM181">
        <f t="shared" si="25"/>
        <v>7.8599999999999994</v>
      </c>
      <c r="AN181">
        <v>7.79</v>
      </c>
      <c r="AO181">
        <v>8.6999999999999993</v>
      </c>
      <c r="AP181">
        <v>8.33</v>
      </c>
      <c r="AQ181">
        <v>8.75</v>
      </c>
      <c r="AR181">
        <v>8.98</v>
      </c>
      <c r="AS181">
        <f t="shared" si="26"/>
        <v>8.51</v>
      </c>
      <c r="AT181" s="2">
        <v>5.91</v>
      </c>
      <c r="AU181" s="3">
        <v>3.12</v>
      </c>
      <c r="AX181" s="2">
        <v>5.19</v>
      </c>
      <c r="AY181" s="2">
        <v>4.55</v>
      </c>
      <c r="AZ181" s="2">
        <v>3.69</v>
      </c>
      <c r="BA181">
        <f t="shared" si="27"/>
        <v>4.4766666666666666</v>
      </c>
      <c r="BB181">
        <v>4.21</v>
      </c>
      <c r="BC181" s="2">
        <v>5.17</v>
      </c>
      <c r="BD181">
        <f t="shared" si="28"/>
        <v>6.3453333333333335</v>
      </c>
    </row>
    <row r="182" spans="1:56" x14ac:dyDescent="0.25">
      <c r="A182">
        <f t="shared" si="29"/>
        <v>2029</v>
      </c>
      <c r="B182">
        <v>8.7899999999999991</v>
      </c>
      <c r="C182">
        <v>7.16</v>
      </c>
      <c r="D182">
        <v>7.9</v>
      </c>
      <c r="E182">
        <v>7.71</v>
      </c>
      <c r="F182">
        <v>7.63</v>
      </c>
      <c r="G182">
        <v>6.62</v>
      </c>
      <c r="H182">
        <f t="shared" si="20"/>
        <v>7.403999999999999</v>
      </c>
      <c r="I182">
        <v>8.67</v>
      </c>
      <c r="J182" s="3">
        <v>6.31</v>
      </c>
      <c r="K182">
        <v>10.65</v>
      </c>
      <c r="L182">
        <v>6.4</v>
      </c>
      <c r="M182">
        <v>7.27</v>
      </c>
      <c r="N182" s="2">
        <v>3.6</v>
      </c>
      <c r="O182">
        <v>6.15</v>
      </c>
      <c r="P182">
        <v>6.13</v>
      </c>
      <c r="Q182">
        <f t="shared" si="21"/>
        <v>6.1400000000000006</v>
      </c>
      <c r="R182">
        <v>11.23</v>
      </c>
      <c r="S182">
        <v>10.93</v>
      </c>
      <c r="T182">
        <v>11.13</v>
      </c>
      <c r="U182">
        <v>11.26</v>
      </c>
      <c r="V182">
        <v>10.86</v>
      </c>
      <c r="W182">
        <f t="shared" si="22"/>
        <v>11.081999999999999</v>
      </c>
      <c r="X182" s="1">
        <v>1.65</v>
      </c>
      <c r="Y182">
        <v>1.48</v>
      </c>
      <c r="Z182">
        <v>4.54</v>
      </c>
      <c r="AA182">
        <v>0.1</v>
      </c>
      <c r="AB182" s="2">
        <v>6.19</v>
      </c>
      <c r="AC182" s="2">
        <v>7.2</v>
      </c>
      <c r="AD182" s="2">
        <v>6.9</v>
      </c>
      <c r="AE182" s="4">
        <f t="shared" si="23"/>
        <v>6.7633333333333328</v>
      </c>
      <c r="AF182" s="2">
        <v>5.31</v>
      </c>
      <c r="AG182">
        <v>6.48</v>
      </c>
      <c r="AH182">
        <v>5.2</v>
      </c>
      <c r="AI182">
        <f t="shared" si="24"/>
        <v>5.6633333333333331</v>
      </c>
      <c r="AJ182" s="2">
        <v>7.6</v>
      </c>
      <c r="AK182" s="2">
        <v>7.72</v>
      </c>
      <c r="AL182" s="2">
        <v>8.0500000000000007</v>
      </c>
      <c r="AM182">
        <f t="shared" si="25"/>
        <v>7.79</v>
      </c>
      <c r="AN182">
        <v>8.33</v>
      </c>
      <c r="AO182">
        <v>8.8000000000000007</v>
      </c>
      <c r="AP182">
        <v>8.01</v>
      </c>
      <c r="AQ182">
        <v>8.94</v>
      </c>
      <c r="AR182">
        <v>8.94</v>
      </c>
      <c r="AS182">
        <f t="shared" si="26"/>
        <v>8.6039999999999992</v>
      </c>
      <c r="AT182" s="2">
        <v>4.8600000000000003</v>
      </c>
      <c r="AU182" s="3">
        <v>3.19</v>
      </c>
      <c r="AX182" s="2">
        <v>4.79</v>
      </c>
      <c r="AY182" s="2">
        <v>3.83</v>
      </c>
      <c r="AZ182" s="2">
        <v>4.2</v>
      </c>
      <c r="BA182">
        <f t="shared" si="27"/>
        <v>4.2733333333333334</v>
      </c>
      <c r="BB182">
        <v>4.41</v>
      </c>
      <c r="BC182" s="2">
        <v>6.67</v>
      </c>
      <c r="BD182">
        <f t="shared" si="28"/>
        <v>6.6465333333333341</v>
      </c>
    </row>
    <row r="183" spans="1:56" x14ac:dyDescent="0.25">
      <c r="A183">
        <f t="shared" si="29"/>
        <v>2030</v>
      </c>
      <c r="B183">
        <v>8.3699999999999992</v>
      </c>
      <c r="C183">
        <v>7.1</v>
      </c>
      <c r="D183">
        <v>7.77</v>
      </c>
      <c r="E183">
        <v>7.63</v>
      </c>
      <c r="F183">
        <v>7.31</v>
      </c>
      <c r="G183">
        <v>7.31</v>
      </c>
      <c r="H183">
        <f t="shared" si="20"/>
        <v>7.4239999999999995</v>
      </c>
      <c r="I183">
        <v>8.42</v>
      </c>
      <c r="J183" s="3">
        <v>6.23</v>
      </c>
      <c r="K183">
        <v>10.9</v>
      </c>
      <c r="L183">
        <v>5.89</v>
      </c>
      <c r="M183">
        <v>6.89</v>
      </c>
      <c r="N183" s="2">
        <v>3.73</v>
      </c>
      <c r="O183">
        <v>6.54</v>
      </c>
      <c r="P183">
        <v>5.8</v>
      </c>
      <c r="Q183">
        <f t="shared" si="21"/>
        <v>6.17</v>
      </c>
      <c r="R183">
        <v>10.84</v>
      </c>
      <c r="S183">
        <v>10.94</v>
      </c>
      <c r="T183">
        <v>11.4</v>
      </c>
      <c r="U183">
        <v>11.1</v>
      </c>
      <c r="V183">
        <v>11.06</v>
      </c>
      <c r="W183">
        <f t="shared" si="22"/>
        <v>11.068000000000001</v>
      </c>
      <c r="X183" s="1">
        <v>1.72</v>
      </c>
      <c r="Y183">
        <v>1.6</v>
      </c>
      <c r="Z183">
        <v>4.5</v>
      </c>
      <c r="AA183">
        <v>0.02</v>
      </c>
      <c r="AB183" s="2">
        <v>6.91</v>
      </c>
      <c r="AC183" s="2">
        <v>6.72</v>
      </c>
      <c r="AD183" s="2">
        <v>7.12</v>
      </c>
      <c r="AE183" s="4">
        <f t="shared" si="23"/>
        <v>6.916666666666667</v>
      </c>
      <c r="AF183" s="2">
        <v>5.37</v>
      </c>
      <c r="AG183">
        <v>6.22</v>
      </c>
      <c r="AH183">
        <v>5.28</v>
      </c>
      <c r="AI183">
        <f t="shared" si="24"/>
        <v>5.623333333333334</v>
      </c>
      <c r="AJ183" s="2">
        <v>8.2799999999999994</v>
      </c>
      <c r="AK183" s="2">
        <v>7.45</v>
      </c>
      <c r="AL183" s="2">
        <v>7.5</v>
      </c>
      <c r="AM183">
        <f t="shared" si="25"/>
        <v>7.7433333333333332</v>
      </c>
      <c r="AN183">
        <v>8.56</v>
      </c>
      <c r="AO183">
        <v>8.64</v>
      </c>
      <c r="AP183">
        <v>8.0399999999999991</v>
      </c>
      <c r="AQ183">
        <v>8.8699999999999992</v>
      </c>
      <c r="AR183">
        <v>9</v>
      </c>
      <c r="AS183">
        <f t="shared" si="26"/>
        <v>8.6219999999999999</v>
      </c>
      <c r="AT183" s="2">
        <v>4.38</v>
      </c>
      <c r="AU183" s="3">
        <v>2.91</v>
      </c>
      <c r="AX183" s="2">
        <v>4.66</v>
      </c>
      <c r="AY183" s="2">
        <v>4.0999999999999996</v>
      </c>
      <c r="AZ183" s="2">
        <v>3.71</v>
      </c>
      <c r="BA183">
        <f t="shared" si="27"/>
        <v>4.1566666666666663</v>
      </c>
      <c r="BB183">
        <v>4.57</v>
      </c>
      <c r="BC183" s="2">
        <v>4.9800000000000004</v>
      </c>
      <c r="BD183">
        <f t="shared" si="28"/>
        <v>6.4337333333333344</v>
      </c>
    </row>
    <row r="184" spans="1:56" x14ac:dyDescent="0.25">
      <c r="A184">
        <f t="shared" si="29"/>
        <v>2031</v>
      </c>
      <c r="B184">
        <v>8.5299999999999994</v>
      </c>
      <c r="C184">
        <v>7.11</v>
      </c>
      <c r="D184">
        <v>7.72</v>
      </c>
      <c r="E184">
        <v>7.06</v>
      </c>
      <c r="F184">
        <v>6.51</v>
      </c>
      <c r="G184">
        <v>7.57</v>
      </c>
      <c r="H184">
        <f t="shared" si="20"/>
        <v>7.194</v>
      </c>
      <c r="I184">
        <v>7.77</v>
      </c>
      <c r="J184" s="3">
        <v>4.95</v>
      </c>
      <c r="K184">
        <v>10.96</v>
      </c>
      <c r="L184">
        <v>6.23</v>
      </c>
      <c r="M184">
        <v>6.93</v>
      </c>
      <c r="N184" s="2">
        <v>2.65</v>
      </c>
      <c r="O184">
        <v>6.07</v>
      </c>
      <c r="P184">
        <v>6.45</v>
      </c>
      <c r="Q184">
        <f t="shared" si="21"/>
        <v>6.26</v>
      </c>
      <c r="R184">
        <v>10.98</v>
      </c>
      <c r="S184">
        <v>10.93</v>
      </c>
      <c r="T184">
        <v>10.76</v>
      </c>
      <c r="U184">
        <v>11.4</v>
      </c>
      <c r="V184">
        <v>11.23</v>
      </c>
      <c r="W184">
        <f t="shared" si="22"/>
        <v>11.059999999999999</v>
      </c>
      <c r="X184" s="1">
        <v>1.37</v>
      </c>
      <c r="Y184">
        <v>2.2799999999999998</v>
      </c>
      <c r="Z184">
        <v>4.6399999999999997</v>
      </c>
      <c r="AA184">
        <v>0.2</v>
      </c>
      <c r="AB184" s="2">
        <v>6.46</v>
      </c>
      <c r="AC184" s="2">
        <v>6.34</v>
      </c>
      <c r="AD184" s="2">
        <v>6.77</v>
      </c>
      <c r="AE184" s="4">
        <f t="shared" si="23"/>
        <v>6.5233333333333334</v>
      </c>
      <c r="AF184" s="2">
        <v>6.05</v>
      </c>
      <c r="AG184">
        <v>7.24</v>
      </c>
      <c r="AH184">
        <v>5.18</v>
      </c>
      <c r="AI184">
        <f t="shared" si="24"/>
        <v>6.1566666666666663</v>
      </c>
      <c r="AJ184" s="2">
        <v>7.98</v>
      </c>
      <c r="AK184" s="2">
        <v>7.69</v>
      </c>
      <c r="AL184" s="2">
        <v>7.55</v>
      </c>
      <c r="AM184">
        <f t="shared" si="25"/>
        <v>7.7400000000000011</v>
      </c>
      <c r="AN184">
        <v>8.83</v>
      </c>
      <c r="AO184">
        <v>8.6</v>
      </c>
      <c r="AP184">
        <v>7.84</v>
      </c>
      <c r="AQ184">
        <v>8.68</v>
      </c>
      <c r="AR184">
        <v>7.96</v>
      </c>
      <c r="AS184">
        <f t="shared" si="26"/>
        <v>8.3820000000000014</v>
      </c>
      <c r="AT184" s="2">
        <v>5.14</v>
      </c>
      <c r="AU184" s="3">
        <v>3.27</v>
      </c>
      <c r="AX184" s="2">
        <v>4.16</v>
      </c>
      <c r="AY184" s="2">
        <v>4.09</v>
      </c>
      <c r="AZ184" s="2">
        <v>4.08</v>
      </c>
      <c r="BA184">
        <f t="shared" si="27"/>
        <v>4.1100000000000003</v>
      </c>
      <c r="BB184">
        <v>4.53</v>
      </c>
      <c r="BC184" s="2">
        <v>5.31</v>
      </c>
      <c r="BD184">
        <f t="shared" si="28"/>
        <v>6.3503999999999996</v>
      </c>
    </row>
    <row r="185" spans="1:56" x14ac:dyDescent="0.25">
      <c r="A185">
        <f t="shared" si="29"/>
        <v>2032</v>
      </c>
      <c r="B185">
        <v>9.2200000000000006</v>
      </c>
      <c r="C185">
        <v>7.01</v>
      </c>
      <c r="D185">
        <v>7.73</v>
      </c>
      <c r="E185">
        <v>7.5</v>
      </c>
      <c r="F185">
        <v>7.59</v>
      </c>
      <c r="G185">
        <v>8.1300000000000008</v>
      </c>
      <c r="H185">
        <f t="shared" si="20"/>
        <v>7.5920000000000005</v>
      </c>
      <c r="I185">
        <v>6.59</v>
      </c>
      <c r="J185" s="3">
        <v>6.03</v>
      </c>
      <c r="K185">
        <v>11</v>
      </c>
      <c r="L185">
        <v>5.93</v>
      </c>
      <c r="M185">
        <v>6.42</v>
      </c>
      <c r="N185" s="2">
        <v>2.15</v>
      </c>
      <c r="O185">
        <v>5.3</v>
      </c>
      <c r="P185">
        <v>6.16</v>
      </c>
      <c r="Q185">
        <f t="shared" si="21"/>
        <v>5.73</v>
      </c>
      <c r="R185">
        <v>11.18</v>
      </c>
      <c r="S185">
        <v>11.24</v>
      </c>
      <c r="T185">
        <v>10.88</v>
      </c>
      <c r="U185">
        <v>11.11</v>
      </c>
      <c r="V185">
        <v>11.38</v>
      </c>
      <c r="W185">
        <f t="shared" si="22"/>
        <v>11.158000000000001</v>
      </c>
      <c r="X185" s="1">
        <v>0.99</v>
      </c>
      <c r="Y185">
        <v>2.0499999999999998</v>
      </c>
      <c r="Z185">
        <v>5.15</v>
      </c>
      <c r="AA185">
        <v>0.02</v>
      </c>
      <c r="AB185" s="2">
        <v>6.07</v>
      </c>
      <c r="AC185" s="2">
        <v>6.21</v>
      </c>
      <c r="AD185" s="2">
        <v>6.09</v>
      </c>
      <c r="AE185" s="4">
        <f t="shared" si="23"/>
        <v>6.123333333333334</v>
      </c>
      <c r="AF185" s="2">
        <v>5.73</v>
      </c>
      <c r="AG185">
        <v>5.3</v>
      </c>
      <c r="AH185">
        <v>5.7</v>
      </c>
      <c r="AI185">
        <f t="shared" si="24"/>
        <v>5.5766666666666671</v>
      </c>
      <c r="AJ185" s="2">
        <v>7.4</v>
      </c>
      <c r="AK185" s="2">
        <v>6.91</v>
      </c>
      <c r="AL185" s="2">
        <v>6.83</v>
      </c>
      <c r="AM185">
        <f t="shared" si="25"/>
        <v>7.0466666666666669</v>
      </c>
      <c r="AN185">
        <v>7.92</v>
      </c>
      <c r="AO185">
        <v>8.9700000000000006</v>
      </c>
      <c r="AP185">
        <v>8.61</v>
      </c>
      <c r="AQ185">
        <v>8.7799999999999994</v>
      </c>
      <c r="AR185">
        <v>8.2100000000000009</v>
      </c>
      <c r="AS185">
        <f t="shared" si="26"/>
        <v>8.4980000000000011</v>
      </c>
      <c r="AT185" s="2">
        <v>4.38</v>
      </c>
      <c r="AU185" s="3">
        <v>3.19</v>
      </c>
      <c r="AX185" s="2">
        <v>3.29</v>
      </c>
      <c r="AY185" s="2">
        <v>3.11</v>
      </c>
      <c r="AZ185" s="2">
        <v>3.65</v>
      </c>
      <c r="BA185">
        <f t="shared" si="27"/>
        <v>3.35</v>
      </c>
      <c r="BB185">
        <v>4.6399999999999997</v>
      </c>
      <c r="BC185" s="2">
        <v>4.6500000000000004</v>
      </c>
      <c r="BD185">
        <f t="shared" si="28"/>
        <v>6.1697777777777789</v>
      </c>
    </row>
    <row r="186" spans="1:56" x14ac:dyDescent="0.25">
      <c r="A186">
        <f t="shared" si="29"/>
        <v>2033</v>
      </c>
      <c r="B186">
        <v>8.7899999999999991</v>
      </c>
      <c r="C186">
        <v>7.45</v>
      </c>
      <c r="D186">
        <v>7.19</v>
      </c>
      <c r="E186">
        <v>7.46</v>
      </c>
      <c r="F186">
        <v>7.57</v>
      </c>
      <c r="G186">
        <v>7.61</v>
      </c>
      <c r="H186">
        <f t="shared" si="20"/>
        <v>7.4560000000000004</v>
      </c>
      <c r="I186">
        <v>7.34</v>
      </c>
      <c r="J186" s="3">
        <v>6.08</v>
      </c>
      <c r="K186">
        <v>10.85</v>
      </c>
      <c r="L186">
        <v>5.48</v>
      </c>
      <c r="M186">
        <v>6.49</v>
      </c>
      <c r="N186" s="2">
        <v>3.4</v>
      </c>
      <c r="O186">
        <v>5.92</v>
      </c>
      <c r="P186">
        <v>6.05</v>
      </c>
      <c r="Q186">
        <f t="shared" si="21"/>
        <v>5.9849999999999994</v>
      </c>
      <c r="R186">
        <v>11.15</v>
      </c>
      <c r="S186">
        <v>11.2</v>
      </c>
      <c r="T186">
        <v>11</v>
      </c>
      <c r="U186">
        <v>11.13</v>
      </c>
      <c r="V186">
        <v>11.26</v>
      </c>
      <c r="W186">
        <f t="shared" si="22"/>
        <v>11.148</v>
      </c>
      <c r="X186" s="1">
        <v>1.0900000000000001</v>
      </c>
      <c r="Y186">
        <v>1.68</v>
      </c>
      <c r="Z186">
        <v>4.8499999999999996</v>
      </c>
      <c r="AA186">
        <v>0.04</v>
      </c>
      <c r="AB186" s="2">
        <v>6.31</v>
      </c>
      <c r="AC186" s="2">
        <v>5.66</v>
      </c>
      <c r="AD186" s="2">
        <v>6.42</v>
      </c>
      <c r="AE186" s="4">
        <f t="shared" si="23"/>
        <v>6.13</v>
      </c>
      <c r="AF186" s="2">
        <v>5.82</v>
      </c>
      <c r="AG186">
        <v>5.64</v>
      </c>
      <c r="AH186">
        <v>5.9</v>
      </c>
      <c r="AI186">
        <f t="shared" si="24"/>
        <v>5.7866666666666662</v>
      </c>
      <c r="AJ186" s="2">
        <v>7.69</v>
      </c>
      <c r="AK186" s="2">
        <v>7.22</v>
      </c>
      <c r="AL186" s="2">
        <v>7.19</v>
      </c>
      <c r="AM186">
        <f t="shared" si="25"/>
        <v>7.3666666666666671</v>
      </c>
      <c r="AN186">
        <v>8.2799999999999994</v>
      </c>
      <c r="AO186">
        <v>8.94</v>
      </c>
      <c r="AP186">
        <v>7.94</v>
      </c>
      <c r="AQ186">
        <v>8.6300000000000008</v>
      </c>
      <c r="AR186">
        <v>8.5399999999999991</v>
      </c>
      <c r="AS186">
        <f t="shared" si="26"/>
        <v>8.4659999999999993</v>
      </c>
      <c r="AT186" s="2">
        <v>4.67</v>
      </c>
      <c r="AU186" s="3">
        <v>2.3199999999999998</v>
      </c>
      <c r="AX186" s="2">
        <v>2.7</v>
      </c>
      <c r="AY186" s="2">
        <v>1.44</v>
      </c>
      <c r="AZ186" s="2">
        <v>3.45</v>
      </c>
      <c r="BA186">
        <f t="shared" si="27"/>
        <v>2.5300000000000002</v>
      </c>
      <c r="BB186">
        <v>4.0199999999999996</v>
      </c>
      <c r="BC186" s="2">
        <v>4.8099999999999996</v>
      </c>
      <c r="BD186">
        <f t="shared" si="28"/>
        <v>6.1053555555555565</v>
      </c>
    </row>
    <row r="187" spans="1:56" x14ac:dyDescent="0.25">
      <c r="A187">
        <f t="shared" si="29"/>
        <v>2034</v>
      </c>
      <c r="B187">
        <v>8.23</v>
      </c>
      <c r="C187">
        <v>7.81</v>
      </c>
      <c r="D187">
        <v>6.65</v>
      </c>
      <c r="E187">
        <v>7.48</v>
      </c>
      <c r="F187">
        <v>6.85</v>
      </c>
      <c r="G187">
        <v>7.21</v>
      </c>
      <c r="H187">
        <f t="shared" si="20"/>
        <v>7.2</v>
      </c>
      <c r="I187">
        <v>7.35</v>
      </c>
      <c r="J187" s="3">
        <v>5.37</v>
      </c>
      <c r="K187">
        <v>11.15</v>
      </c>
      <c r="L187">
        <v>5.91</v>
      </c>
      <c r="M187">
        <v>7.01</v>
      </c>
      <c r="N187" s="2">
        <v>2.78</v>
      </c>
      <c r="O187">
        <v>6.42</v>
      </c>
      <c r="P187">
        <v>5.35</v>
      </c>
      <c r="Q187">
        <f t="shared" si="21"/>
        <v>5.8849999999999998</v>
      </c>
      <c r="R187">
        <v>11.45</v>
      </c>
      <c r="S187">
        <v>11.1</v>
      </c>
      <c r="T187">
        <v>11.01</v>
      </c>
      <c r="U187">
        <v>10.86</v>
      </c>
      <c r="V187">
        <v>10.79</v>
      </c>
      <c r="W187">
        <f t="shared" si="22"/>
        <v>11.041999999999998</v>
      </c>
      <c r="X187" s="1">
        <v>0.35</v>
      </c>
      <c r="Y187">
        <v>2.0099999999999998</v>
      </c>
      <c r="Z187">
        <v>4.92</v>
      </c>
      <c r="AA187">
        <v>0.01</v>
      </c>
      <c r="AB187" s="2">
        <v>5.7</v>
      </c>
      <c r="AC187" s="2">
        <v>6.44</v>
      </c>
      <c r="AD187" s="2">
        <v>6.11</v>
      </c>
      <c r="AE187" s="4">
        <f t="shared" si="23"/>
        <v>6.083333333333333</v>
      </c>
      <c r="AF187" s="2">
        <v>5.59</v>
      </c>
      <c r="AG187">
        <v>5.88</v>
      </c>
      <c r="AH187">
        <v>5.1100000000000003</v>
      </c>
      <c r="AI187">
        <f t="shared" si="24"/>
        <v>5.5266666666666664</v>
      </c>
      <c r="AJ187" s="2">
        <v>7.05</v>
      </c>
      <c r="AK187" s="2">
        <v>6.85</v>
      </c>
      <c r="AL187" s="2">
        <v>7.36</v>
      </c>
      <c r="AM187">
        <f t="shared" si="25"/>
        <v>7.086666666666666</v>
      </c>
      <c r="AN187">
        <v>8.61</v>
      </c>
      <c r="AO187">
        <v>8.94</v>
      </c>
      <c r="AP187">
        <v>8.24</v>
      </c>
      <c r="AQ187">
        <v>8.81</v>
      </c>
      <c r="AR187">
        <v>8.9</v>
      </c>
      <c r="AS187">
        <f t="shared" si="26"/>
        <v>8.6999999999999993</v>
      </c>
      <c r="AT187" s="2">
        <v>5.01</v>
      </c>
      <c r="AU187" s="3">
        <v>2.5099999999999998</v>
      </c>
      <c r="AX187" s="2">
        <v>2.48</v>
      </c>
      <c r="AY187" s="2">
        <v>2.27</v>
      </c>
      <c r="AZ187" s="2">
        <v>3.87</v>
      </c>
      <c r="BA187">
        <f t="shared" si="27"/>
        <v>2.8733333333333335</v>
      </c>
      <c r="BB187">
        <v>4.32</v>
      </c>
      <c r="BC187" s="2">
        <v>3.68</v>
      </c>
      <c r="BD187">
        <f t="shared" si="28"/>
        <v>6.009666666666666</v>
      </c>
    </row>
    <row r="188" spans="1:56" x14ac:dyDescent="0.25">
      <c r="A188">
        <f t="shared" si="29"/>
        <v>2035</v>
      </c>
      <c r="B188">
        <v>8.2899999999999991</v>
      </c>
      <c r="C188">
        <v>7.19</v>
      </c>
      <c r="D188">
        <v>7.49</v>
      </c>
      <c r="E188">
        <v>7.59</v>
      </c>
      <c r="F188">
        <v>7.77</v>
      </c>
      <c r="G188">
        <v>6.99</v>
      </c>
      <c r="H188">
        <f t="shared" si="20"/>
        <v>7.4060000000000006</v>
      </c>
      <c r="I188">
        <v>7.39</v>
      </c>
      <c r="J188" s="3">
        <v>5.99</v>
      </c>
      <c r="K188">
        <v>11.04</v>
      </c>
      <c r="L188">
        <v>6.1</v>
      </c>
      <c r="M188">
        <v>6.43</v>
      </c>
      <c r="N188" s="2">
        <v>1.98</v>
      </c>
      <c r="O188">
        <v>6.28</v>
      </c>
      <c r="P188">
        <v>5.51</v>
      </c>
      <c r="Q188">
        <f t="shared" si="21"/>
        <v>5.8949999999999996</v>
      </c>
      <c r="R188">
        <v>10.88</v>
      </c>
      <c r="S188">
        <v>11.38</v>
      </c>
      <c r="T188">
        <v>11.06</v>
      </c>
      <c r="U188">
        <v>11.23</v>
      </c>
      <c r="V188">
        <v>10.84</v>
      </c>
      <c r="W188">
        <f t="shared" si="22"/>
        <v>11.077999999999999</v>
      </c>
      <c r="X188" s="1">
        <v>0.46</v>
      </c>
      <c r="Y188">
        <v>1.1100000000000001</v>
      </c>
      <c r="Z188">
        <v>5.09</v>
      </c>
      <c r="AA188">
        <v>0.01</v>
      </c>
      <c r="AB188" s="2">
        <v>5.63</v>
      </c>
      <c r="AC188" s="2">
        <v>5.99</v>
      </c>
      <c r="AD188" s="2">
        <v>6.66</v>
      </c>
      <c r="AE188" s="4">
        <f t="shared" si="23"/>
        <v>6.0933333333333337</v>
      </c>
      <c r="AF188" s="2">
        <v>6.46</v>
      </c>
      <c r="AG188">
        <v>6.33</v>
      </c>
      <c r="AH188">
        <v>4.9800000000000004</v>
      </c>
      <c r="AI188">
        <f t="shared" si="24"/>
        <v>5.9233333333333329</v>
      </c>
      <c r="AJ188" s="2">
        <v>6.67</v>
      </c>
      <c r="AK188" s="2">
        <v>7.11</v>
      </c>
      <c r="AL188" s="2">
        <v>6.97</v>
      </c>
      <c r="AM188">
        <f t="shared" si="25"/>
        <v>6.916666666666667</v>
      </c>
      <c r="AN188">
        <v>8.5</v>
      </c>
      <c r="AO188">
        <v>8.4700000000000006</v>
      </c>
      <c r="AP188">
        <v>8.2100000000000009</v>
      </c>
      <c r="AQ188">
        <v>8.75</v>
      </c>
      <c r="AR188">
        <v>8.42</v>
      </c>
      <c r="AS188">
        <f t="shared" si="26"/>
        <v>8.4700000000000006</v>
      </c>
      <c r="AT188" s="2">
        <v>4.1900000000000004</v>
      </c>
      <c r="AU188" s="3">
        <v>2.4700000000000002</v>
      </c>
      <c r="AX188" s="2">
        <v>1.61</v>
      </c>
      <c r="AY188" s="2">
        <v>1.84</v>
      </c>
      <c r="AZ188" s="2">
        <v>3.38</v>
      </c>
      <c r="BA188">
        <f t="shared" si="27"/>
        <v>2.2766666666666668</v>
      </c>
      <c r="BB188">
        <v>4.43</v>
      </c>
      <c r="BC188" s="2">
        <v>5.59</v>
      </c>
      <c r="BD188">
        <f t="shared" si="28"/>
        <v>6.1527333333333329</v>
      </c>
    </row>
    <row r="189" spans="1:56" x14ac:dyDescent="0.25">
      <c r="A189">
        <f t="shared" si="29"/>
        <v>2036</v>
      </c>
      <c r="B189">
        <v>8.36</v>
      </c>
      <c r="C189">
        <v>7.22</v>
      </c>
      <c r="D189">
        <v>7.56</v>
      </c>
      <c r="E189">
        <v>6.9</v>
      </c>
      <c r="F189">
        <v>7.59</v>
      </c>
      <c r="G189">
        <v>7.78</v>
      </c>
      <c r="H189">
        <f t="shared" si="20"/>
        <v>7.4099999999999993</v>
      </c>
      <c r="I189">
        <v>7.85</v>
      </c>
      <c r="J189" s="3">
        <v>4.4000000000000004</v>
      </c>
      <c r="K189">
        <v>10.47</v>
      </c>
      <c r="L189">
        <v>5.83</v>
      </c>
      <c r="M189">
        <v>6.98</v>
      </c>
      <c r="N189" s="2">
        <v>1.93</v>
      </c>
      <c r="O189">
        <v>6.12</v>
      </c>
      <c r="P189">
        <v>4.76</v>
      </c>
      <c r="Q189">
        <f t="shared" si="21"/>
        <v>5.4399999999999995</v>
      </c>
      <c r="R189">
        <v>10.93</v>
      </c>
      <c r="S189">
        <v>11.38</v>
      </c>
      <c r="T189">
        <v>11</v>
      </c>
      <c r="U189">
        <v>11.05</v>
      </c>
      <c r="V189">
        <v>10.89</v>
      </c>
      <c r="W189">
        <f t="shared" si="22"/>
        <v>11.05</v>
      </c>
      <c r="X189" s="1">
        <v>0.33</v>
      </c>
      <c r="Y189">
        <v>1.46</v>
      </c>
      <c r="Z189">
        <v>3.86</v>
      </c>
      <c r="AA189">
        <v>0.03</v>
      </c>
      <c r="AB189" s="2">
        <v>5.79</v>
      </c>
      <c r="AC189" s="2">
        <v>5.97</v>
      </c>
      <c r="AD189" s="2">
        <v>6.6</v>
      </c>
      <c r="AE189" s="4">
        <f t="shared" si="23"/>
        <v>6.12</v>
      </c>
      <c r="AF189" s="2">
        <v>5.42</v>
      </c>
      <c r="AG189">
        <v>5.56</v>
      </c>
      <c r="AH189">
        <v>4.83</v>
      </c>
      <c r="AI189">
        <f t="shared" si="24"/>
        <v>5.2700000000000005</v>
      </c>
      <c r="AJ189" s="2">
        <v>6.92</v>
      </c>
      <c r="AK189" s="2">
        <v>6.85</v>
      </c>
      <c r="AL189" s="2">
        <v>6.69</v>
      </c>
      <c r="AM189">
        <f t="shared" si="25"/>
        <v>6.82</v>
      </c>
      <c r="AN189">
        <v>7.85</v>
      </c>
      <c r="AO189">
        <v>7.73</v>
      </c>
      <c r="AP189">
        <v>6.99</v>
      </c>
      <c r="AQ189">
        <v>8.18</v>
      </c>
      <c r="AR189">
        <v>8.2799999999999994</v>
      </c>
      <c r="AS189">
        <f t="shared" si="26"/>
        <v>7.806</v>
      </c>
      <c r="AT189" s="2">
        <v>3.28</v>
      </c>
      <c r="AU189" s="3">
        <v>1.87</v>
      </c>
      <c r="AX189" s="2">
        <v>1.66</v>
      </c>
      <c r="AY189" s="2">
        <v>3.53</v>
      </c>
      <c r="AZ189" s="2">
        <v>3.68</v>
      </c>
      <c r="BA189">
        <f t="shared" si="27"/>
        <v>2.9566666666666666</v>
      </c>
      <c r="BB189">
        <v>4.0599999999999996</v>
      </c>
      <c r="BC189" s="2">
        <v>4.62</v>
      </c>
      <c r="BD189">
        <f t="shared" si="28"/>
        <v>5.8521777777777775</v>
      </c>
    </row>
    <row r="190" spans="1:56" x14ac:dyDescent="0.25">
      <c r="A190">
        <f t="shared" si="29"/>
        <v>2037</v>
      </c>
      <c r="B190">
        <v>8.57</v>
      </c>
      <c r="C190">
        <v>7.99</v>
      </c>
      <c r="D190">
        <v>6.98</v>
      </c>
      <c r="E190">
        <v>8</v>
      </c>
      <c r="F190">
        <v>7.13</v>
      </c>
      <c r="G190">
        <v>7.51</v>
      </c>
      <c r="H190">
        <f t="shared" si="20"/>
        <v>7.5220000000000002</v>
      </c>
      <c r="I190">
        <v>7.27</v>
      </c>
      <c r="J190" s="3">
        <v>4.1500000000000004</v>
      </c>
      <c r="K190">
        <v>10.9</v>
      </c>
      <c r="L190">
        <v>5.81</v>
      </c>
      <c r="M190">
        <v>5.69</v>
      </c>
      <c r="N190" s="2">
        <v>3.12</v>
      </c>
      <c r="O190">
        <v>5.87</v>
      </c>
      <c r="P190">
        <v>5.62</v>
      </c>
      <c r="Q190">
        <f t="shared" si="21"/>
        <v>5.7450000000000001</v>
      </c>
      <c r="R190">
        <v>11.37</v>
      </c>
      <c r="S190">
        <v>11.18</v>
      </c>
      <c r="T190">
        <v>11.15</v>
      </c>
      <c r="U190">
        <v>11.11</v>
      </c>
      <c r="V190">
        <v>10.81</v>
      </c>
      <c r="W190">
        <f t="shared" si="22"/>
        <v>11.123999999999999</v>
      </c>
      <c r="X190" s="1">
        <v>1.1100000000000001</v>
      </c>
      <c r="Y190">
        <v>1.75</v>
      </c>
      <c r="Z190">
        <v>4.0599999999999996</v>
      </c>
      <c r="AA190">
        <v>0.01</v>
      </c>
      <c r="AB190" s="2">
        <v>6.08</v>
      </c>
      <c r="AC190" s="2">
        <v>6.26</v>
      </c>
      <c r="AD190" s="2">
        <v>6.36</v>
      </c>
      <c r="AE190" s="4">
        <f t="shared" si="23"/>
        <v>6.2333333333333334</v>
      </c>
      <c r="AF190" s="2">
        <v>5.56</v>
      </c>
      <c r="AG190">
        <v>5.68</v>
      </c>
      <c r="AH190">
        <v>5.2</v>
      </c>
      <c r="AI190">
        <f t="shared" si="24"/>
        <v>5.4799999999999995</v>
      </c>
      <c r="AJ190" s="2">
        <v>7.4</v>
      </c>
      <c r="AK190" s="2">
        <v>6.85</v>
      </c>
      <c r="AL190" s="2">
        <v>6.99</v>
      </c>
      <c r="AM190">
        <f t="shared" si="25"/>
        <v>7.080000000000001</v>
      </c>
      <c r="AN190">
        <v>7.45</v>
      </c>
      <c r="AO190">
        <v>7.86</v>
      </c>
      <c r="AP190">
        <v>8.06</v>
      </c>
      <c r="AQ190">
        <v>8.5500000000000007</v>
      </c>
      <c r="AR190">
        <v>8.4700000000000006</v>
      </c>
      <c r="AS190">
        <f t="shared" si="26"/>
        <v>8.0779999999999994</v>
      </c>
      <c r="AT190" s="2">
        <v>3.23</v>
      </c>
      <c r="AU190" s="3">
        <v>1.83</v>
      </c>
      <c r="AX190" s="2">
        <v>4.1100000000000003</v>
      </c>
      <c r="AY190" s="2">
        <v>2.96</v>
      </c>
      <c r="AZ190" s="2">
        <v>3.78</v>
      </c>
      <c r="BA190">
        <f t="shared" si="27"/>
        <v>3.6166666666666667</v>
      </c>
      <c r="BB190">
        <v>4.16</v>
      </c>
      <c r="BC190" s="2">
        <v>3.94</v>
      </c>
      <c r="BD190">
        <f t="shared" si="28"/>
        <v>5.827</v>
      </c>
    </row>
    <row r="191" spans="1:56" x14ac:dyDescent="0.25">
      <c r="A191">
        <f t="shared" si="29"/>
        <v>2038</v>
      </c>
      <c r="B191">
        <v>7.86</v>
      </c>
      <c r="C191">
        <v>7.89</v>
      </c>
      <c r="D191">
        <v>7.3</v>
      </c>
      <c r="E191">
        <v>7.17</v>
      </c>
      <c r="F191">
        <v>7.04</v>
      </c>
      <c r="G191">
        <v>6.87</v>
      </c>
      <c r="H191">
        <f t="shared" si="20"/>
        <v>7.2539999999999996</v>
      </c>
      <c r="I191">
        <v>7.92</v>
      </c>
      <c r="J191" s="3">
        <v>4.58</v>
      </c>
      <c r="K191">
        <v>11.33</v>
      </c>
      <c r="L191">
        <v>6.17</v>
      </c>
      <c r="M191">
        <v>6.43</v>
      </c>
      <c r="N191" s="2">
        <v>2.12</v>
      </c>
      <c r="O191">
        <v>5.51</v>
      </c>
      <c r="P191">
        <v>4.6399999999999997</v>
      </c>
      <c r="Q191">
        <f t="shared" si="21"/>
        <v>5.0749999999999993</v>
      </c>
      <c r="R191">
        <v>11.18</v>
      </c>
      <c r="S191">
        <v>10.76</v>
      </c>
      <c r="T191">
        <v>11.46</v>
      </c>
      <c r="U191">
        <v>10.69</v>
      </c>
      <c r="V191">
        <v>10.79</v>
      </c>
      <c r="W191">
        <f t="shared" si="22"/>
        <v>10.975999999999999</v>
      </c>
      <c r="X191" s="1">
        <v>0.89</v>
      </c>
      <c r="Y191">
        <v>1.65</v>
      </c>
      <c r="Z191">
        <v>5.14</v>
      </c>
      <c r="AA191">
        <v>0.04</v>
      </c>
      <c r="AB191" s="2">
        <v>5.61</v>
      </c>
      <c r="AC191" s="2">
        <v>5.88</v>
      </c>
      <c r="AD191" s="2">
        <v>6.73</v>
      </c>
      <c r="AE191" s="4">
        <f t="shared" si="23"/>
        <v>6.0733333333333333</v>
      </c>
      <c r="AF191" s="2">
        <v>6.31</v>
      </c>
      <c r="AG191">
        <v>6.14</v>
      </c>
      <c r="AH191">
        <v>5.19</v>
      </c>
      <c r="AI191">
        <f t="shared" si="24"/>
        <v>5.88</v>
      </c>
      <c r="AJ191" s="2">
        <v>6.88</v>
      </c>
      <c r="AK191" s="2">
        <v>6.75</v>
      </c>
      <c r="AL191" s="2">
        <v>6.72</v>
      </c>
      <c r="AM191">
        <f t="shared" si="25"/>
        <v>6.7833333333333323</v>
      </c>
      <c r="AN191">
        <v>7.16</v>
      </c>
      <c r="AO191">
        <v>8.14</v>
      </c>
      <c r="AP191">
        <v>8.06</v>
      </c>
      <c r="AQ191">
        <v>8.35</v>
      </c>
      <c r="AR191">
        <v>8.84</v>
      </c>
      <c r="AS191">
        <f t="shared" si="26"/>
        <v>8.11</v>
      </c>
      <c r="AT191" s="2">
        <v>3.18</v>
      </c>
      <c r="AU191" s="3">
        <v>1.44</v>
      </c>
      <c r="AX191" s="2">
        <v>2.36</v>
      </c>
      <c r="AY191" s="2">
        <v>2.29</v>
      </c>
      <c r="AZ191" s="2">
        <v>2.97</v>
      </c>
      <c r="BA191">
        <f t="shared" si="27"/>
        <v>2.5400000000000005</v>
      </c>
      <c r="BB191">
        <v>3.66</v>
      </c>
      <c r="BC191" s="2">
        <v>4.3499999999999996</v>
      </c>
      <c r="BD191">
        <f t="shared" si="28"/>
        <v>5.8550444444444443</v>
      </c>
    </row>
    <row r="192" spans="1:56" x14ac:dyDescent="0.25">
      <c r="A192">
        <f t="shared" si="29"/>
        <v>2039</v>
      </c>
      <c r="B192">
        <v>8.14</v>
      </c>
      <c r="C192">
        <v>7.02</v>
      </c>
      <c r="D192">
        <v>6.56</v>
      </c>
      <c r="E192">
        <v>7.38</v>
      </c>
      <c r="F192">
        <v>6.63</v>
      </c>
      <c r="G192">
        <v>7.37</v>
      </c>
      <c r="H192">
        <f t="shared" si="20"/>
        <v>6.9919999999999991</v>
      </c>
      <c r="I192">
        <v>7.53</v>
      </c>
      <c r="J192" s="3">
        <v>2.36</v>
      </c>
      <c r="K192">
        <v>11.21</v>
      </c>
      <c r="L192">
        <v>6.08</v>
      </c>
      <c r="M192">
        <v>6.05</v>
      </c>
      <c r="N192" s="2">
        <v>2.4500000000000002</v>
      </c>
      <c r="O192">
        <v>5.29</v>
      </c>
      <c r="P192">
        <v>4.7699999999999996</v>
      </c>
      <c r="Q192">
        <f t="shared" si="21"/>
        <v>5.0299999999999994</v>
      </c>
      <c r="R192">
        <v>10.82</v>
      </c>
      <c r="S192">
        <v>10.84</v>
      </c>
      <c r="T192">
        <v>11.21</v>
      </c>
      <c r="U192">
        <v>11.32</v>
      </c>
      <c r="V192">
        <v>10.79</v>
      </c>
      <c r="W192">
        <f t="shared" si="22"/>
        <v>10.996</v>
      </c>
      <c r="X192" s="1">
        <v>0.65</v>
      </c>
      <c r="Y192">
        <v>1.99</v>
      </c>
      <c r="Z192">
        <v>5.19</v>
      </c>
      <c r="AA192">
        <v>0.01</v>
      </c>
      <c r="AB192" s="2">
        <v>6.01</v>
      </c>
      <c r="AC192" s="2">
        <v>6.25</v>
      </c>
      <c r="AD192" s="2">
        <v>6</v>
      </c>
      <c r="AE192" s="4">
        <f t="shared" si="23"/>
        <v>6.086666666666666</v>
      </c>
      <c r="AF192" s="2">
        <v>7.11</v>
      </c>
      <c r="AG192">
        <v>4.28</v>
      </c>
      <c r="AH192">
        <v>4.3899999999999997</v>
      </c>
      <c r="AI192">
        <f t="shared" si="24"/>
        <v>5.2600000000000007</v>
      </c>
      <c r="AJ192" s="2">
        <v>6.98</v>
      </c>
      <c r="AK192" s="2">
        <v>5.34</v>
      </c>
      <c r="AL192" s="2">
        <v>6.61</v>
      </c>
      <c r="AM192">
        <f t="shared" si="25"/>
        <v>6.31</v>
      </c>
      <c r="AN192">
        <v>6.97</v>
      </c>
      <c r="AO192">
        <v>8.42</v>
      </c>
      <c r="AP192">
        <v>7.79</v>
      </c>
      <c r="AQ192">
        <v>8.6999999999999993</v>
      </c>
      <c r="AR192">
        <v>8.6199999999999992</v>
      </c>
      <c r="AS192">
        <f t="shared" si="26"/>
        <v>8.1</v>
      </c>
      <c r="AT192" s="2">
        <v>2.13</v>
      </c>
      <c r="AU192" s="3">
        <v>1.55</v>
      </c>
      <c r="AX192" s="2">
        <v>2.63</v>
      </c>
      <c r="AY192" s="2">
        <v>1.64</v>
      </c>
      <c r="AZ192" s="2">
        <v>3.67</v>
      </c>
      <c r="BA192">
        <f t="shared" si="27"/>
        <v>2.6466666666666665</v>
      </c>
      <c r="BB192">
        <v>3.88</v>
      </c>
      <c r="BC192" s="2">
        <v>4.49</v>
      </c>
      <c r="BD192">
        <f t="shared" si="28"/>
        <v>5.6096888888888881</v>
      </c>
    </row>
    <row r="193" spans="1:56" x14ac:dyDescent="0.25">
      <c r="A193">
        <f t="shared" si="29"/>
        <v>2040</v>
      </c>
      <c r="B193">
        <v>7.82</v>
      </c>
      <c r="C193">
        <v>7.18</v>
      </c>
      <c r="D193">
        <v>7.23</v>
      </c>
      <c r="E193">
        <v>7.6</v>
      </c>
      <c r="F193">
        <v>6.46</v>
      </c>
      <c r="G193">
        <v>7.45</v>
      </c>
      <c r="H193">
        <f t="shared" si="20"/>
        <v>7.1840000000000002</v>
      </c>
      <c r="I193">
        <v>7.48</v>
      </c>
      <c r="J193" s="3">
        <v>2.17</v>
      </c>
      <c r="K193">
        <v>10.96</v>
      </c>
      <c r="L193">
        <v>7.08</v>
      </c>
      <c r="M193">
        <v>6.21</v>
      </c>
      <c r="N193" s="2">
        <v>3.21</v>
      </c>
      <c r="O193">
        <v>5.09</v>
      </c>
      <c r="P193">
        <v>5.36</v>
      </c>
      <c r="Q193">
        <f t="shared" si="21"/>
        <v>5.2249999999999996</v>
      </c>
      <c r="R193">
        <v>11.24</v>
      </c>
      <c r="S193">
        <v>10.44</v>
      </c>
      <c r="T193">
        <v>11.08</v>
      </c>
      <c r="U193">
        <v>11.01</v>
      </c>
      <c r="V193">
        <v>10.74</v>
      </c>
      <c r="W193">
        <f t="shared" si="22"/>
        <v>10.901999999999999</v>
      </c>
      <c r="X193" s="1">
        <v>0.6</v>
      </c>
      <c r="Y193">
        <v>0.95</v>
      </c>
      <c r="Z193">
        <v>4.83</v>
      </c>
      <c r="AA193">
        <v>0.01</v>
      </c>
      <c r="AB193" s="2">
        <v>5.85</v>
      </c>
      <c r="AC193" s="2">
        <v>5.6</v>
      </c>
      <c r="AD193" s="2">
        <v>5.54</v>
      </c>
      <c r="AE193" s="4">
        <f t="shared" si="23"/>
        <v>5.6633333333333331</v>
      </c>
      <c r="AF193" s="2">
        <v>5.26</v>
      </c>
      <c r="AG193">
        <v>5.38</v>
      </c>
      <c r="AH193">
        <v>4.6399999999999997</v>
      </c>
      <c r="AI193">
        <f t="shared" si="24"/>
        <v>5.0933333333333337</v>
      </c>
      <c r="AJ193" s="2">
        <v>7.41</v>
      </c>
      <c r="AK193" s="2">
        <v>6.67</v>
      </c>
      <c r="AL193" s="2">
        <v>6.24</v>
      </c>
      <c r="AM193">
        <f t="shared" si="25"/>
        <v>6.7733333333333334</v>
      </c>
      <c r="AN193">
        <v>7.01</v>
      </c>
      <c r="AO193">
        <v>8.2100000000000009</v>
      </c>
      <c r="AP193">
        <v>7.14</v>
      </c>
      <c r="AQ193">
        <v>8.51</v>
      </c>
      <c r="AR193">
        <v>8.2100000000000009</v>
      </c>
      <c r="AS193">
        <f t="shared" si="26"/>
        <v>7.8159999999999998</v>
      </c>
      <c r="AT193" s="2">
        <v>1.92</v>
      </c>
      <c r="AU193" s="3">
        <v>1.1399999999999999</v>
      </c>
      <c r="AX193" s="2">
        <v>2.42</v>
      </c>
      <c r="AY193" s="2">
        <v>2.65</v>
      </c>
      <c r="AZ193" s="2">
        <v>3.6</v>
      </c>
      <c r="BA193">
        <f t="shared" si="27"/>
        <v>2.89</v>
      </c>
      <c r="BB193">
        <v>3.35</v>
      </c>
      <c r="BC193" s="2">
        <v>4.78</v>
      </c>
      <c r="BD193">
        <f t="shared" si="28"/>
        <v>5.6243333333333334</v>
      </c>
    </row>
    <row r="194" spans="1:56" x14ac:dyDescent="0.25">
      <c r="A194">
        <f t="shared" si="29"/>
        <v>2041</v>
      </c>
      <c r="B194">
        <v>8.3000000000000007</v>
      </c>
      <c r="C194">
        <v>6.91</v>
      </c>
      <c r="D194">
        <v>7.54</v>
      </c>
      <c r="E194">
        <v>7.37</v>
      </c>
      <c r="F194">
        <v>7.45</v>
      </c>
      <c r="G194">
        <v>7.5</v>
      </c>
      <c r="H194">
        <f t="shared" si="20"/>
        <v>7.3539999999999992</v>
      </c>
      <c r="I194">
        <v>8.16</v>
      </c>
      <c r="J194" s="3">
        <v>1.94</v>
      </c>
      <c r="K194">
        <v>10.75</v>
      </c>
      <c r="L194">
        <v>6.17</v>
      </c>
      <c r="M194">
        <v>6.07</v>
      </c>
      <c r="N194" s="2">
        <v>2.67</v>
      </c>
      <c r="O194">
        <v>5.17</v>
      </c>
      <c r="P194">
        <v>5.94</v>
      </c>
      <c r="Q194">
        <f t="shared" si="21"/>
        <v>5.5549999999999997</v>
      </c>
      <c r="R194">
        <v>11.25</v>
      </c>
      <c r="S194">
        <v>10.84</v>
      </c>
      <c r="T194">
        <v>11.1</v>
      </c>
      <c r="U194">
        <v>11.05</v>
      </c>
      <c r="V194">
        <v>10.74</v>
      </c>
      <c r="W194">
        <f t="shared" si="22"/>
        <v>10.995999999999999</v>
      </c>
      <c r="X194" s="1">
        <v>0.62</v>
      </c>
      <c r="Y194">
        <v>1.28</v>
      </c>
      <c r="Z194">
        <v>3.07</v>
      </c>
      <c r="AA194">
        <v>0.04</v>
      </c>
      <c r="AB194" s="2">
        <v>5.99</v>
      </c>
      <c r="AC194" s="2">
        <v>5.65</v>
      </c>
      <c r="AD194" s="2">
        <v>5.63</v>
      </c>
      <c r="AE194" s="4">
        <f t="shared" si="23"/>
        <v>5.7566666666666668</v>
      </c>
      <c r="AF194" s="2">
        <v>5.19</v>
      </c>
      <c r="AG194">
        <v>4.7</v>
      </c>
      <c r="AH194">
        <v>4.7300000000000004</v>
      </c>
      <c r="AI194">
        <f t="shared" si="24"/>
        <v>4.873333333333334</v>
      </c>
      <c r="AJ194" s="2">
        <v>7.5</v>
      </c>
      <c r="AK194" s="2">
        <v>7.16</v>
      </c>
      <c r="AL194" s="2">
        <v>6.32</v>
      </c>
      <c r="AM194">
        <f t="shared" si="25"/>
        <v>6.9933333333333332</v>
      </c>
      <c r="AN194">
        <v>8.41</v>
      </c>
      <c r="AO194">
        <v>7.85</v>
      </c>
      <c r="AP194">
        <v>6.79</v>
      </c>
      <c r="AQ194">
        <v>7.05</v>
      </c>
      <c r="AR194">
        <v>7.74</v>
      </c>
      <c r="AS194">
        <f t="shared" si="26"/>
        <v>7.5679999999999996</v>
      </c>
      <c r="AT194" s="2">
        <v>1.59</v>
      </c>
      <c r="AU194" s="3">
        <v>2.12</v>
      </c>
      <c r="AX194" s="2">
        <v>3.9</v>
      </c>
      <c r="AY194" s="2">
        <v>1.45</v>
      </c>
      <c r="AZ194" s="2">
        <v>3.04</v>
      </c>
      <c r="BA194">
        <f t="shared" si="27"/>
        <v>2.7966666666666669</v>
      </c>
      <c r="BB194">
        <v>3.66</v>
      </c>
      <c r="BC194" s="2">
        <v>3.94</v>
      </c>
      <c r="BD194">
        <f t="shared" si="28"/>
        <v>5.4804666666666666</v>
      </c>
    </row>
    <row r="195" spans="1:56" x14ac:dyDescent="0.25">
      <c r="A195">
        <f t="shared" si="29"/>
        <v>2042</v>
      </c>
      <c r="B195">
        <v>7.75</v>
      </c>
      <c r="C195">
        <v>6.55</v>
      </c>
      <c r="D195">
        <v>6.78</v>
      </c>
      <c r="E195">
        <v>7.43</v>
      </c>
      <c r="F195">
        <v>7.55</v>
      </c>
      <c r="G195">
        <v>6.97</v>
      </c>
      <c r="H195">
        <f t="shared" si="20"/>
        <v>7.056</v>
      </c>
      <c r="I195">
        <v>8.07</v>
      </c>
      <c r="J195" s="3">
        <v>2.1800000000000002</v>
      </c>
      <c r="K195">
        <v>10.73</v>
      </c>
      <c r="L195">
        <v>5.64</v>
      </c>
      <c r="M195">
        <v>6.52</v>
      </c>
      <c r="N195" s="2">
        <v>0.46</v>
      </c>
      <c r="O195">
        <v>4.7300000000000004</v>
      </c>
      <c r="P195">
        <v>5.82</v>
      </c>
      <c r="Q195">
        <f t="shared" si="21"/>
        <v>5.2750000000000004</v>
      </c>
      <c r="R195">
        <v>10.88</v>
      </c>
      <c r="S195">
        <v>10.74</v>
      </c>
      <c r="T195">
        <v>11.03</v>
      </c>
      <c r="U195">
        <v>11.18</v>
      </c>
      <c r="V195">
        <v>10.91</v>
      </c>
      <c r="W195">
        <f t="shared" si="22"/>
        <v>10.947999999999999</v>
      </c>
      <c r="X195" s="1">
        <v>0.23</v>
      </c>
      <c r="Y195">
        <v>1.23</v>
      </c>
      <c r="Z195">
        <v>3.64</v>
      </c>
      <c r="AA195">
        <v>0.02</v>
      </c>
      <c r="AB195" s="2">
        <v>6.16</v>
      </c>
      <c r="AC195" s="2">
        <v>5.49</v>
      </c>
      <c r="AD195" s="2">
        <v>5.73</v>
      </c>
      <c r="AE195" s="4">
        <f t="shared" si="23"/>
        <v>5.7933333333333339</v>
      </c>
      <c r="AF195" s="2">
        <v>4.29</v>
      </c>
      <c r="AG195">
        <v>4.92</v>
      </c>
      <c r="AH195">
        <v>5.0199999999999996</v>
      </c>
      <c r="AI195">
        <f t="shared" si="24"/>
        <v>4.7433333333333332</v>
      </c>
      <c r="AJ195" s="2">
        <v>7.51</v>
      </c>
      <c r="AK195" s="2">
        <v>6.24</v>
      </c>
      <c r="AL195" s="2">
        <v>5.73</v>
      </c>
      <c r="AM195">
        <f t="shared" si="25"/>
        <v>6.4933333333333332</v>
      </c>
      <c r="AN195">
        <v>7.93</v>
      </c>
      <c r="AO195">
        <v>7.99</v>
      </c>
      <c r="AP195">
        <v>7.04</v>
      </c>
      <c r="AQ195">
        <v>7.37</v>
      </c>
      <c r="AR195">
        <v>8.3000000000000007</v>
      </c>
      <c r="AS195">
        <f t="shared" si="26"/>
        <v>7.7260000000000009</v>
      </c>
      <c r="AT195" s="2">
        <v>0.8</v>
      </c>
      <c r="AU195" s="3">
        <v>2.2799999999999998</v>
      </c>
      <c r="AX195" s="2">
        <v>3.61</v>
      </c>
      <c r="AY195" s="2">
        <v>0.78</v>
      </c>
      <c r="AZ195" s="2">
        <v>3.23</v>
      </c>
      <c r="BA195">
        <f t="shared" si="27"/>
        <v>2.5399999999999996</v>
      </c>
      <c r="BB195">
        <v>3.63</v>
      </c>
      <c r="BC195" s="2">
        <v>2.67</v>
      </c>
      <c r="BD195">
        <f t="shared" si="28"/>
        <v>5.3151333333333337</v>
      </c>
    </row>
    <row r="196" spans="1:56" x14ac:dyDescent="0.25">
      <c r="A196">
        <f t="shared" si="29"/>
        <v>2043</v>
      </c>
      <c r="B196">
        <v>7.94</v>
      </c>
      <c r="C196">
        <v>6.63</v>
      </c>
      <c r="D196">
        <v>6.54</v>
      </c>
      <c r="E196">
        <v>6.56</v>
      </c>
      <c r="F196">
        <v>7.42</v>
      </c>
      <c r="G196">
        <v>6.77</v>
      </c>
      <c r="H196">
        <f t="shared" ref="H196:H253" si="30">AVERAGE(C196:G196)</f>
        <v>6.7840000000000007</v>
      </c>
      <c r="I196">
        <v>7.2</v>
      </c>
      <c r="J196" s="3">
        <v>3.01</v>
      </c>
      <c r="K196">
        <v>10.71</v>
      </c>
      <c r="L196">
        <v>6.53</v>
      </c>
      <c r="M196">
        <v>5.98</v>
      </c>
      <c r="N196" s="2">
        <v>1.6</v>
      </c>
      <c r="O196">
        <v>4.4800000000000004</v>
      </c>
      <c r="P196">
        <v>4.0999999999999996</v>
      </c>
      <c r="Q196">
        <f t="shared" ref="Q196:Q253" si="31">AVERAGE(O196:P196)</f>
        <v>4.29</v>
      </c>
      <c r="R196">
        <v>10.81</v>
      </c>
      <c r="S196">
        <v>10.78</v>
      </c>
      <c r="T196">
        <v>10.86</v>
      </c>
      <c r="U196">
        <v>10.66</v>
      </c>
      <c r="V196">
        <v>10.74</v>
      </c>
      <c r="W196">
        <f t="shared" ref="W196:W253" si="32">AVERAGE(R196:V196)</f>
        <v>10.77</v>
      </c>
      <c r="X196" s="1">
        <v>0.22</v>
      </c>
      <c r="Y196">
        <v>1.82</v>
      </c>
      <c r="Z196">
        <v>3.48</v>
      </c>
      <c r="AA196">
        <v>0.02</v>
      </c>
      <c r="AB196" s="2">
        <v>5.97</v>
      </c>
      <c r="AC196" s="2">
        <v>5.68</v>
      </c>
      <c r="AD196" s="2">
        <v>5.78</v>
      </c>
      <c r="AE196" s="4">
        <f t="shared" ref="AE196:AE253" si="33">AVERAGE(AB196:AD196)</f>
        <v>5.81</v>
      </c>
      <c r="AF196" s="2">
        <v>4.8</v>
      </c>
      <c r="AG196">
        <v>4.45</v>
      </c>
      <c r="AH196">
        <v>5.52</v>
      </c>
      <c r="AI196">
        <f t="shared" ref="AI196:AI253" si="34">AVERAGE(AF196:AH196)</f>
        <v>4.9233333333333329</v>
      </c>
      <c r="AJ196" s="2">
        <v>7.13</v>
      </c>
      <c r="AK196" s="2">
        <v>6.21</v>
      </c>
      <c r="AL196" s="2">
        <v>6.26</v>
      </c>
      <c r="AM196">
        <f t="shared" ref="AM196:AM253" si="35">AVERAGE(AJ196:AL196)</f>
        <v>6.5333333333333341</v>
      </c>
      <c r="AN196">
        <v>7.26</v>
      </c>
      <c r="AO196">
        <v>8.0500000000000007</v>
      </c>
      <c r="AP196">
        <v>6.94</v>
      </c>
      <c r="AQ196">
        <v>7.36</v>
      </c>
      <c r="AR196">
        <v>7.68</v>
      </c>
      <c r="AS196">
        <f t="shared" ref="AS196:AS253" si="36">AVERAGE(AN196:AR196)</f>
        <v>7.4580000000000002</v>
      </c>
      <c r="AT196" s="2">
        <v>0.81</v>
      </c>
      <c r="AU196" s="3">
        <v>2.0499999999999998</v>
      </c>
      <c r="AX196" s="2">
        <v>2.2799999999999998</v>
      </c>
      <c r="AY196" s="2">
        <v>2.4900000000000002</v>
      </c>
      <c r="AZ196" s="2">
        <v>3.54</v>
      </c>
      <c r="BA196">
        <f t="shared" ref="BA196:BA253" si="37">AVERAGE(AV196:AZ196)</f>
        <v>2.7699999999999996</v>
      </c>
      <c r="BB196">
        <v>4.01</v>
      </c>
      <c r="BC196" s="2">
        <v>3.45</v>
      </c>
      <c r="BD196">
        <f t="shared" ref="BD196:BD253" si="38">AVERAGE(BA196:BC196,AS196,AM196,AI196,AE196,Z196,Q196,M196,J196,I196,H196,B196,L196)</f>
        <v>5.3445777777777774</v>
      </c>
    </row>
    <row r="197" spans="1:56" x14ac:dyDescent="0.25">
      <c r="A197">
        <f t="shared" ref="A197:A253" si="39">A196+1</f>
        <v>2044</v>
      </c>
      <c r="B197">
        <v>6.83</v>
      </c>
      <c r="C197">
        <v>6.34</v>
      </c>
      <c r="D197">
        <v>7.43</v>
      </c>
      <c r="E197">
        <v>6.74</v>
      </c>
      <c r="F197">
        <v>7.52</v>
      </c>
      <c r="G197">
        <v>6.14</v>
      </c>
      <c r="H197">
        <f t="shared" si="30"/>
        <v>6.8339999999999987</v>
      </c>
      <c r="I197">
        <v>8.3000000000000007</v>
      </c>
      <c r="J197" s="3">
        <v>1.42</v>
      </c>
      <c r="K197">
        <v>10.68</v>
      </c>
      <c r="L197">
        <v>5.74</v>
      </c>
      <c r="M197">
        <v>5.4</v>
      </c>
      <c r="N197" s="2">
        <v>1.66</v>
      </c>
      <c r="O197">
        <v>4.08</v>
      </c>
      <c r="P197">
        <v>4.79</v>
      </c>
      <c r="Q197">
        <f t="shared" si="31"/>
        <v>4.4350000000000005</v>
      </c>
      <c r="R197">
        <v>10.83</v>
      </c>
      <c r="S197">
        <v>11.11</v>
      </c>
      <c r="T197">
        <v>10.77</v>
      </c>
      <c r="U197">
        <v>10.61</v>
      </c>
      <c r="V197">
        <v>10.79</v>
      </c>
      <c r="W197">
        <f t="shared" si="32"/>
        <v>10.821999999999999</v>
      </c>
      <c r="X197" s="1">
        <v>0.27</v>
      </c>
      <c r="Y197">
        <v>2.09</v>
      </c>
      <c r="Z197">
        <v>3.73</v>
      </c>
      <c r="AA197">
        <v>0.04</v>
      </c>
      <c r="AB197" s="2">
        <v>5.5</v>
      </c>
      <c r="AC197" s="2">
        <v>5.97</v>
      </c>
      <c r="AD197" s="2">
        <v>5.69</v>
      </c>
      <c r="AE197" s="4">
        <f t="shared" si="33"/>
        <v>5.72</v>
      </c>
      <c r="AF197" s="2">
        <v>4.91</v>
      </c>
      <c r="AG197">
        <v>4.28</v>
      </c>
      <c r="AH197">
        <v>4.75</v>
      </c>
      <c r="AI197">
        <f t="shared" si="34"/>
        <v>4.6466666666666674</v>
      </c>
      <c r="AJ197" s="2">
        <v>6.47</v>
      </c>
      <c r="AK197" s="2">
        <v>5.78</v>
      </c>
      <c r="AL197" s="2">
        <v>6.7</v>
      </c>
      <c r="AM197">
        <f t="shared" si="35"/>
        <v>6.3166666666666664</v>
      </c>
      <c r="AN197">
        <v>6.78</v>
      </c>
      <c r="AO197">
        <v>7.8</v>
      </c>
      <c r="AP197">
        <v>7.62</v>
      </c>
      <c r="AQ197">
        <v>6.71</v>
      </c>
      <c r="AR197">
        <v>7.73</v>
      </c>
      <c r="AS197">
        <f t="shared" si="36"/>
        <v>7.3280000000000003</v>
      </c>
      <c r="AT197" s="2">
        <v>2.64</v>
      </c>
      <c r="AU197" s="3">
        <v>2.39</v>
      </c>
      <c r="AX197" s="2">
        <v>1.1299999999999999</v>
      </c>
      <c r="AY197" s="2">
        <v>1.41</v>
      </c>
      <c r="AZ197" s="2">
        <v>2.95</v>
      </c>
      <c r="BA197">
        <f t="shared" si="37"/>
        <v>1.83</v>
      </c>
      <c r="BB197">
        <v>3.37</v>
      </c>
      <c r="BC197" s="2">
        <v>3.23</v>
      </c>
      <c r="BD197">
        <f t="shared" si="38"/>
        <v>5.0086888888888881</v>
      </c>
    </row>
    <row r="198" spans="1:56" x14ac:dyDescent="0.25">
      <c r="A198">
        <f t="shared" si="39"/>
        <v>2045</v>
      </c>
      <c r="B198">
        <v>6.83</v>
      </c>
      <c r="C198">
        <v>6.78</v>
      </c>
      <c r="D198">
        <v>7.01</v>
      </c>
      <c r="E198">
        <v>7.11</v>
      </c>
      <c r="F198">
        <v>7.57</v>
      </c>
      <c r="G198">
        <v>6.58</v>
      </c>
      <c r="H198">
        <f t="shared" si="30"/>
        <v>7.01</v>
      </c>
      <c r="I198">
        <v>8</v>
      </c>
      <c r="J198" s="3">
        <v>1.6</v>
      </c>
      <c r="K198">
        <v>10.57</v>
      </c>
      <c r="L198">
        <v>5.84</v>
      </c>
      <c r="M198">
        <v>6.12</v>
      </c>
      <c r="N198" s="2">
        <v>0.43</v>
      </c>
      <c r="O198">
        <v>4.79</v>
      </c>
      <c r="P198">
        <v>4.91</v>
      </c>
      <c r="Q198">
        <f t="shared" si="31"/>
        <v>4.8499999999999996</v>
      </c>
      <c r="R198">
        <v>11.03</v>
      </c>
      <c r="S198">
        <v>10.83</v>
      </c>
      <c r="T198">
        <v>10.65</v>
      </c>
      <c r="U198">
        <v>10.39</v>
      </c>
      <c r="V198">
        <v>10.94</v>
      </c>
      <c r="W198">
        <f t="shared" si="32"/>
        <v>10.767999999999999</v>
      </c>
      <c r="X198" s="1">
        <v>0.18</v>
      </c>
      <c r="Y198">
        <v>0.86</v>
      </c>
      <c r="Z198">
        <v>2.48</v>
      </c>
      <c r="AA198">
        <v>0.02</v>
      </c>
      <c r="AB198" s="2">
        <v>5.57</v>
      </c>
      <c r="AC198" s="2">
        <v>5.69</v>
      </c>
      <c r="AD198" s="2">
        <v>4.9800000000000004</v>
      </c>
      <c r="AE198" s="4">
        <f t="shared" si="33"/>
        <v>5.413333333333334</v>
      </c>
      <c r="AF198" s="2">
        <v>4.13</v>
      </c>
      <c r="AG198">
        <v>4.66</v>
      </c>
      <c r="AH198">
        <v>4.58</v>
      </c>
      <c r="AI198">
        <f t="shared" si="34"/>
        <v>4.4566666666666661</v>
      </c>
      <c r="AJ198" s="2">
        <v>6.2</v>
      </c>
      <c r="AK198" s="2">
        <v>5.66</v>
      </c>
      <c r="AL198" s="2">
        <v>6.03</v>
      </c>
      <c r="AM198">
        <f t="shared" si="35"/>
        <v>5.9633333333333338</v>
      </c>
      <c r="AN198">
        <v>6.95</v>
      </c>
      <c r="AO198">
        <v>6.98</v>
      </c>
      <c r="AP198">
        <v>7.72</v>
      </c>
      <c r="AQ198">
        <v>7.78</v>
      </c>
      <c r="AR198">
        <v>7.34</v>
      </c>
      <c r="AS198">
        <f t="shared" si="36"/>
        <v>7.3539999999999992</v>
      </c>
      <c r="AT198" s="2">
        <v>2.8</v>
      </c>
      <c r="AU198" s="3">
        <v>2.4900000000000002</v>
      </c>
      <c r="AX198" s="2">
        <v>1.51</v>
      </c>
      <c r="AY198" s="2">
        <v>0.91</v>
      </c>
      <c r="AZ198" s="2">
        <v>1.46</v>
      </c>
      <c r="BA198">
        <f t="shared" si="37"/>
        <v>1.2933333333333332</v>
      </c>
      <c r="BB198">
        <v>3.54</v>
      </c>
      <c r="BC198" s="2">
        <v>3.42</v>
      </c>
      <c r="BD198">
        <f t="shared" si="38"/>
        <v>4.9447111111111122</v>
      </c>
    </row>
    <row r="199" spans="1:56" x14ac:dyDescent="0.25">
      <c r="A199">
        <f t="shared" si="39"/>
        <v>2046</v>
      </c>
      <c r="B199">
        <v>7.14</v>
      </c>
      <c r="C199">
        <v>6.6</v>
      </c>
      <c r="D199">
        <v>6.62</v>
      </c>
      <c r="E199">
        <v>6.67</v>
      </c>
      <c r="F199">
        <v>7.11</v>
      </c>
      <c r="G199">
        <v>6.75</v>
      </c>
      <c r="H199">
        <f t="shared" si="30"/>
        <v>6.75</v>
      </c>
      <c r="I199">
        <v>7.53</v>
      </c>
      <c r="J199" s="3">
        <v>1.5</v>
      </c>
      <c r="K199">
        <v>10.56</v>
      </c>
      <c r="L199">
        <v>6.08</v>
      </c>
      <c r="M199">
        <v>5.31</v>
      </c>
      <c r="N199" s="2">
        <v>0.35</v>
      </c>
      <c r="O199">
        <v>5.09</v>
      </c>
      <c r="P199">
        <v>5.92</v>
      </c>
      <c r="Q199">
        <f t="shared" si="31"/>
        <v>5.5049999999999999</v>
      </c>
      <c r="R199">
        <v>10.95</v>
      </c>
      <c r="S199">
        <v>10.69</v>
      </c>
      <c r="T199">
        <v>10.69</v>
      </c>
      <c r="U199">
        <v>10.83</v>
      </c>
      <c r="V199">
        <v>10.77</v>
      </c>
      <c r="W199">
        <f t="shared" si="32"/>
        <v>10.785999999999998</v>
      </c>
      <c r="X199" s="1">
        <v>0.05</v>
      </c>
      <c r="Y199">
        <v>1.46</v>
      </c>
      <c r="Z199">
        <v>3.52</v>
      </c>
      <c r="AA199">
        <v>0.01</v>
      </c>
      <c r="AB199" s="2">
        <v>5.65</v>
      </c>
      <c r="AC199" s="2">
        <v>4.83</v>
      </c>
      <c r="AD199" s="2">
        <v>4.68</v>
      </c>
      <c r="AE199" s="4">
        <f t="shared" si="33"/>
        <v>5.0533333333333337</v>
      </c>
      <c r="AF199" s="2">
        <v>4.2</v>
      </c>
      <c r="AG199">
        <v>5.05</v>
      </c>
      <c r="AH199">
        <v>6.19</v>
      </c>
      <c r="AI199">
        <f t="shared" si="34"/>
        <v>5.1466666666666674</v>
      </c>
      <c r="AJ199" s="2">
        <v>5.37</v>
      </c>
      <c r="AK199" s="2">
        <v>5.6</v>
      </c>
      <c r="AL199" s="2">
        <v>6</v>
      </c>
      <c r="AM199">
        <f t="shared" si="35"/>
        <v>5.6566666666666663</v>
      </c>
      <c r="AN199">
        <v>7.34</v>
      </c>
      <c r="AO199">
        <v>6.35</v>
      </c>
      <c r="AP199">
        <v>6.69</v>
      </c>
      <c r="AQ199">
        <v>7.86</v>
      </c>
      <c r="AR199">
        <v>7.73</v>
      </c>
      <c r="AS199">
        <f t="shared" si="36"/>
        <v>7.194</v>
      </c>
      <c r="AT199" s="2">
        <v>3.02</v>
      </c>
      <c r="AU199" s="3">
        <v>0.99</v>
      </c>
      <c r="AX199" s="2">
        <v>0.71</v>
      </c>
      <c r="AY199" s="2">
        <v>1.24</v>
      </c>
      <c r="AZ199" s="2">
        <v>1.84</v>
      </c>
      <c r="BA199">
        <f t="shared" si="37"/>
        <v>1.2633333333333334</v>
      </c>
      <c r="BB199">
        <v>3.75</v>
      </c>
      <c r="BC199" s="2">
        <v>3.97</v>
      </c>
      <c r="BD199">
        <f t="shared" si="38"/>
        <v>5.0246000000000004</v>
      </c>
    </row>
    <row r="200" spans="1:56" x14ac:dyDescent="0.25">
      <c r="A200">
        <f t="shared" si="39"/>
        <v>2047</v>
      </c>
      <c r="B200">
        <v>7.87</v>
      </c>
      <c r="C200">
        <v>6.67</v>
      </c>
      <c r="D200">
        <v>6.49</v>
      </c>
      <c r="E200">
        <v>6.73</v>
      </c>
      <c r="F200">
        <v>6.58</v>
      </c>
      <c r="G200">
        <v>7.14</v>
      </c>
      <c r="H200">
        <f t="shared" si="30"/>
        <v>6.7219999999999995</v>
      </c>
      <c r="I200">
        <v>7.32</v>
      </c>
      <c r="J200" s="3">
        <v>1.1299999999999999</v>
      </c>
      <c r="K200">
        <v>10.51</v>
      </c>
      <c r="L200">
        <v>6.34</v>
      </c>
      <c r="M200">
        <v>6.08</v>
      </c>
      <c r="N200" s="2">
        <v>0.13</v>
      </c>
      <c r="O200">
        <v>5</v>
      </c>
      <c r="P200">
        <v>5.92</v>
      </c>
      <c r="Q200">
        <f t="shared" si="31"/>
        <v>5.46</v>
      </c>
      <c r="R200">
        <v>10.32</v>
      </c>
      <c r="S200">
        <v>10.76</v>
      </c>
      <c r="T200">
        <v>10.79</v>
      </c>
      <c r="U200">
        <v>10.54</v>
      </c>
      <c r="V200">
        <v>10.59</v>
      </c>
      <c r="W200">
        <f t="shared" si="32"/>
        <v>10.6</v>
      </c>
      <c r="X200" s="1">
        <v>0.01</v>
      </c>
      <c r="Y200">
        <v>1.83</v>
      </c>
      <c r="Z200">
        <v>2.88</v>
      </c>
      <c r="AA200">
        <v>0.03</v>
      </c>
      <c r="AB200" s="2">
        <v>5.69</v>
      </c>
      <c r="AC200" s="2">
        <v>5.88</v>
      </c>
      <c r="AD200" s="2">
        <v>5</v>
      </c>
      <c r="AE200" s="4">
        <f t="shared" si="33"/>
        <v>5.5233333333333334</v>
      </c>
      <c r="AF200" s="2">
        <v>5.17</v>
      </c>
      <c r="AG200">
        <v>5.15</v>
      </c>
      <c r="AH200">
        <v>4.76</v>
      </c>
      <c r="AI200">
        <f t="shared" si="34"/>
        <v>5.0266666666666664</v>
      </c>
      <c r="AJ200" s="2">
        <v>5.09</v>
      </c>
      <c r="AK200" s="2">
        <v>5.65</v>
      </c>
      <c r="AL200" s="2">
        <v>5.6</v>
      </c>
      <c r="AM200">
        <f t="shared" si="35"/>
        <v>5.4466666666666663</v>
      </c>
      <c r="AN200">
        <v>6.75</v>
      </c>
      <c r="AO200">
        <v>7.78</v>
      </c>
      <c r="AP200">
        <v>6.55</v>
      </c>
      <c r="AQ200">
        <v>7</v>
      </c>
      <c r="AR200">
        <v>7.97</v>
      </c>
      <c r="AS200">
        <f t="shared" si="36"/>
        <v>7.2100000000000009</v>
      </c>
      <c r="AT200" s="2">
        <v>2.82</v>
      </c>
      <c r="AU200" s="3">
        <v>2.15</v>
      </c>
      <c r="AX200" s="2">
        <v>1.97</v>
      </c>
      <c r="AY200" s="2">
        <v>1.47</v>
      </c>
      <c r="AZ200" s="2">
        <v>1.84</v>
      </c>
      <c r="BA200">
        <f t="shared" si="37"/>
        <v>1.76</v>
      </c>
      <c r="BB200">
        <v>3.37</v>
      </c>
      <c r="BC200" s="2">
        <v>3.75</v>
      </c>
      <c r="BD200">
        <f t="shared" si="38"/>
        <v>5.0592444444444453</v>
      </c>
    </row>
    <row r="201" spans="1:56" x14ac:dyDescent="0.25">
      <c r="A201">
        <f t="shared" si="39"/>
        <v>2048</v>
      </c>
      <c r="B201">
        <v>7.73</v>
      </c>
      <c r="C201">
        <v>6.37</v>
      </c>
      <c r="D201">
        <v>6.76</v>
      </c>
      <c r="E201">
        <v>7.42</v>
      </c>
      <c r="F201">
        <v>5.71</v>
      </c>
      <c r="G201">
        <v>6.11</v>
      </c>
      <c r="H201">
        <f t="shared" si="30"/>
        <v>6.4739999999999993</v>
      </c>
      <c r="I201">
        <v>7.71</v>
      </c>
      <c r="J201" s="3">
        <v>2.11</v>
      </c>
      <c r="K201">
        <v>10.77</v>
      </c>
      <c r="L201">
        <v>5.14</v>
      </c>
      <c r="M201">
        <v>5.61</v>
      </c>
      <c r="N201" s="2">
        <v>1.05</v>
      </c>
      <c r="O201">
        <v>4.99</v>
      </c>
      <c r="P201">
        <v>5.18</v>
      </c>
      <c r="Q201">
        <f t="shared" si="31"/>
        <v>5.085</v>
      </c>
      <c r="R201">
        <v>11.03</v>
      </c>
      <c r="S201">
        <v>10.79</v>
      </c>
      <c r="T201">
        <v>10.96</v>
      </c>
      <c r="U201">
        <v>11.1</v>
      </c>
      <c r="V201">
        <v>10.64</v>
      </c>
      <c r="W201">
        <f t="shared" si="32"/>
        <v>10.904</v>
      </c>
      <c r="X201" s="1">
        <v>0.04</v>
      </c>
      <c r="Y201">
        <v>1.05</v>
      </c>
      <c r="Z201">
        <v>1.98</v>
      </c>
      <c r="AA201">
        <v>0.02</v>
      </c>
      <c r="AB201" s="2">
        <v>4.95</v>
      </c>
      <c r="AC201" s="2">
        <v>4.33</v>
      </c>
      <c r="AD201" s="2">
        <v>4.33</v>
      </c>
      <c r="AE201" s="4">
        <f t="shared" si="33"/>
        <v>4.5366666666666671</v>
      </c>
      <c r="AF201" s="2">
        <v>4.62</v>
      </c>
      <c r="AG201">
        <v>4.2300000000000004</v>
      </c>
      <c r="AH201">
        <v>5.77</v>
      </c>
      <c r="AI201">
        <f t="shared" si="34"/>
        <v>4.873333333333334</v>
      </c>
      <c r="AJ201" s="2">
        <v>5.15</v>
      </c>
      <c r="AK201" s="2">
        <v>5.21</v>
      </c>
      <c r="AL201" s="2">
        <v>5.07</v>
      </c>
      <c r="AM201">
        <f t="shared" si="35"/>
        <v>5.1433333333333335</v>
      </c>
      <c r="AN201">
        <v>6.44</v>
      </c>
      <c r="AO201">
        <v>7.02</v>
      </c>
      <c r="AP201">
        <v>6.92</v>
      </c>
      <c r="AQ201">
        <v>6.59</v>
      </c>
      <c r="AR201">
        <v>7.48</v>
      </c>
      <c r="AS201">
        <f t="shared" si="36"/>
        <v>6.8900000000000006</v>
      </c>
      <c r="AT201" s="2">
        <v>1.66</v>
      </c>
      <c r="AU201" s="3">
        <v>2.0699999999999998</v>
      </c>
      <c r="AX201" s="2">
        <v>1.83</v>
      </c>
      <c r="AY201" s="2">
        <v>0.77</v>
      </c>
      <c r="AZ201" s="2">
        <v>0.86</v>
      </c>
      <c r="BA201">
        <f t="shared" si="37"/>
        <v>1.1533333333333333</v>
      </c>
      <c r="BB201">
        <v>2.48</v>
      </c>
      <c r="BC201" s="2">
        <v>3.89</v>
      </c>
      <c r="BD201">
        <f t="shared" si="38"/>
        <v>4.7203777777777782</v>
      </c>
    </row>
    <row r="202" spans="1:56" x14ac:dyDescent="0.25">
      <c r="A202">
        <f t="shared" si="39"/>
        <v>2049</v>
      </c>
      <c r="B202">
        <v>8.1300000000000008</v>
      </c>
      <c r="C202">
        <v>7.13</v>
      </c>
      <c r="D202">
        <v>6.68</v>
      </c>
      <c r="E202">
        <v>6.82</v>
      </c>
      <c r="F202">
        <v>6.94</v>
      </c>
      <c r="G202">
        <v>6.96</v>
      </c>
      <c r="H202">
        <f t="shared" si="30"/>
        <v>6.9060000000000006</v>
      </c>
      <c r="I202">
        <v>7.88</v>
      </c>
      <c r="J202" s="3">
        <v>0.74</v>
      </c>
      <c r="K202">
        <v>10.39</v>
      </c>
      <c r="L202">
        <v>5.15</v>
      </c>
      <c r="M202">
        <v>5.3</v>
      </c>
      <c r="N202" s="2">
        <v>1.79</v>
      </c>
      <c r="O202">
        <v>5.49</v>
      </c>
      <c r="P202">
        <v>5</v>
      </c>
      <c r="Q202">
        <f t="shared" si="31"/>
        <v>5.2450000000000001</v>
      </c>
      <c r="R202">
        <v>10.82</v>
      </c>
      <c r="S202">
        <v>10.88</v>
      </c>
      <c r="T202">
        <v>11.16</v>
      </c>
      <c r="U202">
        <v>10.88</v>
      </c>
      <c r="V202">
        <v>10.84</v>
      </c>
      <c r="W202">
        <f t="shared" si="32"/>
        <v>10.916</v>
      </c>
      <c r="X202" s="1">
        <v>0.01</v>
      </c>
      <c r="Y202">
        <v>0.81</v>
      </c>
      <c r="Z202">
        <v>2.2000000000000002</v>
      </c>
      <c r="AA202">
        <v>0.01</v>
      </c>
      <c r="AB202" s="2">
        <v>4.5199999999999996</v>
      </c>
      <c r="AC202" s="2">
        <v>4.8600000000000003</v>
      </c>
      <c r="AD202" s="2">
        <v>4.32</v>
      </c>
      <c r="AE202" s="4">
        <f t="shared" si="33"/>
        <v>4.5666666666666664</v>
      </c>
      <c r="AF202" s="2">
        <v>4.87</v>
      </c>
      <c r="AG202">
        <v>4.13</v>
      </c>
      <c r="AH202">
        <v>4.9000000000000004</v>
      </c>
      <c r="AI202">
        <f t="shared" si="34"/>
        <v>4.6333333333333337</v>
      </c>
      <c r="AJ202" s="2">
        <v>5.76</v>
      </c>
      <c r="AK202" s="2">
        <v>5.14</v>
      </c>
      <c r="AL202" s="2">
        <v>5.6</v>
      </c>
      <c r="AM202">
        <f t="shared" si="35"/>
        <v>5.5</v>
      </c>
      <c r="AN202">
        <v>7.16</v>
      </c>
      <c r="AO202">
        <v>7.23</v>
      </c>
      <c r="AP202">
        <v>6.73</v>
      </c>
      <c r="AQ202">
        <v>7.03</v>
      </c>
      <c r="AR202">
        <v>7.06</v>
      </c>
      <c r="AS202">
        <f t="shared" si="36"/>
        <v>7.0419999999999998</v>
      </c>
      <c r="AT202" s="2">
        <v>1.62</v>
      </c>
      <c r="AU202" s="3">
        <v>0.75</v>
      </c>
      <c r="AX202" s="2">
        <v>0.94</v>
      </c>
      <c r="AY202" s="2">
        <v>0.81</v>
      </c>
      <c r="AZ202" s="2">
        <v>0.88</v>
      </c>
      <c r="BA202">
        <f t="shared" si="37"/>
        <v>0.87666666666666659</v>
      </c>
      <c r="BB202">
        <v>3.23</v>
      </c>
      <c r="BC202" s="2">
        <v>3.39</v>
      </c>
      <c r="BD202">
        <f t="shared" si="38"/>
        <v>4.7193111111111108</v>
      </c>
    </row>
    <row r="203" spans="1:56" x14ac:dyDescent="0.25">
      <c r="A203">
        <f t="shared" si="39"/>
        <v>2050</v>
      </c>
      <c r="B203">
        <v>7.19</v>
      </c>
      <c r="C203">
        <v>6.31</v>
      </c>
      <c r="D203">
        <v>6.91</v>
      </c>
      <c r="E203">
        <v>7.29</v>
      </c>
      <c r="F203">
        <v>7.42</v>
      </c>
      <c r="G203">
        <v>7.08</v>
      </c>
      <c r="H203">
        <f t="shared" si="30"/>
        <v>7.0019999999999998</v>
      </c>
      <c r="I203">
        <v>8.24</v>
      </c>
      <c r="J203" s="3">
        <v>0.63</v>
      </c>
      <c r="K203">
        <v>10.57</v>
      </c>
      <c r="L203">
        <v>5.58</v>
      </c>
      <c r="M203">
        <v>4.42</v>
      </c>
      <c r="N203" s="2">
        <v>1.71</v>
      </c>
      <c r="O203">
        <v>4.96</v>
      </c>
      <c r="P203">
        <v>5.2</v>
      </c>
      <c r="Q203">
        <f t="shared" si="31"/>
        <v>5.08</v>
      </c>
      <c r="R203">
        <v>10.67</v>
      </c>
      <c r="S203">
        <v>10.91</v>
      </c>
      <c r="T203">
        <v>10.99</v>
      </c>
      <c r="U203">
        <v>10.54</v>
      </c>
      <c r="V203">
        <v>10.95</v>
      </c>
      <c r="W203">
        <f t="shared" si="32"/>
        <v>10.812000000000001</v>
      </c>
      <c r="X203" s="1">
        <v>0.01</v>
      </c>
      <c r="Y203">
        <v>1.04</v>
      </c>
      <c r="Z203">
        <v>1.99</v>
      </c>
      <c r="AA203">
        <v>0.02</v>
      </c>
      <c r="AB203" s="2">
        <v>4.7</v>
      </c>
      <c r="AC203" s="2">
        <v>4.66</v>
      </c>
      <c r="AD203" s="2">
        <v>5.23</v>
      </c>
      <c r="AE203" s="4">
        <f t="shared" si="33"/>
        <v>4.8633333333333333</v>
      </c>
      <c r="AF203" s="2">
        <v>5.14</v>
      </c>
      <c r="AG203">
        <v>4.71</v>
      </c>
      <c r="AH203">
        <v>4.8499999999999996</v>
      </c>
      <c r="AI203">
        <f t="shared" si="34"/>
        <v>4.8999999999999995</v>
      </c>
      <c r="AJ203" s="2">
        <v>5.85</v>
      </c>
      <c r="AK203" s="2">
        <v>4.99</v>
      </c>
      <c r="AL203" s="2">
        <v>5.69</v>
      </c>
      <c r="AM203">
        <f t="shared" si="35"/>
        <v>5.5100000000000007</v>
      </c>
      <c r="AN203">
        <v>6.35</v>
      </c>
      <c r="AO203">
        <v>7.03</v>
      </c>
      <c r="AP203">
        <v>6.38</v>
      </c>
      <c r="AQ203">
        <v>6.86</v>
      </c>
      <c r="AR203">
        <v>7.04</v>
      </c>
      <c r="AS203">
        <f t="shared" si="36"/>
        <v>6.7319999999999993</v>
      </c>
      <c r="AT203" s="2">
        <v>1.1299999999999999</v>
      </c>
      <c r="AU203" s="3">
        <v>0.68</v>
      </c>
      <c r="AX203" s="2">
        <v>1.06</v>
      </c>
      <c r="AY203" s="2">
        <v>1.0900000000000001</v>
      </c>
      <c r="AZ203" s="2">
        <v>1.39</v>
      </c>
      <c r="BA203">
        <f t="shared" si="37"/>
        <v>1.18</v>
      </c>
      <c r="BB203">
        <v>2.92</v>
      </c>
      <c r="BC203" s="2">
        <v>3.92</v>
      </c>
      <c r="BD203">
        <f t="shared" si="38"/>
        <v>4.6771555555555562</v>
      </c>
    </row>
    <row r="204" spans="1:56" x14ac:dyDescent="0.25">
      <c r="A204">
        <f t="shared" si="39"/>
        <v>2051</v>
      </c>
      <c r="B204">
        <v>7.1</v>
      </c>
      <c r="C204">
        <v>6.44</v>
      </c>
      <c r="D204">
        <v>6.67</v>
      </c>
      <c r="E204">
        <v>7.05</v>
      </c>
      <c r="F204">
        <v>6.92</v>
      </c>
      <c r="G204">
        <v>6.63</v>
      </c>
      <c r="H204">
        <f t="shared" si="30"/>
        <v>6.742</v>
      </c>
      <c r="I204">
        <v>7.47</v>
      </c>
      <c r="J204" s="3">
        <v>1.2</v>
      </c>
      <c r="K204">
        <v>10.72</v>
      </c>
      <c r="L204">
        <v>6.01</v>
      </c>
      <c r="M204">
        <v>5.67</v>
      </c>
      <c r="N204" s="2">
        <v>0.23</v>
      </c>
      <c r="O204">
        <v>4.6900000000000004</v>
      </c>
      <c r="P204">
        <v>5.22</v>
      </c>
      <c r="Q204">
        <f t="shared" si="31"/>
        <v>4.9550000000000001</v>
      </c>
      <c r="R204">
        <v>10.84</v>
      </c>
      <c r="S204">
        <v>11.18</v>
      </c>
      <c r="T204">
        <v>10.81</v>
      </c>
      <c r="U204">
        <v>10.77</v>
      </c>
      <c r="V204">
        <v>11.04</v>
      </c>
      <c r="W204">
        <f t="shared" si="32"/>
        <v>10.927999999999999</v>
      </c>
      <c r="X204" s="1">
        <v>0.02</v>
      </c>
      <c r="Y204">
        <v>1.0900000000000001</v>
      </c>
      <c r="Z204">
        <v>3.89</v>
      </c>
      <c r="AA204">
        <v>0.01</v>
      </c>
      <c r="AB204" s="2">
        <v>4.8</v>
      </c>
      <c r="AC204" s="2">
        <v>4.4000000000000004</v>
      </c>
      <c r="AD204" s="2">
        <v>5.3</v>
      </c>
      <c r="AE204" s="4">
        <f t="shared" si="33"/>
        <v>4.833333333333333</v>
      </c>
      <c r="AF204" s="2">
        <v>3.78</v>
      </c>
      <c r="AG204">
        <v>3.76</v>
      </c>
      <c r="AH204">
        <v>5.21</v>
      </c>
      <c r="AI204">
        <f t="shared" si="34"/>
        <v>4.25</v>
      </c>
      <c r="AJ204" s="2">
        <v>6.01</v>
      </c>
      <c r="AK204" s="2">
        <v>4.72</v>
      </c>
      <c r="AL204" s="2">
        <v>5.49</v>
      </c>
      <c r="AM204">
        <f t="shared" si="35"/>
        <v>5.4066666666666663</v>
      </c>
      <c r="AN204">
        <v>6.4</v>
      </c>
      <c r="AO204">
        <v>7.49</v>
      </c>
      <c r="AP204">
        <v>6.33</v>
      </c>
      <c r="AQ204">
        <v>6.54</v>
      </c>
      <c r="AR204">
        <v>7.33</v>
      </c>
      <c r="AS204">
        <f t="shared" si="36"/>
        <v>6.8179999999999996</v>
      </c>
      <c r="AT204" s="2">
        <v>0.6</v>
      </c>
      <c r="AU204" s="3">
        <v>0.89</v>
      </c>
      <c r="AX204" s="2">
        <v>0.66</v>
      </c>
      <c r="AY204" s="2">
        <v>0.85</v>
      </c>
      <c r="AZ204" s="2">
        <v>1.72</v>
      </c>
      <c r="BA204">
        <f t="shared" si="37"/>
        <v>1.0766666666666667</v>
      </c>
      <c r="BB204">
        <v>3.24</v>
      </c>
      <c r="BC204" s="2">
        <v>2.81</v>
      </c>
      <c r="BD204">
        <f t="shared" si="38"/>
        <v>4.7647777777777778</v>
      </c>
    </row>
    <row r="205" spans="1:56" x14ac:dyDescent="0.25">
      <c r="A205">
        <f t="shared" si="39"/>
        <v>2052</v>
      </c>
      <c r="B205">
        <v>7.1</v>
      </c>
      <c r="C205">
        <v>6.06</v>
      </c>
      <c r="D205">
        <v>7.11</v>
      </c>
      <c r="E205">
        <v>6.72</v>
      </c>
      <c r="F205">
        <v>7.39</v>
      </c>
      <c r="G205">
        <v>6.23</v>
      </c>
      <c r="H205">
        <f t="shared" si="30"/>
        <v>6.7020000000000008</v>
      </c>
      <c r="I205">
        <v>7.09</v>
      </c>
      <c r="J205" s="3">
        <v>1.56</v>
      </c>
      <c r="K205">
        <v>10.31</v>
      </c>
      <c r="L205">
        <v>4.96</v>
      </c>
      <c r="M205">
        <v>6.2</v>
      </c>
      <c r="N205" s="2">
        <v>1.47</v>
      </c>
      <c r="O205">
        <v>5.57</v>
      </c>
      <c r="P205">
        <v>4.6900000000000004</v>
      </c>
      <c r="Q205">
        <f t="shared" si="31"/>
        <v>5.1300000000000008</v>
      </c>
      <c r="R205">
        <v>10.96</v>
      </c>
      <c r="S205">
        <v>10.89</v>
      </c>
      <c r="T205">
        <v>10.76</v>
      </c>
      <c r="U205">
        <v>10.25</v>
      </c>
      <c r="V205">
        <v>10.61</v>
      </c>
      <c r="W205">
        <f t="shared" si="32"/>
        <v>10.693999999999999</v>
      </c>
      <c r="X205" s="1">
        <v>0.02</v>
      </c>
      <c r="Y205">
        <v>0.99</v>
      </c>
      <c r="Z205">
        <v>4.3099999999999996</v>
      </c>
      <c r="AA205">
        <v>0.03</v>
      </c>
      <c r="AB205" s="2">
        <v>4.01</v>
      </c>
      <c r="AC205" s="2">
        <v>4.6399999999999997</v>
      </c>
      <c r="AD205" s="2">
        <v>4.8899999999999997</v>
      </c>
      <c r="AE205" s="4">
        <f t="shared" si="33"/>
        <v>4.5133333333333328</v>
      </c>
      <c r="AF205" s="2">
        <v>4.3</v>
      </c>
      <c r="AG205">
        <v>4.54</v>
      </c>
      <c r="AH205">
        <v>4.1399999999999997</v>
      </c>
      <c r="AI205">
        <f t="shared" si="34"/>
        <v>4.3266666666666671</v>
      </c>
      <c r="AJ205" s="2">
        <v>5.74</v>
      </c>
      <c r="AK205" s="2">
        <v>4.76</v>
      </c>
      <c r="AL205" s="2">
        <v>6.56</v>
      </c>
      <c r="AM205">
        <f t="shared" si="35"/>
        <v>5.6866666666666665</v>
      </c>
      <c r="AN205">
        <v>7.08</v>
      </c>
      <c r="AO205">
        <v>8.35</v>
      </c>
      <c r="AP205">
        <v>6.53</v>
      </c>
      <c r="AQ205">
        <v>6.39</v>
      </c>
      <c r="AR205">
        <v>7.42</v>
      </c>
      <c r="AS205">
        <f t="shared" si="36"/>
        <v>7.1540000000000008</v>
      </c>
      <c r="AT205" s="2">
        <v>0.57999999999999996</v>
      </c>
      <c r="AU205" s="3">
        <v>1.93</v>
      </c>
      <c r="AX205" s="2">
        <v>0.82</v>
      </c>
      <c r="AY205" s="2">
        <v>0.77</v>
      </c>
      <c r="AZ205" s="2">
        <v>1.65</v>
      </c>
      <c r="BA205">
        <f t="shared" si="37"/>
        <v>1.0799999999999998</v>
      </c>
      <c r="BB205">
        <v>3.46</v>
      </c>
      <c r="BC205" s="2">
        <v>2.12</v>
      </c>
      <c r="BD205">
        <f t="shared" si="38"/>
        <v>4.7595111111111104</v>
      </c>
    </row>
    <row r="206" spans="1:56" x14ac:dyDescent="0.25">
      <c r="A206">
        <f t="shared" si="39"/>
        <v>2053</v>
      </c>
      <c r="B206">
        <v>7.61</v>
      </c>
      <c r="C206">
        <v>6.5</v>
      </c>
      <c r="D206">
        <v>6.92</v>
      </c>
      <c r="E206">
        <v>6.26</v>
      </c>
      <c r="F206">
        <v>6.64</v>
      </c>
      <c r="G206">
        <v>7.35</v>
      </c>
      <c r="H206">
        <f t="shared" si="30"/>
        <v>6.734</v>
      </c>
      <c r="I206">
        <v>6.94</v>
      </c>
      <c r="J206" s="3">
        <v>1.86</v>
      </c>
      <c r="K206">
        <v>10.26</v>
      </c>
      <c r="L206">
        <v>5.0999999999999996</v>
      </c>
      <c r="M206">
        <v>6.37</v>
      </c>
      <c r="N206" s="2">
        <v>0.91</v>
      </c>
      <c r="O206">
        <v>4.8</v>
      </c>
      <c r="P206">
        <v>4.72</v>
      </c>
      <c r="Q206">
        <f t="shared" si="31"/>
        <v>4.76</v>
      </c>
      <c r="R206">
        <v>10.6</v>
      </c>
      <c r="S206">
        <v>10.81</v>
      </c>
      <c r="T206">
        <v>10.76</v>
      </c>
      <c r="U206">
        <v>10.52</v>
      </c>
      <c r="V206">
        <v>10.78</v>
      </c>
      <c r="W206">
        <f t="shared" si="32"/>
        <v>10.693999999999999</v>
      </c>
      <c r="X206" s="1">
        <v>0</v>
      </c>
      <c r="Y206">
        <v>0.54</v>
      </c>
      <c r="Z206">
        <v>4.0599999999999996</v>
      </c>
      <c r="AA206">
        <v>0.01</v>
      </c>
      <c r="AB206" s="2">
        <v>4.08</v>
      </c>
      <c r="AC206" s="2">
        <v>4.45</v>
      </c>
      <c r="AD206" s="2">
        <v>4.12</v>
      </c>
      <c r="AE206" s="4">
        <f t="shared" si="33"/>
        <v>4.2166666666666677</v>
      </c>
      <c r="AF206" s="2">
        <v>4.3600000000000003</v>
      </c>
      <c r="AG206">
        <v>3.93</v>
      </c>
      <c r="AH206">
        <v>4.57</v>
      </c>
      <c r="AI206">
        <f t="shared" si="34"/>
        <v>4.2866666666666671</v>
      </c>
      <c r="AJ206" s="2">
        <v>5.57</v>
      </c>
      <c r="AK206" s="2">
        <v>4.8499999999999996</v>
      </c>
      <c r="AL206" s="2">
        <v>6.01</v>
      </c>
      <c r="AM206">
        <f t="shared" si="35"/>
        <v>5.4766666666666666</v>
      </c>
      <c r="AN206">
        <v>6.54</v>
      </c>
      <c r="AO206">
        <v>7.29</v>
      </c>
      <c r="AP206">
        <v>6.63</v>
      </c>
      <c r="AQ206">
        <v>6.68</v>
      </c>
      <c r="AR206">
        <v>7.14</v>
      </c>
      <c r="AS206">
        <f t="shared" si="36"/>
        <v>6.8559999999999999</v>
      </c>
      <c r="AT206" s="2">
        <v>1.1200000000000001</v>
      </c>
      <c r="AU206" s="3">
        <v>1.04</v>
      </c>
      <c r="AX206" s="2">
        <v>1.46</v>
      </c>
      <c r="AY206" s="2">
        <v>1.24</v>
      </c>
      <c r="AZ206" s="2">
        <v>0.72</v>
      </c>
      <c r="BA206">
        <f t="shared" si="37"/>
        <v>1.1399999999999999</v>
      </c>
      <c r="BB206">
        <v>3.05</v>
      </c>
      <c r="BC206" s="2">
        <v>1.67</v>
      </c>
      <c r="BD206">
        <f t="shared" si="38"/>
        <v>4.6753333333333327</v>
      </c>
    </row>
    <row r="207" spans="1:56" x14ac:dyDescent="0.25">
      <c r="A207">
        <f t="shared" si="39"/>
        <v>2054</v>
      </c>
      <c r="B207">
        <v>7.24</v>
      </c>
      <c r="C207">
        <v>6.34</v>
      </c>
      <c r="D207">
        <v>6.23</v>
      </c>
      <c r="E207">
        <v>6.63</v>
      </c>
      <c r="F207">
        <v>7.32</v>
      </c>
      <c r="G207">
        <v>6.44</v>
      </c>
      <c r="H207">
        <f t="shared" si="30"/>
        <v>6.5920000000000005</v>
      </c>
      <c r="I207">
        <v>7.83</v>
      </c>
      <c r="J207" s="3">
        <v>0.97</v>
      </c>
      <c r="K207">
        <v>10.42</v>
      </c>
      <c r="L207">
        <v>5.32</v>
      </c>
      <c r="M207">
        <v>5.32</v>
      </c>
      <c r="N207" s="2">
        <v>0.19</v>
      </c>
      <c r="O207">
        <v>5.45</v>
      </c>
      <c r="P207">
        <v>4.26</v>
      </c>
      <c r="Q207">
        <f t="shared" si="31"/>
        <v>4.8550000000000004</v>
      </c>
      <c r="R207">
        <v>10.5</v>
      </c>
      <c r="S207">
        <v>10.74</v>
      </c>
      <c r="T207">
        <v>10.84</v>
      </c>
      <c r="U207">
        <v>10.77</v>
      </c>
      <c r="V207">
        <v>10.52</v>
      </c>
      <c r="W207">
        <f t="shared" si="32"/>
        <v>10.673999999999998</v>
      </c>
      <c r="X207" s="1">
        <v>0</v>
      </c>
      <c r="Y207">
        <v>0.54</v>
      </c>
      <c r="Z207">
        <v>3.27</v>
      </c>
      <c r="AA207">
        <v>0.01</v>
      </c>
      <c r="AB207" s="2">
        <v>3.97</v>
      </c>
      <c r="AC207" s="2">
        <v>3.7</v>
      </c>
      <c r="AD207" s="2">
        <v>3.84</v>
      </c>
      <c r="AE207" s="4">
        <f t="shared" si="33"/>
        <v>3.8366666666666664</v>
      </c>
      <c r="AF207" s="2">
        <v>3.87</v>
      </c>
      <c r="AG207">
        <v>5.19</v>
      </c>
      <c r="AH207">
        <v>4.82</v>
      </c>
      <c r="AI207">
        <f t="shared" si="34"/>
        <v>4.6266666666666669</v>
      </c>
      <c r="AJ207" s="2">
        <v>4.57</v>
      </c>
      <c r="AK207" s="2">
        <v>5.15</v>
      </c>
      <c r="AL207" s="2">
        <v>5.45</v>
      </c>
      <c r="AM207">
        <f t="shared" si="35"/>
        <v>5.0566666666666675</v>
      </c>
      <c r="AN207">
        <v>5.88</v>
      </c>
      <c r="AO207">
        <v>6.78</v>
      </c>
      <c r="AP207">
        <v>6.45</v>
      </c>
      <c r="AQ207">
        <v>6.38</v>
      </c>
      <c r="AR207">
        <v>6.97</v>
      </c>
      <c r="AS207">
        <f t="shared" si="36"/>
        <v>6.492</v>
      </c>
      <c r="AT207" s="2">
        <v>0.92</v>
      </c>
      <c r="AU207" s="3">
        <v>0.72</v>
      </c>
      <c r="AX207" s="2">
        <v>1.64</v>
      </c>
      <c r="AY207" s="2">
        <v>0.9</v>
      </c>
      <c r="AZ207" s="2">
        <v>0.86</v>
      </c>
      <c r="BA207">
        <f t="shared" si="37"/>
        <v>1.1333333333333333</v>
      </c>
      <c r="BB207">
        <v>3.16</v>
      </c>
      <c r="BC207" s="2">
        <v>2.0099999999999998</v>
      </c>
      <c r="BD207">
        <f t="shared" si="38"/>
        <v>4.5141555555555559</v>
      </c>
    </row>
    <row r="208" spans="1:56" x14ac:dyDescent="0.25">
      <c r="A208">
        <f t="shared" si="39"/>
        <v>2055</v>
      </c>
      <c r="B208">
        <v>6.82</v>
      </c>
      <c r="C208">
        <v>5.78</v>
      </c>
      <c r="D208">
        <v>6.9</v>
      </c>
      <c r="E208">
        <v>7.07</v>
      </c>
      <c r="F208">
        <v>7.21</v>
      </c>
      <c r="G208">
        <v>6.96</v>
      </c>
      <c r="H208">
        <f t="shared" si="30"/>
        <v>6.7840000000000007</v>
      </c>
      <c r="I208">
        <v>6.68</v>
      </c>
      <c r="J208" s="3">
        <v>0.84</v>
      </c>
      <c r="K208">
        <v>10.99</v>
      </c>
      <c r="L208">
        <v>5.3</v>
      </c>
      <c r="M208">
        <v>5.19</v>
      </c>
      <c r="N208" s="2">
        <v>0.93</v>
      </c>
      <c r="O208">
        <v>5.23</v>
      </c>
      <c r="P208">
        <v>4.8600000000000003</v>
      </c>
      <c r="Q208">
        <f t="shared" si="31"/>
        <v>5.0449999999999999</v>
      </c>
      <c r="R208">
        <v>10.89</v>
      </c>
      <c r="S208">
        <v>10.52</v>
      </c>
      <c r="T208">
        <v>10.77</v>
      </c>
      <c r="U208">
        <v>10.84</v>
      </c>
      <c r="V208">
        <v>10.220000000000001</v>
      </c>
      <c r="W208">
        <f t="shared" si="32"/>
        <v>10.648</v>
      </c>
      <c r="X208" s="1">
        <v>0</v>
      </c>
      <c r="Y208">
        <v>0.98</v>
      </c>
      <c r="Z208">
        <v>2.97</v>
      </c>
      <c r="AA208">
        <v>0.01</v>
      </c>
      <c r="AB208" s="2">
        <v>3.87</v>
      </c>
      <c r="AC208" s="2">
        <v>3.77</v>
      </c>
      <c r="AD208" s="2">
        <v>4.84</v>
      </c>
      <c r="AE208" s="4">
        <f t="shared" si="33"/>
        <v>4.16</v>
      </c>
      <c r="AF208" s="2">
        <v>3.91</v>
      </c>
      <c r="AG208">
        <v>4.96</v>
      </c>
      <c r="AH208">
        <v>4.79</v>
      </c>
      <c r="AI208">
        <f t="shared" si="34"/>
        <v>4.5533333333333337</v>
      </c>
      <c r="AJ208" s="2">
        <v>3.89</v>
      </c>
      <c r="AK208" s="2">
        <v>4.9000000000000004</v>
      </c>
      <c r="AL208" s="2">
        <v>5.41</v>
      </c>
      <c r="AM208">
        <f t="shared" si="35"/>
        <v>4.7333333333333334</v>
      </c>
      <c r="AN208">
        <v>6.21</v>
      </c>
      <c r="AO208">
        <v>6.98</v>
      </c>
      <c r="AP208">
        <v>7.13</v>
      </c>
      <c r="AQ208">
        <v>6.25</v>
      </c>
      <c r="AR208">
        <v>6.46</v>
      </c>
      <c r="AS208">
        <f t="shared" si="36"/>
        <v>6.6059999999999999</v>
      </c>
      <c r="AT208" s="2">
        <v>0.82</v>
      </c>
      <c r="AU208" s="3">
        <v>0.6</v>
      </c>
      <c r="AX208" s="2">
        <v>1.43</v>
      </c>
      <c r="AY208" s="2">
        <v>0.89</v>
      </c>
      <c r="AZ208" s="2">
        <v>0.85</v>
      </c>
      <c r="BA208">
        <f t="shared" si="37"/>
        <v>1.0566666666666666</v>
      </c>
      <c r="BB208">
        <v>3.66</v>
      </c>
      <c r="BC208" s="2">
        <v>2.4900000000000002</v>
      </c>
      <c r="BD208">
        <f t="shared" si="38"/>
        <v>4.4592222222222224</v>
      </c>
    </row>
    <row r="209" spans="1:56" x14ac:dyDescent="0.25">
      <c r="A209">
        <f t="shared" si="39"/>
        <v>2056</v>
      </c>
      <c r="B209">
        <v>7.44</v>
      </c>
      <c r="C209">
        <v>6.4</v>
      </c>
      <c r="D209">
        <v>6.96</v>
      </c>
      <c r="E209">
        <v>5.59</v>
      </c>
      <c r="F209">
        <v>7.23</v>
      </c>
      <c r="G209">
        <v>7.03</v>
      </c>
      <c r="H209">
        <f t="shared" si="30"/>
        <v>6.6420000000000003</v>
      </c>
      <c r="I209">
        <v>7.3</v>
      </c>
      <c r="J209" s="3">
        <v>0.69</v>
      </c>
      <c r="K209">
        <v>10.5</v>
      </c>
      <c r="L209">
        <v>5.54</v>
      </c>
      <c r="M209">
        <v>4.99</v>
      </c>
      <c r="N209" s="2">
        <v>0.19</v>
      </c>
      <c r="O209">
        <v>5.46</v>
      </c>
      <c r="P209">
        <v>5.01</v>
      </c>
      <c r="Q209">
        <f t="shared" si="31"/>
        <v>5.2349999999999994</v>
      </c>
      <c r="R209">
        <v>10.77</v>
      </c>
      <c r="S209">
        <v>10.64</v>
      </c>
      <c r="T209">
        <v>10.69</v>
      </c>
      <c r="U209">
        <v>10.61</v>
      </c>
      <c r="V209">
        <v>10.32</v>
      </c>
      <c r="W209">
        <f t="shared" si="32"/>
        <v>10.606</v>
      </c>
      <c r="X209" s="1">
        <v>0</v>
      </c>
      <c r="Y209">
        <v>0.72</v>
      </c>
      <c r="Z209">
        <v>3.18</v>
      </c>
      <c r="AA209">
        <v>0.01</v>
      </c>
      <c r="AB209" s="2">
        <v>4.08</v>
      </c>
      <c r="AC209" s="2">
        <v>3.28</v>
      </c>
      <c r="AD209" s="2">
        <v>4.88</v>
      </c>
      <c r="AE209" s="4">
        <f t="shared" si="33"/>
        <v>4.0799999999999992</v>
      </c>
      <c r="AF209" s="2">
        <v>2.88</v>
      </c>
      <c r="AG209">
        <v>3.53</v>
      </c>
      <c r="AH209">
        <v>4.49</v>
      </c>
      <c r="AI209">
        <f t="shared" si="34"/>
        <v>3.6333333333333333</v>
      </c>
      <c r="AJ209" s="2">
        <v>4.63</v>
      </c>
      <c r="AK209" s="2">
        <v>4.57</v>
      </c>
      <c r="AL209" s="2">
        <v>5.8</v>
      </c>
      <c r="AM209">
        <f t="shared" si="35"/>
        <v>5</v>
      </c>
      <c r="AN209">
        <v>6.65</v>
      </c>
      <c r="AO209">
        <v>7.28</v>
      </c>
      <c r="AP209">
        <v>7.45</v>
      </c>
      <c r="AQ209">
        <v>6.47</v>
      </c>
      <c r="AR209">
        <v>7.5</v>
      </c>
      <c r="AS209">
        <f t="shared" si="36"/>
        <v>7.0699999999999985</v>
      </c>
      <c r="AT209" s="2">
        <v>1.52</v>
      </c>
      <c r="AU209" s="3">
        <v>1.49</v>
      </c>
      <c r="AX209" s="2">
        <v>2.83</v>
      </c>
      <c r="AY209" s="2">
        <v>1.03</v>
      </c>
      <c r="AZ209" s="2">
        <v>0.61</v>
      </c>
      <c r="BA209">
        <f t="shared" si="37"/>
        <v>1.4900000000000002</v>
      </c>
      <c r="BB209">
        <v>3.69</v>
      </c>
      <c r="BC209" s="2">
        <v>1.8</v>
      </c>
      <c r="BD209">
        <f t="shared" si="38"/>
        <v>4.5186888888888888</v>
      </c>
    </row>
    <row r="210" spans="1:56" x14ac:dyDescent="0.25">
      <c r="A210">
        <f t="shared" si="39"/>
        <v>2057</v>
      </c>
      <c r="B210">
        <v>6.98</v>
      </c>
      <c r="C210">
        <v>6.32</v>
      </c>
      <c r="D210">
        <v>6.96</v>
      </c>
      <c r="E210">
        <v>6.6</v>
      </c>
      <c r="F210">
        <v>7.12</v>
      </c>
      <c r="G210">
        <v>6.16</v>
      </c>
      <c r="H210">
        <f t="shared" si="30"/>
        <v>6.6320000000000006</v>
      </c>
      <c r="I210">
        <v>7.26</v>
      </c>
      <c r="J210" s="3">
        <v>1.06</v>
      </c>
      <c r="K210">
        <v>10.31</v>
      </c>
      <c r="L210">
        <v>5.9</v>
      </c>
      <c r="M210">
        <v>5.63</v>
      </c>
      <c r="N210" s="2">
        <v>0.51</v>
      </c>
      <c r="O210">
        <v>4.88</v>
      </c>
      <c r="P210">
        <v>5.64</v>
      </c>
      <c r="Q210">
        <f t="shared" si="31"/>
        <v>5.26</v>
      </c>
      <c r="R210">
        <v>10.59</v>
      </c>
      <c r="S210">
        <v>10.96</v>
      </c>
      <c r="T210">
        <v>10.89</v>
      </c>
      <c r="U210">
        <v>10.84</v>
      </c>
      <c r="V210">
        <v>10.71</v>
      </c>
      <c r="W210">
        <f t="shared" si="32"/>
        <v>10.798</v>
      </c>
      <c r="X210" s="1">
        <v>0.01</v>
      </c>
      <c r="Y210">
        <v>1.19</v>
      </c>
      <c r="Z210">
        <v>3.45</v>
      </c>
      <c r="AA210">
        <v>0.01</v>
      </c>
      <c r="AB210" s="2">
        <v>4.08</v>
      </c>
      <c r="AC210" s="2">
        <v>2.7</v>
      </c>
      <c r="AD210" s="2">
        <v>4.74</v>
      </c>
      <c r="AE210" s="4">
        <f t="shared" si="33"/>
        <v>3.84</v>
      </c>
      <c r="AF210" s="2">
        <v>3.78</v>
      </c>
      <c r="AG210">
        <v>4.47</v>
      </c>
      <c r="AH210">
        <v>3.72</v>
      </c>
      <c r="AI210">
        <f t="shared" si="34"/>
        <v>3.99</v>
      </c>
      <c r="AJ210" s="2">
        <v>5.0199999999999996</v>
      </c>
      <c r="AK210" s="2">
        <v>5.26</v>
      </c>
      <c r="AL210" s="2">
        <v>6.24</v>
      </c>
      <c r="AM210">
        <f t="shared" si="35"/>
        <v>5.5066666666666668</v>
      </c>
      <c r="AN210">
        <v>6.44</v>
      </c>
      <c r="AO210">
        <v>6.76</v>
      </c>
      <c r="AP210">
        <v>6.68</v>
      </c>
      <c r="AQ210">
        <v>5.96</v>
      </c>
      <c r="AR210">
        <v>6.44</v>
      </c>
      <c r="AS210">
        <f t="shared" si="36"/>
        <v>6.4560000000000004</v>
      </c>
      <c r="AT210" s="2">
        <v>0.82</v>
      </c>
      <c r="AU210" s="3">
        <v>0.53</v>
      </c>
      <c r="AX210" s="2">
        <v>1.2</v>
      </c>
      <c r="AY210" s="2">
        <v>0.85</v>
      </c>
      <c r="AZ210" s="2">
        <v>0.55000000000000004</v>
      </c>
      <c r="BA210">
        <f t="shared" si="37"/>
        <v>0.86666666666666659</v>
      </c>
      <c r="BB210">
        <v>3.11</v>
      </c>
      <c r="BC210" s="2">
        <v>2.99</v>
      </c>
      <c r="BD210">
        <f t="shared" si="38"/>
        <v>4.595422222222223</v>
      </c>
    </row>
    <row r="211" spans="1:56" x14ac:dyDescent="0.25">
      <c r="A211">
        <f t="shared" si="39"/>
        <v>2058</v>
      </c>
      <c r="B211">
        <v>7.72</v>
      </c>
      <c r="C211">
        <v>5.76</v>
      </c>
      <c r="D211">
        <v>6.95</v>
      </c>
      <c r="E211">
        <v>7.32</v>
      </c>
      <c r="F211">
        <v>7.15</v>
      </c>
      <c r="G211">
        <v>6.79</v>
      </c>
      <c r="H211">
        <f t="shared" si="30"/>
        <v>6.7939999999999996</v>
      </c>
      <c r="I211">
        <v>7.33</v>
      </c>
      <c r="J211" s="3">
        <v>1.19</v>
      </c>
      <c r="K211">
        <v>10.8</v>
      </c>
      <c r="L211">
        <v>5.0599999999999996</v>
      </c>
      <c r="M211">
        <v>5.16</v>
      </c>
      <c r="N211" s="2">
        <v>1.17</v>
      </c>
      <c r="O211">
        <v>4.4800000000000004</v>
      </c>
      <c r="P211">
        <v>5.55</v>
      </c>
      <c r="Q211">
        <f t="shared" si="31"/>
        <v>5.0150000000000006</v>
      </c>
      <c r="R211">
        <v>10.69</v>
      </c>
      <c r="S211">
        <v>10.71</v>
      </c>
      <c r="T211">
        <v>10.96</v>
      </c>
      <c r="U211">
        <v>10.35</v>
      </c>
      <c r="V211">
        <v>10.74</v>
      </c>
      <c r="W211">
        <f t="shared" si="32"/>
        <v>10.690000000000001</v>
      </c>
      <c r="X211" s="1">
        <v>0</v>
      </c>
      <c r="Y211">
        <v>2.1800000000000002</v>
      </c>
      <c r="Z211">
        <v>4.0999999999999996</v>
      </c>
      <c r="AA211">
        <v>0.01</v>
      </c>
      <c r="AB211" s="2">
        <v>3.42</v>
      </c>
      <c r="AC211" s="2">
        <v>2.61</v>
      </c>
      <c r="AD211" s="2">
        <v>4.37</v>
      </c>
      <c r="AE211" s="4">
        <f t="shared" si="33"/>
        <v>3.4666666666666663</v>
      </c>
      <c r="AF211" s="2">
        <v>2.2599999999999998</v>
      </c>
      <c r="AG211">
        <v>3.49</v>
      </c>
      <c r="AH211">
        <v>4.59</v>
      </c>
      <c r="AI211">
        <f t="shared" si="34"/>
        <v>3.4466666666666668</v>
      </c>
      <c r="AJ211" s="2">
        <v>3.53</v>
      </c>
      <c r="AK211" s="2">
        <v>4.93</v>
      </c>
      <c r="AL211" s="2">
        <v>5.01</v>
      </c>
      <c r="AM211">
        <f t="shared" si="35"/>
        <v>4.4899999999999993</v>
      </c>
      <c r="AN211">
        <v>6.05</v>
      </c>
      <c r="AO211">
        <v>6.67</v>
      </c>
      <c r="AP211">
        <v>6.38</v>
      </c>
      <c r="AQ211">
        <v>6.7</v>
      </c>
      <c r="AR211">
        <v>6.88</v>
      </c>
      <c r="AS211">
        <f t="shared" si="36"/>
        <v>6.5359999999999996</v>
      </c>
      <c r="AT211" s="2">
        <v>1.6</v>
      </c>
      <c r="AU211" s="3">
        <v>0.86</v>
      </c>
      <c r="AX211" s="2">
        <v>0.8</v>
      </c>
      <c r="AY211" s="2">
        <v>0.65</v>
      </c>
      <c r="AZ211" s="2">
        <v>0.45</v>
      </c>
      <c r="BA211">
        <f t="shared" si="37"/>
        <v>0.63333333333333341</v>
      </c>
      <c r="BB211">
        <v>3.12</v>
      </c>
      <c r="BC211" s="2">
        <v>2.54</v>
      </c>
      <c r="BD211">
        <f t="shared" si="38"/>
        <v>4.4401111111111105</v>
      </c>
    </row>
    <row r="212" spans="1:56" x14ac:dyDescent="0.25">
      <c r="A212">
        <f t="shared" si="39"/>
        <v>2059</v>
      </c>
      <c r="B212">
        <v>6.51</v>
      </c>
      <c r="C212">
        <v>7.23</v>
      </c>
      <c r="D212">
        <v>6.04</v>
      </c>
      <c r="E212">
        <v>6.87</v>
      </c>
      <c r="F212">
        <v>6.42</v>
      </c>
      <c r="G212">
        <v>7.48</v>
      </c>
      <c r="H212">
        <f t="shared" si="30"/>
        <v>6.8080000000000016</v>
      </c>
      <c r="I212">
        <v>6.68</v>
      </c>
      <c r="J212" s="3">
        <v>1.1599999999999999</v>
      </c>
      <c r="K212">
        <v>10.74</v>
      </c>
      <c r="L212">
        <v>5.75</v>
      </c>
      <c r="M212">
        <v>5.53</v>
      </c>
      <c r="N212" s="2">
        <v>2.34</v>
      </c>
      <c r="O212">
        <v>5.0199999999999996</v>
      </c>
      <c r="P212">
        <v>5.22</v>
      </c>
      <c r="Q212">
        <f t="shared" si="31"/>
        <v>5.1199999999999992</v>
      </c>
      <c r="R212">
        <v>10.79</v>
      </c>
      <c r="S212">
        <v>10.69</v>
      </c>
      <c r="T212">
        <v>10.25</v>
      </c>
      <c r="U212">
        <v>10.28</v>
      </c>
      <c r="V212">
        <v>10.67</v>
      </c>
      <c r="W212">
        <f t="shared" si="32"/>
        <v>10.536</v>
      </c>
      <c r="X212" s="1">
        <v>0</v>
      </c>
      <c r="Y212">
        <v>1.22</v>
      </c>
      <c r="Z212">
        <v>3.41</v>
      </c>
      <c r="AA212">
        <v>0.01</v>
      </c>
      <c r="AB212" s="2">
        <v>2.66</v>
      </c>
      <c r="AC212" s="2">
        <v>2.2000000000000002</v>
      </c>
      <c r="AD212" s="2">
        <v>3.64</v>
      </c>
      <c r="AE212" s="4">
        <f t="shared" si="33"/>
        <v>2.8333333333333335</v>
      </c>
      <c r="AF212" s="2">
        <v>1.42</v>
      </c>
      <c r="AG212">
        <v>3.69</v>
      </c>
      <c r="AH212">
        <v>4.01</v>
      </c>
      <c r="AI212">
        <f t="shared" si="34"/>
        <v>3.0399999999999996</v>
      </c>
      <c r="AJ212" s="2">
        <v>4.42</v>
      </c>
      <c r="AK212" s="2">
        <v>4.92</v>
      </c>
      <c r="AL212" s="2">
        <v>4.76</v>
      </c>
      <c r="AM212">
        <f t="shared" si="35"/>
        <v>4.7</v>
      </c>
      <c r="AN212">
        <v>6.21</v>
      </c>
      <c r="AO212">
        <v>6.01</v>
      </c>
      <c r="AP212">
        <v>6.34</v>
      </c>
      <c r="AQ212">
        <v>6.96</v>
      </c>
      <c r="AR212">
        <v>6.84</v>
      </c>
      <c r="AS212">
        <f t="shared" si="36"/>
        <v>6.4719999999999995</v>
      </c>
      <c r="AT212" s="2">
        <v>0.85</v>
      </c>
      <c r="AU212" s="3">
        <v>0.4</v>
      </c>
      <c r="AX212" s="2">
        <v>0.63</v>
      </c>
      <c r="AY212" s="2">
        <v>0.66</v>
      </c>
      <c r="AZ212" s="2">
        <v>0.54</v>
      </c>
      <c r="BA212">
        <f t="shared" si="37"/>
        <v>0.61</v>
      </c>
      <c r="BB212">
        <v>2.86</v>
      </c>
      <c r="BC212" s="2">
        <v>2.96</v>
      </c>
      <c r="BD212">
        <f t="shared" si="38"/>
        <v>4.2962222222222222</v>
      </c>
    </row>
    <row r="213" spans="1:56" x14ac:dyDescent="0.25">
      <c r="A213">
        <f t="shared" si="39"/>
        <v>2060</v>
      </c>
      <c r="B213">
        <v>6.87</v>
      </c>
      <c r="C213">
        <v>6.62</v>
      </c>
      <c r="D213">
        <v>5.77</v>
      </c>
      <c r="E213">
        <v>6.98</v>
      </c>
      <c r="F213">
        <v>6.89</v>
      </c>
      <c r="G213">
        <v>5.83</v>
      </c>
      <c r="H213">
        <f t="shared" si="30"/>
        <v>6.418000000000001</v>
      </c>
      <c r="I213">
        <v>3.66</v>
      </c>
      <c r="J213" s="3">
        <v>1.79</v>
      </c>
      <c r="K213">
        <v>10.37</v>
      </c>
      <c r="L213">
        <v>5.55</v>
      </c>
      <c r="M213">
        <v>5.32</v>
      </c>
      <c r="N213" s="2">
        <v>1.74</v>
      </c>
      <c r="O213">
        <v>5.65</v>
      </c>
      <c r="P213">
        <v>4.95</v>
      </c>
      <c r="Q213">
        <f t="shared" si="31"/>
        <v>5.3000000000000007</v>
      </c>
      <c r="R213">
        <v>10.64</v>
      </c>
      <c r="S213">
        <v>10.52</v>
      </c>
      <c r="T213">
        <v>10.83</v>
      </c>
      <c r="U213">
        <v>10.52</v>
      </c>
      <c r="V213">
        <v>10.69</v>
      </c>
      <c r="W213">
        <f t="shared" si="32"/>
        <v>10.64</v>
      </c>
      <c r="X213" s="1">
        <v>0</v>
      </c>
      <c r="Y213">
        <v>1.76</v>
      </c>
      <c r="Z213">
        <v>2.89</v>
      </c>
      <c r="AA213">
        <v>0</v>
      </c>
      <c r="AB213" s="2">
        <v>3.19</v>
      </c>
      <c r="AC213" s="2">
        <v>3.21</v>
      </c>
      <c r="AD213" s="2">
        <v>3.3</v>
      </c>
      <c r="AE213" s="4">
        <f t="shared" si="33"/>
        <v>3.2333333333333329</v>
      </c>
      <c r="AF213" s="2">
        <v>3.7</v>
      </c>
      <c r="AG213">
        <v>3.44</v>
      </c>
      <c r="AH213">
        <v>4.55</v>
      </c>
      <c r="AI213">
        <f t="shared" si="34"/>
        <v>3.8966666666666669</v>
      </c>
      <c r="AJ213" s="2">
        <v>3.89</v>
      </c>
      <c r="AK213" s="2">
        <v>5.71</v>
      </c>
      <c r="AL213" s="2">
        <v>3.46</v>
      </c>
      <c r="AM213">
        <f t="shared" si="35"/>
        <v>4.3533333333333326</v>
      </c>
      <c r="AN213">
        <v>6.37</v>
      </c>
      <c r="AO213">
        <v>6.1</v>
      </c>
      <c r="AP213">
        <v>6.1</v>
      </c>
      <c r="AQ213">
        <v>7.82</v>
      </c>
      <c r="AR213">
        <v>6.32</v>
      </c>
      <c r="AS213">
        <f t="shared" si="36"/>
        <v>6.5419999999999998</v>
      </c>
      <c r="AT213" s="2">
        <v>0.42</v>
      </c>
      <c r="AU213" s="3">
        <v>1.05</v>
      </c>
      <c r="AX213" s="2">
        <v>0.83</v>
      </c>
      <c r="AY213" s="2">
        <v>0.84</v>
      </c>
      <c r="AZ213" s="2">
        <v>0.28000000000000003</v>
      </c>
      <c r="BA213">
        <f t="shared" si="37"/>
        <v>0.65</v>
      </c>
      <c r="BB213">
        <v>2.1800000000000002</v>
      </c>
      <c r="BC213" s="2">
        <v>2.4500000000000002</v>
      </c>
      <c r="BD213">
        <f t="shared" si="38"/>
        <v>4.0735555555555552</v>
      </c>
    </row>
    <row r="214" spans="1:56" x14ac:dyDescent="0.25">
      <c r="A214">
        <f t="shared" si="39"/>
        <v>2061</v>
      </c>
      <c r="B214">
        <v>7.22</v>
      </c>
      <c r="C214">
        <v>6.79</v>
      </c>
      <c r="D214">
        <v>6.35</v>
      </c>
      <c r="E214">
        <v>6.01</v>
      </c>
      <c r="F214">
        <v>6.48</v>
      </c>
      <c r="G214">
        <v>6.45</v>
      </c>
      <c r="H214">
        <f t="shared" si="30"/>
        <v>6.4159999999999995</v>
      </c>
      <c r="I214">
        <v>6.48</v>
      </c>
      <c r="J214" s="3">
        <v>1.08</v>
      </c>
      <c r="K214">
        <v>9.9</v>
      </c>
      <c r="L214">
        <v>4.45</v>
      </c>
      <c r="M214">
        <v>4.97</v>
      </c>
      <c r="N214" s="2">
        <v>0.34</v>
      </c>
      <c r="O214">
        <v>5.71</v>
      </c>
      <c r="P214">
        <v>5.26</v>
      </c>
      <c r="Q214">
        <f t="shared" si="31"/>
        <v>5.4849999999999994</v>
      </c>
      <c r="R214">
        <v>10.54</v>
      </c>
      <c r="S214">
        <v>10.79</v>
      </c>
      <c r="T214">
        <v>10.93</v>
      </c>
      <c r="U214">
        <v>10.61</v>
      </c>
      <c r="V214">
        <v>10.55</v>
      </c>
      <c r="W214">
        <f t="shared" si="32"/>
        <v>10.684000000000001</v>
      </c>
      <c r="X214" s="1">
        <v>0.01</v>
      </c>
      <c r="Y214">
        <v>0.95</v>
      </c>
      <c r="Z214">
        <v>3.63</v>
      </c>
      <c r="AA214">
        <v>0.01</v>
      </c>
      <c r="AB214" s="2">
        <v>3.54</v>
      </c>
      <c r="AC214" s="2">
        <v>2.2400000000000002</v>
      </c>
      <c r="AD214" s="2">
        <v>2.5</v>
      </c>
      <c r="AE214" s="4">
        <f t="shared" si="33"/>
        <v>2.7600000000000002</v>
      </c>
      <c r="AF214" s="2">
        <v>3.86</v>
      </c>
      <c r="AG214">
        <v>3.25</v>
      </c>
      <c r="AH214">
        <v>5.04</v>
      </c>
      <c r="AI214">
        <f t="shared" si="34"/>
        <v>4.05</v>
      </c>
      <c r="AJ214" s="2">
        <v>3.18</v>
      </c>
      <c r="AK214" s="2">
        <v>4.1500000000000004</v>
      </c>
      <c r="AL214" s="2">
        <v>4.78</v>
      </c>
      <c r="AM214">
        <f t="shared" si="35"/>
        <v>4.0366666666666662</v>
      </c>
      <c r="AN214">
        <v>6.38</v>
      </c>
      <c r="AO214">
        <v>6.49</v>
      </c>
      <c r="AP214">
        <v>6.76</v>
      </c>
      <c r="AQ214">
        <v>6.96</v>
      </c>
      <c r="AR214">
        <v>6.73</v>
      </c>
      <c r="AS214">
        <f t="shared" si="36"/>
        <v>6.6640000000000015</v>
      </c>
      <c r="AT214" s="2">
        <v>0.44</v>
      </c>
      <c r="AU214" s="3">
        <v>1.02</v>
      </c>
      <c r="AX214" s="2">
        <v>0.7</v>
      </c>
      <c r="AY214" s="2">
        <v>0.39</v>
      </c>
      <c r="AZ214" s="2">
        <v>0.38</v>
      </c>
      <c r="BA214">
        <f t="shared" si="37"/>
        <v>0.48999999999999994</v>
      </c>
      <c r="BB214">
        <v>2.96</v>
      </c>
      <c r="BC214" s="2">
        <v>1.43</v>
      </c>
      <c r="BD214">
        <f t="shared" si="38"/>
        <v>4.1414444444444447</v>
      </c>
    </row>
    <row r="215" spans="1:56" x14ac:dyDescent="0.25">
      <c r="A215">
        <f t="shared" si="39"/>
        <v>2062</v>
      </c>
      <c r="B215">
        <v>7.08</v>
      </c>
      <c r="C215">
        <v>5.94</v>
      </c>
      <c r="D215">
        <v>6.63</v>
      </c>
      <c r="E215">
        <v>6.82</v>
      </c>
      <c r="F215">
        <v>6.03</v>
      </c>
      <c r="G215">
        <v>7.42</v>
      </c>
      <c r="H215">
        <f t="shared" si="30"/>
        <v>6.5680000000000005</v>
      </c>
      <c r="I215">
        <v>6.58</v>
      </c>
      <c r="J215" s="3">
        <v>1.01</v>
      </c>
      <c r="K215">
        <v>9.5399999999999991</v>
      </c>
      <c r="L215">
        <v>3.8</v>
      </c>
      <c r="M215">
        <v>5.0599999999999996</v>
      </c>
      <c r="N215" s="2">
        <v>0.98</v>
      </c>
      <c r="O215">
        <v>5.28</v>
      </c>
      <c r="P215">
        <v>5.29</v>
      </c>
      <c r="Q215">
        <f t="shared" si="31"/>
        <v>5.2850000000000001</v>
      </c>
      <c r="R215">
        <v>10.199999999999999</v>
      </c>
      <c r="S215">
        <v>10.74</v>
      </c>
      <c r="T215">
        <v>10.44</v>
      </c>
      <c r="U215">
        <v>10.220000000000001</v>
      </c>
      <c r="V215">
        <v>10.1</v>
      </c>
      <c r="W215">
        <f t="shared" si="32"/>
        <v>10.34</v>
      </c>
      <c r="X215" s="1">
        <v>0</v>
      </c>
      <c r="Y215">
        <v>0.85</v>
      </c>
      <c r="Z215">
        <v>3.39</v>
      </c>
      <c r="AB215" s="2">
        <v>4.84</v>
      </c>
      <c r="AC215" s="2">
        <v>1.78</v>
      </c>
      <c r="AD215" s="2">
        <v>3.69</v>
      </c>
      <c r="AE215" s="4">
        <f t="shared" si="33"/>
        <v>3.436666666666667</v>
      </c>
      <c r="AF215" s="2">
        <v>2.8</v>
      </c>
      <c r="AG215">
        <v>3.72</v>
      </c>
      <c r="AH215">
        <v>4.5</v>
      </c>
      <c r="AI215">
        <f t="shared" si="34"/>
        <v>3.6733333333333333</v>
      </c>
      <c r="AJ215" s="2">
        <v>3.94</v>
      </c>
      <c r="AK215" s="2">
        <v>3.61</v>
      </c>
      <c r="AL215" s="2">
        <v>4.88</v>
      </c>
      <c r="AM215">
        <f t="shared" si="35"/>
        <v>4.1433333333333335</v>
      </c>
      <c r="AN215">
        <v>6.26</v>
      </c>
      <c r="AO215">
        <v>6.33</v>
      </c>
      <c r="AP215">
        <v>6.3</v>
      </c>
      <c r="AQ215">
        <v>6.7</v>
      </c>
      <c r="AR215">
        <v>6.64</v>
      </c>
      <c r="AS215">
        <f t="shared" si="36"/>
        <v>6.4459999999999997</v>
      </c>
      <c r="AT215" s="2">
        <v>0.49</v>
      </c>
      <c r="AU215" s="3">
        <v>1.1599999999999999</v>
      </c>
      <c r="AX215" s="2">
        <v>0.36</v>
      </c>
      <c r="AY215" s="2">
        <v>0.84</v>
      </c>
      <c r="AZ215" s="2">
        <v>0.43</v>
      </c>
      <c r="BA215">
        <f t="shared" si="37"/>
        <v>0.54333333333333333</v>
      </c>
      <c r="BB215">
        <v>1.99</v>
      </c>
      <c r="BC215" s="2">
        <v>1.1100000000000001</v>
      </c>
      <c r="BD215">
        <f t="shared" si="38"/>
        <v>4.0077111111111101</v>
      </c>
    </row>
    <row r="216" spans="1:56" x14ac:dyDescent="0.25">
      <c r="A216">
        <f t="shared" si="39"/>
        <v>2063</v>
      </c>
      <c r="B216">
        <v>6.65</v>
      </c>
      <c r="C216">
        <v>6</v>
      </c>
      <c r="D216">
        <v>6.05</v>
      </c>
      <c r="E216">
        <v>7.16</v>
      </c>
      <c r="F216">
        <v>5.46</v>
      </c>
      <c r="G216">
        <v>6.5</v>
      </c>
      <c r="H216">
        <f t="shared" si="30"/>
        <v>6.234</v>
      </c>
      <c r="I216">
        <v>6.12</v>
      </c>
      <c r="J216" s="3">
        <v>0.56000000000000005</v>
      </c>
      <c r="K216">
        <v>9.61</v>
      </c>
      <c r="L216">
        <v>4.66</v>
      </c>
      <c r="M216">
        <v>4.82</v>
      </c>
      <c r="N216" s="2">
        <v>1.06</v>
      </c>
      <c r="O216">
        <v>4.79</v>
      </c>
      <c r="P216">
        <v>4.7699999999999996</v>
      </c>
      <c r="Q216">
        <f t="shared" si="31"/>
        <v>4.7799999999999994</v>
      </c>
      <c r="R216">
        <v>10.86</v>
      </c>
      <c r="S216">
        <v>10.35</v>
      </c>
      <c r="T216">
        <v>10.76</v>
      </c>
      <c r="U216">
        <v>10.62</v>
      </c>
      <c r="V216">
        <v>10.88</v>
      </c>
      <c r="W216">
        <f t="shared" si="32"/>
        <v>10.693999999999999</v>
      </c>
      <c r="X216" s="1">
        <v>0</v>
      </c>
      <c r="Y216">
        <v>0.73</v>
      </c>
      <c r="Z216">
        <v>1.47</v>
      </c>
      <c r="AA216">
        <v>0.01</v>
      </c>
      <c r="AB216" s="2">
        <v>4.0599999999999996</v>
      </c>
      <c r="AC216" s="2">
        <v>1.33</v>
      </c>
      <c r="AD216" s="2">
        <v>3.51</v>
      </c>
      <c r="AE216" s="4">
        <f t="shared" si="33"/>
        <v>2.9666666666666663</v>
      </c>
      <c r="AF216" s="2">
        <v>3.31</v>
      </c>
      <c r="AG216">
        <v>3.13</v>
      </c>
      <c r="AH216">
        <v>3.07</v>
      </c>
      <c r="AI216">
        <f t="shared" si="34"/>
        <v>3.17</v>
      </c>
      <c r="AJ216" s="2">
        <v>3.6</v>
      </c>
      <c r="AK216" s="2">
        <v>4.7300000000000004</v>
      </c>
      <c r="AL216" s="2">
        <v>4.66</v>
      </c>
      <c r="AM216">
        <f t="shared" si="35"/>
        <v>4.33</v>
      </c>
      <c r="AN216">
        <v>6.22</v>
      </c>
      <c r="AO216">
        <v>6.43</v>
      </c>
      <c r="AP216">
        <v>6.35</v>
      </c>
      <c r="AQ216">
        <v>6.61</v>
      </c>
      <c r="AR216">
        <v>6.72</v>
      </c>
      <c r="AS216">
        <f t="shared" si="36"/>
        <v>6.4659999999999993</v>
      </c>
      <c r="AT216" s="2">
        <v>1.33</v>
      </c>
      <c r="AU216" s="3">
        <v>1</v>
      </c>
      <c r="AX216" s="2">
        <v>0.32</v>
      </c>
      <c r="AY216" s="2">
        <v>1.41</v>
      </c>
      <c r="AZ216" s="2">
        <v>1.71</v>
      </c>
      <c r="BA216">
        <f t="shared" si="37"/>
        <v>1.1466666666666667</v>
      </c>
      <c r="BB216">
        <v>2.17</v>
      </c>
      <c r="BC216" s="2">
        <v>0.86</v>
      </c>
      <c r="BD216">
        <f t="shared" si="38"/>
        <v>3.7602222222222226</v>
      </c>
    </row>
    <row r="217" spans="1:56" x14ac:dyDescent="0.25">
      <c r="A217">
        <f t="shared" si="39"/>
        <v>2064</v>
      </c>
      <c r="B217">
        <v>7.46</v>
      </c>
      <c r="C217">
        <v>6.09</v>
      </c>
      <c r="D217">
        <v>6.43</v>
      </c>
      <c r="E217">
        <v>6.01</v>
      </c>
      <c r="F217">
        <v>5.92</v>
      </c>
      <c r="G217">
        <v>6.26</v>
      </c>
      <c r="H217">
        <f t="shared" si="30"/>
        <v>6.1420000000000003</v>
      </c>
      <c r="I217">
        <v>6.81</v>
      </c>
      <c r="J217" s="3">
        <v>0.67</v>
      </c>
      <c r="K217">
        <v>10.27</v>
      </c>
      <c r="L217">
        <v>4.9800000000000004</v>
      </c>
      <c r="M217">
        <v>4.41</v>
      </c>
      <c r="N217" s="2">
        <v>0.02</v>
      </c>
      <c r="O217">
        <v>5.67</v>
      </c>
      <c r="P217">
        <v>5.67</v>
      </c>
      <c r="Q217">
        <f t="shared" si="31"/>
        <v>5.67</v>
      </c>
      <c r="R217">
        <v>10.45</v>
      </c>
      <c r="S217">
        <v>10.66</v>
      </c>
      <c r="T217">
        <v>10.64</v>
      </c>
      <c r="U217">
        <v>10.39</v>
      </c>
      <c r="V217">
        <v>10.61</v>
      </c>
      <c r="W217">
        <f t="shared" si="32"/>
        <v>10.55</v>
      </c>
      <c r="X217" s="1">
        <v>0</v>
      </c>
      <c r="Y217">
        <v>0.52</v>
      </c>
      <c r="Z217">
        <v>1.43</v>
      </c>
      <c r="AA217">
        <v>0.01</v>
      </c>
      <c r="AB217" s="2">
        <v>4.01</v>
      </c>
      <c r="AC217" s="2">
        <v>1.41</v>
      </c>
      <c r="AD217" s="2">
        <v>3.45</v>
      </c>
      <c r="AE217" s="4">
        <f t="shared" si="33"/>
        <v>2.956666666666667</v>
      </c>
      <c r="AF217" s="2">
        <v>3.93</v>
      </c>
      <c r="AG217">
        <v>3.3</v>
      </c>
      <c r="AH217">
        <v>3.95</v>
      </c>
      <c r="AI217">
        <f t="shared" si="34"/>
        <v>3.7266666666666666</v>
      </c>
      <c r="AJ217" s="2">
        <v>4.01</v>
      </c>
      <c r="AK217" s="2">
        <v>5.31</v>
      </c>
      <c r="AL217" s="2">
        <v>3.88</v>
      </c>
      <c r="AM217">
        <f t="shared" si="35"/>
        <v>4.3999999999999995</v>
      </c>
      <c r="AN217">
        <v>6.72</v>
      </c>
      <c r="AO217">
        <v>5.93</v>
      </c>
      <c r="AP217">
        <v>6.25</v>
      </c>
      <c r="AQ217">
        <v>6.47</v>
      </c>
      <c r="AR217">
        <v>6.54</v>
      </c>
      <c r="AS217">
        <f t="shared" si="36"/>
        <v>6.3819999999999997</v>
      </c>
      <c r="AT217" s="2">
        <v>1.01</v>
      </c>
      <c r="AU217" s="3">
        <v>0.73</v>
      </c>
      <c r="AX217" s="2">
        <v>0.72</v>
      </c>
      <c r="AY217" s="2">
        <v>1.56</v>
      </c>
      <c r="AZ217" s="2">
        <v>0.97</v>
      </c>
      <c r="BA217">
        <f t="shared" si="37"/>
        <v>1.0833333333333333</v>
      </c>
      <c r="BB217">
        <v>2.69</v>
      </c>
      <c r="BC217" s="2">
        <v>0.99</v>
      </c>
      <c r="BD217">
        <f t="shared" si="38"/>
        <v>3.9867111111111115</v>
      </c>
    </row>
    <row r="218" spans="1:56" x14ac:dyDescent="0.25">
      <c r="A218">
        <f t="shared" si="39"/>
        <v>2065</v>
      </c>
      <c r="B218">
        <v>6.98</v>
      </c>
      <c r="C218">
        <v>6.3</v>
      </c>
      <c r="D218">
        <v>6.38</v>
      </c>
      <c r="E218">
        <v>6.42</v>
      </c>
      <c r="F218">
        <v>6.38</v>
      </c>
      <c r="G218">
        <v>5.95</v>
      </c>
      <c r="H218">
        <f t="shared" si="30"/>
        <v>6.2859999999999996</v>
      </c>
      <c r="I218">
        <v>5.64</v>
      </c>
      <c r="J218" s="3">
        <v>0.51</v>
      </c>
      <c r="K218">
        <v>10.18</v>
      </c>
      <c r="L218">
        <v>5.0199999999999996</v>
      </c>
      <c r="M218">
        <v>4.28</v>
      </c>
      <c r="N218" s="2">
        <v>0.28999999999999998</v>
      </c>
      <c r="O218">
        <v>5.57</v>
      </c>
      <c r="P218">
        <v>5.8</v>
      </c>
      <c r="Q218">
        <f t="shared" si="31"/>
        <v>5.6850000000000005</v>
      </c>
      <c r="R218">
        <v>10.45</v>
      </c>
      <c r="S218">
        <v>10.61</v>
      </c>
      <c r="T218">
        <v>10.59</v>
      </c>
      <c r="U218">
        <v>10.77</v>
      </c>
      <c r="V218">
        <v>10.43</v>
      </c>
      <c r="W218">
        <f t="shared" si="32"/>
        <v>10.57</v>
      </c>
      <c r="X218" s="1">
        <v>0</v>
      </c>
      <c r="Y218">
        <v>0.52</v>
      </c>
      <c r="Z218">
        <v>2.25</v>
      </c>
      <c r="AA218">
        <v>0.01</v>
      </c>
      <c r="AB218" s="2">
        <v>2.41</v>
      </c>
      <c r="AC218" s="2">
        <v>0.37</v>
      </c>
      <c r="AD218" s="2">
        <v>1.69</v>
      </c>
      <c r="AE218" s="4">
        <f t="shared" si="33"/>
        <v>1.4900000000000002</v>
      </c>
      <c r="AF218" s="2">
        <v>3.12</v>
      </c>
      <c r="AG218">
        <v>3.61</v>
      </c>
      <c r="AH218">
        <v>4.4000000000000004</v>
      </c>
      <c r="AI218">
        <f t="shared" si="34"/>
        <v>3.7100000000000004</v>
      </c>
      <c r="AJ218" s="2">
        <v>4.0199999999999996</v>
      </c>
      <c r="AK218" s="2">
        <v>3.76</v>
      </c>
      <c r="AL218" s="2">
        <v>3.1</v>
      </c>
      <c r="AM218">
        <f t="shared" si="35"/>
        <v>3.6266666666666665</v>
      </c>
      <c r="AN218">
        <v>7.79</v>
      </c>
      <c r="AO218">
        <v>5.58</v>
      </c>
      <c r="AP218">
        <v>6.07</v>
      </c>
      <c r="AQ218">
        <v>7.15</v>
      </c>
      <c r="AR218">
        <v>5.94</v>
      </c>
      <c r="AS218">
        <f t="shared" si="36"/>
        <v>6.5060000000000002</v>
      </c>
      <c r="AT218" s="2">
        <v>1.34</v>
      </c>
      <c r="AU218" s="3">
        <v>0.76</v>
      </c>
      <c r="AX218" s="2">
        <v>0.56999999999999995</v>
      </c>
      <c r="AY218" s="2">
        <v>0.84</v>
      </c>
      <c r="AZ218" s="2">
        <v>0.45</v>
      </c>
      <c r="BA218">
        <f t="shared" si="37"/>
        <v>0.62</v>
      </c>
      <c r="BB218">
        <v>2.4700000000000002</v>
      </c>
      <c r="BC218" s="2">
        <v>0.74</v>
      </c>
      <c r="BD218">
        <f t="shared" si="38"/>
        <v>3.7209111111111111</v>
      </c>
    </row>
    <row r="219" spans="1:56" x14ac:dyDescent="0.25">
      <c r="A219">
        <f t="shared" si="39"/>
        <v>2066</v>
      </c>
      <c r="B219">
        <v>4.4800000000000004</v>
      </c>
      <c r="C219">
        <v>6.66</v>
      </c>
      <c r="D219">
        <v>6.77</v>
      </c>
      <c r="E219">
        <v>5.22</v>
      </c>
      <c r="F219">
        <v>7.26</v>
      </c>
      <c r="G219">
        <v>6.1</v>
      </c>
      <c r="H219">
        <f t="shared" si="30"/>
        <v>6.4019999999999992</v>
      </c>
      <c r="I219">
        <v>6.19</v>
      </c>
      <c r="J219" s="3">
        <v>0.48</v>
      </c>
      <c r="K219">
        <v>9.9700000000000006</v>
      </c>
      <c r="L219">
        <v>4.5</v>
      </c>
      <c r="M219">
        <v>4.8899999999999997</v>
      </c>
      <c r="N219" s="2">
        <v>0</v>
      </c>
      <c r="O219">
        <v>5.85</v>
      </c>
      <c r="P219">
        <v>5.78</v>
      </c>
      <c r="Q219">
        <f t="shared" si="31"/>
        <v>5.8149999999999995</v>
      </c>
      <c r="R219">
        <v>10.77</v>
      </c>
      <c r="S219">
        <v>10.69</v>
      </c>
      <c r="T219">
        <v>10.16</v>
      </c>
      <c r="U219">
        <v>10.57</v>
      </c>
      <c r="V219">
        <v>10.61</v>
      </c>
      <c r="W219">
        <f t="shared" si="32"/>
        <v>10.559999999999999</v>
      </c>
      <c r="X219" s="1">
        <v>0</v>
      </c>
      <c r="Y219">
        <v>0.33</v>
      </c>
      <c r="Z219">
        <v>0.95</v>
      </c>
      <c r="AA219">
        <v>0.01</v>
      </c>
      <c r="AB219" s="2">
        <v>1.47</v>
      </c>
      <c r="AC219" s="2">
        <v>0.22</v>
      </c>
      <c r="AD219" s="2">
        <v>1.19</v>
      </c>
      <c r="AE219" s="4">
        <f t="shared" si="33"/>
        <v>0.96</v>
      </c>
      <c r="AF219" s="2">
        <v>2.42</v>
      </c>
      <c r="AG219">
        <v>4.8099999999999996</v>
      </c>
      <c r="AH219">
        <v>5.29</v>
      </c>
      <c r="AI219">
        <f t="shared" si="34"/>
        <v>4.1733333333333329</v>
      </c>
      <c r="AJ219" s="2">
        <v>4.05</v>
      </c>
      <c r="AK219" s="2">
        <v>4.8</v>
      </c>
      <c r="AL219" s="2">
        <v>4.0599999999999996</v>
      </c>
      <c r="AM219">
        <f t="shared" si="35"/>
        <v>4.3033333333333337</v>
      </c>
      <c r="AN219">
        <v>6.9</v>
      </c>
      <c r="AO219">
        <v>6.11</v>
      </c>
      <c r="AP219">
        <v>5.82</v>
      </c>
      <c r="AQ219">
        <v>6.4</v>
      </c>
      <c r="AR219">
        <v>6.22</v>
      </c>
      <c r="AS219">
        <f t="shared" si="36"/>
        <v>6.2900000000000009</v>
      </c>
      <c r="AT219" s="2">
        <v>0.4</v>
      </c>
      <c r="AU219" s="3">
        <v>0.34</v>
      </c>
      <c r="AX219" s="2">
        <v>0.28999999999999998</v>
      </c>
      <c r="AY219" s="2">
        <v>0.72</v>
      </c>
      <c r="AZ219" s="2">
        <v>0.55000000000000004</v>
      </c>
      <c r="BA219">
        <f t="shared" si="37"/>
        <v>0.52</v>
      </c>
      <c r="BB219">
        <v>2.95</v>
      </c>
      <c r="BC219" s="2">
        <v>0.56000000000000005</v>
      </c>
      <c r="BD219">
        <f t="shared" si="38"/>
        <v>3.5642444444444448</v>
      </c>
    </row>
    <row r="220" spans="1:56" x14ac:dyDescent="0.25">
      <c r="A220">
        <f t="shared" si="39"/>
        <v>2067</v>
      </c>
      <c r="B220">
        <v>5.69</v>
      </c>
      <c r="C220">
        <v>6.78</v>
      </c>
      <c r="D220">
        <v>6.91</v>
      </c>
      <c r="E220">
        <v>5.08</v>
      </c>
      <c r="F220">
        <v>6.75</v>
      </c>
      <c r="G220">
        <v>6.75</v>
      </c>
      <c r="H220">
        <f t="shared" si="30"/>
        <v>6.4540000000000006</v>
      </c>
      <c r="I220">
        <v>5.52</v>
      </c>
      <c r="J220" s="3">
        <v>0.55000000000000004</v>
      </c>
      <c r="K220">
        <v>9.76</v>
      </c>
      <c r="L220">
        <v>4.55</v>
      </c>
      <c r="M220">
        <v>4.24</v>
      </c>
      <c r="N220" s="2">
        <v>0.71</v>
      </c>
      <c r="O220">
        <v>5.56</v>
      </c>
      <c r="P220">
        <v>5.52</v>
      </c>
      <c r="Q220">
        <f t="shared" si="31"/>
        <v>5.5399999999999991</v>
      </c>
      <c r="R220">
        <v>10.69</v>
      </c>
      <c r="S220">
        <v>10.69</v>
      </c>
      <c r="T220">
        <v>10.69</v>
      </c>
      <c r="U220">
        <v>10.74</v>
      </c>
      <c r="V220">
        <v>10.35</v>
      </c>
      <c r="W220">
        <f t="shared" si="32"/>
        <v>10.632000000000001</v>
      </c>
      <c r="X220" s="1">
        <v>0</v>
      </c>
      <c r="Y220">
        <v>0.94</v>
      </c>
      <c r="Z220">
        <v>0.86</v>
      </c>
      <c r="AA220">
        <v>0.01</v>
      </c>
      <c r="AB220" s="2">
        <v>2.66</v>
      </c>
      <c r="AC220" s="2">
        <v>0</v>
      </c>
      <c r="AD220" s="2">
        <v>0.47</v>
      </c>
      <c r="AE220" s="4">
        <f t="shared" si="33"/>
        <v>1.0433333333333332</v>
      </c>
      <c r="AF220" s="2">
        <v>3.41</v>
      </c>
      <c r="AG220">
        <v>2.73</v>
      </c>
      <c r="AH220">
        <v>4.76</v>
      </c>
      <c r="AI220">
        <f t="shared" si="34"/>
        <v>3.6333333333333333</v>
      </c>
      <c r="AJ220" s="2">
        <v>3.85</v>
      </c>
      <c r="AK220" s="2">
        <v>3.62</v>
      </c>
      <c r="AL220" s="2">
        <v>3.54</v>
      </c>
      <c r="AM220">
        <f t="shared" si="35"/>
        <v>3.6700000000000004</v>
      </c>
      <c r="AN220">
        <v>7.28</v>
      </c>
      <c r="AO220">
        <v>6.16</v>
      </c>
      <c r="AP220">
        <v>6</v>
      </c>
      <c r="AQ220">
        <v>6.59</v>
      </c>
      <c r="AR220">
        <v>6.15</v>
      </c>
      <c r="AS220">
        <f t="shared" si="36"/>
        <v>6.4359999999999999</v>
      </c>
      <c r="AT220" s="2">
        <v>0.54</v>
      </c>
      <c r="AU220" s="3">
        <v>0.79</v>
      </c>
      <c r="AX220" s="2">
        <v>0.75</v>
      </c>
      <c r="AY220" s="2">
        <v>0.48</v>
      </c>
      <c r="AZ220" s="2">
        <v>0.47</v>
      </c>
      <c r="BA220">
        <f t="shared" si="37"/>
        <v>0.56666666666666665</v>
      </c>
      <c r="BB220">
        <v>1.48</v>
      </c>
      <c r="BC220" s="2">
        <v>0.75</v>
      </c>
      <c r="BD220">
        <f t="shared" si="38"/>
        <v>3.3988888888888886</v>
      </c>
    </row>
    <row r="221" spans="1:56" x14ac:dyDescent="0.25">
      <c r="A221">
        <f t="shared" si="39"/>
        <v>2068</v>
      </c>
      <c r="B221">
        <v>5.57</v>
      </c>
      <c r="C221">
        <v>7.27</v>
      </c>
      <c r="D221">
        <v>6.08</v>
      </c>
      <c r="E221">
        <v>6.13</v>
      </c>
      <c r="F221">
        <v>6.34</v>
      </c>
      <c r="G221">
        <v>6.34</v>
      </c>
      <c r="H221">
        <f t="shared" si="30"/>
        <v>6.4319999999999995</v>
      </c>
      <c r="I221">
        <v>4.33</v>
      </c>
      <c r="J221" s="3">
        <v>0.25</v>
      </c>
      <c r="K221">
        <v>9.36</v>
      </c>
      <c r="L221">
        <v>3.16</v>
      </c>
      <c r="M221">
        <v>3.37</v>
      </c>
      <c r="N221" s="2">
        <v>0.36</v>
      </c>
      <c r="O221">
        <v>5.41</v>
      </c>
      <c r="P221">
        <v>5.61</v>
      </c>
      <c r="Q221">
        <f t="shared" si="31"/>
        <v>5.51</v>
      </c>
      <c r="R221">
        <v>10.61</v>
      </c>
      <c r="S221">
        <v>10.35</v>
      </c>
      <c r="T221">
        <v>10.66</v>
      </c>
      <c r="U221">
        <v>10.4</v>
      </c>
      <c r="V221">
        <v>10.25</v>
      </c>
      <c r="W221">
        <f t="shared" si="32"/>
        <v>10.454000000000001</v>
      </c>
      <c r="X221" s="1">
        <v>0</v>
      </c>
      <c r="Y221">
        <v>0.72</v>
      </c>
      <c r="Z221">
        <v>3.53</v>
      </c>
      <c r="AA221">
        <v>0.01</v>
      </c>
      <c r="AB221" s="2">
        <v>3.9</v>
      </c>
      <c r="AC221" s="2">
        <v>1.81</v>
      </c>
      <c r="AD221" s="2">
        <v>1.39</v>
      </c>
      <c r="AE221" s="4">
        <f t="shared" si="33"/>
        <v>2.3666666666666667</v>
      </c>
      <c r="AF221" s="2">
        <v>1.37</v>
      </c>
      <c r="AG221">
        <v>4.0999999999999996</v>
      </c>
      <c r="AH221">
        <v>4.4800000000000004</v>
      </c>
      <c r="AI221">
        <f t="shared" si="34"/>
        <v>3.3166666666666664</v>
      </c>
      <c r="AJ221" s="2">
        <v>3.87</v>
      </c>
      <c r="AK221" s="2">
        <v>4.59</v>
      </c>
      <c r="AL221" s="2">
        <v>3.36</v>
      </c>
      <c r="AM221">
        <f t="shared" si="35"/>
        <v>3.94</v>
      </c>
      <c r="AN221">
        <v>6.29</v>
      </c>
      <c r="AO221">
        <v>6.32</v>
      </c>
      <c r="AP221">
        <v>6.54</v>
      </c>
      <c r="AQ221">
        <v>6.34</v>
      </c>
      <c r="AR221">
        <v>6.55</v>
      </c>
      <c r="AS221">
        <f t="shared" si="36"/>
        <v>6.4079999999999995</v>
      </c>
      <c r="AT221" s="2">
        <v>0.46</v>
      </c>
      <c r="AU221" s="3">
        <v>0.85</v>
      </c>
      <c r="AX221" s="2">
        <v>0.53</v>
      </c>
      <c r="AY221" s="2">
        <v>0.56000000000000005</v>
      </c>
      <c r="AZ221" s="2">
        <v>0.2</v>
      </c>
      <c r="BA221">
        <f t="shared" si="37"/>
        <v>0.43</v>
      </c>
      <c r="BB221">
        <v>1.76</v>
      </c>
      <c r="BC221" s="2">
        <v>0.77</v>
      </c>
      <c r="BD221">
        <f t="shared" si="38"/>
        <v>3.4095555555555555</v>
      </c>
    </row>
    <row r="222" spans="1:56" x14ac:dyDescent="0.25">
      <c r="A222">
        <f t="shared" si="39"/>
        <v>2069</v>
      </c>
      <c r="B222">
        <v>5.8</v>
      </c>
      <c r="C222">
        <v>6.18</v>
      </c>
      <c r="D222">
        <v>6.77</v>
      </c>
      <c r="E222">
        <v>6.1</v>
      </c>
      <c r="F222">
        <v>6.82</v>
      </c>
      <c r="G222">
        <v>6.14</v>
      </c>
      <c r="H222">
        <f t="shared" si="30"/>
        <v>6.4019999999999992</v>
      </c>
      <c r="I222">
        <v>5.52</v>
      </c>
      <c r="J222" s="3">
        <v>0.3</v>
      </c>
      <c r="K222">
        <v>9.67</v>
      </c>
      <c r="L222">
        <v>3.42</v>
      </c>
      <c r="M222">
        <v>2.34</v>
      </c>
      <c r="N222" s="2">
        <v>0.75</v>
      </c>
      <c r="O222">
        <v>5.73</v>
      </c>
      <c r="P222">
        <v>5.47</v>
      </c>
      <c r="Q222">
        <f t="shared" si="31"/>
        <v>5.6</v>
      </c>
      <c r="R222">
        <v>10.66</v>
      </c>
      <c r="S222">
        <v>9.7799999999999994</v>
      </c>
      <c r="T222">
        <v>10.37</v>
      </c>
      <c r="U222">
        <v>10.37</v>
      </c>
      <c r="V222">
        <v>10.77</v>
      </c>
      <c r="W222">
        <f t="shared" si="32"/>
        <v>10.389999999999997</v>
      </c>
      <c r="X222" s="1">
        <v>0</v>
      </c>
      <c r="Y222">
        <v>0.81</v>
      </c>
      <c r="Z222">
        <v>4.5</v>
      </c>
      <c r="AA222">
        <v>0</v>
      </c>
      <c r="AB222" s="2">
        <v>2.0099999999999998</v>
      </c>
      <c r="AC222" s="2">
        <v>0.31</v>
      </c>
      <c r="AD222" s="2">
        <v>0.57999999999999996</v>
      </c>
      <c r="AE222" s="4">
        <f t="shared" si="33"/>
        <v>0.96666666666666667</v>
      </c>
      <c r="AF222" s="2">
        <v>3.02</v>
      </c>
      <c r="AG222">
        <v>4.38</v>
      </c>
      <c r="AH222">
        <v>5.45</v>
      </c>
      <c r="AI222">
        <f t="shared" si="34"/>
        <v>4.2833333333333341</v>
      </c>
      <c r="AJ222" s="2">
        <v>3.03</v>
      </c>
      <c r="AK222" s="2">
        <v>3.88</v>
      </c>
      <c r="AL222" s="2">
        <v>3.16</v>
      </c>
      <c r="AM222">
        <f t="shared" si="35"/>
        <v>3.3566666666666669</v>
      </c>
      <c r="AN222">
        <v>6.63</v>
      </c>
      <c r="AO222">
        <v>5.86</v>
      </c>
      <c r="AP222">
        <v>6.25</v>
      </c>
      <c r="AQ222">
        <v>6.27</v>
      </c>
      <c r="AR222">
        <v>6.2</v>
      </c>
      <c r="AS222">
        <f t="shared" si="36"/>
        <v>6.242</v>
      </c>
      <c r="AT222" s="2">
        <v>0.45</v>
      </c>
      <c r="AU222" s="3">
        <v>0.6</v>
      </c>
      <c r="AX222" s="2">
        <v>0.71</v>
      </c>
      <c r="AY222" s="2">
        <v>0.33</v>
      </c>
      <c r="AZ222" s="2">
        <v>0.43</v>
      </c>
      <c r="BA222">
        <f t="shared" si="37"/>
        <v>0.49</v>
      </c>
      <c r="BB222">
        <v>2.09</v>
      </c>
      <c r="BC222" s="2">
        <v>0.71</v>
      </c>
      <c r="BD222">
        <f t="shared" si="38"/>
        <v>3.4680444444444447</v>
      </c>
    </row>
    <row r="223" spans="1:56" x14ac:dyDescent="0.25">
      <c r="A223">
        <f t="shared" si="39"/>
        <v>2070</v>
      </c>
      <c r="B223">
        <v>5.64</v>
      </c>
      <c r="C223">
        <v>5.98</v>
      </c>
      <c r="D223">
        <v>5.81</v>
      </c>
      <c r="E223">
        <v>7.36</v>
      </c>
      <c r="F223">
        <v>6.19</v>
      </c>
      <c r="G223">
        <v>5.76</v>
      </c>
      <c r="H223">
        <f t="shared" si="30"/>
        <v>6.2200000000000006</v>
      </c>
      <c r="I223">
        <v>5.33</v>
      </c>
      <c r="J223" s="3">
        <v>0.28999999999999998</v>
      </c>
      <c r="K223">
        <v>9.32</v>
      </c>
      <c r="L223">
        <v>4.22</v>
      </c>
      <c r="M223">
        <v>3.09</v>
      </c>
      <c r="N223" s="2">
        <v>1.39</v>
      </c>
      <c r="O223">
        <v>5.46</v>
      </c>
      <c r="P223">
        <v>5.43</v>
      </c>
      <c r="Q223">
        <f t="shared" si="31"/>
        <v>5.4450000000000003</v>
      </c>
      <c r="R223">
        <v>10.95</v>
      </c>
      <c r="S223">
        <v>9.89</v>
      </c>
      <c r="T223">
        <v>10.67</v>
      </c>
      <c r="U223">
        <v>10.029999999999999</v>
      </c>
      <c r="V223">
        <v>10.66</v>
      </c>
      <c r="W223">
        <f t="shared" si="32"/>
        <v>10.440000000000001</v>
      </c>
      <c r="X223" s="1">
        <v>0</v>
      </c>
      <c r="Y223">
        <v>1.07</v>
      </c>
      <c r="Z223">
        <v>3.5</v>
      </c>
      <c r="AA223">
        <v>0</v>
      </c>
      <c r="AB223" s="2">
        <v>0</v>
      </c>
      <c r="AC223" s="2">
        <v>1.43</v>
      </c>
      <c r="AD223" s="2">
        <v>0</v>
      </c>
      <c r="AE223" s="4">
        <f t="shared" si="33"/>
        <v>0.47666666666666663</v>
      </c>
      <c r="AF223" s="2">
        <v>3.4</v>
      </c>
      <c r="AG223">
        <v>3.93</v>
      </c>
      <c r="AH223">
        <v>3.53</v>
      </c>
      <c r="AI223">
        <f t="shared" si="34"/>
        <v>3.6199999999999997</v>
      </c>
      <c r="AJ223" s="2">
        <v>3.23</v>
      </c>
      <c r="AK223" s="2">
        <v>3.08</v>
      </c>
      <c r="AL223" s="2">
        <v>2.95</v>
      </c>
      <c r="AM223">
        <f t="shared" si="35"/>
        <v>3.0866666666666673</v>
      </c>
      <c r="AN223">
        <v>6.66</v>
      </c>
      <c r="AO223">
        <v>5.98</v>
      </c>
      <c r="AP223">
        <v>6</v>
      </c>
      <c r="AQ223">
        <v>6.84</v>
      </c>
      <c r="AR223">
        <v>6.39</v>
      </c>
      <c r="AS223">
        <f t="shared" si="36"/>
        <v>6.3740000000000006</v>
      </c>
      <c r="AT223" s="2">
        <v>0.33</v>
      </c>
      <c r="AU223" s="3">
        <v>0.44</v>
      </c>
      <c r="AX223" s="2">
        <v>0.39</v>
      </c>
      <c r="AY223" s="2">
        <v>0.93</v>
      </c>
      <c r="AZ223" s="2">
        <v>0.53</v>
      </c>
      <c r="BA223">
        <f t="shared" si="37"/>
        <v>0.6166666666666667</v>
      </c>
      <c r="BB223">
        <v>2.37</v>
      </c>
      <c r="BC223" s="2">
        <v>0.7</v>
      </c>
      <c r="BD223">
        <f t="shared" si="38"/>
        <v>3.3986000000000001</v>
      </c>
    </row>
    <row r="224" spans="1:56" x14ac:dyDescent="0.25">
      <c r="A224">
        <f t="shared" si="39"/>
        <v>2071</v>
      </c>
      <c r="B224">
        <v>5.19</v>
      </c>
      <c r="C224">
        <v>5.95</v>
      </c>
      <c r="D224">
        <v>4.78</v>
      </c>
      <c r="E224">
        <v>6</v>
      </c>
      <c r="F224">
        <v>6.16</v>
      </c>
      <c r="G224">
        <v>6.03</v>
      </c>
      <c r="H224">
        <f t="shared" si="30"/>
        <v>5.7840000000000007</v>
      </c>
      <c r="I224">
        <v>6.27</v>
      </c>
      <c r="J224" s="3">
        <v>0.26</v>
      </c>
      <c r="K224">
        <v>8.81</v>
      </c>
      <c r="L224">
        <v>4.92</v>
      </c>
      <c r="M224">
        <v>3.1</v>
      </c>
      <c r="N224" s="2">
        <v>0.05</v>
      </c>
      <c r="O224">
        <v>4.7300000000000004</v>
      </c>
      <c r="P224">
        <v>4.6500000000000004</v>
      </c>
      <c r="Q224">
        <f t="shared" si="31"/>
        <v>4.6900000000000004</v>
      </c>
      <c r="R224">
        <v>10.66</v>
      </c>
      <c r="S224">
        <v>10.08</v>
      </c>
      <c r="T224">
        <v>10.47</v>
      </c>
      <c r="U224">
        <v>10.35</v>
      </c>
      <c r="V224">
        <v>10.4</v>
      </c>
      <c r="W224">
        <f t="shared" si="32"/>
        <v>10.391999999999999</v>
      </c>
      <c r="X224" s="1">
        <v>0</v>
      </c>
      <c r="Y224">
        <v>0.53</v>
      </c>
      <c r="Z224">
        <v>2.95</v>
      </c>
      <c r="AA224">
        <v>0.01</v>
      </c>
      <c r="AB224" s="2">
        <v>0.5</v>
      </c>
      <c r="AC224" s="2">
        <v>0.11</v>
      </c>
      <c r="AD224" s="2">
        <v>0.89</v>
      </c>
      <c r="AE224" s="4">
        <f t="shared" si="33"/>
        <v>0.5</v>
      </c>
      <c r="AF224" s="2">
        <v>2.29</v>
      </c>
      <c r="AG224">
        <v>3.66</v>
      </c>
      <c r="AH224">
        <v>3.56</v>
      </c>
      <c r="AI224">
        <f t="shared" si="34"/>
        <v>3.17</v>
      </c>
      <c r="AJ224" s="2">
        <v>4.37</v>
      </c>
      <c r="AK224" s="2">
        <v>1.67</v>
      </c>
      <c r="AL224" s="2">
        <v>2.19</v>
      </c>
      <c r="AM224">
        <f t="shared" si="35"/>
        <v>2.7433333333333336</v>
      </c>
      <c r="AN224">
        <v>6.47</v>
      </c>
      <c r="AO224">
        <v>6.2</v>
      </c>
      <c r="AP224">
        <v>5.68</v>
      </c>
      <c r="AQ224">
        <v>6.63</v>
      </c>
      <c r="AR224">
        <v>5.91</v>
      </c>
      <c r="AS224">
        <f t="shared" si="36"/>
        <v>6.1779999999999999</v>
      </c>
      <c r="AT224" s="2">
        <v>0.22</v>
      </c>
      <c r="AU224" s="3">
        <v>0.24</v>
      </c>
      <c r="AX224" s="2">
        <v>0.36</v>
      </c>
      <c r="AY224" s="2">
        <v>0.54</v>
      </c>
      <c r="AZ224" s="2">
        <v>0.68</v>
      </c>
      <c r="BA224">
        <f t="shared" si="37"/>
        <v>0.52666666666666673</v>
      </c>
      <c r="BB224">
        <v>1.39</v>
      </c>
      <c r="BC224" s="2">
        <v>0.35</v>
      </c>
      <c r="BD224">
        <f t="shared" si="38"/>
        <v>3.2014666666666667</v>
      </c>
    </row>
    <row r="225" spans="1:56" x14ac:dyDescent="0.25">
      <c r="A225">
        <f t="shared" si="39"/>
        <v>2072</v>
      </c>
      <c r="B225">
        <v>4.63</v>
      </c>
      <c r="C225">
        <v>6.4</v>
      </c>
      <c r="D225">
        <v>6.25</v>
      </c>
      <c r="E225">
        <v>6.2</v>
      </c>
      <c r="F225">
        <v>5.22</v>
      </c>
      <c r="G225">
        <v>6.5</v>
      </c>
      <c r="H225">
        <f t="shared" si="30"/>
        <v>6.1139999999999999</v>
      </c>
      <c r="I225">
        <v>6.54</v>
      </c>
      <c r="J225" s="3">
        <v>0.36</v>
      </c>
      <c r="K225">
        <v>9.4499999999999993</v>
      </c>
      <c r="L225">
        <v>4.6900000000000004</v>
      </c>
      <c r="M225">
        <v>3.46</v>
      </c>
      <c r="N225" s="2">
        <v>0.19</v>
      </c>
      <c r="O225">
        <v>4.95</v>
      </c>
      <c r="P225">
        <v>5.43</v>
      </c>
      <c r="Q225">
        <f t="shared" si="31"/>
        <v>5.1899999999999995</v>
      </c>
      <c r="R225">
        <v>10.66</v>
      </c>
      <c r="S225">
        <v>10.67</v>
      </c>
      <c r="T225">
        <v>10.77</v>
      </c>
      <c r="U225">
        <v>11.16</v>
      </c>
      <c r="V225">
        <v>10.44</v>
      </c>
      <c r="W225">
        <f t="shared" si="32"/>
        <v>10.739999999999998</v>
      </c>
      <c r="X225" s="1">
        <v>0</v>
      </c>
      <c r="Y225">
        <v>1.26</v>
      </c>
      <c r="Z225">
        <v>4.8499999999999996</v>
      </c>
      <c r="AA225">
        <v>0</v>
      </c>
      <c r="AB225" s="2">
        <v>0.97</v>
      </c>
      <c r="AC225" s="2">
        <v>3.15</v>
      </c>
      <c r="AD225" s="2">
        <v>0</v>
      </c>
      <c r="AE225" s="4">
        <f t="shared" si="33"/>
        <v>1.3733333333333333</v>
      </c>
      <c r="AF225" s="2">
        <v>0.67</v>
      </c>
      <c r="AG225">
        <v>4.37</v>
      </c>
      <c r="AH225">
        <v>2.96</v>
      </c>
      <c r="AI225">
        <f t="shared" si="34"/>
        <v>2.6666666666666665</v>
      </c>
      <c r="AJ225" s="2">
        <v>3.75</v>
      </c>
      <c r="AK225" s="2">
        <v>2.88</v>
      </c>
      <c r="AL225" s="2">
        <v>1.58</v>
      </c>
      <c r="AM225">
        <f t="shared" si="35"/>
        <v>2.7366666666666668</v>
      </c>
      <c r="AN225">
        <v>6.07</v>
      </c>
      <c r="AO225">
        <v>6.47</v>
      </c>
      <c r="AP225">
        <v>5.96</v>
      </c>
      <c r="AQ225">
        <v>6.11</v>
      </c>
      <c r="AR225">
        <v>6.41</v>
      </c>
      <c r="AS225">
        <f t="shared" si="36"/>
        <v>6.2039999999999997</v>
      </c>
      <c r="AT225" s="2">
        <v>0.39</v>
      </c>
      <c r="AU225" s="3">
        <v>0.11</v>
      </c>
      <c r="AX225" s="2">
        <v>0.67</v>
      </c>
      <c r="AY225" s="2">
        <v>0.5</v>
      </c>
      <c r="AZ225" s="2">
        <v>0.5</v>
      </c>
      <c r="BA225">
        <f t="shared" si="37"/>
        <v>0.55666666666666664</v>
      </c>
      <c r="BB225">
        <v>2.44</v>
      </c>
      <c r="BC225" s="2">
        <v>0.68</v>
      </c>
      <c r="BD225">
        <f t="shared" si="38"/>
        <v>3.499422222222222</v>
      </c>
    </row>
    <row r="226" spans="1:56" x14ac:dyDescent="0.25">
      <c r="A226">
        <f t="shared" si="39"/>
        <v>2073</v>
      </c>
      <c r="B226">
        <v>5.29</v>
      </c>
      <c r="C226">
        <v>7.17</v>
      </c>
      <c r="D226">
        <v>6.15</v>
      </c>
      <c r="E226">
        <v>6.09</v>
      </c>
      <c r="F226">
        <v>6.35</v>
      </c>
      <c r="G226">
        <v>5.9</v>
      </c>
      <c r="H226">
        <f t="shared" si="30"/>
        <v>6.331999999999999</v>
      </c>
      <c r="I226">
        <v>5.45</v>
      </c>
      <c r="J226" s="3">
        <v>0.31</v>
      </c>
      <c r="K226">
        <v>9.3699999999999992</v>
      </c>
      <c r="L226">
        <v>3.24</v>
      </c>
      <c r="M226">
        <v>3.18</v>
      </c>
      <c r="N226" s="2">
        <v>1</v>
      </c>
      <c r="O226">
        <v>5.33</v>
      </c>
      <c r="P226">
        <v>5.63</v>
      </c>
      <c r="Q226">
        <f t="shared" si="31"/>
        <v>5.48</v>
      </c>
      <c r="R226">
        <v>10.79</v>
      </c>
      <c r="S226">
        <v>10.220000000000001</v>
      </c>
      <c r="T226">
        <v>10.81</v>
      </c>
      <c r="U226">
        <v>10.52</v>
      </c>
      <c r="V226">
        <v>10.61</v>
      </c>
      <c r="W226">
        <f t="shared" si="32"/>
        <v>10.59</v>
      </c>
      <c r="X226" s="1">
        <v>0</v>
      </c>
      <c r="Y226">
        <v>0.89</v>
      </c>
      <c r="Z226">
        <v>2.34</v>
      </c>
      <c r="AA226">
        <v>0.01</v>
      </c>
      <c r="AB226" s="2">
        <v>0.92</v>
      </c>
      <c r="AC226" s="2">
        <v>0.42</v>
      </c>
      <c r="AD226" s="2">
        <v>0</v>
      </c>
      <c r="AE226" s="4">
        <f t="shared" si="33"/>
        <v>0.44666666666666671</v>
      </c>
      <c r="AF226" s="2">
        <v>0.99</v>
      </c>
      <c r="AG226">
        <v>4.5599999999999996</v>
      </c>
      <c r="AH226">
        <v>3.1</v>
      </c>
      <c r="AI226">
        <f t="shared" si="34"/>
        <v>2.8833333333333333</v>
      </c>
      <c r="AJ226" s="2">
        <v>3.46</v>
      </c>
      <c r="AK226" s="2">
        <v>1.95</v>
      </c>
      <c r="AL226" s="2">
        <v>3.15</v>
      </c>
      <c r="AM226">
        <f t="shared" si="35"/>
        <v>2.8533333333333335</v>
      </c>
      <c r="AN226">
        <v>5.71</v>
      </c>
      <c r="AO226">
        <v>6.2</v>
      </c>
      <c r="AP226">
        <v>5.82</v>
      </c>
      <c r="AQ226">
        <v>6.25</v>
      </c>
      <c r="AR226">
        <v>6.36</v>
      </c>
      <c r="AS226">
        <f t="shared" si="36"/>
        <v>6.0679999999999996</v>
      </c>
      <c r="AT226" s="2">
        <v>0.34</v>
      </c>
      <c r="AU226" s="3">
        <v>0.28999999999999998</v>
      </c>
      <c r="AX226" s="2">
        <v>0.56999999999999995</v>
      </c>
      <c r="AY226" s="2">
        <v>0.28999999999999998</v>
      </c>
      <c r="AZ226" s="2">
        <v>0.4</v>
      </c>
      <c r="BA226">
        <f t="shared" si="37"/>
        <v>0.41999999999999993</v>
      </c>
      <c r="BB226">
        <v>1.1399999999999999</v>
      </c>
      <c r="BC226" s="2">
        <v>0.57999999999999996</v>
      </c>
      <c r="BD226">
        <f t="shared" si="38"/>
        <v>3.0675555555555554</v>
      </c>
    </row>
    <row r="227" spans="1:56" x14ac:dyDescent="0.25">
      <c r="A227">
        <f t="shared" si="39"/>
        <v>2074</v>
      </c>
      <c r="B227">
        <v>5.62</v>
      </c>
      <c r="C227">
        <v>6.77</v>
      </c>
      <c r="D227">
        <v>6.54</v>
      </c>
      <c r="E227">
        <v>6.43</v>
      </c>
      <c r="F227">
        <v>6.84</v>
      </c>
      <c r="G227">
        <v>7.26</v>
      </c>
      <c r="H227">
        <f t="shared" si="30"/>
        <v>6.7679999999999989</v>
      </c>
      <c r="I227">
        <v>5.93</v>
      </c>
      <c r="J227" s="3">
        <v>0.41</v>
      </c>
      <c r="K227">
        <v>9.2899999999999991</v>
      </c>
      <c r="L227">
        <v>3.99</v>
      </c>
      <c r="M227">
        <v>4.28</v>
      </c>
      <c r="N227" s="2">
        <v>0.22</v>
      </c>
      <c r="O227">
        <v>4.63</v>
      </c>
      <c r="P227">
        <v>5.75</v>
      </c>
      <c r="Q227">
        <f t="shared" si="31"/>
        <v>5.1899999999999995</v>
      </c>
      <c r="R227">
        <v>10.73</v>
      </c>
      <c r="S227">
        <v>10.5</v>
      </c>
      <c r="T227">
        <v>10.77</v>
      </c>
      <c r="U227">
        <v>10.74</v>
      </c>
      <c r="V227">
        <v>10.49</v>
      </c>
      <c r="W227">
        <f t="shared" si="32"/>
        <v>10.646000000000001</v>
      </c>
      <c r="X227" s="1">
        <v>0</v>
      </c>
      <c r="Y227">
        <v>0.73</v>
      </c>
      <c r="Z227">
        <v>2.58</v>
      </c>
      <c r="AA227">
        <v>0.01</v>
      </c>
      <c r="AB227" s="2">
        <v>0.19</v>
      </c>
      <c r="AC227" s="2">
        <v>1.79</v>
      </c>
      <c r="AD227" s="2">
        <v>1.73</v>
      </c>
      <c r="AE227" s="4">
        <f t="shared" si="33"/>
        <v>1.2366666666666666</v>
      </c>
      <c r="AF227" s="2">
        <v>3.61</v>
      </c>
      <c r="AG227">
        <v>3.11</v>
      </c>
      <c r="AH227">
        <v>4.1500000000000004</v>
      </c>
      <c r="AI227">
        <f t="shared" si="34"/>
        <v>3.6233333333333335</v>
      </c>
      <c r="AJ227" s="2">
        <v>2.84</v>
      </c>
      <c r="AK227" s="2">
        <v>1.59</v>
      </c>
      <c r="AL227" s="2">
        <v>1.38</v>
      </c>
      <c r="AM227">
        <f t="shared" si="35"/>
        <v>1.9366666666666665</v>
      </c>
      <c r="AN227">
        <v>6.35</v>
      </c>
      <c r="AO227">
        <v>6.07</v>
      </c>
      <c r="AP227">
        <v>6.39</v>
      </c>
      <c r="AQ227">
        <v>6.45</v>
      </c>
      <c r="AR227">
        <v>5.92</v>
      </c>
      <c r="AS227">
        <f t="shared" si="36"/>
        <v>6.2359999999999998</v>
      </c>
      <c r="AT227" s="2">
        <v>0.43</v>
      </c>
      <c r="AU227" s="3">
        <v>0.2</v>
      </c>
      <c r="AX227" s="2">
        <v>0.21</v>
      </c>
      <c r="AY227" s="2">
        <v>0.56000000000000005</v>
      </c>
      <c r="AZ227" s="2">
        <v>0.86</v>
      </c>
      <c r="BA227">
        <f t="shared" si="37"/>
        <v>0.54333333333333333</v>
      </c>
      <c r="BB227">
        <v>2.2599999999999998</v>
      </c>
      <c r="BC227" s="2">
        <v>0.4</v>
      </c>
      <c r="BD227">
        <f t="shared" si="38"/>
        <v>3.400266666666667</v>
      </c>
    </row>
    <row r="228" spans="1:56" x14ac:dyDescent="0.25">
      <c r="A228">
        <f t="shared" si="39"/>
        <v>2075</v>
      </c>
      <c r="B228">
        <v>6.23</v>
      </c>
      <c r="C228">
        <v>6.39</v>
      </c>
      <c r="D228">
        <v>5.93</v>
      </c>
      <c r="E228">
        <v>6.93</v>
      </c>
      <c r="F228">
        <v>7.1</v>
      </c>
      <c r="G228">
        <v>6.62</v>
      </c>
      <c r="H228">
        <f t="shared" si="30"/>
        <v>6.5939999999999994</v>
      </c>
      <c r="I228">
        <v>5.27</v>
      </c>
      <c r="J228" s="3">
        <v>0.34</v>
      </c>
      <c r="K228">
        <v>8.44</v>
      </c>
      <c r="L228">
        <v>4.3899999999999997</v>
      </c>
      <c r="M228">
        <v>4.32</v>
      </c>
      <c r="N228" s="2">
        <v>1.6</v>
      </c>
      <c r="O228">
        <v>5.48</v>
      </c>
      <c r="P228">
        <v>4.13</v>
      </c>
      <c r="Q228">
        <f t="shared" si="31"/>
        <v>4.8049999999999997</v>
      </c>
      <c r="R228">
        <v>10.86</v>
      </c>
      <c r="S228">
        <v>10.54</v>
      </c>
      <c r="T228">
        <v>10.86</v>
      </c>
      <c r="U228">
        <v>10.32</v>
      </c>
      <c r="V228">
        <v>10.69</v>
      </c>
      <c r="W228">
        <f t="shared" si="32"/>
        <v>10.654</v>
      </c>
      <c r="X228" s="1">
        <v>0</v>
      </c>
      <c r="Y228">
        <v>0.46</v>
      </c>
      <c r="Z228">
        <v>1.44</v>
      </c>
      <c r="AA228">
        <v>0.01</v>
      </c>
      <c r="AB228" s="2">
        <v>0.27</v>
      </c>
      <c r="AC228" s="2">
        <v>0.01</v>
      </c>
      <c r="AD228" s="2">
        <v>0</v>
      </c>
      <c r="AE228" s="4">
        <f t="shared" si="33"/>
        <v>9.3333333333333338E-2</v>
      </c>
      <c r="AF228" s="2">
        <v>2.94</v>
      </c>
      <c r="AG228">
        <v>2.93</v>
      </c>
      <c r="AH228">
        <v>3.99</v>
      </c>
      <c r="AI228">
        <f t="shared" si="34"/>
        <v>3.2866666666666666</v>
      </c>
      <c r="AJ228" s="2">
        <v>2.95</v>
      </c>
      <c r="AK228" s="2">
        <v>1.56</v>
      </c>
      <c r="AL228" s="2">
        <v>2.2799999999999998</v>
      </c>
      <c r="AM228">
        <f t="shared" si="35"/>
        <v>2.2633333333333332</v>
      </c>
      <c r="AN228">
        <v>6.11</v>
      </c>
      <c r="AO228">
        <v>6.24</v>
      </c>
      <c r="AP228">
        <v>6.05</v>
      </c>
      <c r="AQ228">
        <v>6.25</v>
      </c>
      <c r="AR228">
        <v>6.06</v>
      </c>
      <c r="AS228">
        <f t="shared" si="36"/>
        <v>6.1420000000000003</v>
      </c>
      <c r="AT228" s="2">
        <v>0.22</v>
      </c>
      <c r="AU228" s="3">
        <v>0.22</v>
      </c>
      <c r="AX228" s="2">
        <v>0.1</v>
      </c>
      <c r="AY228" s="2">
        <v>0.22</v>
      </c>
      <c r="AZ228" s="2">
        <v>0.56000000000000005</v>
      </c>
      <c r="BA228">
        <f t="shared" si="37"/>
        <v>0.29333333333333339</v>
      </c>
      <c r="BB228">
        <v>1.28</v>
      </c>
      <c r="BC228" s="2">
        <v>0.67</v>
      </c>
      <c r="BD228">
        <f t="shared" si="38"/>
        <v>3.1611777777777776</v>
      </c>
    </row>
    <row r="229" spans="1:56" x14ac:dyDescent="0.25">
      <c r="A229">
        <f t="shared" si="39"/>
        <v>2076</v>
      </c>
      <c r="B229">
        <v>5.78</v>
      </c>
      <c r="C229">
        <v>5.66</v>
      </c>
      <c r="D229">
        <v>5.72</v>
      </c>
      <c r="E229">
        <v>6.27</v>
      </c>
      <c r="F229">
        <v>5.61</v>
      </c>
      <c r="G229">
        <v>5.81</v>
      </c>
      <c r="H229">
        <f t="shared" si="30"/>
        <v>5.8139999999999992</v>
      </c>
      <c r="I229">
        <v>5.79</v>
      </c>
      <c r="J229" s="3">
        <v>0.18</v>
      </c>
      <c r="K229">
        <v>9.0299999999999994</v>
      </c>
      <c r="L229">
        <v>4.3099999999999996</v>
      </c>
      <c r="M229">
        <v>3.83</v>
      </c>
      <c r="N229" s="2">
        <v>1.52</v>
      </c>
      <c r="O229">
        <v>4.8499999999999996</v>
      </c>
      <c r="P229">
        <v>5.31</v>
      </c>
      <c r="Q229">
        <f t="shared" si="31"/>
        <v>5.08</v>
      </c>
      <c r="R229">
        <v>10.4</v>
      </c>
      <c r="S229">
        <v>10.77</v>
      </c>
      <c r="T229">
        <v>10.45</v>
      </c>
      <c r="U229">
        <v>10.88</v>
      </c>
      <c r="V229">
        <v>10.32</v>
      </c>
      <c r="W229">
        <f t="shared" si="32"/>
        <v>10.564</v>
      </c>
      <c r="X229" s="1">
        <v>0</v>
      </c>
      <c r="Y229">
        <v>0.36</v>
      </c>
      <c r="Z229">
        <v>1.74</v>
      </c>
      <c r="AA229">
        <v>0.01</v>
      </c>
      <c r="AB229" s="2">
        <v>0</v>
      </c>
      <c r="AC229" s="2">
        <v>0</v>
      </c>
      <c r="AD229" s="2">
        <v>0.13</v>
      </c>
      <c r="AE229" s="4">
        <f t="shared" si="33"/>
        <v>4.3333333333333335E-2</v>
      </c>
      <c r="AF229" s="2">
        <v>1.84</v>
      </c>
      <c r="AG229">
        <v>2.5</v>
      </c>
      <c r="AH229">
        <v>2.64</v>
      </c>
      <c r="AI229">
        <f t="shared" si="34"/>
        <v>2.3266666666666667</v>
      </c>
      <c r="AJ229" s="2">
        <v>3.84</v>
      </c>
      <c r="AK229" s="2">
        <v>1.59</v>
      </c>
      <c r="AL229" s="2">
        <v>1.52</v>
      </c>
      <c r="AM229">
        <f t="shared" si="35"/>
        <v>2.3166666666666664</v>
      </c>
      <c r="AN229">
        <v>6.05</v>
      </c>
      <c r="AO229">
        <v>6.37</v>
      </c>
      <c r="AP229">
        <v>6.26</v>
      </c>
      <c r="AQ229">
        <v>5.82</v>
      </c>
      <c r="AR229">
        <v>5.97</v>
      </c>
      <c r="AS229">
        <f t="shared" si="36"/>
        <v>6.0939999999999994</v>
      </c>
      <c r="AT229" s="2">
        <v>0.22</v>
      </c>
      <c r="AU229" s="3">
        <v>0.22</v>
      </c>
      <c r="AX229" s="2">
        <v>0.16</v>
      </c>
      <c r="AY229" s="2">
        <v>0.39</v>
      </c>
      <c r="AZ229" s="2">
        <v>0.56000000000000005</v>
      </c>
      <c r="BA229">
        <f t="shared" si="37"/>
        <v>0.37000000000000005</v>
      </c>
      <c r="BB229">
        <v>2</v>
      </c>
      <c r="BC229" s="2">
        <v>0.55000000000000004</v>
      </c>
      <c r="BD229">
        <f t="shared" si="38"/>
        <v>3.0816444444444442</v>
      </c>
    </row>
    <row r="230" spans="1:56" x14ac:dyDescent="0.25">
      <c r="A230">
        <f t="shared" si="39"/>
        <v>2077</v>
      </c>
      <c r="B230">
        <v>6.45</v>
      </c>
      <c r="C230">
        <v>5.73</v>
      </c>
      <c r="D230">
        <v>5.9</v>
      </c>
      <c r="E230">
        <v>5.57</v>
      </c>
      <c r="F230">
        <v>6.31</v>
      </c>
      <c r="G230">
        <v>6.16</v>
      </c>
      <c r="H230">
        <f t="shared" si="30"/>
        <v>5.9340000000000002</v>
      </c>
      <c r="I230">
        <v>6.01</v>
      </c>
      <c r="J230" s="3">
        <v>0.25</v>
      </c>
      <c r="K230">
        <v>8.5399999999999991</v>
      </c>
      <c r="L230">
        <v>3.87</v>
      </c>
      <c r="M230">
        <v>4.08</v>
      </c>
      <c r="N230" s="2">
        <v>0.98</v>
      </c>
      <c r="O230">
        <v>5.35</v>
      </c>
      <c r="P230">
        <v>5.21</v>
      </c>
      <c r="Q230">
        <f t="shared" si="31"/>
        <v>5.2799999999999994</v>
      </c>
      <c r="R230">
        <v>10.71</v>
      </c>
      <c r="S230">
        <v>10.23</v>
      </c>
      <c r="T230">
        <v>10.71</v>
      </c>
      <c r="U230">
        <v>10.77</v>
      </c>
      <c r="V230">
        <v>10.43</v>
      </c>
      <c r="W230">
        <f t="shared" si="32"/>
        <v>10.57</v>
      </c>
      <c r="X230" s="1">
        <v>0</v>
      </c>
      <c r="Y230">
        <v>0.12</v>
      </c>
      <c r="Z230">
        <v>1.28</v>
      </c>
      <c r="AA230">
        <v>0</v>
      </c>
      <c r="AB230" s="2">
        <v>0</v>
      </c>
      <c r="AC230" s="2">
        <v>0</v>
      </c>
      <c r="AD230" s="2">
        <v>0.9</v>
      </c>
      <c r="AE230" s="4">
        <f t="shared" si="33"/>
        <v>0.3</v>
      </c>
      <c r="AF230" s="2">
        <v>2.0699999999999998</v>
      </c>
      <c r="AG230">
        <v>1.24</v>
      </c>
      <c r="AH230">
        <v>1.66</v>
      </c>
      <c r="AI230">
        <f t="shared" si="34"/>
        <v>1.6566666666666665</v>
      </c>
      <c r="AJ230" s="2">
        <v>3.75</v>
      </c>
      <c r="AK230" s="2">
        <v>2.2799999999999998</v>
      </c>
      <c r="AL230" s="2">
        <v>1.24</v>
      </c>
      <c r="AM230">
        <f t="shared" si="35"/>
        <v>2.4233333333333333</v>
      </c>
      <c r="AN230">
        <v>6.42</v>
      </c>
      <c r="AO230">
        <v>6.39</v>
      </c>
      <c r="AP230">
        <v>6.3</v>
      </c>
      <c r="AQ230">
        <v>5.87</v>
      </c>
      <c r="AR230">
        <v>5.96</v>
      </c>
      <c r="AS230">
        <f t="shared" si="36"/>
        <v>6.1880000000000006</v>
      </c>
      <c r="AT230" s="2">
        <v>0.49</v>
      </c>
      <c r="AU230" s="3">
        <v>0.21</v>
      </c>
      <c r="AX230" s="2">
        <v>0.46</v>
      </c>
      <c r="AY230" s="2">
        <v>0.44</v>
      </c>
      <c r="AZ230" s="2">
        <v>0.66</v>
      </c>
      <c r="BA230">
        <f t="shared" si="37"/>
        <v>0.52</v>
      </c>
      <c r="BB230">
        <v>1.88</v>
      </c>
      <c r="BC230" s="2">
        <v>0.61</v>
      </c>
      <c r="BD230">
        <f t="shared" si="38"/>
        <v>3.1154666666666659</v>
      </c>
    </row>
    <row r="231" spans="1:56" x14ac:dyDescent="0.25">
      <c r="A231">
        <f t="shared" si="39"/>
        <v>2078</v>
      </c>
      <c r="B231">
        <v>7.04</v>
      </c>
      <c r="C231">
        <v>6.72</v>
      </c>
      <c r="D231">
        <v>6.09</v>
      </c>
      <c r="E231">
        <v>5.07</v>
      </c>
      <c r="F231">
        <v>6.86</v>
      </c>
      <c r="G231">
        <v>5.97</v>
      </c>
      <c r="H231">
        <f t="shared" si="30"/>
        <v>6.1419999999999995</v>
      </c>
      <c r="I231">
        <v>6.47</v>
      </c>
      <c r="J231" s="3">
        <v>0.34</v>
      </c>
      <c r="K231">
        <v>8.18</v>
      </c>
      <c r="L231">
        <v>3.71</v>
      </c>
      <c r="M231">
        <v>2.78</v>
      </c>
      <c r="N231" s="2">
        <v>0.05</v>
      </c>
      <c r="O231">
        <v>4.79</v>
      </c>
      <c r="P231">
        <v>5.49</v>
      </c>
      <c r="Q231">
        <f t="shared" si="31"/>
        <v>5.1400000000000006</v>
      </c>
      <c r="R231">
        <v>10.69</v>
      </c>
      <c r="S231">
        <v>10.64</v>
      </c>
      <c r="T231">
        <v>10.15</v>
      </c>
      <c r="U231">
        <v>10.86</v>
      </c>
      <c r="V231">
        <v>10.74</v>
      </c>
      <c r="W231">
        <f t="shared" si="32"/>
        <v>10.616</v>
      </c>
      <c r="X231" s="1">
        <v>0</v>
      </c>
      <c r="Y231">
        <v>0.15</v>
      </c>
      <c r="Z231">
        <v>3.04</v>
      </c>
      <c r="AA231">
        <v>0</v>
      </c>
      <c r="AB231" s="2">
        <v>0.52</v>
      </c>
      <c r="AC231" s="2">
        <v>0.19</v>
      </c>
      <c r="AD231" s="2">
        <v>0.55000000000000004</v>
      </c>
      <c r="AE231" s="4">
        <f t="shared" si="33"/>
        <v>0.42</v>
      </c>
      <c r="AF231" s="2">
        <v>1.38</v>
      </c>
      <c r="AG231">
        <v>0.93</v>
      </c>
      <c r="AH231">
        <v>1.89</v>
      </c>
      <c r="AI231">
        <f t="shared" si="34"/>
        <v>1.4000000000000001</v>
      </c>
      <c r="AJ231" s="2">
        <v>3.37</v>
      </c>
      <c r="AK231" s="2">
        <v>1.47</v>
      </c>
      <c r="AL231" s="2">
        <v>2.78</v>
      </c>
      <c r="AM231">
        <f t="shared" si="35"/>
        <v>2.5399999999999996</v>
      </c>
      <c r="AN231">
        <v>5.61</v>
      </c>
      <c r="AO231">
        <v>6.67</v>
      </c>
      <c r="AP231">
        <v>6.15</v>
      </c>
      <c r="AQ231">
        <v>6.01</v>
      </c>
      <c r="AR231">
        <v>6.19</v>
      </c>
      <c r="AS231">
        <f t="shared" si="36"/>
        <v>6.1259999999999994</v>
      </c>
      <c r="AT231" s="2">
        <v>0.33</v>
      </c>
      <c r="AU231" s="3">
        <v>0.08</v>
      </c>
      <c r="AX231" s="2">
        <v>0.72</v>
      </c>
      <c r="AY231" s="2">
        <v>0.17</v>
      </c>
      <c r="AZ231" s="2">
        <v>0.51</v>
      </c>
      <c r="BA231">
        <f t="shared" si="37"/>
        <v>0.46666666666666662</v>
      </c>
      <c r="BB231">
        <v>1.87</v>
      </c>
      <c r="BC231" s="2">
        <v>0.55000000000000004</v>
      </c>
      <c r="BD231">
        <f t="shared" si="38"/>
        <v>3.2023111111111109</v>
      </c>
    </row>
    <row r="232" spans="1:56" x14ac:dyDescent="0.25">
      <c r="A232">
        <f t="shared" si="39"/>
        <v>2079</v>
      </c>
      <c r="B232">
        <v>6.61</v>
      </c>
      <c r="C232">
        <v>6.58</v>
      </c>
      <c r="D232">
        <v>5.84</v>
      </c>
      <c r="E232">
        <v>5.64</v>
      </c>
      <c r="F232">
        <v>6.22</v>
      </c>
      <c r="G232">
        <v>5.38</v>
      </c>
      <c r="H232">
        <f t="shared" si="30"/>
        <v>5.9319999999999995</v>
      </c>
      <c r="I232">
        <v>5.63</v>
      </c>
      <c r="J232" s="3">
        <v>0.31</v>
      </c>
      <c r="K232">
        <v>8.5500000000000007</v>
      </c>
      <c r="L232">
        <v>3.26</v>
      </c>
      <c r="M232">
        <v>2.2599999999999998</v>
      </c>
      <c r="N232" s="2">
        <v>0.06</v>
      </c>
      <c r="O232">
        <v>5.23</v>
      </c>
      <c r="P232">
        <v>4.83</v>
      </c>
      <c r="Q232">
        <f t="shared" si="31"/>
        <v>5.03</v>
      </c>
      <c r="R232">
        <v>10.81</v>
      </c>
      <c r="S232">
        <v>10.54</v>
      </c>
      <c r="T232">
        <v>10.18</v>
      </c>
      <c r="U232">
        <v>10.050000000000001</v>
      </c>
      <c r="V232">
        <v>10.86</v>
      </c>
      <c r="W232">
        <f t="shared" si="32"/>
        <v>10.488</v>
      </c>
      <c r="X232" s="1">
        <v>0</v>
      </c>
      <c r="Y232">
        <v>0.11</v>
      </c>
      <c r="Z232">
        <v>2.74</v>
      </c>
      <c r="AA232">
        <v>0.01</v>
      </c>
      <c r="AB232" s="2">
        <v>0.73</v>
      </c>
      <c r="AC232" s="2">
        <v>0</v>
      </c>
      <c r="AD232" s="2">
        <v>0</v>
      </c>
      <c r="AE232" s="4">
        <f t="shared" si="33"/>
        <v>0.24333333333333332</v>
      </c>
      <c r="AF232" s="2">
        <v>2.0499999999999998</v>
      </c>
      <c r="AG232">
        <v>0.06</v>
      </c>
      <c r="AH232">
        <v>2.19</v>
      </c>
      <c r="AI232">
        <f t="shared" si="34"/>
        <v>1.4333333333333333</v>
      </c>
      <c r="AJ232" s="2">
        <v>2.64</v>
      </c>
      <c r="AK232" s="2">
        <v>2.73</v>
      </c>
      <c r="AL232" s="2">
        <v>3.18</v>
      </c>
      <c r="AM232">
        <f t="shared" si="35"/>
        <v>2.85</v>
      </c>
      <c r="AN232">
        <v>6.21</v>
      </c>
      <c r="AO232">
        <v>6.76</v>
      </c>
      <c r="AP232">
        <v>5.77</v>
      </c>
      <c r="AQ232">
        <v>5.96</v>
      </c>
      <c r="AR232">
        <v>6.05</v>
      </c>
      <c r="AS232">
        <f t="shared" si="36"/>
        <v>6.15</v>
      </c>
      <c r="AT232" s="2">
        <v>0.25</v>
      </c>
      <c r="AU232" s="3">
        <v>0.12</v>
      </c>
      <c r="AX232" s="2">
        <v>0.52</v>
      </c>
      <c r="AY232" s="2">
        <v>0.22</v>
      </c>
      <c r="AZ232" s="2">
        <v>0.48</v>
      </c>
      <c r="BA232">
        <f t="shared" si="37"/>
        <v>0.40666666666666668</v>
      </c>
      <c r="BB232">
        <v>1.76</v>
      </c>
      <c r="BC232" s="2">
        <v>0.91</v>
      </c>
      <c r="BD232">
        <f t="shared" si="38"/>
        <v>3.0350222222222221</v>
      </c>
    </row>
    <row r="233" spans="1:56" x14ac:dyDescent="0.25">
      <c r="A233">
        <f t="shared" si="39"/>
        <v>2080</v>
      </c>
      <c r="B233">
        <v>6.78</v>
      </c>
      <c r="C233">
        <v>6.02</v>
      </c>
      <c r="D233">
        <v>6.99</v>
      </c>
      <c r="E233">
        <v>5.78</v>
      </c>
      <c r="F233">
        <v>7.42</v>
      </c>
      <c r="G233">
        <v>5.23</v>
      </c>
      <c r="H233">
        <f t="shared" si="30"/>
        <v>6.2880000000000003</v>
      </c>
      <c r="I233">
        <v>5.76</v>
      </c>
      <c r="J233" s="3">
        <v>0.16</v>
      </c>
      <c r="K233">
        <v>8.5500000000000007</v>
      </c>
      <c r="L233">
        <v>3.4</v>
      </c>
      <c r="M233">
        <v>3.44</v>
      </c>
      <c r="N233" s="2">
        <v>0.19</v>
      </c>
      <c r="O233">
        <v>5.19</v>
      </c>
      <c r="P233">
        <v>5.08</v>
      </c>
      <c r="Q233">
        <f t="shared" si="31"/>
        <v>5.1349999999999998</v>
      </c>
      <c r="R233">
        <v>10.55</v>
      </c>
      <c r="S233">
        <v>10.54</v>
      </c>
      <c r="T233">
        <v>10.220000000000001</v>
      </c>
      <c r="U233">
        <v>10.15</v>
      </c>
      <c r="V233">
        <v>10.71</v>
      </c>
      <c r="W233">
        <f t="shared" si="32"/>
        <v>10.434000000000001</v>
      </c>
      <c r="X233" s="1">
        <v>0</v>
      </c>
      <c r="Y233">
        <v>0.44</v>
      </c>
      <c r="Z233">
        <v>2.06</v>
      </c>
      <c r="AA233">
        <v>0</v>
      </c>
      <c r="AB233" s="2">
        <v>0</v>
      </c>
      <c r="AC233" s="2">
        <v>0</v>
      </c>
      <c r="AD233" s="2">
        <v>0</v>
      </c>
      <c r="AE233" s="4">
        <f t="shared" si="33"/>
        <v>0</v>
      </c>
      <c r="AF233" s="2">
        <v>2.84</v>
      </c>
      <c r="AG233">
        <v>0.55000000000000004</v>
      </c>
      <c r="AH233">
        <v>2.2999999999999998</v>
      </c>
      <c r="AI233">
        <f t="shared" si="34"/>
        <v>1.8966666666666665</v>
      </c>
      <c r="AJ233" s="2">
        <v>2.1</v>
      </c>
      <c r="AK233" s="2">
        <v>1.63</v>
      </c>
      <c r="AL233" s="2">
        <v>2.56</v>
      </c>
      <c r="AM233">
        <f t="shared" si="35"/>
        <v>2.0966666666666667</v>
      </c>
      <c r="AN233">
        <v>5.87</v>
      </c>
      <c r="AO233">
        <v>6.4</v>
      </c>
      <c r="AP233">
        <v>5.79</v>
      </c>
      <c r="AQ233">
        <v>5.88</v>
      </c>
      <c r="AR233">
        <v>5.46</v>
      </c>
      <c r="AS233">
        <f t="shared" si="36"/>
        <v>5.88</v>
      </c>
      <c r="AT233" s="2">
        <v>0.5</v>
      </c>
      <c r="AU233" s="3">
        <v>0.18</v>
      </c>
      <c r="AX233" s="2">
        <v>0.42</v>
      </c>
      <c r="AY233" s="2">
        <v>0.13</v>
      </c>
      <c r="AZ233" s="2">
        <v>0.31</v>
      </c>
      <c r="BA233">
        <f t="shared" si="37"/>
        <v>0.28666666666666668</v>
      </c>
      <c r="BB233">
        <v>1.56</v>
      </c>
      <c r="BC233" s="2">
        <v>0.74</v>
      </c>
      <c r="BD233">
        <f t="shared" si="38"/>
        <v>3.0322</v>
      </c>
    </row>
    <row r="234" spans="1:56" x14ac:dyDescent="0.25">
      <c r="A234">
        <f t="shared" si="39"/>
        <v>2081</v>
      </c>
      <c r="B234">
        <v>7.22</v>
      </c>
      <c r="C234">
        <v>5.66</v>
      </c>
      <c r="D234">
        <v>6.18</v>
      </c>
      <c r="E234">
        <v>6.45</v>
      </c>
      <c r="F234">
        <v>5.71</v>
      </c>
      <c r="G234">
        <v>4.05</v>
      </c>
      <c r="H234">
        <f t="shared" si="30"/>
        <v>5.61</v>
      </c>
      <c r="I234">
        <v>5.77</v>
      </c>
      <c r="J234" s="3">
        <v>0.04</v>
      </c>
      <c r="K234">
        <v>8.75</v>
      </c>
      <c r="L234">
        <v>3.8</v>
      </c>
      <c r="M234">
        <v>3.12</v>
      </c>
      <c r="N234" s="2">
        <v>0.24</v>
      </c>
      <c r="O234">
        <v>5.08</v>
      </c>
      <c r="P234">
        <v>4.16</v>
      </c>
      <c r="Q234">
        <f t="shared" si="31"/>
        <v>4.62</v>
      </c>
      <c r="R234">
        <v>10.52</v>
      </c>
      <c r="S234">
        <v>10.15</v>
      </c>
      <c r="T234">
        <v>10.42</v>
      </c>
      <c r="U234">
        <v>10.44</v>
      </c>
      <c r="V234">
        <v>10.72</v>
      </c>
      <c r="W234">
        <f t="shared" si="32"/>
        <v>10.45</v>
      </c>
      <c r="X234" s="1">
        <v>0</v>
      </c>
      <c r="Y234">
        <v>0.64</v>
      </c>
      <c r="Z234">
        <v>2.64</v>
      </c>
      <c r="AA234">
        <v>0.01</v>
      </c>
      <c r="AB234" s="2">
        <v>0</v>
      </c>
      <c r="AC234" s="2">
        <v>0</v>
      </c>
      <c r="AD234" s="2">
        <v>0</v>
      </c>
      <c r="AE234" s="4">
        <f t="shared" si="33"/>
        <v>0</v>
      </c>
      <c r="AF234" s="2">
        <v>3.86</v>
      </c>
      <c r="AG234">
        <v>2.34</v>
      </c>
      <c r="AH234">
        <v>0.2</v>
      </c>
      <c r="AI234">
        <f t="shared" si="34"/>
        <v>2.1333333333333333</v>
      </c>
      <c r="AJ234" s="2">
        <v>0.54</v>
      </c>
      <c r="AK234" s="2">
        <v>2.02</v>
      </c>
      <c r="AL234" s="2">
        <v>0.23</v>
      </c>
      <c r="AM234">
        <f t="shared" si="35"/>
        <v>0.93</v>
      </c>
      <c r="AN234">
        <v>5.84</v>
      </c>
      <c r="AO234">
        <v>6.21</v>
      </c>
      <c r="AP234">
        <v>5.93</v>
      </c>
      <c r="AQ234">
        <v>6</v>
      </c>
      <c r="AR234">
        <v>6.09</v>
      </c>
      <c r="AS234">
        <f t="shared" si="36"/>
        <v>6.0140000000000002</v>
      </c>
      <c r="AT234" s="2">
        <v>0.36</v>
      </c>
      <c r="AU234" s="3">
        <v>0.43</v>
      </c>
      <c r="AX234" s="2">
        <v>0.54</v>
      </c>
      <c r="AY234" s="2">
        <v>0.19</v>
      </c>
      <c r="AZ234" s="2">
        <v>0.57999999999999996</v>
      </c>
      <c r="BA234">
        <f t="shared" si="37"/>
        <v>0.4366666666666667</v>
      </c>
      <c r="BB234">
        <v>1.38</v>
      </c>
      <c r="BC234" s="2">
        <v>0.55000000000000004</v>
      </c>
      <c r="BD234">
        <f t="shared" si="38"/>
        <v>2.950933333333333</v>
      </c>
    </row>
    <row r="235" spans="1:56" x14ac:dyDescent="0.25">
      <c r="A235">
        <f t="shared" si="39"/>
        <v>2082</v>
      </c>
      <c r="B235">
        <v>6.32</v>
      </c>
      <c r="C235">
        <v>4.3600000000000003</v>
      </c>
      <c r="D235">
        <v>6.76</v>
      </c>
      <c r="E235">
        <v>6.14</v>
      </c>
      <c r="F235">
        <v>7.05</v>
      </c>
      <c r="G235">
        <v>6.49</v>
      </c>
      <c r="H235">
        <f t="shared" si="30"/>
        <v>6.160000000000001</v>
      </c>
      <c r="I235">
        <v>5.77</v>
      </c>
      <c r="J235" s="3">
        <v>0.44</v>
      </c>
      <c r="K235">
        <v>8.1199999999999992</v>
      </c>
      <c r="L235">
        <v>3.42</v>
      </c>
      <c r="M235">
        <v>3.9</v>
      </c>
      <c r="N235" s="2">
        <v>0.14000000000000001</v>
      </c>
      <c r="O235">
        <v>5.4</v>
      </c>
      <c r="P235">
        <v>4.9800000000000004</v>
      </c>
      <c r="Q235">
        <f t="shared" si="31"/>
        <v>5.19</v>
      </c>
      <c r="R235">
        <v>10.52</v>
      </c>
      <c r="S235">
        <v>10.37</v>
      </c>
      <c r="T235">
        <v>10.18</v>
      </c>
      <c r="U235">
        <v>10.06</v>
      </c>
      <c r="V235">
        <v>10.57</v>
      </c>
      <c r="W235">
        <f t="shared" si="32"/>
        <v>10.34</v>
      </c>
      <c r="X235" s="1">
        <v>0</v>
      </c>
      <c r="Y235">
        <v>0.42</v>
      </c>
      <c r="Z235">
        <v>1.6</v>
      </c>
      <c r="AA235">
        <v>0</v>
      </c>
      <c r="AB235" s="2">
        <v>0</v>
      </c>
      <c r="AC235" s="2">
        <v>1.51</v>
      </c>
      <c r="AD235" s="2">
        <v>0</v>
      </c>
      <c r="AE235" s="4">
        <f t="shared" si="33"/>
        <v>0.5033333333333333</v>
      </c>
      <c r="AF235" s="2">
        <v>3.97</v>
      </c>
      <c r="AG235">
        <v>1.74</v>
      </c>
      <c r="AH235">
        <v>0.57999999999999996</v>
      </c>
      <c r="AI235">
        <f t="shared" si="34"/>
        <v>2.0966666666666667</v>
      </c>
      <c r="AJ235" s="2">
        <v>0.63</v>
      </c>
      <c r="AK235" s="2">
        <v>1.8</v>
      </c>
      <c r="AL235" s="2">
        <v>1.56</v>
      </c>
      <c r="AM235">
        <f t="shared" si="35"/>
        <v>1.33</v>
      </c>
      <c r="AN235">
        <v>5.62</v>
      </c>
      <c r="AO235">
        <v>6.23</v>
      </c>
      <c r="AP235">
        <v>5.87</v>
      </c>
      <c r="AQ235">
        <v>6.26</v>
      </c>
      <c r="AR235">
        <v>6.31</v>
      </c>
      <c r="AS235">
        <f t="shared" si="36"/>
        <v>6.0580000000000007</v>
      </c>
      <c r="AT235" s="2">
        <v>0.44</v>
      </c>
      <c r="AU235" s="3">
        <v>0.3</v>
      </c>
      <c r="AX235" s="2">
        <v>0.32</v>
      </c>
      <c r="AY235" s="2">
        <v>0.31</v>
      </c>
      <c r="AZ235" s="2">
        <v>0.49</v>
      </c>
      <c r="BA235">
        <f t="shared" si="37"/>
        <v>0.37333333333333335</v>
      </c>
      <c r="BB235">
        <v>2.15</v>
      </c>
      <c r="BC235" s="2">
        <v>0.61</v>
      </c>
      <c r="BD235">
        <f t="shared" si="38"/>
        <v>3.0614222222222223</v>
      </c>
    </row>
    <row r="236" spans="1:56" x14ac:dyDescent="0.25">
      <c r="A236">
        <f t="shared" si="39"/>
        <v>2083</v>
      </c>
      <c r="B236">
        <v>5.18</v>
      </c>
      <c r="C236">
        <v>4.96</v>
      </c>
      <c r="D236">
        <v>6.27</v>
      </c>
      <c r="E236">
        <v>5.9</v>
      </c>
      <c r="F236">
        <v>6.32</v>
      </c>
      <c r="G236">
        <v>5.51</v>
      </c>
      <c r="H236">
        <f t="shared" si="30"/>
        <v>5.7919999999999998</v>
      </c>
      <c r="I236">
        <v>4.87</v>
      </c>
      <c r="J236" s="3">
        <v>0.04</v>
      </c>
      <c r="K236">
        <v>8.1</v>
      </c>
      <c r="L236">
        <v>2.91</v>
      </c>
      <c r="M236">
        <v>3.19</v>
      </c>
      <c r="N236" s="2">
        <v>2.3199999999999998</v>
      </c>
      <c r="O236">
        <v>5.48</v>
      </c>
      <c r="P236">
        <v>4.08</v>
      </c>
      <c r="Q236">
        <f t="shared" si="31"/>
        <v>4.78</v>
      </c>
      <c r="R236">
        <v>10.66</v>
      </c>
      <c r="S236">
        <v>10.25</v>
      </c>
      <c r="T236">
        <v>10.57</v>
      </c>
      <c r="U236">
        <v>10.28</v>
      </c>
      <c r="V236">
        <v>10.32</v>
      </c>
      <c r="W236">
        <f t="shared" si="32"/>
        <v>10.416</v>
      </c>
      <c r="X236" s="1">
        <v>0</v>
      </c>
      <c r="Y236">
        <v>0.73</v>
      </c>
      <c r="Z236">
        <v>1.45</v>
      </c>
      <c r="AA236">
        <v>0</v>
      </c>
      <c r="AB236" s="2">
        <v>0</v>
      </c>
      <c r="AC236" s="2">
        <v>0</v>
      </c>
      <c r="AD236" s="2">
        <v>0</v>
      </c>
      <c r="AE236" s="4">
        <f t="shared" si="33"/>
        <v>0</v>
      </c>
      <c r="AF236" s="2">
        <v>3.3</v>
      </c>
      <c r="AG236">
        <v>1.62</v>
      </c>
      <c r="AH236">
        <v>0.85</v>
      </c>
      <c r="AI236">
        <f t="shared" si="34"/>
        <v>1.9233333333333331</v>
      </c>
      <c r="AJ236" s="2">
        <v>1.5</v>
      </c>
      <c r="AK236" s="2">
        <v>0.24</v>
      </c>
      <c r="AL236" s="2">
        <v>1.51</v>
      </c>
      <c r="AM236">
        <f t="shared" si="35"/>
        <v>1.0833333333333333</v>
      </c>
      <c r="AN236">
        <v>5.41</v>
      </c>
      <c r="AO236">
        <v>6.16</v>
      </c>
      <c r="AP236">
        <v>5.85</v>
      </c>
      <c r="AQ236">
        <v>5.54</v>
      </c>
      <c r="AR236">
        <v>5.79</v>
      </c>
      <c r="AS236">
        <f t="shared" si="36"/>
        <v>5.75</v>
      </c>
      <c r="AT236" s="2">
        <v>0.28999999999999998</v>
      </c>
      <c r="AU236" s="3">
        <v>0.37</v>
      </c>
      <c r="AX236" s="2">
        <v>0.74</v>
      </c>
      <c r="AY236" s="2">
        <v>7.0000000000000007E-2</v>
      </c>
      <c r="AZ236" s="2">
        <v>0.45</v>
      </c>
      <c r="BA236">
        <f t="shared" si="37"/>
        <v>0.42</v>
      </c>
      <c r="BB236">
        <v>1.1100000000000001</v>
      </c>
      <c r="BC236" s="2">
        <v>0.59</v>
      </c>
      <c r="BD236">
        <f t="shared" si="38"/>
        <v>2.6059111111111113</v>
      </c>
    </row>
    <row r="237" spans="1:56" x14ac:dyDescent="0.25">
      <c r="A237">
        <f t="shared" si="39"/>
        <v>2084</v>
      </c>
      <c r="B237">
        <v>5.91</v>
      </c>
      <c r="C237">
        <v>5.79</v>
      </c>
      <c r="D237">
        <v>6.46</v>
      </c>
      <c r="E237">
        <v>5.49</v>
      </c>
      <c r="F237">
        <v>5.88</v>
      </c>
      <c r="G237">
        <v>4.88</v>
      </c>
      <c r="H237">
        <f t="shared" si="30"/>
        <v>5.7</v>
      </c>
      <c r="I237">
        <v>4.8</v>
      </c>
      <c r="J237" s="3">
        <v>0.1</v>
      </c>
      <c r="K237">
        <v>8.02</v>
      </c>
      <c r="L237">
        <v>1.9</v>
      </c>
      <c r="M237">
        <v>2.44</v>
      </c>
      <c r="N237" s="2">
        <v>1.07</v>
      </c>
      <c r="O237">
        <v>5.52</v>
      </c>
      <c r="P237">
        <v>4</v>
      </c>
      <c r="Q237">
        <f t="shared" si="31"/>
        <v>4.76</v>
      </c>
      <c r="R237">
        <v>10.52</v>
      </c>
      <c r="S237">
        <v>10.35</v>
      </c>
      <c r="T237">
        <v>10.3</v>
      </c>
      <c r="U237">
        <v>10.4</v>
      </c>
      <c r="V237">
        <v>10.47</v>
      </c>
      <c r="W237">
        <f t="shared" si="32"/>
        <v>10.407999999999999</v>
      </c>
      <c r="X237" s="1">
        <v>0</v>
      </c>
      <c r="Y237">
        <v>1.02</v>
      </c>
      <c r="Z237">
        <v>2.15</v>
      </c>
      <c r="AA237">
        <v>0</v>
      </c>
      <c r="AB237" s="2">
        <v>0</v>
      </c>
      <c r="AC237" s="2">
        <v>0</v>
      </c>
      <c r="AD237" s="2">
        <v>0</v>
      </c>
      <c r="AE237" s="4">
        <f t="shared" si="33"/>
        <v>0</v>
      </c>
      <c r="AF237" s="2">
        <v>1.37</v>
      </c>
      <c r="AG237">
        <v>0.78</v>
      </c>
      <c r="AH237">
        <v>0.83</v>
      </c>
      <c r="AI237">
        <f t="shared" si="34"/>
        <v>0.99333333333333351</v>
      </c>
      <c r="AJ237" s="2">
        <v>1.86</v>
      </c>
      <c r="AK237" s="2">
        <v>0.13</v>
      </c>
      <c r="AL237" s="2">
        <v>1.1000000000000001</v>
      </c>
      <c r="AM237">
        <f t="shared" si="35"/>
        <v>1.03</v>
      </c>
      <c r="AN237">
        <v>5.57</v>
      </c>
      <c r="AO237">
        <v>6.56</v>
      </c>
      <c r="AP237">
        <v>5.94</v>
      </c>
      <c r="AQ237">
        <v>6.18</v>
      </c>
      <c r="AR237">
        <v>5.84</v>
      </c>
      <c r="AS237">
        <f t="shared" si="36"/>
        <v>6.0179999999999998</v>
      </c>
      <c r="AT237" s="2">
        <v>0.31</v>
      </c>
      <c r="AU237" s="3">
        <v>0.44</v>
      </c>
      <c r="AX237" s="2">
        <v>0.65</v>
      </c>
      <c r="AY237" s="2">
        <v>7.0000000000000007E-2</v>
      </c>
      <c r="AZ237" s="2">
        <v>0.35</v>
      </c>
      <c r="BA237">
        <f t="shared" si="37"/>
        <v>0.35666666666666663</v>
      </c>
      <c r="BB237">
        <v>1.1000000000000001</v>
      </c>
      <c r="BC237" s="2">
        <v>0.46</v>
      </c>
      <c r="BD237">
        <f t="shared" si="38"/>
        <v>2.5145333333333335</v>
      </c>
    </row>
    <row r="238" spans="1:56" x14ac:dyDescent="0.25">
      <c r="A238">
        <f t="shared" si="39"/>
        <v>2085</v>
      </c>
      <c r="B238">
        <v>6.14</v>
      </c>
      <c r="C238">
        <v>5.2</v>
      </c>
      <c r="D238">
        <v>6.22</v>
      </c>
      <c r="E238">
        <v>6</v>
      </c>
      <c r="F238">
        <v>5.59</v>
      </c>
      <c r="G238">
        <v>7.15</v>
      </c>
      <c r="H238">
        <f t="shared" si="30"/>
        <v>6.0320000000000009</v>
      </c>
      <c r="I238">
        <v>5.99</v>
      </c>
      <c r="J238" s="3">
        <v>0.09</v>
      </c>
      <c r="K238">
        <v>8.27</v>
      </c>
      <c r="L238">
        <v>2.2000000000000002</v>
      </c>
      <c r="M238">
        <v>3.2</v>
      </c>
      <c r="N238" s="2">
        <v>0.1</v>
      </c>
      <c r="O238">
        <v>5.26</v>
      </c>
      <c r="P238">
        <v>4.3899999999999997</v>
      </c>
      <c r="Q238">
        <f t="shared" si="31"/>
        <v>4.8249999999999993</v>
      </c>
      <c r="R238">
        <v>10.23</v>
      </c>
      <c r="S238">
        <v>10.3</v>
      </c>
      <c r="T238">
        <v>10.08</v>
      </c>
      <c r="U238">
        <v>10.06</v>
      </c>
      <c r="V238">
        <v>10.47</v>
      </c>
      <c r="W238">
        <f t="shared" si="32"/>
        <v>10.228</v>
      </c>
      <c r="X238" s="1">
        <v>0</v>
      </c>
      <c r="Y238">
        <v>0.47</v>
      </c>
      <c r="Z238">
        <v>1.1100000000000001</v>
      </c>
      <c r="AA238">
        <v>0</v>
      </c>
      <c r="AB238" s="2">
        <v>0.02</v>
      </c>
      <c r="AC238" s="2">
        <v>0.98</v>
      </c>
      <c r="AD238" s="2">
        <v>0</v>
      </c>
      <c r="AE238" s="4">
        <f t="shared" si="33"/>
        <v>0.33333333333333331</v>
      </c>
      <c r="AF238" s="2">
        <v>2.9</v>
      </c>
      <c r="AG238">
        <v>1.81</v>
      </c>
      <c r="AH238">
        <v>1.4</v>
      </c>
      <c r="AI238">
        <f t="shared" si="34"/>
        <v>2.0366666666666666</v>
      </c>
      <c r="AJ238" s="2">
        <v>1.42</v>
      </c>
      <c r="AK238" s="2">
        <v>1.37</v>
      </c>
      <c r="AL238" s="2">
        <v>1.82</v>
      </c>
      <c r="AM238">
        <f t="shared" si="35"/>
        <v>1.5366666666666668</v>
      </c>
      <c r="AN238">
        <v>5.98</v>
      </c>
      <c r="AO238">
        <v>5.75</v>
      </c>
      <c r="AP238">
        <v>5.84</v>
      </c>
      <c r="AQ238">
        <v>6.12</v>
      </c>
      <c r="AR238">
        <v>6.37</v>
      </c>
      <c r="AS238">
        <f t="shared" si="36"/>
        <v>6.0120000000000005</v>
      </c>
      <c r="AT238" s="2">
        <v>0.19</v>
      </c>
      <c r="AU238" s="3">
        <v>0.33</v>
      </c>
      <c r="AX238" s="2">
        <v>0.52</v>
      </c>
      <c r="AY238" s="2">
        <v>0.31</v>
      </c>
      <c r="AZ238" s="2">
        <v>0.2</v>
      </c>
      <c r="BA238">
        <f t="shared" si="37"/>
        <v>0.34333333333333332</v>
      </c>
      <c r="BB238">
        <v>1.25</v>
      </c>
      <c r="BC238" s="2">
        <v>0.64</v>
      </c>
      <c r="BD238">
        <f t="shared" si="38"/>
        <v>2.7826000000000009</v>
      </c>
    </row>
    <row r="239" spans="1:56" x14ac:dyDescent="0.25">
      <c r="A239">
        <f t="shared" si="39"/>
        <v>2086</v>
      </c>
      <c r="B239">
        <v>5.31</v>
      </c>
      <c r="C239">
        <v>5.5</v>
      </c>
      <c r="D239">
        <v>6.02</v>
      </c>
      <c r="E239">
        <v>5.92</v>
      </c>
      <c r="F239">
        <v>5.31</v>
      </c>
      <c r="G239">
        <v>6.94</v>
      </c>
      <c r="H239">
        <f t="shared" si="30"/>
        <v>5.9379999999999997</v>
      </c>
      <c r="I239">
        <v>5.38</v>
      </c>
      <c r="J239" s="3">
        <v>0.17</v>
      </c>
      <c r="K239">
        <v>7.93</v>
      </c>
      <c r="L239">
        <v>2.61</v>
      </c>
      <c r="M239">
        <v>3.09</v>
      </c>
      <c r="N239" s="2">
        <v>0.16</v>
      </c>
      <c r="O239">
        <v>5.69</v>
      </c>
      <c r="P239">
        <v>4.84</v>
      </c>
      <c r="Q239">
        <f t="shared" si="31"/>
        <v>5.2650000000000006</v>
      </c>
      <c r="R239">
        <v>10.45</v>
      </c>
      <c r="S239">
        <v>10.35</v>
      </c>
      <c r="T239">
        <v>10.16</v>
      </c>
      <c r="U239">
        <v>10.18</v>
      </c>
      <c r="V239">
        <v>10.44</v>
      </c>
      <c r="W239">
        <f t="shared" si="32"/>
        <v>10.315999999999999</v>
      </c>
      <c r="X239" s="1">
        <v>0</v>
      </c>
      <c r="Y239">
        <v>0.72</v>
      </c>
      <c r="Z239">
        <v>0.97</v>
      </c>
      <c r="AA239">
        <v>0</v>
      </c>
      <c r="AB239" s="2">
        <v>0</v>
      </c>
      <c r="AC239" s="2">
        <v>1.33</v>
      </c>
      <c r="AD239" s="2">
        <v>0</v>
      </c>
      <c r="AE239" s="4">
        <f t="shared" si="33"/>
        <v>0.44333333333333336</v>
      </c>
      <c r="AF239" s="2">
        <v>1.41</v>
      </c>
      <c r="AG239">
        <v>1.89</v>
      </c>
      <c r="AH239">
        <v>1.32</v>
      </c>
      <c r="AI239">
        <f t="shared" si="34"/>
        <v>1.54</v>
      </c>
      <c r="AJ239" s="2">
        <v>1.1399999999999999</v>
      </c>
      <c r="AK239" s="2">
        <v>2.19</v>
      </c>
      <c r="AL239" s="2">
        <v>1.54</v>
      </c>
      <c r="AM239">
        <f t="shared" si="35"/>
        <v>1.6233333333333333</v>
      </c>
      <c r="AN239">
        <v>5.95</v>
      </c>
      <c r="AO239">
        <v>5.87</v>
      </c>
      <c r="AP239">
        <v>5.8</v>
      </c>
      <c r="AQ239">
        <v>6.15</v>
      </c>
      <c r="AR239">
        <v>6.05</v>
      </c>
      <c r="AS239">
        <f t="shared" si="36"/>
        <v>5.9640000000000004</v>
      </c>
      <c r="AT239" s="2">
        <v>0.11</v>
      </c>
      <c r="AU239" s="3">
        <v>0.28000000000000003</v>
      </c>
      <c r="AX239" s="2">
        <v>0.99</v>
      </c>
      <c r="AY239" s="2">
        <v>0.33</v>
      </c>
      <c r="AZ239" s="2">
        <v>0.28000000000000003</v>
      </c>
      <c r="BA239">
        <f t="shared" si="37"/>
        <v>0.53333333333333333</v>
      </c>
      <c r="BB239">
        <v>0.83</v>
      </c>
      <c r="BC239" s="2">
        <v>0.7</v>
      </c>
      <c r="BD239">
        <f t="shared" si="38"/>
        <v>2.6911333333333336</v>
      </c>
    </row>
    <row r="240" spans="1:56" x14ac:dyDescent="0.25">
      <c r="A240">
        <f t="shared" si="39"/>
        <v>2087</v>
      </c>
      <c r="B240">
        <v>5.39</v>
      </c>
      <c r="C240">
        <v>5.88</v>
      </c>
      <c r="D240">
        <v>5.62</v>
      </c>
      <c r="E240">
        <v>5.85</v>
      </c>
      <c r="F240">
        <v>5.98</v>
      </c>
      <c r="G240">
        <v>5.91</v>
      </c>
      <c r="H240">
        <f t="shared" si="30"/>
        <v>5.8480000000000008</v>
      </c>
      <c r="I240">
        <v>5.05</v>
      </c>
      <c r="J240" s="3">
        <v>0.06</v>
      </c>
      <c r="K240">
        <v>8.2799999999999994</v>
      </c>
      <c r="L240">
        <v>1.36</v>
      </c>
      <c r="M240">
        <v>3.13</v>
      </c>
      <c r="N240" s="2">
        <v>0</v>
      </c>
      <c r="O240">
        <v>6.24</v>
      </c>
      <c r="P240">
        <v>4.92</v>
      </c>
      <c r="Q240">
        <f t="shared" si="31"/>
        <v>5.58</v>
      </c>
      <c r="R240">
        <v>10.11</v>
      </c>
      <c r="S240">
        <v>10.44</v>
      </c>
      <c r="T240">
        <v>10.15</v>
      </c>
      <c r="U240">
        <v>10.81</v>
      </c>
      <c r="V240">
        <v>10.54</v>
      </c>
      <c r="W240">
        <f t="shared" si="32"/>
        <v>10.41</v>
      </c>
      <c r="X240" s="1">
        <v>0</v>
      </c>
      <c r="Y240">
        <v>0.56000000000000005</v>
      </c>
      <c r="Z240">
        <v>2</v>
      </c>
      <c r="AA240">
        <v>0</v>
      </c>
      <c r="AB240" s="2">
        <v>0</v>
      </c>
      <c r="AC240" s="2">
        <v>0.44</v>
      </c>
      <c r="AD240" s="2">
        <v>0</v>
      </c>
      <c r="AE240" s="4">
        <f t="shared" si="33"/>
        <v>0.14666666666666667</v>
      </c>
      <c r="AF240" s="2">
        <v>3.02</v>
      </c>
      <c r="AG240">
        <v>2.2599999999999998</v>
      </c>
      <c r="AH240">
        <v>1.37</v>
      </c>
      <c r="AI240">
        <f t="shared" si="34"/>
        <v>2.2166666666666663</v>
      </c>
      <c r="AJ240" s="2">
        <v>1.35</v>
      </c>
      <c r="AK240" s="2">
        <v>1.36</v>
      </c>
      <c r="AL240" s="2">
        <v>0.02</v>
      </c>
      <c r="AM240">
        <f t="shared" si="35"/>
        <v>0.91</v>
      </c>
      <c r="AN240">
        <v>5.77</v>
      </c>
      <c r="AO240">
        <v>6.08</v>
      </c>
      <c r="AP240">
        <v>5.88</v>
      </c>
      <c r="AQ240">
        <v>5.78</v>
      </c>
      <c r="AR240">
        <v>6</v>
      </c>
      <c r="AS240">
        <f t="shared" si="36"/>
        <v>5.9020000000000001</v>
      </c>
      <c r="AT240" s="2">
        <v>0.28999999999999998</v>
      </c>
      <c r="AU240" s="3">
        <v>0.49</v>
      </c>
      <c r="AX240" s="2">
        <v>0.45</v>
      </c>
      <c r="AY240" s="2">
        <v>0.28000000000000003</v>
      </c>
      <c r="AZ240" s="2">
        <v>0.23</v>
      </c>
      <c r="BA240">
        <f t="shared" si="37"/>
        <v>0.32</v>
      </c>
      <c r="BB240">
        <v>1.58</v>
      </c>
      <c r="BC240" s="2">
        <v>0.4</v>
      </c>
      <c r="BD240">
        <f t="shared" si="38"/>
        <v>2.6595555555555555</v>
      </c>
    </row>
    <row r="241" spans="1:56" x14ac:dyDescent="0.25">
      <c r="A241">
        <f t="shared" si="39"/>
        <v>2088</v>
      </c>
      <c r="B241">
        <v>5.16</v>
      </c>
      <c r="C241">
        <v>6.56</v>
      </c>
      <c r="D241">
        <v>6.01</v>
      </c>
      <c r="E241">
        <v>6.13</v>
      </c>
      <c r="F241">
        <v>4.67</v>
      </c>
      <c r="G241">
        <v>6.12</v>
      </c>
      <c r="H241">
        <f t="shared" si="30"/>
        <v>5.8979999999999997</v>
      </c>
      <c r="I241">
        <v>5.03</v>
      </c>
      <c r="J241" s="3">
        <v>0.04</v>
      </c>
      <c r="K241">
        <v>7.92</v>
      </c>
      <c r="L241">
        <v>2.4900000000000002</v>
      </c>
      <c r="M241">
        <v>2.5099999999999998</v>
      </c>
      <c r="N241" s="2">
        <v>0.33</v>
      </c>
      <c r="O241">
        <v>5.47</v>
      </c>
      <c r="P241">
        <v>3.99</v>
      </c>
      <c r="Q241">
        <f t="shared" si="31"/>
        <v>4.7300000000000004</v>
      </c>
      <c r="R241">
        <v>10.32</v>
      </c>
      <c r="S241">
        <v>10.15</v>
      </c>
      <c r="T241">
        <v>10.45</v>
      </c>
      <c r="U241">
        <v>10.16</v>
      </c>
      <c r="V241">
        <v>10.57</v>
      </c>
      <c r="W241">
        <f t="shared" si="32"/>
        <v>10.33</v>
      </c>
      <c r="X241" s="1">
        <v>0</v>
      </c>
      <c r="Y241">
        <v>0.18</v>
      </c>
      <c r="Z241">
        <v>2.83</v>
      </c>
      <c r="AA241">
        <v>0.01</v>
      </c>
      <c r="AB241" s="2">
        <v>0</v>
      </c>
      <c r="AC241" s="2">
        <v>0</v>
      </c>
      <c r="AD241" s="2">
        <v>0</v>
      </c>
      <c r="AE241" s="4">
        <f t="shared" si="33"/>
        <v>0</v>
      </c>
      <c r="AF241" s="2">
        <v>1.29</v>
      </c>
      <c r="AG241">
        <v>4.84</v>
      </c>
      <c r="AH241">
        <v>3.62</v>
      </c>
      <c r="AI241">
        <f t="shared" si="34"/>
        <v>3.25</v>
      </c>
      <c r="AJ241" s="2">
        <v>1.04</v>
      </c>
      <c r="AK241" s="2">
        <v>1.72</v>
      </c>
      <c r="AL241" s="2">
        <v>1.76</v>
      </c>
      <c r="AM241">
        <f t="shared" si="35"/>
        <v>1.5066666666666666</v>
      </c>
      <c r="AN241">
        <v>5.96</v>
      </c>
      <c r="AO241">
        <v>5.8</v>
      </c>
      <c r="AP241">
        <v>5.9</v>
      </c>
      <c r="AQ241">
        <v>5.8</v>
      </c>
      <c r="AR241">
        <v>6.12</v>
      </c>
      <c r="AS241">
        <f t="shared" si="36"/>
        <v>5.9160000000000004</v>
      </c>
      <c r="AT241" s="2">
        <v>0.3</v>
      </c>
      <c r="AU241" s="3">
        <v>0.41</v>
      </c>
      <c r="AX241" s="2">
        <v>0.45</v>
      </c>
      <c r="AY241" s="2">
        <v>0.2</v>
      </c>
      <c r="AZ241" s="2">
        <v>0.25</v>
      </c>
      <c r="BA241">
        <f t="shared" si="37"/>
        <v>0.3</v>
      </c>
      <c r="BB241">
        <v>1.81</v>
      </c>
      <c r="BC241" s="2">
        <v>0.47</v>
      </c>
      <c r="BD241">
        <f t="shared" si="38"/>
        <v>2.7960444444444446</v>
      </c>
    </row>
    <row r="242" spans="1:56" x14ac:dyDescent="0.25">
      <c r="A242">
        <f t="shared" si="39"/>
        <v>2089</v>
      </c>
      <c r="B242">
        <v>4.29</v>
      </c>
      <c r="C242">
        <v>5.68</v>
      </c>
      <c r="D242">
        <v>5.0599999999999996</v>
      </c>
      <c r="E242">
        <v>5.36</v>
      </c>
      <c r="F242">
        <v>5.17</v>
      </c>
      <c r="G242">
        <v>5.84</v>
      </c>
      <c r="H242">
        <f t="shared" si="30"/>
        <v>5.4219999999999988</v>
      </c>
      <c r="I242">
        <v>3.71</v>
      </c>
      <c r="J242" s="3">
        <v>0</v>
      </c>
      <c r="K242">
        <v>8.5299999999999994</v>
      </c>
      <c r="L242">
        <v>3.14</v>
      </c>
      <c r="M242">
        <v>3.51</v>
      </c>
      <c r="N242" s="2">
        <v>0</v>
      </c>
      <c r="O242">
        <v>5.85</v>
      </c>
      <c r="P242">
        <v>4.47</v>
      </c>
      <c r="Q242">
        <f t="shared" si="31"/>
        <v>5.16</v>
      </c>
      <c r="R242">
        <v>10.23</v>
      </c>
      <c r="S242">
        <v>9.7899999999999991</v>
      </c>
      <c r="T242">
        <v>10.57</v>
      </c>
      <c r="U242">
        <v>10.42</v>
      </c>
      <c r="V242">
        <v>10.57</v>
      </c>
      <c r="W242">
        <f t="shared" si="32"/>
        <v>10.315999999999999</v>
      </c>
      <c r="X242" s="1">
        <v>0</v>
      </c>
      <c r="Y242">
        <v>0.48</v>
      </c>
      <c r="Z242">
        <v>1.75</v>
      </c>
      <c r="AA242">
        <v>0</v>
      </c>
      <c r="AB242" s="2">
        <v>0</v>
      </c>
      <c r="AC242" s="2">
        <v>0</v>
      </c>
      <c r="AD242" s="2">
        <v>0</v>
      </c>
      <c r="AE242" s="4">
        <f t="shared" si="33"/>
        <v>0</v>
      </c>
      <c r="AF242" s="2">
        <v>1.36</v>
      </c>
      <c r="AG242">
        <v>3.55</v>
      </c>
      <c r="AH242">
        <v>3.61</v>
      </c>
      <c r="AI242">
        <f t="shared" si="34"/>
        <v>2.84</v>
      </c>
      <c r="AJ242" s="2">
        <v>2.42</v>
      </c>
      <c r="AK242" s="2">
        <v>0.6</v>
      </c>
      <c r="AL242" s="2">
        <v>0.54</v>
      </c>
      <c r="AM242">
        <f t="shared" si="35"/>
        <v>1.1866666666666668</v>
      </c>
      <c r="AN242">
        <v>5.87</v>
      </c>
      <c r="AO242">
        <v>6.27</v>
      </c>
      <c r="AP242">
        <v>5.85</v>
      </c>
      <c r="AQ242">
        <v>5.82</v>
      </c>
      <c r="AR242">
        <v>5.84</v>
      </c>
      <c r="AS242">
        <f t="shared" si="36"/>
        <v>5.9300000000000006</v>
      </c>
      <c r="AT242" s="2">
        <v>0.35</v>
      </c>
      <c r="AU242" s="3">
        <v>0.16</v>
      </c>
      <c r="AX242" s="2">
        <v>0.27</v>
      </c>
      <c r="AY242" s="2">
        <v>0.22</v>
      </c>
      <c r="AZ242" s="2">
        <v>0.34</v>
      </c>
      <c r="BA242">
        <f t="shared" si="37"/>
        <v>0.27666666666666667</v>
      </c>
      <c r="BB242">
        <v>1.22</v>
      </c>
      <c r="BC242" s="2">
        <v>0.65</v>
      </c>
      <c r="BD242">
        <f t="shared" si="38"/>
        <v>2.6056888888888889</v>
      </c>
    </row>
    <row r="243" spans="1:56" x14ac:dyDescent="0.25">
      <c r="A243">
        <f t="shared" si="39"/>
        <v>2090</v>
      </c>
      <c r="B243">
        <v>4.18</v>
      </c>
      <c r="C243">
        <v>5.49</v>
      </c>
      <c r="D243">
        <v>5.05</v>
      </c>
      <c r="E243">
        <v>5.4</v>
      </c>
      <c r="F243">
        <v>5.82</v>
      </c>
      <c r="G243">
        <v>6.52</v>
      </c>
      <c r="H243">
        <f t="shared" si="30"/>
        <v>5.6559999999999997</v>
      </c>
      <c r="I243">
        <v>5.05</v>
      </c>
      <c r="J243" s="3">
        <v>0</v>
      </c>
      <c r="K243">
        <v>8.1199999999999992</v>
      </c>
      <c r="L243">
        <v>2.2200000000000002</v>
      </c>
      <c r="M243">
        <v>2.92</v>
      </c>
      <c r="N243" s="2">
        <v>0.42</v>
      </c>
      <c r="O243">
        <v>5.89</v>
      </c>
      <c r="P243">
        <v>5.32</v>
      </c>
      <c r="Q243">
        <f t="shared" si="31"/>
        <v>5.6050000000000004</v>
      </c>
      <c r="R243">
        <v>10.220000000000001</v>
      </c>
      <c r="S243">
        <v>10.4</v>
      </c>
      <c r="T243">
        <v>9.81</v>
      </c>
      <c r="U243">
        <v>10.27</v>
      </c>
      <c r="V243">
        <v>9.7799999999999994</v>
      </c>
      <c r="W243">
        <f t="shared" si="32"/>
        <v>10.096</v>
      </c>
      <c r="X243" s="1">
        <v>0</v>
      </c>
      <c r="Y243">
        <v>0.28000000000000003</v>
      </c>
      <c r="Z243">
        <v>1.66</v>
      </c>
      <c r="AA243">
        <v>0</v>
      </c>
      <c r="AB243" s="2">
        <v>0</v>
      </c>
      <c r="AC243" s="2">
        <v>0</v>
      </c>
      <c r="AD243" s="2">
        <v>0</v>
      </c>
      <c r="AE243" s="4">
        <f t="shared" si="33"/>
        <v>0</v>
      </c>
      <c r="AF243" s="2">
        <v>2.79</v>
      </c>
      <c r="AG243">
        <v>1.89</v>
      </c>
      <c r="AH243">
        <v>0.89</v>
      </c>
      <c r="AI243">
        <f t="shared" si="34"/>
        <v>1.8566666666666665</v>
      </c>
      <c r="AJ243" s="2">
        <v>1.45</v>
      </c>
      <c r="AK243" s="2">
        <v>1.55</v>
      </c>
      <c r="AL243" s="2">
        <v>0.62</v>
      </c>
      <c r="AM243">
        <f t="shared" si="35"/>
        <v>1.2066666666666668</v>
      </c>
      <c r="AN243">
        <v>5.65</v>
      </c>
      <c r="AO243">
        <v>6.1</v>
      </c>
      <c r="AP243">
        <v>5.99</v>
      </c>
      <c r="AQ243">
        <v>5.79</v>
      </c>
      <c r="AR243">
        <v>5.72</v>
      </c>
      <c r="AS243">
        <f t="shared" si="36"/>
        <v>5.85</v>
      </c>
      <c r="AT243" s="2">
        <v>0.33</v>
      </c>
      <c r="AU243" s="3">
        <v>0.11</v>
      </c>
      <c r="AX243" s="2">
        <v>0.36</v>
      </c>
      <c r="AY243" s="2">
        <v>0.25</v>
      </c>
      <c r="AZ243" s="2">
        <v>0.51</v>
      </c>
      <c r="BA243">
        <f t="shared" si="37"/>
        <v>0.37333333333333335</v>
      </c>
      <c r="BB243">
        <v>1.81</v>
      </c>
      <c r="BC243" s="2">
        <v>0.36</v>
      </c>
      <c r="BD243">
        <f t="shared" si="38"/>
        <v>2.5831777777777778</v>
      </c>
    </row>
    <row r="244" spans="1:56" x14ac:dyDescent="0.25">
      <c r="A244">
        <f t="shared" si="39"/>
        <v>2091</v>
      </c>
      <c r="B244">
        <v>4.79</v>
      </c>
      <c r="C244">
        <v>6.69</v>
      </c>
      <c r="D244">
        <v>6.23</v>
      </c>
      <c r="E244">
        <v>6.23</v>
      </c>
      <c r="F244">
        <v>5.33</v>
      </c>
      <c r="G244">
        <v>6.53</v>
      </c>
      <c r="H244">
        <f t="shared" si="30"/>
        <v>6.2020000000000008</v>
      </c>
      <c r="I244">
        <v>4.18</v>
      </c>
      <c r="J244" s="3">
        <v>0.01</v>
      </c>
      <c r="K244">
        <v>8.7899999999999991</v>
      </c>
      <c r="L244">
        <v>2.04</v>
      </c>
      <c r="M244">
        <v>3.76</v>
      </c>
      <c r="N244" s="2">
        <v>0.59</v>
      </c>
      <c r="O244">
        <v>5.85</v>
      </c>
      <c r="P244">
        <v>4.45</v>
      </c>
      <c r="Q244">
        <f t="shared" si="31"/>
        <v>5.15</v>
      </c>
      <c r="R244">
        <v>10.44</v>
      </c>
      <c r="S244">
        <v>9.81</v>
      </c>
      <c r="T244">
        <v>10.28</v>
      </c>
      <c r="U244">
        <v>10.3</v>
      </c>
      <c r="V244">
        <v>10.23</v>
      </c>
      <c r="W244">
        <f t="shared" si="32"/>
        <v>10.212</v>
      </c>
      <c r="X244" s="1">
        <v>0</v>
      </c>
      <c r="Y244">
        <v>0.2</v>
      </c>
      <c r="Z244">
        <v>1.84</v>
      </c>
      <c r="AA244">
        <v>0</v>
      </c>
      <c r="AB244" s="2">
        <v>0</v>
      </c>
      <c r="AC244" s="2">
        <v>0</v>
      </c>
      <c r="AD244" s="2">
        <v>0</v>
      </c>
      <c r="AE244" s="4">
        <f t="shared" si="33"/>
        <v>0</v>
      </c>
      <c r="AF244" s="2">
        <v>2.4</v>
      </c>
      <c r="AG244">
        <v>3.26</v>
      </c>
      <c r="AH244">
        <v>1.75</v>
      </c>
      <c r="AI244">
        <f t="shared" si="34"/>
        <v>2.4700000000000002</v>
      </c>
      <c r="AJ244" s="2">
        <v>0.16</v>
      </c>
      <c r="AK244" s="2">
        <v>0.5</v>
      </c>
      <c r="AL244" s="2">
        <v>0.38</v>
      </c>
      <c r="AM244">
        <f t="shared" si="35"/>
        <v>0.34666666666666668</v>
      </c>
      <c r="AN244">
        <v>5.75</v>
      </c>
      <c r="AO244">
        <v>5.98</v>
      </c>
      <c r="AP244">
        <v>5.98</v>
      </c>
      <c r="AQ244">
        <v>5.75</v>
      </c>
      <c r="AR244">
        <v>6.04</v>
      </c>
      <c r="AS244">
        <f t="shared" si="36"/>
        <v>5.9</v>
      </c>
      <c r="AT244" s="2">
        <v>0.3</v>
      </c>
      <c r="AU244" s="3">
        <v>0.11</v>
      </c>
      <c r="AX244" s="2">
        <v>0.36</v>
      </c>
      <c r="AY244" s="2">
        <v>0.18</v>
      </c>
      <c r="AZ244" s="2">
        <v>0.21</v>
      </c>
      <c r="BA244">
        <f t="shared" si="37"/>
        <v>0.25</v>
      </c>
      <c r="BB244">
        <v>2.33</v>
      </c>
      <c r="BC244" s="2">
        <v>0.51</v>
      </c>
      <c r="BD244">
        <f t="shared" si="38"/>
        <v>2.6519111111111111</v>
      </c>
    </row>
    <row r="245" spans="1:56" x14ac:dyDescent="0.25">
      <c r="A245">
        <f t="shared" si="39"/>
        <v>2092</v>
      </c>
      <c r="B245">
        <v>5.03</v>
      </c>
      <c r="C245">
        <v>6.01</v>
      </c>
      <c r="D245">
        <v>6.43</v>
      </c>
      <c r="E245">
        <v>6.12</v>
      </c>
      <c r="F245">
        <v>6.41</v>
      </c>
      <c r="G245">
        <v>6.18</v>
      </c>
      <c r="H245">
        <f t="shared" si="30"/>
        <v>6.2299999999999995</v>
      </c>
      <c r="I245">
        <v>6.4</v>
      </c>
      <c r="J245" s="3">
        <v>0.08</v>
      </c>
      <c r="K245">
        <v>7.62</v>
      </c>
      <c r="L245">
        <v>2.19</v>
      </c>
      <c r="M245">
        <v>3.04</v>
      </c>
      <c r="N245" s="2">
        <v>0.31</v>
      </c>
      <c r="O245">
        <v>5.79</v>
      </c>
      <c r="P245">
        <v>4.6399999999999997</v>
      </c>
      <c r="Q245">
        <f t="shared" si="31"/>
        <v>5.2149999999999999</v>
      </c>
      <c r="R245">
        <v>10.23</v>
      </c>
      <c r="S245">
        <v>10.27</v>
      </c>
      <c r="T245">
        <v>10.64</v>
      </c>
      <c r="U245">
        <v>10.45</v>
      </c>
      <c r="V245">
        <v>10.54</v>
      </c>
      <c r="W245">
        <f t="shared" si="32"/>
        <v>10.426</v>
      </c>
      <c r="X245" s="1">
        <v>0</v>
      </c>
      <c r="Y245">
        <v>0.44</v>
      </c>
      <c r="Z245">
        <v>1.98</v>
      </c>
      <c r="AB245" s="2">
        <v>0</v>
      </c>
      <c r="AC245" s="2">
        <v>0</v>
      </c>
      <c r="AD245" s="2">
        <v>0</v>
      </c>
      <c r="AE245" s="4">
        <f t="shared" si="33"/>
        <v>0</v>
      </c>
      <c r="AF245" s="2">
        <v>2.2799999999999998</v>
      </c>
      <c r="AG245">
        <v>1.06</v>
      </c>
      <c r="AH245">
        <v>1.49</v>
      </c>
      <c r="AI245">
        <f t="shared" si="34"/>
        <v>1.61</v>
      </c>
      <c r="AJ245" s="2">
        <v>0.44</v>
      </c>
      <c r="AK245" s="2">
        <v>0.28000000000000003</v>
      </c>
      <c r="AL245" s="2">
        <v>0.32</v>
      </c>
      <c r="AM245">
        <f t="shared" si="35"/>
        <v>0.34666666666666668</v>
      </c>
      <c r="AN245">
        <v>5.95</v>
      </c>
      <c r="AO245">
        <v>6.36</v>
      </c>
      <c r="AP245">
        <v>5.95</v>
      </c>
      <c r="AQ245">
        <v>5.67</v>
      </c>
      <c r="AR245">
        <v>5.97</v>
      </c>
      <c r="AS245">
        <f t="shared" si="36"/>
        <v>5.9799999999999995</v>
      </c>
      <c r="AT245" s="2">
        <v>0.4</v>
      </c>
      <c r="AU245" s="3">
        <v>0.23</v>
      </c>
      <c r="AX245" s="2">
        <v>0.42</v>
      </c>
      <c r="AY245" s="2">
        <v>0.15</v>
      </c>
      <c r="AZ245" s="2">
        <v>0.2</v>
      </c>
      <c r="BA245">
        <f t="shared" si="37"/>
        <v>0.25666666666666665</v>
      </c>
      <c r="BB245">
        <v>2.1</v>
      </c>
      <c r="BC245" s="2">
        <v>0.25</v>
      </c>
      <c r="BD245">
        <f t="shared" si="38"/>
        <v>2.7138888888888886</v>
      </c>
    </row>
    <row r="246" spans="1:56" x14ac:dyDescent="0.25">
      <c r="A246">
        <f t="shared" si="39"/>
        <v>2093</v>
      </c>
      <c r="B246">
        <v>2.67</v>
      </c>
      <c r="C246">
        <v>6.5</v>
      </c>
      <c r="D246">
        <v>5.95</v>
      </c>
      <c r="E246">
        <v>5.35</v>
      </c>
      <c r="F246">
        <v>6.06</v>
      </c>
      <c r="G246">
        <v>5.77</v>
      </c>
      <c r="H246">
        <f t="shared" si="30"/>
        <v>5.9259999999999993</v>
      </c>
      <c r="I246">
        <v>4.99</v>
      </c>
      <c r="J246" s="3">
        <v>0.02</v>
      </c>
      <c r="K246">
        <v>7.82</v>
      </c>
      <c r="L246">
        <v>3.08</v>
      </c>
      <c r="M246">
        <v>3.45</v>
      </c>
      <c r="N246" s="2">
        <v>0.22</v>
      </c>
      <c r="O246">
        <v>5.58</v>
      </c>
      <c r="P246">
        <v>5.49</v>
      </c>
      <c r="Q246">
        <f t="shared" si="31"/>
        <v>5.5350000000000001</v>
      </c>
      <c r="R246">
        <v>10.1</v>
      </c>
      <c r="S246">
        <v>10.23</v>
      </c>
      <c r="T246">
        <v>10.15</v>
      </c>
      <c r="U246">
        <v>10.67</v>
      </c>
      <c r="V246">
        <v>10.57</v>
      </c>
      <c r="W246">
        <f t="shared" si="32"/>
        <v>10.343999999999999</v>
      </c>
      <c r="X246" s="1">
        <v>0</v>
      </c>
      <c r="Y246">
        <v>0.42</v>
      </c>
      <c r="Z246">
        <v>2.67</v>
      </c>
      <c r="AB246" s="2">
        <v>0</v>
      </c>
      <c r="AC246" s="2">
        <v>0</v>
      </c>
      <c r="AD246" s="2">
        <v>0</v>
      </c>
      <c r="AE246" s="4">
        <f t="shared" si="33"/>
        <v>0</v>
      </c>
      <c r="AF246" s="2">
        <v>2.4</v>
      </c>
      <c r="AG246">
        <v>0.36</v>
      </c>
      <c r="AH246">
        <v>1.95</v>
      </c>
      <c r="AI246">
        <f t="shared" si="34"/>
        <v>1.57</v>
      </c>
      <c r="AJ246" s="2">
        <v>0.8</v>
      </c>
      <c r="AK246" s="2">
        <v>0.49</v>
      </c>
      <c r="AL246" s="2">
        <v>2.04</v>
      </c>
      <c r="AM246">
        <f t="shared" si="35"/>
        <v>1.1100000000000001</v>
      </c>
      <c r="AN246">
        <v>5.89</v>
      </c>
      <c r="AO246">
        <v>6.07</v>
      </c>
      <c r="AP246">
        <v>5.84</v>
      </c>
      <c r="AQ246">
        <v>5.7</v>
      </c>
      <c r="AR246">
        <v>5.74</v>
      </c>
      <c r="AS246">
        <f t="shared" si="36"/>
        <v>5.8480000000000008</v>
      </c>
      <c r="AT246" s="2">
        <v>0.28999999999999998</v>
      </c>
      <c r="AU246" s="3">
        <v>0.23</v>
      </c>
      <c r="AX246" s="2">
        <v>0.12</v>
      </c>
      <c r="AY246" s="2">
        <v>0.26</v>
      </c>
      <c r="AZ246" s="2">
        <v>0.38</v>
      </c>
      <c r="BA246">
        <f t="shared" si="37"/>
        <v>0.25333333333333335</v>
      </c>
      <c r="BB246">
        <v>1.49</v>
      </c>
      <c r="BC246" s="2">
        <v>0.28000000000000003</v>
      </c>
      <c r="BD246">
        <f t="shared" si="38"/>
        <v>2.5928222222222224</v>
      </c>
    </row>
    <row r="247" spans="1:56" x14ac:dyDescent="0.25">
      <c r="A247">
        <f t="shared" si="39"/>
        <v>2094</v>
      </c>
      <c r="B247">
        <v>2.96</v>
      </c>
      <c r="C247">
        <v>5.97</v>
      </c>
      <c r="D247">
        <v>5.41</v>
      </c>
      <c r="E247">
        <v>4.8600000000000003</v>
      </c>
      <c r="F247">
        <v>5.83</v>
      </c>
      <c r="G247">
        <v>5.89</v>
      </c>
      <c r="H247">
        <f t="shared" si="30"/>
        <v>5.5920000000000005</v>
      </c>
      <c r="I247">
        <v>5.9</v>
      </c>
      <c r="J247" s="3">
        <v>0</v>
      </c>
      <c r="K247">
        <v>7.58</v>
      </c>
      <c r="L247">
        <v>2.14</v>
      </c>
      <c r="M247">
        <v>2.89</v>
      </c>
      <c r="N247" s="2">
        <v>0</v>
      </c>
      <c r="O247">
        <v>5.26</v>
      </c>
      <c r="P247">
        <v>5.25</v>
      </c>
      <c r="Q247">
        <f t="shared" si="31"/>
        <v>5.2549999999999999</v>
      </c>
      <c r="R247">
        <v>10.199999999999999</v>
      </c>
      <c r="S247">
        <v>10.52</v>
      </c>
      <c r="T247">
        <v>10.25</v>
      </c>
      <c r="U247">
        <v>10.42</v>
      </c>
      <c r="V247">
        <v>10.28</v>
      </c>
      <c r="W247">
        <f t="shared" si="32"/>
        <v>10.334</v>
      </c>
      <c r="X247" s="1">
        <v>0</v>
      </c>
      <c r="Y247">
        <v>0.33</v>
      </c>
      <c r="Z247">
        <v>2.93</v>
      </c>
      <c r="AB247" s="2">
        <v>0</v>
      </c>
      <c r="AC247" s="2">
        <v>0</v>
      </c>
      <c r="AD247" s="2">
        <v>0</v>
      </c>
      <c r="AE247" s="4">
        <f t="shared" si="33"/>
        <v>0</v>
      </c>
      <c r="AF247" s="2">
        <v>0.75</v>
      </c>
      <c r="AG247">
        <v>1.06</v>
      </c>
      <c r="AH247">
        <v>1.62</v>
      </c>
      <c r="AI247">
        <f t="shared" si="34"/>
        <v>1.1433333333333333</v>
      </c>
      <c r="AJ247" s="2">
        <v>0.34</v>
      </c>
      <c r="AK247" s="2">
        <v>2.69</v>
      </c>
      <c r="AL247" s="2">
        <v>0.54</v>
      </c>
      <c r="AM247">
        <f t="shared" si="35"/>
        <v>1.19</v>
      </c>
      <c r="AN247">
        <v>5.68</v>
      </c>
      <c r="AO247">
        <v>5.54</v>
      </c>
      <c r="AP247">
        <v>5.64</v>
      </c>
      <c r="AQ247">
        <v>5.49</v>
      </c>
      <c r="AR247">
        <v>5.87</v>
      </c>
      <c r="AS247">
        <f t="shared" si="36"/>
        <v>5.6440000000000001</v>
      </c>
      <c r="AT247" s="2">
        <v>0.16</v>
      </c>
      <c r="AU247" s="3">
        <v>0.32</v>
      </c>
      <c r="AX247" s="2">
        <v>0.15</v>
      </c>
      <c r="AY247" s="2">
        <v>0.24</v>
      </c>
      <c r="AZ247" s="2">
        <v>0.42</v>
      </c>
      <c r="BA247">
        <f t="shared" si="37"/>
        <v>0.27</v>
      </c>
      <c r="BB247">
        <v>1.6</v>
      </c>
      <c r="BC247" s="2">
        <v>0.22</v>
      </c>
      <c r="BD247">
        <f t="shared" si="38"/>
        <v>2.515622222222222</v>
      </c>
    </row>
    <row r="248" spans="1:56" x14ac:dyDescent="0.25">
      <c r="A248">
        <f t="shared" si="39"/>
        <v>2095</v>
      </c>
      <c r="B248">
        <v>4.3600000000000003</v>
      </c>
      <c r="C248">
        <v>4.9800000000000004</v>
      </c>
      <c r="D248">
        <v>5.45</v>
      </c>
      <c r="E248">
        <v>6.1</v>
      </c>
      <c r="F248">
        <v>4.5</v>
      </c>
      <c r="G248">
        <v>6.68</v>
      </c>
      <c r="H248">
        <f t="shared" si="30"/>
        <v>5.5419999999999998</v>
      </c>
      <c r="I248">
        <v>4.83</v>
      </c>
      <c r="J248" s="3">
        <v>0</v>
      </c>
      <c r="K248">
        <v>6.52</v>
      </c>
      <c r="L248">
        <v>2.29</v>
      </c>
      <c r="M248">
        <v>3.38</v>
      </c>
      <c r="N248" s="2">
        <v>0</v>
      </c>
      <c r="O248">
        <v>5.42</v>
      </c>
      <c r="P248">
        <v>5.86</v>
      </c>
      <c r="Q248">
        <f t="shared" si="31"/>
        <v>5.6400000000000006</v>
      </c>
      <c r="R248">
        <v>9.9600000000000009</v>
      </c>
      <c r="S248">
        <v>10.27</v>
      </c>
      <c r="T248">
        <v>10.1</v>
      </c>
      <c r="U248">
        <v>10.23</v>
      </c>
      <c r="V248">
        <v>10.18</v>
      </c>
      <c r="W248">
        <f t="shared" si="32"/>
        <v>10.148</v>
      </c>
      <c r="X248" s="1">
        <v>0</v>
      </c>
      <c r="Y248">
        <v>0.4</v>
      </c>
      <c r="Z248">
        <v>3.37</v>
      </c>
      <c r="AB248" s="2">
        <v>0</v>
      </c>
      <c r="AC248" s="2">
        <v>0</v>
      </c>
      <c r="AD248" s="2">
        <v>0</v>
      </c>
      <c r="AE248" s="4">
        <f t="shared" si="33"/>
        <v>0</v>
      </c>
      <c r="AF248" s="2">
        <v>0.89</v>
      </c>
      <c r="AG248">
        <v>0.51</v>
      </c>
      <c r="AH248">
        <v>2.33</v>
      </c>
      <c r="AI248">
        <f t="shared" si="34"/>
        <v>1.2433333333333334</v>
      </c>
      <c r="AJ248" s="2">
        <v>0.24</v>
      </c>
      <c r="AK248" s="2">
        <v>2.5499999999999998</v>
      </c>
      <c r="AL248" s="2">
        <v>1.7</v>
      </c>
      <c r="AM248">
        <f t="shared" si="35"/>
        <v>1.4966666666666668</v>
      </c>
      <c r="AN248">
        <v>5.93</v>
      </c>
      <c r="AO248">
        <v>5.62</v>
      </c>
      <c r="AP248">
        <v>5.54</v>
      </c>
      <c r="AQ248">
        <v>5.74</v>
      </c>
      <c r="AR248">
        <v>5.82</v>
      </c>
      <c r="AS248">
        <f t="shared" si="36"/>
        <v>5.7299999999999995</v>
      </c>
      <c r="AT248" s="2">
        <v>0.15</v>
      </c>
      <c r="AU248" s="3">
        <v>0.56000000000000005</v>
      </c>
      <c r="AX248" s="2">
        <v>0.26</v>
      </c>
      <c r="AY248" s="2">
        <v>0.42</v>
      </c>
      <c r="AZ248" s="2">
        <v>0.5</v>
      </c>
      <c r="BA248">
        <f t="shared" si="37"/>
        <v>0.39333333333333331</v>
      </c>
      <c r="BB248">
        <v>0.5</v>
      </c>
      <c r="BC248" s="2">
        <v>0.39</v>
      </c>
      <c r="BD248">
        <f t="shared" si="38"/>
        <v>2.6110222222222226</v>
      </c>
    </row>
    <row r="249" spans="1:56" x14ac:dyDescent="0.25">
      <c r="A249">
        <f t="shared" si="39"/>
        <v>2096</v>
      </c>
      <c r="B249">
        <v>2.04</v>
      </c>
      <c r="C249">
        <v>5.7</v>
      </c>
      <c r="D249">
        <v>4.57</v>
      </c>
      <c r="E249">
        <v>4.38</v>
      </c>
      <c r="F249">
        <v>3.51</v>
      </c>
      <c r="G249">
        <v>6.31</v>
      </c>
      <c r="H249">
        <f t="shared" si="30"/>
        <v>4.8939999999999992</v>
      </c>
      <c r="I249">
        <v>5.56</v>
      </c>
      <c r="J249" s="3">
        <v>0</v>
      </c>
      <c r="K249">
        <v>7.23</v>
      </c>
      <c r="L249">
        <v>3.6</v>
      </c>
      <c r="M249">
        <v>2.66</v>
      </c>
      <c r="N249" s="2">
        <v>0</v>
      </c>
      <c r="O249">
        <v>5.78</v>
      </c>
      <c r="P249">
        <v>5.99</v>
      </c>
      <c r="Q249">
        <f t="shared" si="31"/>
        <v>5.8849999999999998</v>
      </c>
      <c r="R249">
        <v>10.37</v>
      </c>
      <c r="S249">
        <v>10.029999999999999</v>
      </c>
      <c r="T249">
        <v>9.98</v>
      </c>
      <c r="U249">
        <v>10.06</v>
      </c>
      <c r="V249">
        <v>9.9499999999999993</v>
      </c>
      <c r="W249">
        <f t="shared" si="32"/>
        <v>10.077999999999999</v>
      </c>
      <c r="X249" s="1">
        <v>0</v>
      </c>
      <c r="Y249">
        <v>0.6</v>
      </c>
      <c r="Z249">
        <v>2.52</v>
      </c>
      <c r="AB249" s="2">
        <v>0</v>
      </c>
      <c r="AC249" s="2">
        <v>0</v>
      </c>
      <c r="AD249" s="2">
        <v>0</v>
      </c>
      <c r="AE249" s="4">
        <f t="shared" si="33"/>
        <v>0</v>
      </c>
      <c r="AF249" s="2">
        <v>2.5299999999999998</v>
      </c>
      <c r="AG249">
        <v>0.62</v>
      </c>
      <c r="AH249">
        <v>2.89</v>
      </c>
      <c r="AI249">
        <f t="shared" si="34"/>
        <v>2.0133333333333332</v>
      </c>
      <c r="AJ249" s="2">
        <v>0</v>
      </c>
      <c r="AK249" s="2">
        <v>0.92</v>
      </c>
      <c r="AL249" s="2">
        <v>2.06</v>
      </c>
      <c r="AM249">
        <f t="shared" si="35"/>
        <v>0.99333333333333329</v>
      </c>
      <c r="AN249">
        <v>5.91</v>
      </c>
      <c r="AO249">
        <v>5.74</v>
      </c>
      <c r="AP249">
        <v>6.09</v>
      </c>
      <c r="AQ249">
        <v>5.71</v>
      </c>
      <c r="AR249">
        <v>6.25</v>
      </c>
      <c r="AS249">
        <f t="shared" si="36"/>
        <v>5.94</v>
      </c>
      <c r="AT249" s="2">
        <v>0.18</v>
      </c>
      <c r="AU249" s="3">
        <v>0.21</v>
      </c>
      <c r="AX249" s="2">
        <v>0.39</v>
      </c>
      <c r="AY249" s="2">
        <v>0.32</v>
      </c>
      <c r="AZ249" s="2">
        <v>0.22</v>
      </c>
      <c r="BA249">
        <f t="shared" si="37"/>
        <v>0.31</v>
      </c>
      <c r="BB249">
        <v>1.02</v>
      </c>
      <c r="BC249" s="2">
        <v>0.33</v>
      </c>
      <c r="BD249">
        <f t="shared" si="38"/>
        <v>2.5177111111111112</v>
      </c>
    </row>
    <row r="250" spans="1:56" x14ac:dyDescent="0.25">
      <c r="A250">
        <f t="shared" si="39"/>
        <v>2097</v>
      </c>
      <c r="B250">
        <v>1.75</v>
      </c>
      <c r="C250">
        <v>5.77</v>
      </c>
      <c r="D250">
        <v>5.35</v>
      </c>
      <c r="E250">
        <v>5.25</v>
      </c>
      <c r="F250">
        <v>6.06</v>
      </c>
      <c r="G250">
        <v>6.33</v>
      </c>
      <c r="H250">
        <f t="shared" si="30"/>
        <v>5.7519999999999998</v>
      </c>
      <c r="I250">
        <v>3.54</v>
      </c>
      <c r="J250" s="3">
        <v>0</v>
      </c>
      <c r="K250">
        <v>6.99</v>
      </c>
      <c r="L250">
        <v>3.44</v>
      </c>
      <c r="M250">
        <v>2.13</v>
      </c>
      <c r="N250" s="2">
        <v>0.22</v>
      </c>
      <c r="O250">
        <v>5.1100000000000003</v>
      </c>
      <c r="P250">
        <v>5.26</v>
      </c>
      <c r="Q250">
        <f t="shared" si="31"/>
        <v>5.1850000000000005</v>
      </c>
      <c r="R250">
        <v>10.54</v>
      </c>
      <c r="S250">
        <v>9.9499999999999993</v>
      </c>
      <c r="T250">
        <v>10.4</v>
      </c>
      <c r="U250">
        <v>10.1</v>
      </c>
      <c r="V250">
        <v>10</v>
      </c>
      <c r="W250">
        <f t="shared" si="32"/>
        <v>10.198</v>
      </c>
      <c r="X250" s="1">
        <v>0</v>
      </c>
      <c r="Y250">
        <v>0.25</v>
      </c>
      <c r="Z250">
        <v>1.53</v>
      </c>
      <c r="AB250" s="2">
        <v>0</v>
      </c>
      <c r="AC250" s="2">
        <v>0</v>
      </c>
      <c r="AD250" s="2">
        <v>0.01</v>
      </c>
      <c r="AE250" s="4">
        <f t="shared" si="33"/>
        <v>3.3333333333333335E-3</v>
      </c>
      <c r="AF250" s="2">
        <v>1.5</v>
      </c>
      <c r="AG250">
        <v>1.64</v>
      </c>
      <c r="AH250">
        <v>1.51</v>
      </c>
      <c r="AI250">
        <f t="shared" si="34"/>
        <v>1.5499999999999998</v>
      </c>
      <c r="AJ250" s="2">
        <v>0.05</v>
      </c>
      <c r="AK250" s="2">
        <v>0</v>
      </c>
      <c r="AL250" s="2">
        <v>0.81</v>
      </c>
      <c r="AM250">
        <f t="shared" si="35"/>
        <v>0.28666666666666668</v>
      </c>
      <c r="AN250">
        <v>5.71</v>
      </c>
      <c r="AO250">
        <v>5.47</v>
      </c>
      <c r="AP250">
        <v>5.65</v>
      </c>
      <c r="AQ250">
        <v>5.69</v>
      </c>
      <c r="AR250">
        <v>5.85</v>
      </c>
      <c r="AS250">
        <f t="shared" si="36"/>
        <v>5.6739999999999995</v>
      </c>
      <c r="AT250" s="2">
        <v>0.08</v>
      </c>
      <c r="AU250" s="3">
        <v>0.31</v>
      </c>
      <c r="AX250" s="2">
        <v>0.35</v>
      </c>
      <c r="AY250" s="2">
        <v>0.19</v>
      </c>
      <c r="AZ250" s="2">
        <v>0.14000000000000001</v>
      </c>
      <c r="BA250">
        <f t="shared" si="37"/>
        <v>0.22666666666666668</v>
      </c>
      <c r="BB250">
        <v>0.85</v>
      </c>
      <c r="BC250" s="2">
        <v>0.4</v>
      </c>
      <c r="BD250">
        <f t="shared" si="38"/>
        <v>2.1545111111111108</v>
      </c>
    </row>
    <row r="251" spans="1:56" x14ac:dyDescent="0.25">
      <c r="A251">
        <f t="shared" si="39"/>
        <v>2098</v>
      </c>
      <c r="B251">
        <v>4.13</v>
      </c>
      <c r="C251">
        <v>4.71</v>
      </c>
      <c r="D251">
        <v>5.95</v>
      </c>
      <c r="E251">
        <v>5.0999999999999996</v>
      </c>
      <c r="F251">
        <v>5.33</v>
      </c>
      <c r="G251">
        <v>6.06</v>
      </c>
      <c r="H251">
        <f t="shared" si="30"/>
        <v>5.43</v>
      </c>
      <c r="I251">
        <v>3.48</v>
      </c>
      <c r="J251" s="3">
        <v>0.02</v>
      </c>
      <c r="K251">
        <v>6.45</v>
      </c>
      <c r="L251">
        <v>2.25</v>
      </c>
      <c r="M251">
        <v>2.95</v>
      </c>
      <c r="N251" s="2">
        <v>0.17</v>
      </c>
      <c r="O251">
        <v>5.17</v>
      </c>
      <c r="P251">
        <v>5.27</v>
      </c>
      <c r="Q251">
        <f t="shared" si="31"/>
        <v>5.22</v>
      </c>
      <c r="R251">
        <v>10.32</v>
      </c>
      <c r="S251">
        <v>10.23</v>
      </c>
      <c r="T251">
        <v>9.94</v>
      </c>
      <c r="U251">
        <v>10.15</v>
      </c>
      <c r="V251">
        <v>10.52</v>
      </c>
      <c r="W251">
        <f t="shared" si="32"/>
        <v>10.231999999999999</v>
      </c>
      <c r="X251" s="1">
        <v>0</v>
      </c>
      <c r="Y251">
        <v>0.39</v>
      </c>
      <c r="Z251">
        <v>0.92</v>
      </c>
      <c r="AB251" s="2">
        <v>0</v>
      </c>
      <c r="AC251" s="2">
        <v>0</v>
      </c>
      <c r="AD251" s="2">
        <v>0.05</v>
      </c>
      <c r="AE251" s="4">
        <f t="shared" si="33"/>
        <v>1.6666666666666666E-2</v>
      </c>
      <c r="AF251" s="2">
        <v>1.32</v>
      </c>
      <c r="AG251">
        <v>1.42</v>
      </c>
      <c r="AH251">
        <v>1.49</v>
      </c>
      <c r="AI251">
        <f t="shared" si="34"/>
        <v>1.4100000000000001</v>
      </c>
      <c r="AJ251" s="2">
        <v>1.99</v>
      </c>
      <c r="AK251" s="2">
        <v>0.34</v>
      </c>
      <c r="AL251" s="2">
        <v>2.52</v>
      </c>
      <c r="AM251">
        <f t="shared" si="35"/>
        <v>1.6166666666666665</v>
      </c>
      <c r="AN251">
        <v>5.9</v>
      </c>
      <c r="AO251">
        <v>5.25</v>
      </c>
      <c r="AP251">
        <v>5.56</v>
      </c>
      <c r="AQ251">
        <v>5.56</v>
      </c>
      <c r="AR251">
        <v>5.46</v>
      </c>
      <c r="AS251">
        <f t="shared" si="36"/>
        <v>5.5460000000000003</v>
      </c>
      <c r="AT251" s="2">
        <v>0.19</v>
      </c>
      <c r="AU251" s="3">
        <v>0.33</v>
      </c>
      <c r="AX251" s="2">
        <v>0.13</v>
      </c>
      <c r="AY251" s="2">
        <v>0.39</v>
      </c>
      <c r="AZ251" s="2">
        <v>0.15</v>
      </c>
      <c r="BA251">
        <f t="shared" si="37"/>
        <v>0.22333333333333336</v>
      </c>
      <c r="BB251">
        <v>0.28000000000000003</v>
      </c>
      <c r="BC251" s="2">
        <v>0.25</v>
      </c>
      <c r="BD251">
        <f t="shared" si="38"/>
        <v>2.249511111111111</v>
      </c>
    </row>
    <row r="252" spans="1:56" x14ac:dyDescent="0.25">
      <c r="A252">
        <f t="shared" si="39"/>
        <v>2099</v>
      </c>
      <c r="B252">
        <v>4.8899999999999997</v>
      </c>
      <c r="C252">
        <v>6.04</v>
      </c>
      <c r="D252">
        <v>5.53</v>
      </c>
      <c r="E252">
        <v>5.33</v>
      </c>
      <c r="F252">
        <v>5.86</v>
      </c>
      <c r="G252">
        <v>6.83</v>
      </c>
      <c r="H252">
        <f t="shared" si="30"/>
        <v>5.9179999999999993</v>
      </c>
      <c r="I252">
        <v>5.25</v>
      </c>
      <c r="J252" s="3">
        <v>0.01</v>
      </c>
      <c r="K252">
        <v>6.44</v>
      </c>
      <c r="L252">
        <v>2.27</v>
      </c>
      <c r="M252">
        <v>3.6</v>
      </c>
      <c r="N252" s="2">
        <v>0.4</v>
      </c>
      <c r="O252">
        <v>4.01</v>
      </c>
      <c r="P252">
        <v>4.6399999999999997</v>
      </c>
      <c r="Q252">
        <f t="shared" si="31"/>
        <v>4.3249999999999993</v>
      </c>
      <c r="R252">
        <v>10.11</v>
      </c>
      <c r="S252">
        <v>10.06</v>
      </c>
      <c r="T252">
        <v>10.029999999999999</v>
      </c>
      <c r="U252">
        <v>10.199999999999999</v>
      </c>
      <c r="V252">
        <v>10.210000000000001</v>
      </c>
      <c r="W252">
        <f t="shared" si="32"/>
        <v>10.122000000000002</v>
      </c>
      <c r="X252" s="1">
        <v>0</v>
      </c>
      <c r="Y252">
        <v>0.13</v>
      </c>
      <c r="Z252">
        <v>0.84</v>
      </c>
      <c r="AB252" s="2">
        <v>0</v>
      </c>
      <c r="AC252" s="2">
        <v>0</v>
      </c>
      <c r="AD252" s="2">
        <v>0</v>
      </c>
      <c r="AE252" s="4">
        <f t="shared" si="33"/>
        <v>0</v>
      </c>
      <c r="AF252" s="2">
        <v>1.23</v>
      </c>
      <c r="AG252">
        <v>0.28999999999999998</v>
      </c>
      <c r="AH252">
        <v>1.66</v>
      </c>
      <c r="AI252">
        <f t="shared" si="34"/>
        <v>1.0599999999999998</v>
      </c>
      <c r="AJ252" s="2">
        <v>0.51</v>
      </c>
      <c r="AK252" s="2">
        <v>0.01</v>
      </c>
      <c r="AL252" s="2">
        <v>1.34</v>
      </c>
      <c r="AM252">
        <f t="shared" si="35"/>
        <v>0.62</v>
      </c>
      <c r="AN252">
        <v>5.88</v>
      </c>
      <c r="AO252">
        <v>5.36</v>
      </c>
      <c r="AP252">
        <v>5.42</v>
      </c>
      <c r="AQ252">
        <v>5.59</v>
      </c>
      <c r="AR252">
        <v>5.49</v>
      </c>
      <c r="AS252">
        <f t="shared" si="36"/>
        <v>5.548</v>
      </c>
      <c r="AT252" s="2">
        <v>0.36</v>
      </c>
      <c r="AU252" s="3">
        <v>0.28000000000000003</v>
      </c>
      <c r="AX252" s="2">
        <v>0.08</v>
      </c>
      <c r="AY252" s="2">
        <v>0.35</v>
      </c>
      <c r="AZ252" s="2">
        <v>0.18</v>
      </c>
      <c r="BA252">
        <f t="shared" si="37"/>
        <v>0.20333333333333334</v>
      </c>
      <c r="BB252">
        <v>1.01</v>
      </c>
      <c r="BC252" s="2">
        <v>0.33</v>
      </c>
      <c r="BD252">
        <f t="shared" si="38"/>
        <v>2.3916222222222223</v>
      </c>
    </row>
    <row r="253" spans="1:56" x14ac:dyDescent="0.25">
      <c r="A253">
        <f t="shared" si="39"/>
        <v>2100</v>
      </c>
      <c r="C253">
        <v>4.99</v>
      </c>
      <c r="D253">
        <v>6.09</v>
      </c>
      <c r="E253">
        <v>6.04</v>
      </c>
      <c r="F253">
        <v>5.52</v>
      </c>
      <c r="G253">
        <v>5.37</v>
      </c>
      <c r="H253">
        <f t="shared" si="30"/>
        <v>5.6020000000000003</v>
      </c>
      <c r="I253">
        <v>3.1</v>
      </c>
      <c r="J253" s="3">
        <v>0</v>
      </c>
      <c r="K253">
        <v>6.71</v>
      </c>
      <c r="L253">
        <v>2.0699999999999998</v>
      </c>
      <c r="M253">
        <v>3.32</v>
      </c>
      <c r="N253" s="2">
        <v>0.21</v>
      </c>
      <c r="O253">
        <v>5.4</v>
      </c>
      <c r="P253">
        <v>5.24</v>
      </c>
      <c r="Q253">
        <f t="shared" si="31"/>
        <v>5.32</v>
      </c>
      <c r="R253">
        <v>10.59</v>
      </c>
      <c r="S253">
        <v>10.11</v>
      </c>
      <c r="T253">
        <v>10.15</v>
      </c>
      <c r="U253">
        <v>9.89</v>
      </c>
      <c r="V253">
        <v>10.220000000000001</v>
      </c>
      <c r="W253">
        <f t="shared" si="32"/>
        <v>10.192</v>
      </c>
      <c r="X253" s="1">
        <v>0</v>
      </c>
      <c r="Y253">
        <v>0.73</v>
      </c>
      <c r="Z253">
        <v>1.88</v>
      </c>
      <c r="AB253" s="2">
        <v>0</v>
      </c>
      <c r="AC253" s="2">
        <v>0</v>
      </c>
      <c r="AD253" s="2">
        <v>0</v>
      </c>
      <c r="AE253" s="4">
        <f t="shared" si="33"/>
        <v>0</v>
      </c>
      <c r="AF253" s="2">
        <v>0.6</v>
      </c>
      <c r="AG253">
        <v>1.18</v>
      </c>
      <c r="AH253">
        <v>3.38</v>
      </c>
      <c r="AI253">
        <f t="shared" si="34"/>
        <v>1.72</v>
      </c>
      <c r="AJ253" s="2">
        <v>0.8</v>
      </c>
      <c r="AK253" s="2">
        <v>0.92</v>
      </c>
      <c r="AL253" s="2">
        <v>0.45</v>
      </c>
      <c r="AM253">
        <f t="shared" si="35"/>
        <v>0.72333333333333349</v>
      </c>
      <c r="AN253">
        <v>5.75</v>
      </c>
      <c r="AO253">
        <v>5.76</v>
      </c>
      <c r="AP253">
        <v>5.54</v>
      </c>
      <c r="AQ253">
        <v>5.69</v>
      </c>
      <c r="AR253">
        <v>5.41</v>
      </c>
      <c r="AS253">
        <f t="shared" si="36"/>
        <v>5.6300000000000008</v>
      </c>
      <c r="AU253" s="3">
        <v>0.31</v>
      </c>
      <c r="AV253" s="2">
        <v>0.47</v>
      </c>
      <c r="AW253" s="2">
        <v>0.19</v>
      </c>
      <c r="AX253" s="2">
        <v>0.25</v>
      </c>
      <c r="AY253" s="2">
        <v>0.24</v>
      </c>
      <c r="AZ253" s="2">
        <v>0.13</v>
      </c>
      <c r="BA253">
        <f t="shared" si="37"/>
        <v>0.25599999999999995</v>
      </c>
      <c r="BB253">
        <v>1.79</v>
      </c>
      <c r="BC253" s="2">
        <v>0.27</v>
      </c>
      <c r="BD253">
        <f t="shared" si="38"/>
        <v>2.2629523809523815</v>
      </c>
    </row>
    <row r="255" spans="1:56" x14ac:dyDescent="0.25">
      <c r="A255" t="s">
        <v>0</v>
      </c>
      <c r="B255" t="s">
        <v>1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I255" t="s">
        <v>3</v>
      </c>
      <c r="J255" s="3" t="s">
        <v>4</v>
      </c>
      <c r="K255" t="s">
        <v>5</v>
      </c>
      <c r="L255" t="s">
        <v>6</v>
      </c>
      <c r="M255" t="s">
        <v>7</v>
      </c>
      <c r="N255" s="2" t="s">
        <v>8</v>
      </c>
      <c r="O255" t="s">
        <v>9</v>
      </c>
      <c r="P255" t="s">
        <v>9</v>
      </c>
      <c r="R255" t="s">
        <v>10</v>
      </c>
      <c r="S255" t="s">
        <v>10</v>
      </c>
      <c r="T255" t="s">
        <v>10</v>
      </c>
      <c r="U255" t="s">
        <v>10</v>
      </c>
      <c r="V255" t="s">
        <v>10</v>
      </c>
      <c r="X255" s="1" t="s">
        <v>11</v>
      </c>
      <c r="Y255" t="s">
        <v>12</v>
      </c>
      <c r="Z255" t="s">
        <v>13</v>
      </c>
      <c r="AA255" t="s">
        <v>14</v>
      </c>
      <c r="AB255" s="2" t="s">
        <v>15</v>
      </c>
      <c r="AC255" s="2" t="s">
        <v>15</v>
      </c>
      <c r="AD255" s="2" t="s">
        <v>15</v>
      </c>
      <c r="AF255" s="2" t="s">
        <v>16</v>
      </c>
      <c r="AG255" t="s">
        <v>16</v>
      </c>
      <c r="AH255" t="s">
        <v>16</v>
      </c>
      <c r="AJ255" s="2" t="s">
        <v>17</v>
      </c>
      <c r="AK255" s="2" t="s">
        <v>17</v>
      </c>
      <c r="AL255" s="2" t="s">
        <v>17</v>
      </c>
      <c r="AN255" t="s">
        <v>18</v>
      </c>
      <c r="AO255" t="s">
        <v>18</v>
      </c>
      <c r="AP255" t="s">
        <v>18</v>
      </c>
      <c r="AQ255" t="s">
        <v>18</v>
      </c>
      <c r="AR255" t="s">
        <v>18</v>
      </c>
      <c r="AT255" s="2" t="s">
        <v>19</v>
      </c>
      <c r="AU255" s="3" t="s">
        <v>19</v>
      </c>
      <c r="AV255" s="2" t="s">
        <v>19</v>
      </c>
      <c r="AW255" s="2" t="s">
        <v>19</v>
      </c>
      <c r="AX255" s="2" t="s">
        <v>19</v>
      </c>
      <c r="AY255" s="2" t="s">
        <v>19</v>
      </c>
      <c r="AZ255" s="2" t="s">
        <v>19</v>
      </c>
      <c r="BB255" t="s">
        <v>20</v>
      </c>
      <c r="BC255" s="2" t="s">
        <v>21</v>
      </c>
    </row>
    <row r="256" spans="1:56" x14ac:dyDescent="0.25">
      <c r="A256" t="s">
        <v>30</v>
      </c>
      <c r="B256">
        <f>AVERAGE(B106:B164)</f>
        <v>9.1947457627118645</v>
      </c>
      <c r="C256">
        <f t="shared" ref="C256:BC256" si="40">AVERAGE(C106:C164)</f>
        <v>8.1698305084745755</v>
      </c>
      <c r="D256">
        <f t="shared" si="40"/>
        <v>8.2349152542372863</v>
      </c>
      <c r="E256">
        <f t="shared" si="40"/>
        <v>8.2391525423728798</v>
      </c>
      <c r="F256">
        <f t="shared" si="40"/>
        <v>8.2071186440677941</v>
      </c>
      <c r="G256">
        <f t="shared" si="40"/>
        <v>8.3198305084745741</v>
      </c>
      <c r="I256">
        <f t="shared" si="40"/>
        <v>9.2245762711864394</v>
      </c>
      <c r="J256" s="3">
        <f t="shared" si="40"/>
        <v>7.575593220338984</v>
      </c>
      <c r="K256">
        <f t="shared" si="40"/>
        <v>11.393389830508475</v>
      </c>
      <c r="L256">
        <f t="shared" si="40"/>
        <v>7.8296610169491521</v>
      </c>
      <c r="M256">
        <f t="shared" si="40"/>
        <v>8.0001694915254244</v>
      </c>
      <c r="N256" s="2">
        <f t="shared" si="40"/>
        <v>4.9186440677966123</v>
      </c>
      <c r="O256">
        <f t="shared" si="40"/>
        <v>7.4157627118644083</v>
      </c>
      <c r="P256">
        <f t="shared" si="40"/>
        <v>7.4444067796610165</v>
      </c>
      <c r="R256">
        <f t="shared" si="40"/>
        <v>11.651864406779659</v>
      </c>
      <c r="S256">
        <f t="shared" si="40"/>
        <v>11.611355932203393</v>
      </c>
      <c r="T256">
        <f t="shared" si="40"/>
        <v>11.633220338983051</v>
      </c>
      <c r="U256">
        <f t="shared" si="40"/>
        <v>11.563559322033894</v>
      </c>
      <c r="V256">
        <f t="shared" si="40"/>
        <v>11.629999999999999</v>
      </c>
      <c r="X256" s="1">
        <f t="shared" si="40"/>
        <v>4.0411864406779658</v>
      </c>
      <c r="Y256">
        <f t="shared" si="40"/>
        <v>4.4079661016949139</v>
      </c>
      <c r="Z256">
        <f t="shared" si="40"/>
        <v>7.0744067796610164</v>
      </c>
      <c r="AA256">
        <f t="shared" si="40"/>
        <v>3.1930508474576276</v>
      </c>
      <c r="AB256" s="2">
        <f t="shared" si="40"/>
        <v>8.317457627118646</v>
      </c>
      <c r="AC256" s="2">
        <f t="shared" si="40"/>
        <v>8.3028813559322039</v>
      </c>
      <c r="AD256" s="2">
        <f t="shared" si="40"/>
        <v>8.1835593220338971</v>
      </c>
      <c r="AF256" s="2">
        <f t="shared" si="40"/>
        <v>7.2976271186440647</v>
      </c>
      <c r="AG256">
        <f t="shared" si="40"/>
        <v>7.3594915254237288</v>
      </c>
      <c r="AH256">
        <f t="shared" si="40"/>
        <v>7.7116949152542347</v>
      </c>
      <c r="AJ256" s="2">
        <f t="shared" si="40"/>
        <v>8.7335593220338978</v>
      </c>
      <c r="AK256" s="2">
        <f t="shared" si="40"/>
        <v>8.7318644067796622</v>
      </c>
      <c r="AL256" s="2">
        <f t="shared" si="40"/>
        <v>8.6905084745762711</v>
      </c>
      <c r="AN256">
        <f t="shared" si="40"/>
        <v>9.1537288135593169</v>
      </c>
      <c r="AO256">
        <f t="shared" si="40"/>
        <v>9.3257627118644066</v>
      </c>
      <c r="AP256">
        <f t="shared" si="40"/>
        <v>9.3369491525423705</v>
      </c>
      <c r="AQ256">
        <f t="shared" si="40"/>
        <v>9.3684745762711845</v>
      </c>
      <c r="AR256">
        <f t="shared" si="40"/>
        <v>9.3728813559322059</v>
      </c>
      <c r="AT256" s="2">
        <f t="shared" si="40"/>
        <v>7.4293220338983046</v>
      </c>
      <c r="AU256" s="3">
        <f t="shared" si="40"/>
        <v>7.4138983050847447</v>
      </c>
      <c r="AV256" s="2">
        <f t="shared" si="40"/>
        <v>7.7195744680851064</v>
      </c>
      <c r="AW256" s="2">
        <f t="shared" si="40"/>
        <v>7.8946808510638329</v>
      </c>
      <c r="AX256" s="2">
        <f t="shared" si="40"/>
        <v>7.4552542372881341</v>
      </c>
      <c r="AY256" s="2">
        <f t="shared" si="40"/>
        <v>7.4708474576271193</v>
      </c>
      <c r="AZ256" s="2">
        <f t="shared" si="40"/>
        <v>7.4945762711864408</v>
      </c>
      <c r="BB256">
        <f t="shared" si="40"/>
        <v>6.0350847457627106</v>
      </c>
      <c r="BC256" s="2">
        <f t="shared" si="40"/>
        <v>7.4615254237288138</v>
      </c>
      <c r="BD256">
        <f t="shared" ref="BD256" si="41">AVERAGE(BD106:BD164)</f>
        <v>7.953326177024481</v>
      </c>
    </row>
    <row r="257" spans="1:56" x14ac:dyDescent="0.25">
      <c r="A257" t="s">
        <v>35</v>
      </c>
      <c r="B257">
        <f>AVERAGE(B132:B164)</f>
        <v>9.1042424242424218</v>
      </c>
      <c r="C257">
        <f t="shared" ref="C257:BC257" si="42">AVERAGE(C132:C164)</f>
        <v>7.8993939393939394</v>
      </c>
      <c r="D257">
        <f t="shared" si="42"/>
        <v>8.1115151515151513</v>
      </c>
      <c r="E257">
        <f t="shared" si="42"/>
        <v>8.0733333333333341</v>
      </c>
      <c r="F257">
        <f t="shared" si="42"/>
        <v>8.0278787878787892</v>
      </c>
      <c r="G257">
        <f t="shared" si="42"/>
        <v>8.1275757575757588</v>
      </c>
      <c r="I257">
        <f t="shared" si="42"/>
        <v>8.916363636363636</v>
      </c>
      <c r="J257" s="3">
        <f t="shared" si="42"/>
        <v>7.2778787878787856</v>
      </c>
      <c r="K257">
        <f t="shared" si="42"/>
        <v>11.117272727272725</v>
      </c>
      <c r="L257">
        <f t="shared" si="42"/>
        <v>7.4427272727272724</v>
      </c>
      <c r="M257">
        <f t="shared" si="42"/>
        <v>7.8012121212121226</v>
      </c>
      <c r="N257" s="2">
        <f t="shared" si="42"/>
        <v>4.7093939393939399</v>
      </c>
      <c r="O257">
        <f t="shared" si="42"/>
        <v>7.1712121212121209</v>
      </c>
      <c r="P257">
        <f t="shared" si="42"/>
        <v>7.1157575757575753</v>
      </c>
      <c r="R257">
        <f t="shared" si="42"/>
        <v>11.574242424242419</v>
      </c>
      <c r="S257">
        <f t="shared" si="42"/>
        <v>11.463939393939393</v>
      </c>
      <c r="T257">
        <f t="shared" si="42"/>
        <v>11.603939393939395</v>
      </c>
      <c r="U257">
        <f t="shared" si="42"/>
        <v>11.415757575757578</v>
      </c>
      <c r="V257">
        <f t="shared" si="42"/>
        <v>11.512121212121215</v>
      </c>
      <c r="X257" s="1">
        <f t="shared" si="42"/>
        <v>3.7421212121212117</v>
      </c>
      <c r="Y257">
        <f t="shared" si="42"/>
        <v>3.9969696969696971</v>
      </c>
      <c r="Z257">
        <f t="shared" si="42"/>
        <v>6.6230303030303013</v>
      </c>
      <c r="AA257">
        <f t="shared" si="42"/>
        <v>2.4875757575757578</v>
      </c>
      <c r="AB257" s="2">
        <f t="shared" si="42"/>
        <v>8.0845454545454558</v>
      </c>
      <c r="AC257" s="2">
        <f t="shared" si="42"/>
        <v>7.9884848484848483</v>
      </c>
      <c r="AD257" s="2">
        <f t="shared" si="42"/>
        <v>7.7806060606060621</v>
      </c>
      <c r="AF257" s="2">
        <f t="shared" si="42"/>
        <v>7.1154545454545453</v>
      </c>
      <c r="AG257">
        <f t="shared" si="42"/>
        <v>7.1506060606060622</v>
      </c>
      <c r="AH257">
        <f t="shared" si="42"/>
        <v>7.5812121212121184</v>
      </c>
      <c r="AJ257" s="2">
        <f t="shared" si="42"/>
        <v>8.6496969696969703</v>
      </c>
      <c r="AK257" s="2">
        <f t="shared" si="42"/>
        <v>8.6648484848484841</v>
      </c>
      <c r="AL257" s="2">
        <f t="shared" si="42"/>
        <v>8.5924242424242436</v>
      </c>
      <c r="AN257">
        <f t="shared" si="42"/>
        <v>8.934848484848489</v>
      </c>
      <c r="AO257">
        <f t="shared" si="42"/>
        <v>9.1648484848484841</v>
      </c>
      <c r="AP257">
        <f t="shared" si="42"/>
        <v>9.23818181818182</v>
      </c>
      <c r="AQ257">
        <f t="shared" si="42"/>
        <v>9.2403030303030302</v>
      </c>
      <c r="AR257">
        <f t="shared" si="42"/>
        <v>9.331515151515152</v>
      </c>
      <c r="AT257" s="2">
        <f t="shared" si="42"/>
        <v>7.0669696969696965</v>
      </c>
      <c r="AU257" s="3">
        <f t="shared" si="42"/>
        <v>6.9109090909090929</v>
      </c>
      <c r="AV257" s="2">
        <f t="shared" si="42"/>
        <v>7.5676190476190488</v>
      </c>
      <c r="AW257" s="2">
        <f t="shared" si="42"/>
        <v>7.2799999999999985</v>
      </c>
      <c r="AX257" s="2">
        <f t="shared" si="42"/>
        <v>7.0672727272727283</v>
      </c>
      <c r="AY257" s="2">
        <f t="shared" si="42"/>
        <v>7.1069696969696992</v>
      </c>
      <c r="AZ257" s="2">
        <f t="shared" si="42"/>
        <v>7.1109090909090895</v>
      </c>
      <c r="BB257">
        <f t="shared" si="42"/>
        <v>5.622121212121213</v>
      </c>
      <c r="BC257" s="2">
        <f t="shared" si="42"/>
        <v>6.9272727272727268</v>
      </c>
      <c r="BD257">
        <f t="shared" ref="BD257" si="43">AVERAGE(BD132:BD164)</f>
        <v>7.6681663299663301</v>
      </c>
    </row>
    <row r="258" spans="1:56" x14ac:dyDescent="0.25">
      <c r="BD258">
        <f>SLOPE(BD106:BD164,A106:A164)</f>
        <v>-2.2273424248327824E-2</v>
      </c>
    </row>
    <row r="259" spans="1:56" x14ac:dyDescent="0.25">
      <c r="A259" t="s">
        <v>46</v>
      </c>
      <c r="B259">
        <f>SLOPE(B103:B253,$A103:$A253)</f>
        <v>-3.5322565447353196E-2</v>
      </c>
      <c r="C259">
        <f t="shared" ref="C259:BC259" si="44">SLOPE(C103:C253,$A103:$A253)</f>
        <v>-2.2073475078424533E-2</v>
      </c>
      <c r="D259">
        <f t="shared" si="44"/>
        <v>-2.1124817009410945E-2</v>
      </c>
      <c r="E259">
        <f t="shared" si="44"/>
        <v>-2.2580864412687345E-2</v>
      </c>
      <c r="F259">
        <f t="shared" si="44"/>
        <v>-2.1120564656674792E-2</v>
      </c>
      <c r="G259">
        <f t="shared" si="44"/>
        <v>-2.0767026838619723E-2</v>
      </c>
      <c r="H259">
        <f t="shared" si="44"/>
        <v>-2.1533349599163473E-2</v>
      </c>
      <c r="I259">
        <f t="shared" si="44"/>
        <v>-3.6395294527710009E-2</v>
      </c>
      <c r="J259">
        <f t="shared" si="44"/>
        <v>-7.0826559776925743E-2</v>
      </c>
      <c r="K259">
        <f t="shared" si="44"/>
        <v>-2.6309968630184734E-2</v>
      </c>
      <c r="L259">
        <f t="shared" si="44"/>
        <v>-4.2520076681770637E-2</v>
      </c>
      <c r="M259">
        <f t="shared" si="44"/>
        <v>-4.1390937608922977E-2</v>
      </c>
      <c r="N259">
        <f t="shared" si="44"/>
        <v>-4.3688149180899249E-2</v>
      </c>
      <c r="O259">
        <f t="shared" si="44"/>
        <v>-2.1964830951551065E-2</v>
      </c>
      <c r="P259">
        <f t="shared" si="44"/>
        <v>-2.516883931683514E-2</v>
      </c>
      <c r="Q259">
        <f t="shared" si="44"/>
        <v>-2.356683513419312E-2</v>
      </c>
      <c r="R259">
        <f t="shared" si="44"/>
        <v>-1.1244719414430117E-2</v>
      </c>
      <c r="S259">
        <f t="shared" si="44"/>
        <v>-1.2237957476472645E-2</v>
      </c>
      <c r="T259">
        <f t="shared" si="44"/>
        <v>-1.1424956430812131E-2</v>
      </c>
      <c r="U259">
        <f t="shared" si="44"/>
        <v>-1.14252701289648E-2</v>
      </c>
      <c r="V259">
        <f t="shared" si="44"/>
        <v>-1.161547577553154E-2</v>
      </c>
      <c r="W259">
        <f t="shared" si="44"/>
        <v>-1.158967584524225E-2</v>
      </c>
      <c r="X259">
        <f t="shared" si="44"/>
        <v>-4.1393795747647226E-2</v>
      </c>
      <c r="Y259">
        <f t="shared" si="44"/>
        <v>-3.9766155454862326E-2</v>
      </c>
      <c r="Z259">
        <f t="shared" si="44"/>
        <v>-4.7679295921924013E-2</v>
      </c>
      <c r="AA259">
        <f t="shared" si="44"/>
        <v>-3.7432297586225724E-2</v>
      </c>
      <c r="AB259">
        <f t="shared" si="44"/>
        <v>-6.8647577553154371E-2</v>
      </c>
      <c r="AC259">
        <f t="shared" si="44"/>
        <v>-7.0413070756361121E-2</v>
      </c>
      <c r="AD259">
        <f t="shared" si="44"/>
        <v>-6.814207040780762E-2</v>
      </c>
      <c r="AE259">
        <f t="shared" si="44"/>
        <v>-6.906757290577438E-2</v>
      </c>
      <c r="AF259">
        <f t="shared" si="44"/>
        <v>-4.7062844196584158E-2</v>
      </c>
      <c r="AG259">
        <f t="shared" si="44"/>
        <v>-4.6725758103868954E-2</v>
      </c>
      <c r="AH259">
        <f t="shared" si="44"/>
        <v>-4.7301882188916004E-2</v>
      </c>
      <c r="AI259">
        <f t="shared" si="44"/>
        <v>-4.7030161496456363E-2</v>
      </c>
      <c r="AJ259">
        <f t="shared" si="44"/>
        <v>-5.9894806552805845E-2</v>
      </c>
      <c r="AK259">
        <f t="shared" si="44"/>
        <v>-6.1092296967584517E-2</v>
      </c>
      <c r="AL259">
        <f t="shared" si="44"/>
        <v>-5.9181073544789124E-2</v>
      </c>
      <c r="AM259">
        <f t="shared" si="44"/>
        <v>-6.0056059021726484E-2</v>
      </c>
      <c r="AN259">
        <f t="shared" si="44"/>
        <v>-3.0338480306727079E-2</v>
      </c>
      <c r="AO259">
        <f t="shared" si="44"/>
        <v>-3.0728023701638203E-2</v>
      </c>
      <c r="AP259">
        <f t="shared" si="44"/>
        <v>-3.2403311258278139E-2</v>
      </c>
      <c r="AQ259">
        <f t="shared" si="44"/>
        <v>-3.1262565353781809E-2</v>
      </c>
      <c r="AR259">
        <f t="shared" si="44"/>
        <v>-3.0654513767863358E-2</v>
      </c>
      <c r="AS259">
        <f t="shared" si="44"/>
        <v>-3.1077378877657717E-2</v>
      </c>
      <c r="AT259">
        <f t="shared" si="44"/>
        <v>-6.9496386506066932E-2</v>
      </c>
      <c r="AU259">
        <f t="shared" si="44"/>
        <v>-6.930972464273269E-2</v>
      </c>
      <c r="AV259">
        <f t="shared" si="44"/>
        <v>-4.0045860983656277E-2</v>
      </c>
      <c r="AW259">
        <f t="shared" si="44"/>
        <v>-5.1581813355579979E-2</v>
      </c>
      <c r="AX259">
        <f t="shared" si="44"/>
        <v>-6.8537399790867884E-2</v>
      </c>
      <c r="AY259">
        <f t="shared" si="44"/>
        <v>-7.0522516556291423E-2</v>
      </c>
      <c r="AZ259">
        <f t="shared" si="44"/>
        <v>-6.9642349250609997E-2</v>
      </c>
      <c r="BA259">
        <f t="shared" si="44"/>
        <v>-6.9743541303590104E-2</v>
      </c>
      <c r="BB259">
        <f t="shared" si="44"/>
        <v>-4.1768316486580699E-2</v>
      </c>
      <c r="BC259">
        <f t="shared" si="44"/>
        <v>-6.5137539212269072E-2</v>
      </c>
      <c r="BD259">
        <f t="shared" ref="BD259" si="45">AVERAGE(BA259:BC259,AS259,AM259,AI259,AE259,Z259,Q259,M259,J259,I259,H259,B259,L259)</f>
        <v>-4.6874365600134534E-2</v>
      </c>
    </row>
    <row r="260" spans="1:56" x14ac:dyDescent="0.25">
      <c r="A260" t="s">
        <v>43</v>
      </c>
      <c r="B260">
        <f>MIN(B2:B253)</f>
        <v>1.75</v>
      </c>
      <c r="C260">
        <f t="shared" ref="C260:BC260" si="46">MIN(C2:C253)</f>
        <v>4.3600000000000003</v>
      </c>
      <c r="D260">
        <f t="shared" si="46"/>
        <v>4.57</v>
      </c>
      <c r="E260">
        <f t="shared" si="46"/>
        <v>4.38</v>
      </c>
      <c r="F260">
        <f t="shared" si="46"/>
        <v>3.51</v>
      </c>
      <c r="G260">
        <f t="shared" si="46"/>
        <v>4.05</v>
      </c>
      <c r="H260">
        <f t="shared" si="46"/>
        <v>4.8939999999999992</v>
      </c>
      <c r="I260">
        <f t="shared" si="46"/>
        <v>3.1</v>
      </c>
      <c r="J260" s="2">
        <f t="shared" si="46"/>
        <v>0</v>
      </c>
      <c r="K260">
        <f t="shared" si="46"/>
        <v>6.44</v>
      </c>
      <c r="L260">
        <f t="shared" si="46"/>
        <v>1.36</v>
      </c>
      <c r="M260">
        <f t="shared" si="46"/>
        <v>2.13</v>
      </c>
      <c r="N260" s="2">
        <f t="shared" si="46"/>
        <v>0</v>
      </c>
      <c r="O260">
        <f t="shared" si="46"/>
        <v>4.01</v>
      </c>
      <c r="P260">
        <f t="shared" si="46"/>
        <v>3.99</v>
      </c>
      <c r="Q260">
        <f t="shared" si="46"/>
        <v>4.29</v>
      </c>
      <c r="R260">
        <f t="shared" si="46"/>
        <v>9.9600000000000009</v>
      </c>
      <c r="S260">
        <f t="shared" si="46"/>
        <v>9.7799999999999994</v>
      </c>
      <c r="T260">
        <f t="shared" si="46"/>
        <v>9.81</v>
      </c>
      <c r="U260">
        <f t="shared" si="46"/>
        <v>9.89</v>
      </c>
      <c r="V260">
        <f t="shared" si="46"/>
        <v>9.7799999999999994</v>
      </c>
      <c r="W260">
        <f t="shared" si="46"/>
        <v>10.077999999999999</v>
      </c>
      <c r="X260">
        <f t="shared" si="46"/>
        <v>0</v>
      </c>
      <c r="Y260">
        <f t="shared" si="46"/>
        <v>0.11</v>
      </c>
      <c r="Z260" s="2">
        <f t="shared" si="46"/>
        <v>0.84</v>
      </c>
      <c r="AA260">
        <f t="shared" si="46"/>
        <v>0</v>
      </c>
      <c r="AB260" s="2">
        <f t="shared" si="46"/>
        <v>0</v>
      </c>
      <c r="AC260" s="2">
        <f t="shared" si="46"/>
        <v>0</v>
      </c>
      <c r="AD260" s="2">
        <f t="shared" si="46"/>
        <v>0</v>
      </c>
      <c r="AE260" s="4">
        <f t="shared" si="46"/>
        <v>0</v>
      </c>
      <c r="AF260" s="2">
        <f t="shared" si="46"/>
        <v>0.6</v>
      </c>
      <c r="AG260" s="2">
        <f t="shared" si="46"/>
        <v>0.06</v>
      </c>
      <c r="AH260" s="2">
        <f t="shared" si="46"/>
        <v>0.2</v>
      </c>
      <c r="AI260">
        <f t="shared" si="46"/>
        <v>0.99333333333333351</v>
      </c>
      <c r="AJ260" s="2">
        <f t="shared" si="46"/>
        <v>0</v>
      </c>
      <c r="AK260" s="2">
        <f t="shared" si="46"/>
        <v>0</v>
      </c>
      <c r="AL260" s="2">
        <f t="shared" si="46"/>
        <v>0.02</v>
      </c>
      <c r="AM260">
        <f t="shared" si="46"/>
        <v>0.28666666666666668</v>
      </c>
      <c r="AN260">
        <f t="shared" si="46"/>
        <v>5.41</v>
      </c>
      <c r="AO260">
        <f t="shared" si="46"/>
        <v>5.25</v>
      </c>
      <c r="AP260">
        <f t="shared" si="46"/>
        <v>5.42</v>
      </c>
      <c r="AQ260">
        <f t="shared" si="46"/>
        <v>5.49</v>
      </c>
      <c r="AR260">
        <f t="shared" si="46"/>
        <v>5.41</v>
      </c>
      <c r="AS260">
        <f t="shared" si="46"/>
        <v>5.5460000000000003</v>
      </c>
      <c r="AT260" s="2">
        <f t="shared" si="46"/>
        <v>0.08</v>
      </c>
      <c r="AU260" s="2">
        <f t="shared" si="46"/>
        <v>0.08</v>
      </c>
      <c r="AV260" s="2">
        <f t="shared" si="46"/>
        <v>0.47</v>
      </c>
      <c r="AW260" s="2">
        <f t="shared" si="46"/>
        <v>0.19</v>
      </c>
      <c r="AX260" s="2">
        <f t="shared" si="46"/>
        <v>0.08</v>
      </c>
      <c r="AY260" s="2">
        <f t="shared" si="46"/>
        <v>7.0000000000000007E-2</v>
      </c>
      <c r="AZ260" s="2">
        <f t="shared" si="46"/>
        <v>0.13</v>
      </c>
      <c r="BA260">
        <f t="shared" si="46"/>
        <v>0.20333333333333334</v>
      </c>
      <c r="BB260" s="2">
        <f t="shared" si="46"/>
        <v>0.28000000000000003</v>
      </c>
      <c r="BC260" s="2">
        <f t="shared" si="46"/>
        <v>0.22</v>
      </c>
      <c r="BD260">
        <f>1000*BD258/BD256</f>
        <v>-2.8005168847055657</v>
      </c>
    </row>
    <row r="261" spans="1:56" x14ac:dyDescent="0.25">
      <c r="A261" t="s">
        <v>41</v>
      </c>
      <c r="B261">
        <f>MAX(B253:BC253)</f>
        <v>10.59</v>
      </c>
      <c r="BD261">
        <f>INDEX(LINEST(BD106:BD164,A106:A164,TRUE,TRUE),2)</f>
        <v>1.3549468671696218E-3</v>
      </c>
    </row>
    <row r="262" spans="1:56" x14ac:dyDescent="0.25">
      <c r="A262" t="s">
        <v>42</v>
      </c>
      <c r="C262">
        <f>MAX(B253:J253,L253,O253:Q253,Z253,AF253:BC253)</f>
        <v>6.09</v>
      </c>
      <c r="BD262">
        <f>1000*BD261/BD256</f>
        <v>0.17036229082164189</v>
      </c>
    </row>
    <row r="263" spans="1:56" x14ac:dyDescent="0.25">
      <c r="BD263">
        <f>SLOPE(BD132:BD164,A132:A164)</f>
        <v>-3.4890196078431392E-2</v>
      </c>
    </row>
    <row r="264" spans="1:56" x14ac:dyDescent="0.25">
      <c r="F264" t="s">
        <v>44</v>
      </c>
      <c r="BD264">
        <f>1000*BD263/BD257</f>
        <v>-4.5500051220960662</v>
      </c>
    </row>
    <row r="265" spans="1:56" x14ac:dyDescent="0.25">
      <c r="B265" t="s">
        <v>33</v>
      </c>
      <c r="C265" t="s">
        <v>34</v>
      </c>
      <c r="F265">
        <f>21/35</f>
        <v>0.6</v>
      </c>
      <c r="BD265">
        <f>INDEX(LINEST(BD132:BD164,A132:A164,TRUE,TRUE),2)</f>
        <v>1.4842356073639603E-3</v>
      </c>
    </row>
    <row r="266" spans="1:56" x14ac:dyDescent="0.25">
      <c r="A266" t="s">
        <v>31</v>
      </c>
      <c r="B266">
        <f>MAX(B256:BC256)</f>
        <v>11.651864406779659</v>
      </c>
      <c r="C266">
        <f>MAX(B256:J256,O256:P256,Z256,AB256:AH256,AJ256:AO256,AP256:BC256)</f>
        <v>9.3728813559322059</v>
      </c>
      <c r="D266" t="s">
        <v>30</v>
      </c>
      <c r="F266" t="s">
        <v>45</v>
      </c>
      <c r="BD266">
        <f>1000*BD265/BD257</f>
        <v>0.19355808722663395</v>
      </c>
    </row>
    <row r="267" spans="1:56" x14ac:dyDescent="0.25">
      <c r="A267" t="s">
        <v>32</v>
      </c>
      <c r="B267">
        <f>MIN(B256:BC256)</f>
        <v>3.1930508474576276</v>
      </c>
      <c r="C267">
        <f>MIN(B256:J256,O256:P256,Z256,AB256:AH256,AJ256:AO256,AP256:BC256)</f>
        <v>6.0350847457627106</v>
      </c>
      <c r="F267">
        <f>24/47</f>
        <v>0.51063829787234039</v>
      </c>
    </row>
    <row r="268" spans="1:56" x14ac:dyDescent="0.25">
      <c r="A268" t="s">
        <v>31</v>
      </c>
      <c r="B268">
        <f>MAX(B257:BC257)</f>
        <v>11.603939393939395</v>
      </c>
      <c r="C268">
        <f>MAX(B257:J257,O257:P257,Z257,AB257:AH257,AJ257:AO257,AP257:BC257)</f>
        <v>9.331515151515152</v>
      </c>
      <c r="D268" t="s">
        <v>35</v>
      </c>
    </row>
    <row r="269" spans="1:56" x14ac:dyDescent="0.25">
      <c r="A269" t="s">
        <v>32</v>
      </c>
      <c r="B269">
        <f>MIN(B257:BC257)</f>
        <v>2.4875757575757578</v>
      </c>
      <c r="C269">
        <f>MIN(B257:J257,O257:P257,Z257,AB257:AH257,AJ257:AO257,AP257:BC257)</f>
        <v>5.622121212121213</v>
      </c>
    </row>
    <row r="271" spans="1:56" x14ac:dyDescent="0.25">
      <c r="A271">
        <v>1900</v>
      </c>
      <c r="B271" t="s">
        <v>31</v>
      </c>
      <c r="C271">
        <f>MAX(B53:BC53)</f>
        <v>12.07</v>
      </c>
    </row>
    <row r="272" spans="1:56" x14ac:dyDescent="0.25">
      <c r="B272" t="s">
        <v>32</v>
      </c>
      <c r="C272">
        <f>MIN(B53:BC53)</f>
        <v>5.08</v>
      </c>
    </row>
    <row r="273" spans="1:4" x14ac:dyDescent="0.25">
      <c r="A273">
        <v>2100</v>
      </c>
      <c r="B273" t="s">
        <v>31</v>
      </c>
      <c r="C273">
        <f>MAX(B253:BC253)</f>
        <v>10.59</v>
      </c>
    </row>
    <row r="274" spans="1:4" x14ac:dyDescent="0.25">
      <c r="B274" t="s">
        <v>32</v>
      </c>
      <c r="C274">
        <f>MIN(B253:BC253)</f>
        <v>0</v>
      </c>
    </row>
    <row r="276" spans="1:4" x14ac:dyDescent="0.25">
      <c r="C276">
        <f>MAX(B53:J53,O53:P53,Z53,AB53:AH53,AJ53:AO53,AP53:BC53)</f>
        <v>10.4</v>
      </c>
      <c r="D276">
        <f>C266-C267</f>
        <v>3.3377966101694954</v>
      </c>
    </row>
    <row r="277" spans="1:4" x14ac:dyDescent="0.25">
      <c r="C277">
        <f>MIN(B53:J53,O53:P53,Z53,AB53:AH53,AJ53:AO53,AP53:BC53)</f>
        <v>6.17</v>
      </c>
      <c r="D277">
        <f>4.21-7.31</f>
        <v>-3.0999999999999996</v>
      </c>
    </row>
    <row r="278" spans="1:4" x14ac:dyDescent="0.25">
      <c r="C278">
        <f t="shared" ref="C278" si="47">MAX(B275:J275,O275:P275,Z275,AB275:AH275,AJ275:AO275,AP275:BC275)</f>
        <v>0</v>
      </c>
    </row>
    <row r="279" spans="1:4" x14ac:dyDescent="0.25">
      <c r="C279">
        <f t="shared" ref="C279" si="48">MIN(B275:J275,O275:P275,Z275,AB275:AH275,AJ275:AO275,AP275:BC275)</f>
        <v>0</v>
      </c>
    </row>
    <row r="285" spans="1:4" x14ac:dyDescent="0.25">
      <c r="C285">
        <f>C266-C267</f>
        <v>3.3377966101694954</v>
      </c>
    </row>
    <row r="286" spans="1:4" x14ac:dyDescent="0.25">
      <c r="C286">
        <f>4.68-7.78</f>
        <v>-3.1000000000000005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cmip3_extent_historical_and_sre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Julienne Stroeve</cp:lastModifiedBy>
  <dcterms:created xsi:type="dcterms:W3CDTF">2012-04-06T17:34:58Z</dcterms:created>
  <dcterms:modified xsi:type="dcterms:W3CDTF">2012-07-09T20:10:45Z</dcterms:modified>
</cp:coreProperties>
</file>