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687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2" i="2" l="1"/>
  <c r="E6" i="2" s="1"/>
  <c r="E25" i="2" l="1"/>
  <c r="E7" i="2"/>
  <c r="F7" i="2" s="1"/>
  <c r="E17" i="2"/>
  <c r="E21" i="2"/>
  <c r="E4" i="2"/>
  <c r="F6" i="2" s="1"/>
  <c r="E27" i="2"/>
  <c r="F27" i="2" s="1"/>
  <c r="E13" i="2"/>
  <c r="E23" i="2"/>
  <c r="E15" i="2"/>
  <c r="F15" i="2" s="1"/>
  <c r="E19" i="2"/>
  <c r="F19" i="2" s="1"/>
  <c r="E11" i="2"/>
  <c r="E9" i="2"/>
  <c r="E5" i="2"/>
  <c r="F5" i="2" s="1"/>
  <c r="E28" i="2"/>
  <c r="F28" i="2" s="1"/>
  <c r="E24" i="2"/>
  <c r="E20" i="2"/>
  <c r="E16" i="2"/>
  <c r="F16" i="2" s="1"/>
  <c r="E12" i="2"/>
  <c r="F12" i="2" s="1"/>
  <c r="E8" i="2"/>
  <c r="E26" i="2"/>
  <c r="E22" i="2"/>
  <c r="F22" i="2" s="1"/>
  <c r="E18" i="2"/>
  <c r="F18" i="2" s="1"/>
  <c r="E14" i="2"/>
  <c r="E10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F10" i="2" l="1"/>
  <c r="F26" i="2"/>
  <c r="F20" i="2"/>
  <c r="F9" i="2"/>
  <c r="F23" i="2"/>
  <c r="F21" i="2"/>
  <c r="F4" i="2"/>
  <c r="F25" i="2"/>
  <c r="F14" i="2"/>
  <c r="F8" i="2"/>
  <c r="F24" i="2"/>
  <c r="F11" i="2"/>
  <c r="F13" i="2"/>
  <c r="F17" i="2"/>
</calcChain>
</file>

<file path=xl/sharedStrings.xml><?xml version="1.0" encoding="utf-8"?>
<sst xmlns="http://schemas.openxmlformats.org/spreadsheetml/2006/main" count="5" uniqueCount="5">
  <si>
    <t>Time</t>
  </si>
  <si>
    <t>CR4</t>
  </si>
  <si>
    <t>Log</t>
  </si>
  <si>
    <t>ref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</si>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</sst>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Sheet1!$E$2:$E$26</c:f>
              <c:numCache>
                <c:formatCode>General</c:formatCode>
                <c:ptCount val="25"/>
                <c:pt idx="0">
                  <c:v>29.999999999999996</c:v>
                </c:pt>
                <c:pt idx="1">
                  <c:v>30.233680263723659</c:v>
                </c:pt>
                <c:pt idx="2">
                  <c:v>30.630311480579042</c:v>
                </c:pt>
                <c:pt idx="3">
                  <c:v>31.733087917443026</c:v>
                </c:pt>
                <c:pt idx="4">
                  <c:v>32.619988533753762</c:v>
                </c:pt>
                <c:pt idx="5">
                  <c:v>34.278073097319762</c:v>
                </c:pt>
                <c:pt idx="6">
                  <c:v>36.076004357173566</c:v>
                </c:pt>
                <c:pt idx="7">
                  <c:v>38.273351067794174</c:v>
                </c:pt>
                <c:pt idx="8">
                  <c:v>40.763628493621894</c:v>
                </c:pt>
                <c:pt idx="9">
                  <c:v>44.058598366059904</c:v>
                </c:pt>
                <c:pt idx="10">
                  <c:v>48.327952415078109</c:v>
                </c:pt>
                <c:pt idx="11">
                  <c:v>54.107045091013319</c:v>
                </c:pt>
                <c:pt idx="12">
                  <c:v>59.053016826716345</c:v>
                </c:pt>
                <c:pt idx="13">
                  <c:v>63.396348459223148</c:v>
                </c:pt>
                <c:pt idx="14">
                  <c:v>66.869387186469822</c:v>
                </c:pt>
                <c:pt idx="15">
                  <c:v>69.245559868138159</c:v>
                </c:pt>
                <c:pt idx="16">
                  <c:v>70.799968353160381</c:v>
                </c:pt>
                <c:pt idx="17">
                  <c:v>72.397337078973763</c:v>
                </c:pt>
                <c:pt idx="18">
                  <c:v>69.202990397018766</c:v>
                </c:pt>
                <c:pt idx="19">
                  <c:v>66.019463150351143</c:v>
                </c:pt>
                <c:pt idx="20">
                  <c:v>62.601181023362471</c:v>
                </c:pt>
                <c:pt idx="21">
                  <c:v>58.740156858248525</c:v>
                </c:pt>
                <c:pt idx="22">
                  <c:v>57.040357632220136</c:v>
                </c:pt>
                <c:pt idx="23">
                  <c:v>54.513836319334949</c:v>
                </c:pt>
                <c:pt idx="24">
                  <c:v>52.78968725813386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4-4B81-BDF6-CA5E22941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1168"/>
        <c:axId val="33269632"/>
      </c:scatterChart>
      <c:valAx>
        <c:axId val="33271168"/>
        <c:scaling>
          <c:orientation val="minMax"/>
        </c:scaling>
        <c:delete val="0"/>
        <c:axPos val="b"/>
        <c:majorTickMark val="out"/>
        <c:minorTickMark val="none"/>
        <c:tickLblPos val="nextTo"/>
        <c:crossAx val="33269632"/>
        <c:crosses val="autoZero"/>
        <c:crossBetween val="midCat"/>
      </c:valAx>
      <c:valAx>
        <c:axId val="33269632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271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Sheet2!$F$4:$F$28</c:f>
              <c:numCache>
                <c:formatCode>0.0000</c:formatCode>
                <c:ptCount val="25"/>
                <c:pt idx="0">
                  <c:v>0.3</c:v>
                </c:pt>
                <c:pt idx="1">
                  <c:v>0.30591528610315172</c:v>
                </c:pt>
                <c:pt idx="2">
                  <c:v>0.31577461459981943</c:v>
                </c:pt>
                <c:pt idx="3">
                  <c:v>0.34206612359751193</c:v>
                </c:pt>
                <c:pt idx="4">
                  <c:v>0.36211366977301845</c:v>
                </c:pt>
                <c:pt idx="5">
                  <c:v>0.39727835659268845</c:v>
                </c:pt>
                <c:pt idx="6">
                  <c:v>0.43244317722455089</c:v>
                </c:pt>
                <c:pt idx="7">
                  <c:v>0.47188005191900445</c:v>
                </c:pt>
                <c:pt idx="8">
                  <c:v>0.51263188649194613</c:v>
                </c:pt>
                <c:pt idx="9">
                  <c:v>0.56127122510408678</c:v>
                </c:pt>
                <c:pt idx="10">
                  <c:v>0.61714032715694356</c:v>
                </c:pt>
                <c:pt idx="11">
                  <c:v>0.68286906207640619</c:v>
                </c:pt>
                <c:pt idx="12">
                  <c:v>0.73216554356318775</c:v>
                </c:pt>
                <c:pt idx="13">
                  <c:v>0.77127404612589046</c:v>
                </c:pt>
                <c:pt idx="14">
                  <c:v>0.80019480459500092</c:v>
                </c:pt>
                <c:pt idx="15">
                  <c:v>0.81892739990969088</c:v>
                </c:pt>
                <c:pt idx="16">
                  <c:v>0.8307584562338779</c:v>
                </c:pt>
                <c:pt idx="17">
                  <c:v>0.84258975342725972</c:v>
                </c:pt>
                <c:pt idx="18">
                  <c:v>0.81859881330223749</c:v>
                </c:pt>
                <c:pt idx="19">
                  <c:v>0.79329326109539555</c:v>
                </c:pt>
                <c:pt idx="20">
                  <c:v>0.76437251490664493</c:v>
                </c:pt>
                <c:pt idx="21">
                  <c:v>0.72920768594967478</c:v>
                </c:pt>
                <c:pt idx="22">
                  <c:v>0.7127755189400371</c:v>
                </c:pt>
                <c:pt idx="23">
                  <c:v>0.68714153432981973</c:v>
                </c:pt>
                <c:pt idx="24">
                  <c:v>0.6687373059209023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F-498F-9FDA-90F9A9065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093856"/>
        <c:axId val="376094184"/>
      </c:lineChart>
      <c:catAx>
        <c:axId val="376093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94184"/>
        <c:crosses val="autoZero"/>
        <c:auto val="1"/>
        <c:lblAlgn val="ctr"/>
        <c:lblOffset val="100"/>
        <c:noMultiLvlLbl val="0"/>
      </c:catAx>
      <c:valAx>
        <c:axId val="37609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6</xdr:row>
      <xdr:rowOff>57150</xdr:rowOff>
    </xdr:from>
    <xdr:to>
      <xdr:col>18</xdr:col>
      <xdr:colOff>19050</xdr:colOff>
      <xdr:row>20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3</xdr:row>
      <xdr:rowOff>47625</xdr:rowOff>
    </xdr:from>
    <xdr:to>
      <xdr:col>17</xdr:col>
      <xdr:colOff>38100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8" sqref="H8"/>
    </sheetView>
  </sheetViews>
  <sheetFormatPr defaultRowHeight="15" x14ac:dyDescent="0.25"/>
  <cols>
    <col min="2" max="2" width="13.42578125" bestFit="1" customWidth="1"/>
    <col min="3" max="3" width="13.42578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</row>
    <row r="2" spans="1:8" x14ac:dyDescent="0.25">
      <c r="A2">
        <v>0</v>
      </c>
      <c r="B2" s="2">
        <v>60</v>
      </c>
      <c r="C2" s="2"/>
      <c r="D2">
        <v>29.999999999999996</v>
      </c>
      <c r="E2">
        <f>$D$2+(D2-$D$2)*0.568</f>
        <v>29.999999999999996</v>
      </c>
      <c r="G2">
        <v>60</v>
      </c>
      <c r="H2">
        <v>248.7</v>
      </c>
    </row>
    <row r="3" spans="1:8" x14ac:dyDescent="0.25">
      <c r="A3">
        <v>1</v>
      </c>
      <c r="B3" s="1">
        <v>60.366666666666667</v>
      </c>
      <c r="C3" s="1"/>
      <c r="D3">
        <v>30.411408915006447</v>
      </c>
      <c r="E3">
        <f t="shared" ref="E3:E26" si="0">$D$2+(D3-$D$2)*0.568</f>
        <v>30.233680263723659</v>
      </c>
      <c r="G3">
        <v>61.5</v>
      </c>
      <c r="H3">
        <v>255.6</v>
      </c>
    </row>
    <row r="4" spans="1:8" x14ac:dyDescent="0.25">
      <c r="A4">
        <v>2</v>
      </c>
      <c r="B4" s="1">
        <v>60.733333333333334</v>
      </c>
      <c r="C4" s="1"/>
      <c r="D4">
        <v>31.109703310878601</v>
      </c>
      <c r="E4">
        <f t="shared" si="0"/>
        <v>30.630311480579042</v>
      </c>
      <c r="G4">
        <v>62</v>
      </c>
      <c r="H4">
        <v>259</v>
      </c>
    </row>
    <row r="5" spans="1:8" x14ac:dyDescent="0.25">
      <c r="A5">
        <v>3</v>
      </c>
      <c r="B5" s="1">
        <v>61.1</v>
      </c>
      <c r="C5" s="1"/>
      <c r="D5">
        <v>33.051211122258849</v>
      </c>
      <c r="E5">
        <f t="shared" si="0"/>
        <v>31.733087917443026</v>
      </c>
      <c r="G5">
        <v>63</v>
      </c>
      <c r="H5">
        <v>265.7</v>
      </c>
    </row>
    <row r="6" spans="1:8" x14ac:dyDescent="0.25">
      <c r="A6">
        <v>4</v>
      </c>
      <c r="B6" s="1">
        <v>61.466666666666669</v>
      </c>
      <c r="C6" s="1"/>
      <c r="D6">
        <v>34.612655869284794</v>
      </c>
      <c r="E6">
        <f t="shared" si="0"/>
        <v>32.619988533753762</v>
      </c>
      <c r="G6">
        <v>64</v>
      </c>
      <c r="H6">
        <v>272.2</v>
      </c>
    </row>
    <row r="7" spans="1:8" x14ac:dyDescent="0.25">
      <c r="A7">
        <v>5</v>
      </c>
      <c r="B7" s="1">
        <v>61.833333333333336</v>
      </c>
      <c r="C7" s="1"/>
      <c r="D7">
        <v>37.531818833309444</v>
      </c>
      <c r="E7">
        <f t="shared" si="0"/>
        <v>34.278073097319762</v>
      </c>
      <c r="G7">
        <v>65</v>
      </c>
      <c r="H7">
        <v>278.5</v>
      </c>
    </row>
    <row r="8" spans="1:8" x14ac:dyDescent="0.25">
      <c r="A8">
        <v>6</v>
      </c>
      <c r="B8" s="1">
        <v>62.2</v>
      </c>
      <c r="C8" s="1"/>
      <c r="D8">
        <v>40.697190769671778</v>
      </c>
      <c r="E8">
        <f t="shared" si="0"/>
        <v>36.076004357173566</v>
      </c>
    </row>
    <row r="9" spans="1:8" x14ac:dyDescent="0.25">
      <c r="A9">
        <v>7</v>
      </c>
      <c r="B9" s="1">
        <v>62.566666666666663</v>
      </c>
      <c r="C9" s="1"/>
      <c r="D9">
        <v>44.565758922172847</v>
      </c>
      <c r="E9">
        <f t="shared" si="0"/>
        <v>38.273351067794174</v>
      </c>
    </row>
    <row r="10" spans="1:8" x14ac:dyDescent="0.25">
      <c r="A10">
        <v>8</v>
      </c>
      <c r="B10" s="1">
        <v>62.93333333333333</v>
      </c>
      <c r="C10" s="1"/>
      <c r="D10">
        <v>48.950050164827282</v>
      </c>
      <c r="E10">
        <f t="shared" si="0"/>
        <v>40.763628493621894</v>
      </c>
    </row>
    <row r="11" spans="1:8" x14ac:dyDescent="0.25">
      <c r="A11">
        <v>9</v>
      </c>
      <c r="B11" s="1">
        <v>63.3</v>
      </c>
      <c r="C11" s="1"/>
      <c r="D11">
        <v>54.751053461373075</v>
      </c>
      <c r="E11">
        <f t="shared" si="0"/>
        <v>44.058598366059904</v>
      </c>
    </row>
    <row r="12" spans="1:8" x14ac:dyDescent="0.25">
      <c r="A12">
        <v>10</v>
      </c>
      <c r="B12" s="1">
        <v>63.666666666666664</v>
      </c>
      <c r="C12" s="1"/>
      <c r="D12">
        <v>62.267521857531889</v>
      </c>
      <c r="E12">
        <f t="shared" si="0"/>
        <v>48.327952415078109</v>
      </c>
    </row>
    <row r="13" spans="1:8" x14ac:dyDescent="0.25">
      <c r="A13">
        <v>11</v>
      </c>
      <c r="B13" s="1">
        <v>64.033333333333331</v>
      </c>
      <c r="C13" s="1"/>
      <c r="D13">
        <v>72.441980794037548</v>
      </c>
      <c r="E13">
        <f t="shared" si="0"/>
        <v>54.107045091013319</v>
      </c>
    </row>
    <row r="14" spans="1:8" x14ac:dyDescent="0.25">
      <c r="A14">
        <v>12</v>
      </c>
      <c r="B14" s="1">
        <v>64.400000000000006</v>
      </c>
      <c r="C14" s="1"/>
      <c r="D14">
        <v>81.149677511824564</v>
      </c>
      <c r="E14">
        <f t="shared" si="0"/>
        <v>59.053016826716345</v>
      </c>
    </row>
    <row r="15" spans="1:8" x14ac:dyDescent="0.25">
      <c r="A15">
        <v>13</v>
      </c>
      <c r="B15" s="1">
        <v>64.033333333333346</v>
      </c>
      <c r="C15" s="1"/>
      <c r="D15">
        <v>88.796388132435141</v>
      </c>
      <c r="E15">
        <f t="shared" si="0"/>
        <v>63.396348459223148</v>
      </c>
    </row>
    <row r="16" spans="1:8" x14ac:dyDescent="0.25">
      <c r="A16">
        <v>14</v>
      </c>
      <c r="B16" s="1">
        <v>63.666666666666671</v>
      </c>
      <c r="C16" s="1"/>
      <c r="D16">
        <v>94.910892933925751</v>
      </c>
      <c r="E16">
        <f t="shared" si="0"/>
        <v>66.869387186469822</v>
      </c>
    </row>
    <row r="17" spans="1:5" x14ac:dyDescent="0.25">
      <c r="A17">
        <v>15</v>
      </c>
      <c r="B17" s="1">
        <v>63.300000000000004</v>
      </c>
      <c r="C17" s="1"/>
      <c r="D17">
        <v>99.094295542496766</v>
      </c>
      <c r="E17">
        <f t="shared" si="0"/>
        <v>69.245559868138159</v>
      </c>
    </row>
    <row r="18" spans="1:5" x14ac:dyDescent="0.25">
      <c r="A18">
        <v>16</v>
      </c>
      <c r="B18" s="1">
        <v>62.933333333333337</v>
      </c>
      <c r="C18" s="1"/>
      <c r="D18">
        <v>101.83093019922603</v>
      </c>
      <c r="E18">
        <f t="shared" si="0"/>
        <v>70.799968353160381</v>
      </c>
    </row>
    <row r="19" spans="1:5" x14ac:dyDescent="0.25">
      <c r="A19">
        <v>17</v>
      </c>
      <c r="B19" s="1">
        <v>62.56666666666667</v>
      </c>
      <c r="C19" s="1"/>
      <c r="D19">
        <v>104.64319908270029</v>
      </c>
      <c r="E19">
        <f t="shared" si="0"/>
        <v>72.397337078973763</v>
      </c>
    </row>
    <row r="20" spans="1:5" x14ac:dyDescent="0.25">
      <c r="A20">
        <v>18</v>
      </c>
      <c r="B20" s="1">
        <v>62.2</v>
      </c>
      <c r="C20" s="1"/>
      <c r="D20">
        <v>99.019349290526009</v>
      </c>
      <c r="E20">
        <f t="shared" si="0"/>
        <v>69.202990397018766</v>
      </c>
    </row>
    <row r="21" spans="1:5" x14ac:dyDescent="0.25">
      <c r="A21">
        <v>19</v>
      </c>
      <c r="B21" s="1">
        <v>61.833333333333343</v>
      </c>
      <c r="C21" s="1"/>
      <c r="D21">
        <v>93.414547799914004</v>
      </c>
      <c r="E21">
        <f t="shared" si="0"/>
        <v>66.019463150351143</v>
      </c>
    </row>
    <row r="22" spans="1:5" x14ac:dyDescent="0.25">
      <c r="A22">
        <v>20</v>
      </c>
      <c r="B22" s="1">
        <v>61.466666666666676</v>
      </c>
      <c r="C22" s="1"/>
      <c r="D22">
        <v>87.396445463666325</v>
      </c>
      <c r="E22">
        <f t="shared" si="0"/>
        <v>62.601181023362471</v>
      </c>
    </row>
    <row r="23" spans="1:5" x14ac:dyDescent="0.25">
      <c r="A23">
        <v>21</v>
      </c>
      <c r="B23" s="1">
        <v>61.100000000000009</v>
      </c>
      <c r="C23" s="1"/>
      <c r="D23">
        <v>80.598867708184031</v>
      </c>
      <c r="E23">
        <f t="shared" si="0"/>
        <v>58.740156858248525</v>
      </c>
    </row>
    <row r="24" spans="1:5" x14ac:dyDescent="0.25">
      <c r="A24">
        <v>22</v>
      </c>
      <c r="B24" s="1">
        <v>60.733333333333341</v>
      </c>
      <c r="C24" s="1"/>
      <c r="D24">
        <v>77.6062634370073</v>
      </c>
      <c r="E24">
        <f t="shared" si="0"/>
        <v>57.040357632220136</v>
      </c>
    </row>
    <row r="25" spans="1:5" x14ac:dyDescent="0.25">
      <c r="A25">
        <v>23</v>
      </c>
      <c r="B25" s="1">
        <v>60.366666666666674</v>
      </c>
      <c r="C25" s="1"/>
      <c r="D25">
        <v>73.158162534040414</v>
      </c>
      <c r="E25">
        <f t="shared" si="0"/>
        <v>54.513836319334949</v>
      </c>
    </row>
    <row r="26" spans="1:5" x14ac:dyDescent="0.25">
      <c r="A26">
        <v>24</v>
      </c>
      <c r="B26" s="1">
        <v>60.000000000000007</v>
      </c>
      <c r="C26" s="1"/>
      <c r="D26">
        <v>70.122688834742718</v>
      </c>
      <c r="E26">
        <f t="shared" si="0"/>
        <v>52.78968725813386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8"/>
  <sheetViews>
    <sheetView workbookViewId="0">
      <selection activeCell="N30" sqref="N30"/>
    </sheetView>
  </sheetViews>
  <sheetFormatPr defaultRowHeight="15" x14ac:dyDescent="0.25"/>
  <sheetData>
    <row r="2" spans="3:6" x14ac:dyDescent="0.25">
      <c r="C2" t="s">
        <v>3</v>
      </c>
      <c r="D2">
        <v>500</v>
      </c>
      <c r="E2">
        <f>LOG10(D2)</f>
        <v>2.6989700043360187</v>
      </c>
    </row>
    <row r="4" spans="3:6" x14ac:dyDescent="0.25">
      <c r="C4">
        <v>697.7</v>
      </c>
      <c r="D4">
        <v>30</v>
      </c>
      <c r="E4">
        <f>LOG10(C4)-$E$2</f>
        <v>0.144698718643125</v>
      </c>
      <c r="F4" s="3">
        <f>E4+(0.3-$E$4)</f>
        <v>0.3</v>
      </c>
    </row>
    <row r="5" spans="3:6" x14ac:dyDescent="0.25">
      <c r="C5">
        <v>707.26800000000003</v>
      </c>
      <c r="D5">
        <v>30.41140892</v>
      </c>
      <c r="E5">
        <f t="shared" ref="E5:E28" si="0">LOG10(C5)-$E$2</f>
        <v>0.15061400474627673</v>
      </c>
      <c r="F5" s="3">
        <f t="shared" ref="F5:F28" si="1">E5+(0.3-$E$4)</f>
        <v>0.30591528610315172</v>
      </c>
    </row>
    <row r="6" spans="3:6" x14ac:dyDescent="0.25">
      <c r="C6">
        <v>723.50800000000004</v>
      </c>
      <c r="D6">
        <v>31.10970331</v>
      </c>
      <c r="E6">
        <f t="shared" si="0"/>
        <v>0.16047333324294444</v>
      </c>
      <c r="F6" s="3">
        <f t="shared" si="1"/>
        <v>0.31577461459981943</v>
      </c>
    </row>
    <row r="7" spans="3:6" x14ac:dyDescent="0.25">
      <c r="C7">
        <v>768.66099999999994</v>
      </c>
      <c r="D7">
        <v>33.051211119999998</v>
      </c>
      <c r="E7">
        <f t="shared" si="0"/>
        <v>0.18676484224063694</v>
      </c>
      <c r="F7" s="3">
        <f t="shared" si="1"/>
        <v>0.34206612359751193</v>
      </c>
    </row>
    <row r="8" spans="3:6" x14ac:dyDescent="0.25">
      <c r="C8">
        <v>804.97500000000002</v>
      </c>
      <c r="D8">
        <v>34.612655869999998</v>
      </c>
      <c r="E8">
        <f t="shared" si="0"/>
        <v>0.20681238841614347</v>
      </c>
      <c r="F8" s="3">
        <f t="shared" si="1"/>
        <v>0.36211366977301845</v>
      </c>
    </row>
    <row r="9" spans="3:6" x14ac:dyDescent="0.25">
      <c r="C9">
        <v>872.86500000000001</v>
      </c>
      <c r="D9">
        <v>37.531818829999999</v>
      </c>
      <c r="E9">
        <f t="shared" si="0"/>
        <v>0.24197707523581347</v>
      </c>
      <c r="F9" s="3">
        <f t="shared" si="1"/>
        <v>0.39727835659268845</v>
      </c>
    </row>
    <row r="10" spans="3:6" x14ac:dyDescent="0.25">
      <c r="C10">
        <v>946.48099999999999</v>
      </c>
      <c r="D10">
        <v>40.697190769999999</v>
      </c>
      <c r="E10">
        <f t="shared" si="0"/>
        <v>0.2771418958676759</v>
      </c>
      <c r="F10" s="3">
        <f t="shared" si="1"/>
        <v>0.43244317722455089</v>
      </c>
    </row>
    <row r="11" spans="3:6" x14ac:dyDescent="0.25">
      <c r="C11">
        <v>1036.451</v>
      </c>
      <c r="D11">
        <v>44.56575892</v>
      </c>
      <c r="E11">
        <f t="shared" si="0"/>
        <v>0.31657877056212946</v>
      </c>
      <c r="F11" s="3">
        <f t="shared" si="1"/>
        <v>0.47188005191900445</v>
      </c>
    </row>
    <row r="12" spans="3:6" x14ac:dyDescent="0.25">
      <c r="C12">
        <v>1138.415</v>
      </c>
      <c r="D12">
        <v>48.950050160000004</v>
      </c>
      <c r="E12">
        <f t="shared" si="0"/>
        <v>0.35733060513507109</v>
      </c>
      <c r="F12" s="3">
        <f t="shared" si="1"/>
        <v>0.51263188649194613</v>
      </c>
    </row>
    <row r="13" spans="3:6" x14ac:dyDescent="0.25">
      <c r="C13">
        <v>1273.327</v>
      </c>
      <c r="D13">
        <v>54.751053460000001</v>
      </c>
      <c r="E13">
        <f t="shared" si="0"/>
        <v>0.40596994374721174</v>
      </c>
      <c r="F13" s="3">
        <f t="shared" si="1"/>
        <v>0.56127122510408678</v>
      </c>
    </row>
    <row r="14" spans="3:6" x14ac:dyDescent="0.25">
      <c r="C14">
        <v>1448.135</v>
      </c>
      <c r="D14">
        <v>62.267521860000002</v>
      </c>
      <c r="E14">
        <f t="shared" si="0"/>
        <v>0.46183904580006852</v>
      </c>
      <c r="F14" s="3">
        <f t="shared" si="1"/>
        <v>0.61714032715694356</v>
      </c>
    </row>
    <row r="15" spans="3:6" x14ac:dyDescent="0.25">
      <c r="C15">
        <v>1684.759</v>
      </c>
      <c r="D15">
        <v>72.441980790000002</v>
      </c>
      <c r="E15">
        <f t="shared" si="0"/>
        <v>0.52756778071953114</v>
      </c>
      <c r="F15" s="3">
        <f t="shared" si="1"/>
        <v>0.68286906207640619</v>
      </c>
    </row>
    <row r="16" spans="3:6" x14ac:dyDescent="0.25">
      <c r="C16">
        <v>1887.271</v>
      </c>
      <c r="D16">
        <v>81.149677510000004</v>
      </c>
      <c r="E16">
        <f t="shared" si="0"/>
        <v>0.57686426220631271</v>
      </c>
      <c r="F16" s="3">
        <f t="shared" si="1"/>
        <v>0.73216554356318775</v>
      </c>
    </row>
    <row r="17" spans="3:6" x14ac:dyDescent="0.25">
      <c r="C17">
        <v>2065.1080000000002</v>
      </c>
      <c r="D17">
        <v>88.796388129999997</v>
      </c>
      <c r="E17">
        <f t="shared" si="0"/>
        <v>0.61597276476901541</v>
      </c>
      <c r="F17" s="3">
        <f t="shared" si="1"/>
        <v>0.77127404612589046</v>
      </c>
    </row>
    <row r="18" spans="3:6" x14ac:dyDescent="0.25">
      <c r="C18">
        <v>2207.3110000000001</v>
      </c>
      <c r="D18">
        <v>94.910892930000003</v>
      </c>
      <c r="E18">
        <f t="shared" si="0"/>
        <v>0.64489352323812588</v>
      </c>
      <c r="F18" s="3">
        <f t="shared" si="1"/>
        <v>0.80019480459500092</v>
      </c>
    </row>
    <row r="19" spans="3:6" x14ac:dyDescent="0.25">
      <c r="C19">
        <v>2304.6030000000001</v>
      </c>
      <c r="D19">
        <v>99.094295540000005</v>
      </c>
      <c r="E19">
        <f t="shared" si="0"/>
        <v>0.66362611855281584</v>
      </c>
      <c r="F19" s="3">
        <f t="shared" si="1"/>
        <v>0.81892739990969088</v>
      </c>
    </row>
    <row r="20" spans="3:6" x14ac:dyDescent="0.25">
      <c r="C20">
        <v>2368.248</v>
      </c>
      <c r="D20">
        <v>101.8309302</v>
      </c>
      <c r="E20">
        <f t="shared" si="0"/>
        <v>0.67545717487700285</v>
      </c>
      <c r="F20" s="3">
        <f t="shared" si="1"/>
        <v>0.8307584562338779</v>
      </c>
    </row>
    <row r="21" spans="3:6" x14ac:dyDescent="0.25">
      <c r="C21">
        <v>2433.652</v>
      </c>
      <c r="D21">
        <v>104.6431991</v>
      </c>
      <c r="E21">
        <f t="shared" si="0"/>
        <v>0.68728847207038468</v>
      </c>
      <c r="F21" s="3">
        <f t="shared" si="1"/>
        <v>0.84258975342725972</v>
      </c>
    </row>
    <row r="22" spans="3:6" x14ac:dyDescent="0.25">
      <c r="C22">
        <v>2302.86</v>
      </c>
      <c r="D22">
        <v>99.019349289999994</v>
      </c>
      <c r="E22">
        <f t="shared" si="0"/>
        <v>0.66329753194536245</v>
      </c>
      <c r="F22" s="3">
        <f t="shared" si="1"/>
        <v>0.81859881330223749</v>
      </c>
    </row>
    <row r="23" spans="3:6" x14ac:dyDescent="0.25">
      <c r="C23">
        <v>2172.511</v>
      </c>
      <c r="D23">
        <v>93.414547799999994</v>
      </c>
      <c r="E23">
        <f t="shared" si="0"/>
        <v>0.63799197973852051</v>
      </c>
      <c r="F23" s="3">
        <f t="shared" si="1"/>
        <v>0.79329326109539555</v>
      </c>
    </row>
    <row r="24" spans="3:6" x14ac:dyDescent="0.25">
      <c r="C24">
        <v>2032.55</v>
      </c>
      <c r="D24">
        <v>87.396445459999995</v>
      </c>
      <c r="E24">
        <f t="shared" si="0"/>
        <v>0.60907123354976989</v>
      </c>
      <c r="F24" s="3">
        <f t="shared" si="1"/>
        <v>0.76437251490664493</v>
      </c>
    </row>
    <row r="25" spans="3:6" x14ac:dyDescent="0.25">
      <c r="C25">
        <v>1874.461</v>
      </c>
      <c r="D25">
        <v>80.598867709999993</v>
      </c>
      <c r="E25">
        <f t="shared" si="0"/>
        <v>0.57390640459279973</v>
      </c>
      <c r="F25" s="3">
        <f t="shared" si="1"/>
        <v>0.72920768594967478</v>
      </c>
    </row>
    <row r="26" spans="3:6" x14ac:dyDescent="0.25">
      <c r="C26">
        <v>1804.8630000000001</v>
      </c>
      <c r="D26">
        <v>77.606263440000006</v>
      </c>
      <c r="E26">
        <f t="shared" si="0"/>
        <v>0.55747423758316206</v>
      </c>
      <c r="F26" s="3">
        <f t="shared" si="1"/>
        <v>0.7127755189400371</v>
      </c>
    </row>
    <row r="27" spans="3:6" x14ac:dyDescent="0.25">
      <c r="C27">
        <v>1701.415</v>
      </c>
      <c r="D27">
        <v>73.158162529999998</v>
      </c>
      <c r="E27">
        <f t="shared" si="0"/>
        <v>0.53184025297294468</v>
      </c>
      <c r="F27" s="3">
        <f t="shared" si="1"/>
        <v>0.68714153432981973</v>
      </c>
    </row>
    <row r="28" spans="3:6" x14ac:dyDescent="0.25">
      <c r="C28">
        <v>1630.82</v>
      </c>
      <c r="D28">
        <v>70.122688830000001</v>
      </c>
      <c r="E28">
        <f t="shared" si="0"/>
        <v>0.51343602456402726</v>
      </c>
      <c r="F28" s="3">
        <f t="shared" si="1"/>
        <v>0.6687373059209023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2016-03-21T14:59:29Z</dcterms:modified>
</cp:coreProperties>
</file>