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9400213\Downloads\"/>
    </mc:Choice>
  </mc:AlternateContent>
  <bookViews>
    <workbookView xWindow="0" yWindow="0" windowWidth="28800" windowHeight="12390" firstSheet="6" activeTab="19"/>
  </bookViews>
  <sheets>
    <sheet name="Source Table" sheetId="2" r:id="rId1"/>
    <sheet name="Source COLUMN" sheetId="3" r:id="rId2"/>
    <sheet name="資料問題記錄_第一階段" sheetId="4" r:id="rId3"/>
    <sheet name="判斷邏輯" sheetId="5" r:id="rId4"/>
    <sheet name="CUST" sheetId="1" r:id="rId5"/>
    <sheet name="CAR" sheetId="6" r:id="rId6"/>
    <sheet name="CONTRACT" sheetId="7" r:id="rId7"/>
    <sheet name="CONTRACT _N" sheetId="20" r:id="rId8"/>
    <sheet name="工作表6" sheetId="22" r:id="rId9"/>
    <sheet name="工作表3" sheetId="12" r:id="rId10"/>
    <sheet name="2" sheetId="21" r:id="rId11"/>
    <sheet name="工作表4" sheetId="13" r:id="rId12"/>
    <sheet name="TYPE_REF" sheetId="9" r:id="rId13"/>
    <sheet name="RF" sheetId="15" r:id="rId14"/>
    <sheet name="XG" sheetId="16" r:id="rId15"/>
    <sheet name="工作表1" sheetId="17" r:id="rId16"/>
    <sheet name="工作表5" sheetId="19" r:id="rId17"/>
    <sheet name="工作表2" sheetId="18" r:id="rId18"/>
    <sheet name="工作表7" sheetId="23" r:id="rId19"/>
    <sheet name="工作表8" sheetId="24" r:id="rId20"/>
  </sheets>
  <externalReferences>
    <externalReference r:id="rId21"/>
    <externalReference r:id="rId22"/>
  </externalReferences>
  <definedNames>
    <definedName name="_xlnm._FilterDatabase" localSheetId="10" hidden="1">'2'!$A$1:$E$181</definedName>
    <definedName name="_xlnm._FilterDatabase" localSheetId="5" hidden="1">CAR!$A$1:$P$64</definedName>
    <definedName name="_xlnm._FilterDatabase" localSheetId="6" hidden="1">CONTRACT!$A$1:$N$293</definedName>
    <definedName name="_xlnm._FilterDatabase" localSheetId="7" hidden="1">'CONTRACT _N'!$A$1:$N$328</definedName>
    <definedName name="_xlnm._FilterDatabase" localSheetId="1" hidden="1">'Source COLUMN'!$A$1:$I$3793</definedName>
    <definedName name="_xlnm._FilterDatabase" localSheetId="0" hidden="1">'Source Table'!$A$6:$G$147</definedName>
    <definedName name="_xlnm._FilterDatabase" localSheetId="15" hidden="1">工作表1!$A$1:$F$197</definedName>
    <definedName name="_xlnm._FilterDatabase" localSheetId="9" hidden="1">工作表3!#REF!</definedName>
    <definedName name="_xlnm._FilterDatabase" localSheetId="8" hidden="1">工作表6!$A$1:$D$1</definedName>
    <definedName name="_xlnm._FilterDatabase" localSheetId="2" hidden="1">資料問題記錄_第一階段!$A$1:$D$44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5" i="24" l="1"/>
  <c r="T75" i="24"/>
  <c r="S84" i="24"/>
  <c r="R84" i="24"/>
  <c r="P84" i="24"/>
  <c r="N84" i="24"/>
  <c r="O82" i="24" s="1"/>
  <c r="Q83" i="24"/>
  <c r="T82" i="24"/>
  <c r="Q82" i="24"/>
  <c r="Q81" i="24"/>
  <c r="T80" i="24"/>
  <c r="Q80" i="24"/>
  <c r="O80" i="24"/>
  <c r="S77" i="24"/>
  <c r="R77" i="24"/>
  <c r="P77" i="24"/>
  <c r="N77" i="24"/>
  <c r="O75" i="24" s="1"/>
  <c r="Q76" i="24"/>
  <c r="Q75" i="24"/>
  <c r="Q74" i="24"/>
  <c r="T73" i="24"/>
  <c r="Q73" i="24"/>
  <c r="T70" i="24"/>
  <c r="P70" i="24"/>
  <c r="S67" i="24"/>
  <c r="R67" i="24"/>
  <c r="P67" i="24"/>
  <c r="N67" i="24"/>
  <c r="O65" i="24" s="1"/>
  <c r="Q66" i="24"/>
  <c r="Q65" i="24"/>
  <c r="Q64" i="24"/>
  <c r="T63" i="24"/>
  <c r="Q63" i="24"/>
  <c r="O63" i="24"/>
  <c r="O67" i="24" s="1"/>
  <c r="T60" i="24"/>
  <c r="P60" i="24"/>
  <c r="S57" i="24"/>
  <c r="R57" i="24"/>
  <c r="P57" i="24"/>
  <c r="N57" i="24"/>
  <c r="Q56" i="24"/>
  <c r="T55" i="24"/>
  <c r="Q55" i="24"/>
  <c r="O55" i="24"/>
  <c r="Q54" i="24"/>
  <c r="T53" i="24"/>
  <c r="Q53" i="24"/>
  <c r="O53" i="24"/>
  <c r="O57" i="24" s="1"/>
  <c r="S49" i="24"/>
  <c r="R49" i="24"/>
  <c r="P49" i="24"/>
  <c r="O49" i="24"/>
  <c r="N49" i="24"/>
  <c r="P42" i="24"/>
  <c r="Q48" i="24"/>
  <c r="T47" i="24"/>
  <c r="Q47" i="24"/>
  <c r="O47" i="24"/>
  <c r="Q46" i="24"/>
  <c r="T45" i="24"/>
  <c r="Q45" i="24"/>
  <c r="O45" i="24"/>
  <c r="T42" i="24"/>
  <c r="S15" i="24"/>
  <c r="R15" i="24"/>
  <c r="P15" i="24"/>
  <c r="O15" i="24"/>
  <c r="N15" i="24"/>
  <c r="Q14" i="24"/>
  <c r="T13" i="24"/>
  <c r="Q13" i="24"/>
  <c r="O13" i="24"/>
  <c r="Q12" i="24"/>
  <c r="T11" i="24"/>
  <c r="Q11" i="24"/>
  <c r="O11" i="24"/>
  <c r="S7" i="24"/>
  <c r="R7" i="24"/>
  <c r="P7" i="24"/>
  <c r="N7" i="24"/>
  <c r="Q6" i="24"/>
  <c r="T5" i="24"/>
  <c r="Q5" i="24"/>
  <c r="O5" i="24"/>
  <c r="Q4" i="24"/>
  <c r="T3" i="24"/>
  <c r="Q3" i="24"/>
  <c r="O3" i="24"/>
  <c r="O7" i="24" s="1"/>
  <c r="H57" i="24"/>
  <c r="G57" i="24"/>
  <c r="E57" i="24"/>
  <c r="C57" i="24"/>
  <c r="F56" i="24"/>
  <c r="I55" i="24"/>
  <c r="F55" i="24"/>
  <c r="D55" i="24"/>
  <c r="F54" i="24"/>
  <c r="I53" i="24"/>
  <c r="F53" i="24"/>
  <c r="D53" i="24"/>
  <c r="D57" i="24" s="1"/>
  <c r="I42" i="24"/>
  <c r="H49" i="24"/>
  <c r="G49" i="24"/>
  <c r="E49" i="24"/>
  <c r="C49" i="24"/>
  <c r="D47" i="24" s="1"/>
  <c r="F48" i="24"/>
  <c r="I47" i="24"/>
  <c r="F47" i="24"/>
  <c r="F46" i="24"/>
  <c r="I45" i="24"/>
  <c r="F45" i="24"/>
  <c r="G18" i="24"/>
  <c r="H18" i="24"/>
  <c r="H15" i="24"/>
  <c r="G15" i="24"/>
  <c r="E15" i="24"/>
  <c r="C15" i="24"/>
  <c r="D13" i="24" s="1"/>
  <c r="F14" i="24"/>
  <c r="I13" i="24"/>
  <c r="F13" i="24"/>
  <c r="F12" i="24"/>
  <c r="I11" i="24"/>
  <c r="F11" i="24"/>
  <c r="D11" i="24"/>
  <c r="H7" i="24"/>
  <c r="G7" i="24"/>
  <c r="I5" i="24"/>
  <c r="E7" i="24"/>
  <c r="I3" i="24"/>
  <c r="F6" i="24"/>
  <c r="F5" i="24"/>
  <c r="F4" i="24"/>
  <c r="F3" i="24"/>
  <c r="C7" i="24"/>
  <c r="D5" i="24" s="1"/>
  <c r="O84" i="24" l="1"/>
  <c r="O73" i="24"/>
  <c r="O77" i="24" s="1"/>
  <c r="D45" i="24"/>
  <c r="D49" i="24" s="1"/>
  <c r="D15" i="24"/>
  <c r="D3" i="24"/>
  <c r="D7" i="24" s="1"/>
  <c r="J7" i="23"/>
  <c r="I7" i="23"/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" i="22"/>
  <c r="I291" i="20" l="1"/>
  <c r="I290" i="20"/>
  <c r="I289" i="20"/>
  <c r="I288" i="20"/>
  <c r="I287" i="20"/>
  <c r="I286" i="20"/>
  <c r="I285" i="20"/>
  <c r="I284" i="20"/>
  <c r="I283" i="20"/>
  <c r="I282" i="20"/>
  <c r="I281" i="20"/>
  <c r="I280" i="20"/>
  <c r="I279" i="20"/>
  <c r="I278" i="20"/>
  <c r="I277" i="20"/>
  <c r="I276" i="20"/>
  <c r="I275" i="20"/>
  <c r="I274" i="20"/>
  <c r="I273" i="20"/>
  <c r="I272" i="20"/>
  <c r="I271" i="20"/>
  <c r="I270" i="20"/>
  <c r="I269" i="20"/>
  <c r="I268" i="20"/>
  <c r="I267" i="20"/>
  <c r="I266" i="20"/>
  <c r="I265" i="20"/>
  <c r="I264" i="20"/>
  <c r="I263" i="20"/>
  <c r="I262" i="20"/>
  <c r="I261" i="20"/>
  <c r="I260" i="20"/>
  <c r="I259" i="20"/>
  <c r="I258" i="20"/>
  <c r="I257" i="20"/>
  <c r="I256" i="20"/>
  <c r="I255" i="20"/>
  <c r="I254" i="20"/>
  <c r="I253" i="20"/>
  <c r="I252" i="20"/>
  <c r="I251" i="20"/>
  <c r="I250" i="20"/>
  <c r="I249" i="20"/>
  <c r="I248" i="20"/>
  <c r="I247" i="20"/>
  <c r="I246" i="20"/>
  <c r="I245" i="20"/>
  <c r="I244" i="20"/>
  <c r="I243" i="20"/>
  <c r="I242" i="20"/>
  <c r="I241" i="20"/>
  <c r="I240" i="20"/>
  <c r="I239" i="20"/>
  <c r="I238" i="20"/>
  <c r="I237" i="20"/>
  <c r="I236" i="20"/>
  <c r="I235" i="20"/>
  <c r="I234" i="20"/>
  <c r="I233" i="20"/>
  <c r="I232" i="20"/>
  <c r="I231" i="20"/>
  <c r="I230" i="20"/>
  <c r="I229" i="20"/>
  <c r="I228" i="20"/>
  <c r="I227" i="20"/>
  <c r="I226" i="20"/>
  <c r="I225" i="20"/>
  <c r="I224" i="20"/>
  <c r="I223" i="20"/>
  <c r="I222" i="20"/>
  <c r="I221" i="20"/>
  <c r="I220" i="20"/>
  <c r="I219" i="20"/>
  <c r="I218" i="20"/>
  <c r="I217" i="20"/>
  <c r="I216" i="20"/>
  <c r="I215" i="20"/>
  <c r="I214" i="20"/>
  <c r="I213" i="20"/>
  <c r="I212" i="20"/>
  <c r="I211" i="20"/>
  <c r="I210" i="20"/>
  <c r="I209" i="20"/>
  <c r="I208" i="20"/>
  <c r="I207" i="20"/>
  <c r="I206" i="20"/>
  <c r="I205" i="20"/>
  <c r="I204" i="20"/>
  <c r="I203" i="20"/>
  <c r="I202" i="20"/>
  <c r="I201" i="20"/>
  <c r="I200" i="20"/>
  <c r="I199" i="20"/>
  <c r="I198" i="20"/>
  <c r="I197" i="20"/>
  <c r="I196" i="20"/>
  <c r="I195" i="20"/>
  <c r="I194" i="20"/>
  <c r="I193" i="20"/>
  <c r="I192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78" i="20"/>
  <c r="I177" i="20"/>
  <c r="I176" i="20"/>
  <c r="I175" i="20"/>
  <c r="I174" i="20"/>
  <c r="I173" i="20"/>
  <c r="I172" i="20"/>
  <c r="I171" i="20"/>
  <c r="I170" i="20"/>
  <c r="I169" i="20"/>
  <c r="I168" i="20"/>
  <c r="I167" i="20"/>
  <c r="I166" i="20"/>
  <c r="I165" i="20"/>
  <c r="I164" i="20"/>
  <c r="D164" i="20"/>
  <c r="I163" i="20"/>
  <c r="I162" i="20"/>
  <c r="I161" i="20"/>
  <c r="I160" i="20"/>
  <c r="I159" i="20"/>
  <c r="I158" i="20"/>
  <c r="I157" i="20"/>
  <c r="I156" i="20"/>
  <c r="I155" i="20"/>
  <c r="I154" i="20"/>
  <c r="I153" i="20"/>
  <c r="I152" i="20"/>
  <c r="I151" i="20"/>
  <c r="I150" i="20"/>
  <c r="I149" i="20"/>
  <c r="D149" i="20"/>
  <c r="I148" i="20"/>
  <c r="I147" i="20"/>
  <c r="I146" i="20"/>
  <c r="I145" i="20"/>
  <c r="I144" i="20"/>
  <c r="I143" i="20"/>
  <c r="I142" i="20"/>
  <c r="I141" i="20"/>
  <c r="I140" i="20"/>
  <c r="I139" i="20"/>
  <c r="I138" i="20"/>
  <c r="I137" i="20"/>
  <c r="I136" i="20"/>
  <c r="I135" i="20"/>
  <c r="I134" i="20"/>
  <c r="D134" i="20"/>
  <c r="I133" i="20"/>
  <c r="I132" i="20"/>
  <c r="I131" i="20"/>
  <c r="I130" i="20"/>
  <c r="I129" i="20"/>
  <c r="I128" i="20"/>
  <c r="I127" i="20"/>
  <c r="I126" i="20"/>
  <c r="I125" i="20"/>
  <c r="I124" i="20"/>
  <c r="I123" i="20"/>
  <c r="I122" i="20"/>
  <c r="I121" i="20"/>
  <c r="I120" i="20"/>
  <c r="I119" i="20"/>
  <c r="D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D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D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D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D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D44" i="20"/>
  <c r="I43" i="20"/>
  <c r="D43" i="20"/>
  <c r="I42" i="20"/>
  <c r="D42" i="20"/>
  <c r="I41" i="20"/>
  <c r="D41" i="20"/>
  <c r="I40" i="20"/>
  <c r="D40" i="20"/>
  <c r="I39" i="20"/>
  <c r="D39" i="20"/>
  <c r="I38" i="20"/>
  <c r="D38" i="20"/>
  <c r="I37" i="20"/>
  <c r="D37" i="20"/>
  <c r="I36" i="20"/>
  <c r="D36" i="20"/>
  <c r="I35" i="20"/>
  <c r="D35" i="20"/>
  <c r="I34" i="20"/>
  <c r="D34" i="20"/>
  <c r="I33" i="20"/>
  <c r="D33" i="20"/>
  <c r="I32" i="20"/>
  <c r="D32" i="20"/>
  <c r="I31" i="20"/>
  <c r="D31" i="20"/>
  <c r="I30" i="20"/>
  <c r="D30" i="20"/>
  <c r="I29" i="20"/>
  <c r="D29" i="20"/>
  <c r="I28" i="20"/>
  <c r="D28" i="20"/>
  <c r="I27" i="20"/>
  <c r="D27" i="20"/>
  <c r="I26" i="20"/>
  <c r="D26" i="20"/>
  <c r="I25" i="20"/>
  <c r="D25" i="20"/>
  <c r="I24" i="20"/>
  <c r="D24" i="20"/>
  <c r="I23" i="20"/>
  <c r="D23" i="20"/>
  <c r="I22" i="20"/>
  <c r="D22" i="20"/>
  <c r="I21" i="20"/>
  <c r="D21" i="20"/>
  <c r="I20" i="20"/>
  <c r="D20" i="20"/>
  <c r="I19" i="20"/>
  <c r="D19" i="20"/>
  <c r="I18" i="20"/>
  <c r="D18" i="20"/>
  <c r="I17" i="20"/>
  <c r="D17" i="20"/>
  <c r="I16" i="20"/>
  <c r="D16" i="20"/>
  <c r="I15" i="20"/>
  <c r="D15" i="20"/>
  <c r="I14" i="20"/>
  <c r="D14" i="20"/>
  <c r="I13" i="20"/>
  <c r="D13" i="20"/>
  <c r="I12" i="20"/>
  <c r="D12" i="20"/>
  <c r="I11" i="20"/>
  <c r="D11" i="20"/>
  <c r="I10" i="20"/>
  <c r="D10" i="20"/>
  <c r="I9" i="20"/>
  <c r="D9" i="20"/>
  <c r="I8" i="20"/>
  <c r="D8" i="20"/>
  <c r="I7" i="20"/>
  <c r="D7" i="20"/>
  <c r="I6" i="20"/>
  <c r="D6" i="20"/>
  <c r="I5" i="20"/>
  <c r="D5" i="20"/>
  <c r="I4" i="20"/>
  <c r="D4" i="20"/>
  <c r="I3" i="20"/>
  <c r="D3" i="20"/>
  <c r="N2" i="20"/>
  <c r="M2" i="20"/>
  <c r="I2" i="20"/>
  <c r="F2" i="20"/>
  <c r="D2" i="20"/>
  <c r="E14" i="17" l="1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3" i="17"/>
  <c r="E4" i="17"/>
  <c r="E5" i="17"/>
  <c r="E6" i="17"/>
  <c r="E7" i="17"/>
  <c r="E8" i="17"/>
  <c r="E9" i="17"/>
  <c r="E10" i="17"/>
  <c r="E11" i="17"/>
  <c r="E12" i="17"/>
  <c r="E3" i="17"/>
  <c r="C6" i="13" l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" i="7"/>
  <c r="D165" i="7"/>
  <c r="D150" i="7"/>
  <c r="D135" i="7"/>
  <c r="D120" i="7"/>
  <c r="D105" i="7"/>
  <c r="D90" i="7"/>
  <c r="D75" i="7"/>
  <c r="D60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N2" i="7"/>
  <c r="M2" i="7"/>
  <c r="F2" i="7"/>
  <c r="D2" i="7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2" i="9"/>
  <c r="B44" i="4" l="1"/>
  <c r="B43" i="4"/>
  <c r="B42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6" i="4"/>
  <c r="B15" i="4"/>
  <c r="B14" i="4"/>
  <c r="B13" i="4"/>
  <c r="B12" i="4"/>
  <c r="B11" i="4"/>
  <c r="B10" i="4"/>
  <c r="B7" i="4"/>
  <c r="B6" i="4"/>
  <c r="B5" i="4"/>
  <c r="B3" i="4"/>
  <c r="B2" i="4"/>
  <c r="C139" i="2"/>
  <c r="C138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57" i="2"/>
  <c r="C56" i="2"/>
  <c r="C55" i="2"/>
  <c r="C50" i="2"/>
  <c r="C47" i="2"/>
  <c r="C46" i="2"/>
  <c r="C43" i="2"/>
  <c r="C42" i="2"/>
  <c r="C41" i="2"/>
  <c r="C40" i="2"/>
  <c r="C39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8" i="2"/>
  <c r="C16" i="2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<sst xmlns="http://schemas.openxmlformats.org/spreadsheetml/2006/main" count="38903" uniqueCount="4935">
  <si>
    <t>特殊標記資訊</t>
    <phoneticPr fontId="2" type="noConversion"/>
  </si>
  <si>
    <t>理賠歷史資訊</t>
    <phoneticPr fontId="2" type="noConversion"/>
  </si>
  <si>
    <t>本次投保資訊</t>
    <phoneticPr fontId="2" type="noConversion"/>
  </si>
  <si>
    <t>契約歷史資訊</t>
    <phoneticPr fontId="2" type="noConversion"/>
  </si>
  <si>
    <t>客戶基本資訊</t>
    <phoneticPr fontId="2" type="noConversion"/>
  </si>
  <si>
    <t>核保經手人資訊</t>
    <phoneticPr fontId="2" type="noConversion"/>
  </si>
  <si>
    <t>車輛相關資訊</t>
    <phoneticPr fontId="2" type="noConversion"/>
  </si>
  <si>
    <t>批改歷史資訊</t>
    <phoneticPr fontId="2" type="noConversion"/>
  </si>
  <si>
    <t>契約相關角色資訊</t>
    <phoneticPr fontId="2" type="noConversion"/>
  </si>
  <si>
    <t>理賠後金流資訊</t>
    <phoneticPr fontId="2" type="noConversion"/>
  </si>
  <si>
    <t>內/外部資料</t>
    <phoneticPr fontId="2" type="noConversion"/>
  </si>
  <si>
    <t>TABSCHEMA</t>
  </si>
  <si>
    <t>Business</t>
    <phoneticPr fontId="2" type="noConversion"/>
  </si>
  <si>
    <t>TABNAME</t>
    <phoneticPr fontId="2" type="noConversion"/>
  </si>
  <si>
    <t>TABLE_REMARK</t>
    <phoneticPr fontId="2" type="noConversion"/>
  </si>
  <si>
    <t>欄位數</t>
    <phoneticPr fontId="2" type="noConversion"/>
  </si>
  <si>
    <t>備註</t>
    <phoneticPr fontId="2" type="noConversion"/>
  </si>
  <si>
    <t>內部</t>
    <phoneticPr fontId="2" type="noConversion"/>
  </si>
  <si>
    <t>AA</t>
    <phoneticPr fontId="2" type="noConversion"/>
  </si>
  <si>
    <t>DTAAA020</t>
    <phoneticPr fontId="2" type="noConversion"/>
  </si>
  <si>
    <t>理賠報案資料檔</t>
  </si>
  <si>
    <t>DTAAA023</t>
    <phoneticPr fontId="2" type="noConversion"/>
  </si>
  <si>
    <t>車險報案延伸檔</t>
    <phoneticPr fontId="2" type="noConversion"/>
  </si>
  <si>
    <t>刪除，同DTAAA020</t>
    <phoneticPr fontId="2" type="noConversion"/>
  </si>
  <si>
    <t>DTAAA040</t>
    <phoneticPr fontId="2" type="noConversion"/>
  </si>
  <si>
    <t>受理資料檔</t>
    <phoneticPr fontId="2" type="noConversion"/>
  </si>
  <si>
    <t>DTAAA043</t>
    <phoneticPr fontId="2" type="noConversion"/>
  </si>
  <si>
    <t>車險理賠商品資料檔</t>
    <phoneticPr fontId="2" type="noConversion"/>
  </si>
  <si>
    <t>DTAAA044</t>
  </si>
  <si>
    <t>車險理賠商品資料檔(優化統計效能用)</t>
    <phoneticPr fontId="2" type="noConversion"/>
  </si>
  <si>
    <t>刪除，改用DTAAA043</t>
    <phoneticPr fontId="2" type="noConversion"/>
  </si>
  <si>
    <t>DTAAA320</t>
  </si>
  <si>
    <t>車險理賠申請書檔</t>
  </si>
  <si>
    <t>DTAAB001</t>
    <phoneticPr fontId="2" type="noConversion"/>
  </si>
  <si>
    <t>理賠要被保人檔</t>
  </si>
  <si>
    <t>DTAAB011</t>
    <phoneticPr fontId="2" type="noConversion"/>
  </si>
  <si>
    <t>預估險種金額明細主檔</t>
  </si>
  <si>
    <t>DTAAB012</t>
    <phoneticPr fontId="2" type="noConversion"/>
  </si>
  <si>
    <t>預估險項金額明細主檔</t>
  </si>
  <si>
    <t>DTAAB014</t>
  </si>
  <si>
    <t>理賠險項資料檔</t>
  </si>
  <si>
    <t>內部</t>
  </si>
  <si>
    <t>AA</t>
  </si>
  <si>
    <t>DTAAB</t>
    <phoneticPr fontId="2" type="noConversion"/>
  </si>
  <si>
    <t>DTAAB019</t>
  </si>
  <si>
    <t>承保最新契約條款資料檔</t>
  </si>
  <si>
    <t>DTAAB020</t>
  </si>
  <si>
    <t>車險理賠主檔</t>
  </si>
  <si>
    <t>DTAAB021</t>
  </si>
  <si>
    <t>強制險受害人檔</t>
  </si>
  <si>
    <t>DTAAB022</t>
  </si>
  <si>
    <t>強制險未決受害人費用明細檔</t>
  </si>
  <si>
    <t>DTAAB023</t>
  </si>
  <si>
    <t>車險理賠商品資料檔</t>
  </si>
  <si>
    <t>DTAAB024</t>
    <phoneticPr fontId="2" type="noConversion"/>
  </si>
  <si>
    <t>車險對方車資料檔</t>
  </si>
  <si>
    <t>DTAAB025</t>
  </si>
  <si>
    <t>全鋒24H現場服務</t>
  </si>
  <si>
    <t>DTAAB026</t>
  </si>
  <si>
    <t>全鋒資料回饋檔</t>
  </si>
  <si>
    <t>DTAAB029</t>
  </si>
  <si>
    <t>同業交叉賠付檔</t>
  </si>
  <si>
    <t>DTAAB111</t>
    <phoneticPr fontId="2" type="noConversion"/>
  </si>
  <si>
    <t>未決車險累積檔</t>
    <phoneticPr fontId="2" type="noConversion"/>
  </si>
  <si>
    <t>刪除，改用DTAAB011</t>
    <phoneticPr fontId="2" type="noConversion"/>
  </si>
  <si>
    <t>DTAAC070</t>
    <phoneticPr fontId="2" type="noConversion"/>
  </si>
  <si>
    <t>簽結意見賠付說明檔</t>
  </si>
  <si>
    <t>DTAAD005</t>
  </si>
  <si>
    <t>領款人基本資料檔</t>
  </si>
  <si>
    <t>DTAAD007</t>
    <phoneticPr fontId="2" type="noConversion"/>
  </si>
  <si>
    <t>理算書計算及說明檔</t>
    <phoneticPr fontId="2" type="noConversion"/>
  </si>
  <si>
    <t>DTAAD011</t>
    <phoneticPr fontId="2" type="noConversion"/>
  </si>
  <si>
    <t>已決險種金額明細主檔</t>
    <phoneticPr fontId="2" type="noConversion"/>
  </si>
  <si>
    <t>DTAAD012</t>
    <phoneticPr fontId="2" type="noConversion"/>
  </si>
  <si>
    <t>已決險項金額明細主檔</t>
    <phoneticPr fontId="2" type="noConversion"/>
  </si>
  <si>
    <t>DTAAD013</t>
  </si>
  <si>
    <t>已決細項金額明細主檔</t>
    <phoneticPr fontId="2" type="noConversion"/>
  </si>
  <si>
    <t>刪除，改用DTAAD011</t>
    <phoneticPr fontId="2" type="noConversion"/>
  </si>
  <si>
    <t>DTAAD017</t>
  </si>
  <si>
    <t>已決付款明細金額檔</t>
    <phoneticPr fontId="2" type="noConversion"/>
  </si>
  <si>
    <t>DTAAE</t>
    <phoneticPr fontId="2" type="noConversion"/>
  </si>
  <si>
    <t>DTAAE100</t>
  </si>
  <si>
    <t>代位追償基本資料檔</t>
  </si>
  <si>
    <t>DTAAE110</t>
  </si>
  <si>
    <t>代位追償進度明細檔</t>
  </si>
  <si>
    <t>DTAAE200</t>
  </si>
  <si>
    <t>代位攤回基本資料檔</t>
  </si>
  <si>
    <t>DTAAE210</t>
  </si>
  <si>
    <t>代位攤回險種明細檔</t>
  </si>
  <si>
    <t>DTAAE220</t>
  </si>
  <si>
    <t>代位付款明細金額檔</t>
  </si>
  <si>
    <t>DTAAE800</t>
    <phoneticPr fontId="2" type="noConversion"/>
  </si>
  <si>
    <t>法務詐欺追償件檔</t>
  </si>
  <si>
    <t>產險同仁未納入</t>
    <phoneticPr fontId="2" type="noConversion"/>
  </si>
  <si>
    <t>DTAAF010</t>
    <phoneticPr fontId="2" type="noConversion"/>
  </si>
  <si>
    <t>車險事故資料庫統計</t>
  </si>
  <si>
    <t>DTAAF050</t>
    <phoneticPr fontId="2" type="noConversion"/>
  </si>
  <si>
    <t>風險資料庫－賠案基本檔(保車)</t>
  </si>
  <si>
    <t>DTAAH110</t>
    <phoneticPr fontId="2" type="noConversion"/>
  </si>
  <si>
    <t>交查案件主檔</t>
  </si>
  <si>
    <t>DTAAH111</t>
    <phoneticPr fontId="2" type="noConversion"/>
  </si>
  <si>
    <t>交查項目明細檔</t>
  </si>
  <si>
    <t>DTAAH</t>
  </si>
  <si>
    <t>DTAAH113</t>
    <phoneticPr fontId="2" type="noConversion"/>
  </si>
  <si>
    <t>車險損防保財車檔</t>
  </si>
  <si>
    <t>DTAAH116</t>
    <phoneticPr fontId="2" type="noConversion"/>
  </si>
  <si>
    <t>車險車廠發票檔</t>
  </si>
  <si>
    <t>DTAAH122</t>
  </si>
  <si>
    <t>警筆查證單明細檔</t>
  </si>
  <si>
    <t>DTAAH131</t>
  </si>
  <si>
    <t>勘車記錄檔</t>
  </si>
  <si>
    <t>DTAAI</t>
    <phoneticPr fontId="2" type="noConversion"/>
  </si>
  <si>
    <t>DTAAI018</t>
  </si>
  <si>
    <t>車險沖回基本資料檔</t>
  </si>
  <si>
    <t>DTAAI019</t>
  </si>
  <si>
    <t>車險沖回細項檔</t>
  </si>
  <si>
    <t>DTAAT101</t>
  </si>
  <si>
    <t>車險指標明細工作檔</t>
    <phoneticPr fontId="2" type="noConversion"/>
  </si>
  <si>
    <t>刪除</t>
    <phoneticPr fontId="2" type="noConversion"/>
  </si>
  <si>
    <t>AB</t>
    <phoneticPr fontId="2" type="noConversion"/>
  </si>
  <si>
    <t>DTABH</t>
  </si>
  <si>
    <t>DTABH001</t>
  </si>
  <si>
    <t>契約歷史主檔</t>
  </si>
  <si>
    <t>DTABH002</t>
    <phoneticPr fontId="2" type="noConversion"/>
  </si>
  <si>
    <t>共用經手人歷史檔</t>
    <phoneticPr fontId="2" type="noConversion"/>
  </si>
  <si>
    <t>DTABH003</t>
    <phoneticPr fontId="2" type="noConversion"/>
  </si>
  <si>
    <t>保經代業務員歷史檔</t>
    <phoneticPr fontId="2" type="noConversion"/>
  </si>
  <si>
    <t>DTABH004</t>
  </si>
  <si>
    <t>要被保險人歷史檔</t>
  </si>
  <si>
    <t>DTABH100</t>
  </si>
  <si>
    <t>車險基本歷史檔</t>
  </si>
  <si>
    <t>DTABH102</t>
    <phoneticPr fontId="2" type="noConversion"/>
  </si>
  <si>
    <t>車險傷害險名冊歷史檔</t>
    <phoneticPr fontId="2" type="noConversion"/>
  </si>
  <si>
    <t>DTABH105</t>
    <phoneticPr fontId="2" type="noConversion"/>
  </si>
  <si>
    <t>車險商品明細歷史檔</t>
  </si>
  <si>
    <t>AB</t>
  </si>
  <si>
    <t>DTABH127</t>
  </si>
  <si>
    <t>車險道路救援卡歷史檔</t>
  </si>
  <si>
    <t>DTABJ</t>
  </si>
  <si>
    <t>DTABJ001</t>
  </si>
  <si>
    <t>批改異動紀錄主檔</t>
  </si>
  <si>
    <t>DTABJ002</t>
    <phoneticPr fontId="2" type="noConversion"/>
  </si>
  <si>
    <t>批改異動經手人資料檔</t>
    <phoneticPr fontId="2" type="noConversion"/>
  </si>
  <si>
    <t>DTABJ003</t>
    <phoneticPr fontId="2" type="noConversion"/>
  </si>
  <si>
    <t>批改異動保經代業務員資料檔</t>
    <phoneticPr fontId="2" type="noConversion"/>
  </si>
  <si>
    <t>DTABJ004</t>
  </si>
  <si>
    <t>批改要被保險人檔</t>
  </si>
  <si>
    <t>DTABJ100</t>
    <phoneticPr fontId="2" type="noConversion"/>
  </si>
  <si>
    <t>車險批改契約檔</t>
  </si>
  <si>
    <t>DTABJ105</t>
  </si>
  <si>
    <t>車險批改契約商品明細檔</t>
  </si>
  <si>
    <t>內部</t>
    <phoneticPr fontId="2" type="noConversion"/>
  </si>
  <si>
    <t>AB</t>
    <phoneticPr fontId="2" type="noConversion"/>
  </si>
  <si>
    <t>DTABJ127</t>
    <phoneticPr fontId="2" type="noConversion"/>
  </si>
  <si>
    <t>車險批改道路救援卡資料檔</t>
    <phoneticPr fontId="2" type="noConversion"/>
  </si>
  <si>
    <t>DTABJ151</t>
    <phoneticPr fontId="2" type="noConversion"/>
  </si>
  <si>
    <t>車險批改項目記錄檔</t>
    <phoneticPr fontId="2" type="noConversion"/>
  </si>
  <si>
    <t>內部</t>
    <phoneticPr fontId="2" type="noConversion"/>
  </si>
  <si>
    <t>AB</t>
    <phoneticPr fontId="2" type="noConversion"/>
  </si>
  <si>
    <t>DTABJ152</t>
    <phoneticPr fontId="2" type="noConversion"/>
  </si>
  <si>
    <t>車險批改性質記錄檔</t>
    <phoneticPr fontId="2" type="noConversion"/>
  </si>
  <si>
    <t>內部</t>
    <phoneticPr fontId="2" type="noConversion"/>
  </si>
  <si>
    <t>AB</t>
    <phoneticPr fontId="2" type="noConversion"/>
  </si>
  <si>
    <t>DTABJ998</t>
    <phoneticPr fontId="2" type="noConversion"/>
  </si>
  <si>
    <t>批改性質紀錄檔</t>
  </si>
  <si>
    <t>DTABJ999</t>
    <phoneticPr fontId="2" type="noConversion"/>
  </si>
  <si>
    <t>批改受理資料檔</t>
  </si>
  <si>
    <t>DTABP001</t>
  </si>
  <si>
    <t>最新契約主檔</t>
  </si>
  <si>
    <t>DTABP002</t>
  </si>
  <si>
    <t>承保最新契約經手人檔</t>
  </si>
  <si>
    <t>內部</t>
    <phoneticPr fontId="2" type="noConversion"/>
  </si>
  <si>
    <t>AB</t>
    <phoneticPr fontId="2" type="noConversion"/>
  </si>
  <si>
    <t>DTABP003</t>
  </si>
  <si>
    <t>最新契約保經代業務員資料檔</t>
  </si>
  <si>
    <t>內部</t>
    <phoneticPr fontId="2" type="noConversion"/>
  </si>
  <si>
    <t>AB</t>
    <phoneticPr fontId="2" type="noConversion"/>
  </si>
  <si>
    <t>DTABP004</t>
  </si>
  <si>
    <t>承保要被保險人檔</t>
  </si>
  <si>
    <t>DTABP100</t>
    <phoneticPr fontId="2" type="noConversion"/>
  </si>
  <si>
    <t>車險最新契約基本檔</t>
  </si>
  <si>
    <t>DTABP101</t>
  </si>
  <si>
    <t>車險最新契約商品明細檔</t>
    <phoneticPr fontId="2" type="noConversion"/>
  </si>
  <si>
    <t>刪除，改用DTABP105</t>
    <phoneticPr fontId="2" type="noConversion"/>
  </si>
  <si>
    <t>DTABP105</t>
    <phoneticPr fontId="2" type="noConversion"/>
  </si>
  <si>
    <t>車險最新契約商品明細檔</t>
    <phoneticPr fontId="2" type="noConversion"/>
  </si>
  <si>
    <t>內部</t>
    <phoneticPr fontId="2" type="noConversion"/>
  </si>
  <si>
    <t>AB</t>
    <phoneticPr fontId="2" type="noConversion"/>
  </si>
  <si>
    <t>DTABP109</t>
  </si>
  <si>
    <t>關貿任意險傳輸資料檔</t>
  </si>
  <si>
    <t>內部</t>
    <phoneticPr fontId="2" type="noConversion"/>
  </si>
  <si>
    <t>AB</t>
    <phoneticPr fontId="2" type="noConversion"/>
  </si>
  <si>
    <t>DTABS001</t>
  </si>
  <si>
    <t>承保續保主檔</t>
  </si>
  <si>
    <t>DTABS002</t>
  </si>
  <si>
    <t>承保續保契約經手人檔</t>
  </si>
  <si>
    <t>DTABS</t>
  </si>
  <si>
    <t>DTABS003</t>
  </si>
  <si>
    <t>承保續保契約保經代業務員資料檔</t>
  </si>
  <si>
    <t>DTABS004</t>
  </si>
  <si>
    <t>承保續保要被保險人檔</t>
  </si>
  <si>
    <t>DTABS010</t>
  </si>
  <si>
    <t>續保契約主檔</t>
  </si>
  <si>
    <t>DTABS100</t>
  </si>
  <si>
    <t>車險續保基本檔</t>
  </si>
  <si>
    <t>DTABS101</t>
  </si>
  <si>
    <t>車險續保商品明細檔</t>
    <phoneticPr fontId="2" type="noConversion"/>
  </si>
  <si>
    <t>刪除，改用DTABS105</t>
    <phoneticPr fontId="2" type="noConversion"/>
  </si>
  <si>
    <t>DTABS105</t>
    <phoneticPr fontId="2" type="noConversion"/>
  </si>
  <si>
    <t>車險續保商品明細檔</t>
    <phoneticPr fontId="2" type="noConversion"/>
  </si>
  <si>
    <t>DTABS126</t>
  </si>
  <si>
    <t>同業強制險續保等級檔</t>
  </si>
  <si>
    <t>內部</t>
    <phoneticPr fontId="2" type="noConversion"/>
  </si>
  <si>
    <t>AB</t>
    <phoneticPr fontId="2" type="noConversion"/>
  </si>
  <si>
    <t>DTABS127</t>
  </si>
  <si>
    <t>強制險續保等級檔</t>
  </si>
  <si>
    <t>DTABS128</t>
  </si>
  <si>
    <t>任意險_自然人從人彙總檔</t>
  </si>
  <si>
    <t>DTABS129</t>
  </si>
  <si>
    <t>任意險_法人從車彙總檔</t>
  </si>
  <si>
    <t>DTABT102</t>
  </si>
  <si>
    <t>車險權利移轉記錄檔</t>
    <phoneticPr fontId="2" type="noConversion"/>
  </si>
  <si>
    <t>刪除</t>
    <phoneticPr fontId="2" type="noConversion"/>
  </si>
  <si>
    <t>AT</t>
    <phoneticPr fontId="2" type="noConversion"/>
  </si>
  <si>
    <t>DTAT_CAR_RESERVATION</t>
  </si>
  <si>
    <t>車險預約投保主檔</t>
  </si>
  <si>
    <t>內部</t>
    <phoneticPr fontId="2" type="noConversion"/>
  </si>
  <si>
    <t>AT</t>
    <phoneticPr fontId="2" type="noConversion"/>
  </si>
  <si>
    <t>DTAT_CAR_RESERVATION_ABS</t>
  </si>
  <si>
    <t>車險預約投保_預約有效且成功</t>
  </si>
  <si>
    <t>內部</t>
    <phoneticPr fontId="2" type="noConversion"/>
  </si>
  <si>
    <t>AT</t>
    <phoneticPr fontId="2" type="noConversion"/>
  </si>
  <si>
    <t>DTATA151</t>
  </si>
  <si>
    <t>承保特別資料檔</t>
  </si>
  <si>
    <t>DTATA152</t>
  </si>
  <si>
    <t>理賠特別資料檔</t>
  </si>
  <si>
    <t>DTATA153</t>
  </si>
  <si>
    <t>同業通報資料檔</t>
  </si>
  <si>
    <t>AT</t>
    <phoneticPr fontId="2" type="noConversion"/>
  </si>
  <si>
    <t>DTATA157</t>
  </si>
  <si>
    <t>特別通融名單檔</t>
  </si>
  <si>
    <t>DTATA158</t>
  </si>
  <si>
    <t>特別通融險別明細檔</t>
  </si>
  <si>
    <t>DTATA160</t>
  </si>
  <si>
    <t>特別資料名單歷史檔</t>
  </si>
  <si>
    <t>DTATA161</t>
  </si>
  <si>
    <t>承保特別資料歷史檔</t>
  </si>
  <si>
    <t>內部</t>
    <phoneticPr fontId="2" type="noConversion"/>
  </si>
  <si>
    <t>AT</t>
    <phoneticPr fontId="2" type="noConversion"/>
  </si>
  <si>
    <t>DTATA162</t>
    <phoneticPr fontId="2" type="noConversion"/>
  </si>
  <si>
    <t>理賠特別資料歷史檔</t>
  </si>
  <si>
    <t>DTATA163</t>
  </si>
  <si>
    <t>同業通報資料歷史檔</t>
  </si>
  <si>
    <t>DTATA168</t>
  </si>
  <si>
    <t>特別通融明細歷史檔</t>
    <phoneticPr fontId="2" type="noConversion"/>
  </si>
  <si>
    <t>DTATA180</t>
  </si>
  <si>
    <t>特別資料拒保主檔</t>
  </si>
  <si>
    <t>DTATA181</t>
  </si>
  <si>
    <t>特別資料拒保明細檔</t>
  </si>
  <si>
    <t>DTATA501</t>
  </si>
  <si>
    <t>客戶基本資料檔</t>
  </si>
  <si>
    <t>DTATA520</t>
  </si>
  <si>
    <t>客戶風險管理主檔</t>
  </si>
  <si>
    <t>DTATB100</t>
  </si>
  <si>
    <t>客戶基本資料</t>
  </si>
  <si>
    <t>DTATB102</t>
  </si>
  <si>
    <t>客戶學歷資料</t>
  </si>
  <si>
    <t>DTATB103</t>
  </si>
  <si>
    <t>親屬資料</t>
  </si>
  <si>
    <t>DTATB104</t>
  </si>
  <si>
    <t>財務狀況</t>
  </si>
  <si>
    <t>內部</t>
    <phoneticPr fontId="2" type="noConversion"/>
  </si>
  <si>
    <t>AT</t>
    <phoneticPr fontId="2" type="noConversion"/>
  </si>
  <si>
    <t>DTATB105</t>
  </si>
  <si>
    <t>客戶公司資料</t>
  </si>
  <si>
    <t>內部</t>
    <phoneticPr fontId="2" type="noConversion"/>
  </si>
  <si>
    <t>AT</t>
    <phoneticPr fontId="2" type="noConversion"/>
  </si>
  <si>
    <t>DTATB107</t>
  </si>
  <si>
    <t>客戶其他資料</t>
  </si>
  <si>
    <t>內部</t>
    <phoneticPr fontId="2" type="noConversion"/>
  </si>
  <si>
    <t>AT</t>
    <phoneticPr fontId="2" type="noConversion"/>
  </si>
  <si>
    <t>DTATB111</t>
  </si>
  <si>
    <t>法人客戶資料</t>
  </si>
  <si>
    <t>DTATB113</t>
  </si>
  <si>
    <t>CXINS 客戶分析</t>
  </si>
  <si>
    <t>DTATB114</t>
  </si>
  <si>
    <t>法人保險資料</t>
  </si>
  <si>
    <t>DTATC114</t>
  </si>
  <si>
    <t>小型車廠牌車型代號檔</t>
  </si>
  <si>
    <t>DTATC115</t>
  </si>
  <si>
    <t>大型車廠牌車型代號檔</t>
  </si>
  <si>
    <t>DTATC116</t>
  </si>
  <si>
    <t>車種代號檔</t>
  </si>
  <si>
    <t>DTATC117</t>
  </si>
  <si>
    <t>廠牌車款檔</t>
  </si>
  <si>
    <t>DTATC117_TYPE</t>
  </si>
  <si>
    <t>廠牌車款自定義檔</t>
  </si>
  <si>
    <t>DTATC119</t>
  </si>
  <si>
    <t>車險年齡性別係數檔</t>
  </si>
  <si>
    <t>DTATC121</t>
  </si>
  <si>
    <t>嚴予核保檔</t>
  </si>
  <si>
    <t>DTATC129</t>
  </si>
  <si>
    <t>車險投保清單檔</t>
  </si>
  <si>
    <t>DTATC130</t>
  </si>
  <si>
    <t>車險投保額度清單檔</t>
  </si>
  <si>
    <t>DTATC132</t>
  </si>
  <si>
    <t>車款車種對應檔</t>
  </si>
  <si>
    <t>DTATC133</t>
  </si>
  <si>
    <t>車險投保準則檔</t>
  </si>
  <si>
    <t>DTATC140</t>
  </si>
  <si>
    <t>高價稀有車加費係數檔</t>
  </si>
  <si>
    <t>DTATC178</t>
  </si>
  <si>
    <t>車險投保人數係數檔</t>
  </si>
  <si>
    <t>DTATC179</t>
  </si>
  <si>
    <t>車險車種係數檔</t>
  </si>
  <si>
    <t>DTATC192</t>
  </si>
  <si>
    <t>特資鎖定設定檔</t>
  </si>
  <si>
    <t>DTATP001</t>
  </si>
  <si>
    <t>承保基本檔</t>
  </si>
  <si>
    <t>DTATP002</t>
  </si>
  <si>
    <t>承保經手人檔</t>
  </si>
  <si>
    <t>DTATP003</t>
    <phoneticPr fontId="2" type="noConversion"/>
  </si>
  <si>
    <t>承保保經代業務員資料檔</t>
    <phoneticPr fontId="2" type="noConversion"/>
  </si>
  <si>
    <t>內部</t>
    <phoneticPr fontId="2" type="noConversion"/>
  </si>
  <si>
    <t>AT</t>
    <phoneticPr fontId="2" type="noConversion"/>
  </si>
  <si>
    <t>DTATP004</t>
  </si>
  <si>
    <t>內部</t>
    <phoneticPr fontId="2" type="noConversion"/>
  </si>
  <si>
    <t>AT</t>
    <phoneticPr fontId="2" type="noConversion"/>
  </si>
  <si>
    <t>DTATP100</t>
  </si>
  <si>
    <t>車險承保基本檔</t>
  </si>
  <si>
    <t>AT</t>
    <phoneticPr fontId="2" type="noConversion"/>
  </si>
  <si>
    <t>DTATP101</t>
  </si>
  <si>
    <t>車險承保商品明細檔</t>
    <phoneticPr fontId="2" type="noConversion"/>
  </si>
  <si>
    <t>刪除，改用DTATP105</t>
    <phoneticPr fontId="2" type="noConversion"/>
  </si>
  <si>
    <t>內部</t>
    <phoneticPr fontId="2" type="noConversion"/>
  </si>
  <si>
    <t>AT</t>
    <phoneticPr fontId="2" type="noConversion"/>
  </si>
  <si>
    <t>DTATP</t>
  </si>
  <si>
    <t>DTATP105</t>
    <phoneticPr fontId="2" type="noConversion"/>
  </si>
  <si>
    <t>車險承保商品明細檔</t>
  </si>
  <si>
    <t>DTATP118</t>
  </si>
  <si>
    <t>車險保發強制險查詢紀錄檔</t>
  </si>
  <si>
    <t>DTATP119</t>
  </si>
  <si>
    <t>車險關貿任意險查詢紀錄檔</t>
  </si>
  <si>
    <t>外部</t>
    <phoneticPr fontId="2" type="noConversion"/>
  </si>
  <si>
    <t>Open Data</t>
    <phoneticPr fontId="2" type="noConversion"/>
  </si>
  <si>
    <t>台北市交通事故資料</t>
  </si>
  <si>
    <t>定期將資料爬下</t>
    <phoneticPr fontId="2" type="noConversion"/>
  </si>
  <si>
    <t>http://data.taipei/opendata/datalist/datasetMeta?oid=2f238b4f-1b27-4085-93e9-d684ef0e2735</t>
    <phoneticPr fontId="2" type="noConversion"/>
  </si>
  <si>
    <t>監理站服務網(交通罰鍰查詢及繳納)</t>
    <phoneticPr fontId="2" type="noConversion"/>
  </si>
  <si>
    <t>定期將資料爬下、新契約直接查詢</t>
    <phoneticPr fontId="2" type="noConversion"/>
  </si>
  <si>
    <t>https://www.mvdis.gov.tw/m3-emv-vil/vil/penaltyQueryPay</t>
    <phoneticPr fontId="2" type="noConversion"/>
  </si>
  <si>
    <t>監理站服務網(酒駕查詢)</t>
    <phoneticPr fontId="2" type="noConversion"/>
  </si>
  <si>
    <t>https://www.mvdis.gov.tw/m3-emv-vil/vil/drunkDrive</t>
    <phoneticPr fontId="2" type="noConversion"/>
  </si>
  <si>
    <t>監理站服務網(牌照吊銷/吊扣紀錄)</t>
    <phoneticPr fontId="2" type="noConversion"/>
  </si>
  <si>
    <t>https://www.mvdis.gov.tw/m3-emv-vil/vil/plateLicensePenalty</t>
    <phoneticPr fontId="2" type="noConversion"/>
  </si>
  <si>
    <t>監理站服務網(駕駛人違規紀錄)</t>
    <phoneticPr fontId="2" type="noConversion"/>
  </si>
  <si>
    <t>https://www.mvdis.gov.tw/m3-emv-vil/vil/driverPenalty</t>
    <phoneticPr fontId="2" type="noConversion"/>
  </si>
  <si>
    <t>歷史交通事故資料</t>
  </si>
  <si>
    <t>http://data.moi.gov.tw/MoiOD/Data/DataDetail.aspx?oid=67781E29-8AAD-46A9-A2C8-C3F339592C27</t>
  </si>
  <si>
    <t>歷年重大交通事故地點資料</t>
    <phoneticPr fontId="2" type="noConversion"/>
  </si>
  <si>
    <t>http://data.moi.gov.tw/MoiOD/Data/DataDetail.aspx?oid=856EAC55-27BA-4C22-987E-2A047C75E606</t>
    <phoneticPr fontId="2" type="noConversion"/>
  </si>
  <si>
    <t>內/外部資料</t>
    <phoneticPr fontId="2" type="noConversion"/>
  </si>
  <si>
    <t>TABNAME</t>
  </si>
  <si>
    <t>TABLE_REMARK</t>
  </si>
  <si>
    <t>COLNAME</t>
  </si>
  <si>
    <t>TYPENAME</t>
  </si>
  <si>
    <t>NULLS</t>
  </si>
  <si>
    <t>KEYSEQ</t>
  </si>
  <si>
    <t>REMARKS</t>
  </si>
  <si>
    <t>DBAA</t>
  </si>
  <si>
    <t>DTAAA020</t>
  </si>
  <si>
    <t>REPORT_NUMBER</t>
  </si>
  <si>
    <t>VARCHAR</t>
  </si>
  <si>
    <t>N</t>
  </si>
  <si>
    <t>報案編號</t>
  </si>
  <si>
    <t>POLICY_NO</t>
  </si>
  <si>
    <t>Y</t>
  </si>
  <si>
    <t>保單號碼</t>
  </si>
  <si>
    <t>CAR_NO</t>
  </si>
  <si>
    <t>車牌號碼</t>
  </si>
  <si>
    <t>VESSEL_NAME_CN</t>
  </si>
  <si>
    <t>船名中文</t>
  </si>
  <si>
    <t>VESSEL_NAME_EN</t>
  </si>
  <si>
    <t>船名英文</t>
  </si>
  <si>
    <t>IDNTFCTN_TYPE</t>
  </si>
  <si>
    <t>CHARACTER</t>
    <phoneticPr fontId="2" type="noConversion"/>
  </si>
  <si>
    <t>被保人ID種類</t>
  </si>
  <si>
    <t>INSURED_ID</t>
  </si>
  <si>
    <t>被保人ID</t>
  </si>
  <si>
    <t>INSURED_NAME</t>
  </si>
  <si>
    <t>被保人名稱</t>
  </si>
  <si>
    <t>REPORT_NAME</t>
  </si>
  <si>
    <t>報案人姓名</t>
  </si>
  <si>
    <t>RELATIVE_TO_INSURED</t>
  </si>
  <si>
    <t>CHARACTER</t>
  </si>
  <si>
    <t>與被保險人關係</t>
  </si>
  <si>
    <t>REPORT_ID</t>
  </si>
  <si>
    <t>報案人ID</t>
  </si>
  <si>
    <t>內部</t>
    <phoneticPr fontId="2" type="noConversion"/>
  </si>
  <si>
    <t>REPORT_PHONE_REGION</t>
  </si>
  <si>
    <t>報案人聯絡電話-區碼</t>
  </si>
  <si>
    <t>REPORT_PHONE</t>
  </si>
  <si>
    <t>報案人聯絡電話</t>
  </si>
  <si>
    <t>REPORT_EXTENSION</t>
  </si>
  <si>
    <t>報案人聯絡電話-分機</t>
  </si>
  <si>
    <t>CELL_PHONE</t>
  </si>
  <si>
    <t>手機號碼</t>
  </si>
  <si>
    <t>EMAIL</t>
  </si>
  <si>
    <t>電子郵件</t>
  </si>
  <si>
    <t>REPORT_FROM</t>
  </si>
  <si>
    <t>報案來源</t>
  </si>
  <si>
    <t>REPORT_DATE</t>
  </si>
  <si>
    <t>DATE</t>
  </si>
  <si>
    <t>報案日期</t>
  </si>
  <si>
    <t>REPORT_TYPE</t>
  </si>
  <si>
    <t>報案方式</t>
  </si>
  <si>
    <t>REPORT_MEMO</t>
  </si>
  <si>
    <t>報案方式-說明</t>
  </si>
  <si>
    <t>APPLLTE_DIV_NO</t>
  </si>
  <si>
    <t>受理單位代號</t>
  </si>
  <si>
    <t>APPLLTE_ID</t>
  </si>
  <si>
    <t>受理人員ID</t>
  </si>
  <si>
    <t>PRODUCT_CODE</t>
  </si>
  <si>
    <t>商品類別</t>
  </si>
  <si>
    <t>INSURED_DATE_TIME</t>
  </si>
  <si>
    <t>TIMESTAMP</t>
  </si>
  <si>
    <t>出險日期時間</t>
  </si>
  <si>
    <t>INSURED_PLACE</t>
  </si>
  <si>
    <t>出險地點</t>
  </si>
  <si>
    <t>INSURED_CONTEXT</t>
  </si>
  <si>
    <t>出險經過</t>
  </si>
  <si>
    <t>ACCIDENT_PROCESS</t>
  </si>
  <si>
    <t>事故處理方式</t>
  </si>
  <si>
    <t>ACCIDENT_PROCESS_MEMO</t>
  </si>
  <si>
    <t>事故處理方式-說明</t>
  </si>
  <si>
    <t>REPORT_NUMBER_REF</t>
  </si>
  <si>
    <t>二結歸檔參考</t>
  </si>
  <si>
    <t>PROCESS_MYSELF</t>
  </si>
  <si>
    <t>自行接案</t>
  </si>
  <si>
    <t>INSURED_STATUS</t>
  </si>
  <si>
    <t>狀態</t>
  </si>
  <si>
    <t>CONFIRM_ID</t>
  </si>
  <si>
    <t>確認人員</t>
  </si>
  <si>
    <t>CONFIRM_DATE_TIME</t>
  </si>
  <si>
    <t>確認日期時間</t>
  </si>
  <si>
    <t>AVOID_INSURED_CODE</t>
  </si>
  <si>
    <t>免賠代號</t>
  </si>
  <si>
    <t>AVOID_INSURED_REASON</t>
  </si>
  <si>
    <t>免賠原因</t>
  </si>
  <si>
    <t>AVOID_INSURED_ID</t>
  </si>
  <si>
    <t>免賠處理人員</t>
  </si>
  <si>
    <t>AVOID_INSURED_DATETIME</t>
  </si>
  <si>
    <t>免賠建立日期時間</t>
  </si>
  <si>
    <t>CREATE_DATE_TIME</t>
  </si>
  <si>
    <t>建立日期時間</t>
  </si>
  <si>
    <t>INSURED_SURVEY</t>
  </si>
  <si>
    <t>理賠查勘安排</t>
  </si>
  <si>
    <t>DRIVER_CUSTOMER_ID</t>
  </si>
  <si>
    <t>駕駛人駕照號碼</t>
  </si>
  <si>
    <t>DRIVER_NAME</t>
  </si>
  <si>
    <t>駕駛人姓名</t>
  </si>
  <si>
    <t>DRIVER_RELATIVE_INSURED</t>
  </si>
  <si>
    <t>駕駛人與被保人關係</t>
  </si>
  <si>
    <t>CREATE_ID</t>
  </si>
  <si>
    <t>建立人員</t>
  </si>
  <si>
    <t>CREATE_DATE</t>
  </si>
  <si>
    <t>建立日期</t>
  </si>
  <si>
    <t>CHANGE_ID</t>
  </si>
  <si>
    <t>異動人員</t>
  </si>
  <si>
    <t>CHANGE_DATE</t>
  </si>
  <si>
    <t>異動日期</t>
  </si>
  <si>
    <t>ZIP_CODE</t>
  </si>
  <si>
    <t>郵遞區號</t>
  </si>
  <si>
    <t>CLOSE_FLAG</t>
  </si>
  <si>
    <t>結案註記</t>
  </si>
  <si>
    <t>S_CELL_PHONE</t>
  </si>
  <si>
    <t>送件人手機號碼</t>
  </si>
  <si>
    <t>INSURED_BIRTHDAY</t>
  </si>
  <si>
    <t>被保人生日</t>
  </si>
  <si>
    <t>INPUT_DIV_NO</t>
  </si>
  <si>
    <t>輸入單位</t>
  </si>
  <si>
    <t>INPUT_ID</t>
  </si>
  <si>
    <t>輸入人員</t>
  </si>
  <si>
    <t>REPORT_SCORE</t>
  </si>
  <si>
    <t>INTEGER</t>
  </si>
  <si>
    <t>報案加權分數</t>
  </si>
  <si>
    <t>VICTIM_ID</t>
  </si>
  <si>
    <t>特補件受害人ID</t>
  </si>
  <si>
    <t>VICTIM_NAME</t>
  </si>
  <si>
    <t>特補件受害人姓名</t>
  </si>
  <si>
    <t>REPORT_VARIETY</t>
  </si>
  <si>
    <t>報案類型_理賠</t>
  </si>
  <si>
    <t>INPUT_VARIETY</t>
  </si>
  <si>
    <t>報案類型_經辦</t>
  </si>
  <si>
    <t>INPUT_CONFIRM_ID</t>
  </si>
  <si>
    <t>輸入確認人員</t>
  </si>
  <si>
    <t>INPUT_CONFIRM_DATE_TIME</t>
  </si>
  <si>
    <t>輸入確認時間</t>
  </si>
  <si>
    <t>INPUT_MEMO</t>
  </si>
  <si>
    <t>經辦備註</t>
  </si>
  <si>
    <t>ASSIGN_DATE_TIME</t>
  </si>
  <si>
    <t>案件指派時間</t>
  </si>
  <si>
    <t>DTAAA040</t>
  </si>
  <si>
    <t>受理資料檔</t>
  </si>
  <si>
    <t>INSURED_NUMBER</t>
  </si>
  <si>
    <t>賠案號碼</t>
  </si>
  <si>
    <t>INSURED_SEQUENCE</t>
  </si>
  <si>
    <t>賠次</t>
  </si>
  <si>
    <t>PRODUCT_POLICY_CODE</t>
  </si>
  <si>
    <t>商品保單類別</t>
  </si>
  <si>
    <t>ENDRSMNT_NO</t>
  </si>
  <si>
    <t>批單號碼</t>
  </si>
  <si>
    <t>APPLLTE_DATE</t>
  </si>
  <si>
    <t>受理日期</t>
  </si>
  <si>
    <t>INSURED_PRINT_STATUS</t>
  </si>
  <si>
    <t>理算書列印註記</t>
  </si>
  <si>
    <t>APPLLTE_AREA</t>
  </si>
  <si>
    <t>受理地區</t>
  </si>
  <si>
    <t>FORECAST_CONFIRM_DATE</t>
  </si>
  <si>
    <t>未決確認日期</t>
  </si>
  <si>
    <t>CLOSE_DATE</t>
  </si>
  <si>
    <t>結案日期</t>
  </si>
  <si>
    <t>ACCOUNT_DATE</t>
  </si>
  <si>
    <t>作帳日</t>
  </si>
  <si>
    <t>DRAW_BACK_REASON</t>
  </si>
  <si>
    <t>退件原因</t>
  </si>
  <si>
    <t>PUTON_FILE_CODE</t>
  </si>
  <si>
    <t>送件編號</t>
  </si>
  <si>
    <t>PUTON_FILE_SEQUENCE</t>
  </si>
  <si>
    <t>送件編號序號</t>
  </si>
  <si>
    <t>PUTON_FILE_DATE</t>
  </si>
  <si>
    <t>送件日期</t>
  </si>
  <si>
    <t>INSRNCE_LEADER</t>
  </si>
  <si>
    <t>是否主出單公司</t>
  </si>
  <si>
    <t>CO_INSRNCE_DENMNTR</t>
  </si>
  <si>
    <t>DECIMAL</t>
  </si>
  <si>
    <t>共保比例分母</t>
  </si>
  <si>
    <t>CO_INSRNCE_NUMERTR</t>
  </si>
  <si>
    <t>共保比例分子</t>
  </si>
  <si>
    <t>CHANNEL_TYPE</t>
  </si>
  <si>
    <t>通路別代號</t>
  </si>
  <si>
    <t>INSRNCE_START_DATETIME</t>
  </si>
  <si>
    <t>保險期間起</t>
  </si>
  <si>
    <t>INSRNCE_END_DATETIME</t>
  </si>
  <si>
    <t>保險期間迄</t>
  </si>
  <si>
    <t>AUTHORIZ_KIND</t>
  </si>
  <si>
    <t>委任類別</t>
  </si>
  <si>
    <t>NOTARY_COMPANY_NO</t>
  </si>
  <si>
    <t>公證公司代碼</t>
  </si>
  <si>
    <t>TOTAL_FORECAST_AMOUNT</t>
  </si>
  <si>
    <t>預估總賠款金額</t>
  </si>
  <si>
    <t>TOTAL_CONCLUDE_AMOUNT</t>
  </si>
  <si>
    <t>已決總賠款金額</t>
  </si>
  <si>
    <t>ISSUE_DIV_NO</t>
  </si>
  <si>
    <t>出單單位代號</t>
  </si>
  <si>
    <t>BUSINESS_ORIGIN</t>
  </si>
  <si>
    <t>業務來源</t>
  </si>
  <si>
    <t>BROKER_NO</t>
  </si>
  <si>
    <t>經紀人代碼</t>
  </si>
  <si>
    <t>COUNSEL_DIV_NO</t>
  </si>
  <si>
    <t>輔導單位代號</t>
  </si>
  <si>
    <t>COUNSEL_ID</t>
  </si>
  <si>
    <t>輔導人ID</t>
  </si>
  <si>
    <t>AGENT_ID</t>
  </si>
  <si>
    <t>經手人ID</t>
  </si>
  <si>
    <t>AS400_INSURED_NUMBER</t>
  </si>
  <si>
    <t>AS400賠案號碼</t>
  </si>
  <si>
    <t>AS400_INSURED_SEQUENCE</t>
  </si>
  <si>
    <t>AS400賠次</t>
  </si>
  <si>
    <t>ADDNEW_SEQUENCE_FLAG</t>
  </si>
  <si>
    <t>尚需二結旗標</t>
  </si>
  <si>
    <t>PROJECT_CODE</t>
  </si>
  <si>
    <t>保單專案代號</t>
  </si>
  <si>
    <t>CASE_KIND</t>
  </si>
  <si>
    <t>案件種類</t>
  </si>
  <si>
    <t>REPLACE_CLAIM_FLAG</t>
  </si>
  <si>
    <t>代位求償旗標</t>
  </si>
  <si>
    <t>COPERATE_COMPANY_NO</t>
    <phoneticPr fontId="2" type="noConversion"/>
  </si>
  <si>
    <t>廠商代碼</t>
  </si>
  <si>
    <t>LOW_AMOUNT_FLAG</t>
  </si>
  <si>
    <t>小額付款註記</t>
  </si>
  <si>
    <t>FILE_NO</t>
  </si>
  <si>
    <t>歸檔編號</t>
  </si>
  <si>
    <t>TRN_SER_NO</t>
  </si>
  <si>
    <t>經辦交易序號</t>
  </si>
  <si>
    <t>SLIP_LOT_NO</t>
  </si>
  <si>
    <t>傳票批號</t>
  </si>
  <si>
    <t>SLIP_SET_NO</t>
  </si>
  <si>
    <t>傳票組號</t>
  </si>
  <si>
    <t>INS_STATION_CODE</t>
  </si>
  <si>
    <t>產險據點代號</t>
  </si>
  <si>
    <t>ACCOUNT_DIV_NO</t>
  </si>
  <si>
    <t>作帳單位代號</t>
  </si>
  <si>
    <t>CLAIM_HANDLING_ID</t>
  </si>
  <si>
    <t>理賠經辦人員</t>
  </si>
  <si>
    <t>牌照號碼</t>
  </si>
  <si>
    <t>TYPHOON_NO</t>
  </si>
  <si>
    <t>颱風編號</t>
  </si>
  <si>
    <t>EARTHQUK_NO</t>
  </si>
  <si>
    <t>地震編號</t>
  </si>
  <si>
    <t>CHINESE_VESSEL_NAME</t>
  </si>
  <si>
    <t>ENGLISH_VESSEL_NAME</t>
  </si>
  <si>
    <t>RTN_NO</t>
  </si>
  <si>
    <t>還款編號</t>
  </si>
  <si>
    <t>REPLACE_CLAIM_REASON</t>
  </si>
  <si>
    <t>代位求償原因代碼</t>
  </si>
  <si>
    <t>REPLACE_CLAIM_MEMO</t>
  </si>
  <si>
    <t>代位求償備註</t>
  </si>
  <si>
    <t>TRADE_SELECT_FLAG</t>
  </si>
  <si>
    <t>同業攤賠代號</t>
  </si>
  <si>
    <t>IS_OIU</t>
  </si>
  <si>
    <t>是否為OIU件</t>
  </si>
  <si>
    <t>COUNTRY_CODE</t>
  </si>
  <si>
    <t>國別代碼</t>
  </si>
  <si>
    <t>DTAAA043</t>
  </si>
  <si>
    <t>受理主檔統計工作檔(優化統計效能用)</t>
  </si>
  <si>
    <t>EFFECT_DATE_START</t>
  </si>
  <si>
    <t>生效日期起</t>
  </si>
  <si>
    <t>EFFECT_DATE_END</t>
  </si>
  <si>
    <t>生效日期迄</t>
  </si>
  <si>
    <t>CONTRACT_NO</t>
  </si>
  <si>
    <t>契約編號</t>
  </si>
  <si>
    <t>AGENT_DIV_NO</t>
  </si>
  <si>
    <t>INS_BRANCH_CODE</t>
  </si>
  <si>
    <t>產險分支代號</t>
  </si>
  <si>
    <t>TOTAL_PREMIUM</t>
  </si>
  <si>
    <t>P001_保單總保費</t>
  </si>
  <si>
    <t>VERIFIER</t>
  </si>
  <si>
    <t>審核人員(核保)</t>
  </si>
  <si>
    <t>IS_CONTINUE_POLICY</t>
  </si>
  <si>
    <t>新續保件</t>
  </si>
  <si>
    <t>MADE_YEAR_DEGREE</t>
  </si>
  <si>
    <t>出廠年份(COGNOS統計用)</t>
  </si>
  <si>
    <t>MODEL_FULL_NO</t>
  </si>
  <si>
    <t>廠牌車型代號</t>
  </si>
  <si>
    <t>VEHICLE_KIND_NO</t>
  </si>
  <si>
    <t>車輛種類代號</t>
  </si>
  <si>
    <t>COPERATE_COMPANY_NO</t>
  </si>
  <si>
    <t>P001_ACCOUNT_DATE</t>
  </si>
  <si>
    <t>P001_保單作帳日</t>
  </si>
  <si>
    <t>DEPRECIA_RATE</t>
  </si>
  <si>
    <t>折舊率</t>
  </si>
  <si>
    <t>INSURED_DATE</t>
  </si>
  <si>
    <t>出險日期</t>
  </si>
  <si>
    <t>INPUT_DATE</t>
  </si>
  <si>
    <t>INSURED_TIME</t>
  </si>
  <si>
    <t>出險時間</t>
  </si>
  <si>
    <t>案件編號(上傳後回寫)</t>
  </si>
  <si>
    <t>INSD_ID</t>
  </si>
  <si>
    <t>INSD_NAME</t>
  </si>
  <si>
    <t>車主姓名</t>
  </si>
  <si>
    <t>DRIVER_BRDY</t>
  </si>
  <si>
    <t>駕駛人出生日期</t>
  </si>
  <si>
    <t>DRIVER_PHONE_REGION</t>
  </si>
  <si>
    <t>駕駛人聯絡電話-區碼</t>
  </si>
  <si>
    <t>DRIVER_PHONE</t>
  </si>
  <si>
    <t>駕駛人聯絡電話</t>
  </si>
  <si>
    <t>DRIVER_EXTENSION</t>
  </si>
  <si>
    <t>駕駛人聯絡電話-分機</t>
  </si>
  <si>
    <t>DRIVER_MOBIL_TEL</t>
  </si>
  <si>
    <t>駕駛人手機號碼</t>
  </si>
  <si>
    <t>DRIVER_MARRIAGE</t>
  </si>
  <si>
    <t>駕駛人婚姻</t>
  </si>
  <si>
    <t>DRIVER_EMAIL</t>
  </si>
  <si>
    <t>駕駛人email</t>
  </si>
  <si>
    <t>事故處理</t>
  </si>
  <si>
    <t>事故處理-說明</t>
  </si>
  <si>
    <t>PLACE_CODE</t>
  </si>
  <si>
    <t>路段類型</t>
  </si>
  <si>
    <t>POLICY_DIV</t>
  </si>
  <si>
    <t>憲警處理單位</t>
  </si>
  <si>
    <t>POLICY_NAME</t>
  </si>
  <si>
    <t>憲警姓名</t>
  </si>
  <si>
    <t>HURT_CONDITON</t>
  </si>
  <si>
    <t>事故樣態</t>
  </si>
  <si>
    <t>LOCAL_HURT_CONDITON</t>
  </si>
  <si>
    <t>我方損失情形</t>
  </si>
  <si>
    <t>OPPSITE_HURT_CONDITON</t>
  </si>
  <si>
    <t>對方損失情形</t>
  </si>
  <si>
    <t>OCR_STORY</t>
  </si>
  <si>
    <t>事故經過</t>
  </si>
  <si>
    <t>IS_ACPT</t>
  </si>
  <si>
    <t>是否填寫領款人資料</t>
  </si>
  <si>
    <t>ACPT_ID</t>
  </si>
  <si>
    <t>受款人ID</t>
  </si>
  <si>
    <t>ACPT_NAME</t>
  </si>
  <si>
    <t>受款人姓名</t>
  </si>
  <si>
    <t>ACPT_ZIP_CODE</t>
  </si>
  <si>
    <t>ACPT_ADDR</t>
  </si>
  <si>
    <t>通訊地址</t>
  </si>
  <si>
    <t>ACPT_ADDR_DTAL</t>
  </si>
  <si>
    <t>通訊地址JSON字串</t>
  </si>
  <si>
    <t>BANK_NAME</t>
  </si>
  <si>
    <t>銀行名稱</t>
  </si>
  <si>
    <t>BANK_NO</t>
  </si>
  <si>
    <t>分行通匯代號</t>
  </si>
  <si>
    <t>ACNT_NO</t>
  </si>
  <si>
    <t>帳號</t>
  </si>
  <si>
    <t>IS_AGREE</t>
  </si>
  <si>
    <t>是否同意委任</t>
  </si>
  <si>
    <t>TRN_ID</t>
  </si>
  <si>
    <t>送件人ID</t>
  </si>
  <si>
    <t>TRN_NAME</t>
  </si>
  <si>
    <t>送件人姓名</t>
  </si>
  <si>
    <t>TRN_DIV_NO</t>
  </si>
  <si>
    <t>送件人單位</t>
  </si>
  <si>
    <t>TRN_DIV_NAME</t>
  </si>
  <si>
    <t>送件人單位名稱</t>
  </si>
  <si>
    <t>TEL_NO_1</t>
  </si>
  <si>
    <t>聯絡電話_1</t>
  </si>
  <si>
    <t>TEL_NO_2</t>
  </si>
  <si>
    <t>聯絡電話_2</t>
  </si>
  <si>
    <t>TEL_NO_3</t>
  </si>
  <si>
    <t>聯絡電話_3</t>
  </si>
  <si>
    <t>受理單位</t>
  </si>
  <si>
    <t>INPUT_DIV_NAME</t>
  </si>
  <si>
    <t>受理單位中文</t>
  </si>
  <si>
    <t>INPUT_NAME</t>
  </si>
  <si>
    <t>受理人員姓名</t>
  </si>
  <si>
    <t>SEND_DATE</t>
  </si>
  <si>
    <t>送出日期</t>
  </si>
  <si>
    <t>PIC_TYPE</t>
  </si>
  <si>
    <t>拍照類別</t>
  </si>
  <si>
    <t>APLY_STS</t>
  </si>
  <si>
    <t>案件進度</t>
  </si>
  <si>
    <t>INPUT_TIME</t>
  </si>
  <si>
    <t>受理時間</t>
  </si>
  <si>
    <t>SEND_TIME</t>
  </si>
  <si>
    <t>送件時間</t>
  </si>
  <si>
    <t>DELETE_DATE</t>
  </si>
  <si>
    <t>刪除日期</t>
  </si>
  <si>
    <t>PAGE_1_CHECK</t>
  </si>
  <si>
    <t>第一頁是否完成</t>
  </si>
  <si>
    <t>PAGE_2_CHECK</t>
  </si>
  <si>
    <t>第二頁是否完成</t>
  </si>
  <si>
    <t>PAGE_3_CHECK</t>
  </si>
  <si>
    <t>第三頁是否完成</t>
  </si>
  <si>
    <t>PAGE_4_CHECK</t>
  </si>
  <si>
    <t>第四頁是否完成</t>
  </si>
  <si>
    <t>PAGE_5_CHECK</t>
  </si>
  <si>
    <t>第五頁是否完成</t>
  </si>
  <si>
    <t>PAGE_6_CHECK</t>
  </si>
  <si>
    <t>第六頁是否完成</t>
  </si>
  <si>
    <t>理賠受理單位</t>
  </si>
  <si>
    <t>DTAAB001</t>
  </si>
  <si>
    <t>CUSTOMER_CLASSFY</t>
  </si>
  <si>
    <t>客戶類別</t>
  </si>
  <si>
    <t>證件類型</t>
  </si>
  <si>
    <t>CUSTOMER_ID</t>
  </si>
  <si>
    <t>客戶編號</t>
  </si>
  <si>
    <t>CUSTOMER_NAME</t>
  </si>
  <si>
    <t>客戶名稱</t>
  </si>
  <si>
    <t>CUSTOMER_ENGLISH_NAME</t>
  </si>
  <si>
    <t>客戶英文名稱</t>
  </si>
  <si>
    <t>CUSTOMER_URL_LINK</t>
  </si>
  <si>
    <t>客戶網址</t>
  </si>
  <si>
    <t>SEX</t>
  </si>
  <si>
    <t>性別</t>
  </si>
  <si>
    <t>BIRTHDAY</t>
  </si>
  <si>
    <t>出生日期</t>
  </si>
  <si>
    <t>BLOOD_TYPE</t>
  </si>
  <si>
    <t>血型</t>
  </si>
  <si>
    <t>MARRIAGE</t>
  </si>
  <si>
    <t>婚姻別</t>
  </si>
  <si>
    <t>SCHOOL_DEGREE</t>
  </si>
  <si>
    <t>學歷程度</t>
  </si>
  <si>
    <t>BUSINESS_TYPE</t>
  </si>
  <si>
    <t>行業別</t>
  </si>
  <si>
    <t>OCCU_TYPE1_CODE</t>
  </si>
  <si>
    <t>職業別大分類代號</t>
  </si>
  <si>
    <t>OCCU_TYPE2_CODE</t>
  </si>
  <si>
    <t>職業別中分類代號</t>
  </si>
  <si>
    <t>OCCU_TYPE3_CODE</t>
  </si>
  <si>
    <t>職業別小分類代號</t>
  </si>
  <si>
    <t>GROUP_CODE</t>
  </si>
  <si>
    <t>集團代號</t>
  </si>
  <si>
    <t>MANAGER_ID</t>
  </si>
  <si>
    <t>負責人ID</t>
  </si>
  <si>
    <t>MANAGER_NAME</t>
  </si>
  <si>
    <t>負責人姓名</t>
  </si>
  <si>
    <t>APPLY_NAME</t>
  </si>
  <si>
    <t>承辦人名稱</t>
  </si>
  <si>
    <t>DIV_NAME</t>
  </si>
  <si>
    <t>單位名稱</t>
  </si>
  <si>
    <t>AGREE_USE</t>
  </si>
  <si>
    <t>共同行銷聲明書</t>
  </si>
  <si>
    <t>DTAAB011</t>
  </si>
  <si>
    <t>ADDRESS_SERIAL_NO</t>
  </si>
  <si>
    <t>地址索引號</t>
  </si>
  <si>
    <t>OBJECT_SERIAL_NO</t>
  </si>
  <si>
    <t>標的物索引號</t>
  </si>
  <si>
    <t>PRODUCT_MAIN_ID</t>
  </si>
  <si>
    <t>商品代號</t>
  </si>
  <si>
    <t>AFFORD_ITEM</t>
  </si>
  <si>
    <t>給付項目</t>
  </si>
  <si>
    <t>CURRENCY</t>
  </si>
  <si>
    <t>幣別</t>
  </si>
  <si>
    <t>CLAIM_RECOVERY_FLAG</t>
  </si>
  <si>
    <t>賠款\追償旗標</t>
  </si>
  <si>
    <t>DDCB_TYPE</t>
  </si>
  <si>
    <t>自負額類型</t>
  </si>
  <si>
    <t>DDCB_UNIT</t>
  </si>
  <si>
    <t>自負額單位</t>
  </si>
  <si>
    <t>DDCB_AMOUNT</t>
  </si>
  <si>
    <t>自負額</t>
  </si>
  <si>
    <t>FORECAST_AMOUNT</t>
  </si>
  <si>
    <t>預估外幣金額</t>
  </si>
  <si>
    <t>EXCHANGE_RATE</t>
  </si>
  <si>
    <t>兌換率</t>
  </si>
  <si>
    <t>FORECAST_NTD_AMOUNT</t>
  </si>
  <si>
    <t>預估台幣金額</t>
  </si>
  <si>
    <t>AFFORD_DAYCOUNT</t>
  </si>
  <si>
    <t>賠付日次</t>
  </si>
  <si>
    <t>INSURED_SCOPE_CODE</t>
  </si>
  <si>
    <t>承保範圍代號</t>
  </si>
  <si>
    <t>AFFORD_KIND_CODE</t>
  </si>
  <si>
    <t>給付類別代號</t>
  </si>
  <si>
    <t>INJURE_AFFORD_CONTEXT</t>
  </si>
  <si>
    <t>傷害險給付內容代號</t>
  </si>
  <si>
    <t>FORCAST_CLAIM_NUM</t>
  </si>
  <si>
    <t>預估理賠人數</t>
  </si>
  <si>
    <t>BONES_JOINTS_CODE</t>
  </si>
  <si>
    <t>骨骼關節代碼</t>
  </si>
  <si>
    <t>MEMO</t>
  </si>
  <si>
    <t>備註</t>
  </si>
  <si>
    <t>DTAAB012</t>
  </si>
  <si>
    <t>PRODUCT_SUB_ID</t>
  </si>
  <si>
    <t>商品險項</t>
  </si>
  <si>
    <t>FOREIGN_AMOUNT</t>
  </si>
  <si>
    <t>外幣保額</t>
  </si>
  <si>
    <t>DDCB_MEMO</t>
  </si>
  <si>
    <t>自負額說明</t>
  </si>
  <si>
    <t>AMOUNT</t>
  </si>
  <si>
    <t>保險金額</t>
  </si>
  <si>
    <t>PREMIUM</t>
  </si>
  <si>
    <t>保費</t>
  </si>
  <si>
    <t>ASSURED_COUNT</t>
  </si>
  <si>
    <t>人數</t>
  </si>
  <si>
    <t>AFFORD_DAYCOUNT_FLAG</t>
  </si>
  <si>
    <t>賠付日數次數旗標</t>
  </si>
  <si>
    <t>AFFORD_CONTEXT_FLAG</t>
  </si>
  <si>
    <t>給付內容代號旗標</t>
  </si>
  <si>
    <t>FORECAST_SELECT_FLAG</t>
  </si>
  <si>
    <t>未決選擇旗標</t>
  </si>
  <si>
    <t>CONCLUDE_SELECT_FLAG</t>
  </si>
  <si>
    <t>已決選擇旗標</t>
  </si>
  <si>
    <t>DDCB_RATIO</t>
  </si>
  <si>
    <t>自負額比例</t>
  </si>
  <si>
    <t>AFFORD_DAYCOUNT_UPLIMIT</t>
  </si>
  <si>
    <t>SMALLINT</t>
  </si>
  <si>
    <t>賠付日數次數上限</t>
  </si>
  <si>
    <t>WAIT_NODUTY_PERIOD</t>
  </si>
  <si>
    <t>等待免責期間</t>
  </si>
  <si>
    <t>INSRNCE_AMOUNT_MEMO</t>
  </si>
  <si>
    <t>保險金額備註</t>
  </si>
  <si>
    <t>CLAUSE_KIND</t>
  </si>
  <si>
    <t>條款類別</t>
  </si>
  <si>
    <t>SERIAL_NUMBER</t>
  </si>
  <si>
    <t>序號</t>
  </si>
  <si>
    <t>CLAUSE_ID</t>
  </si>
  <si>
    <t>條款代號</t>
  </si>
  <si>
    <t>CLAUSE_SUB_ID</t>
  </si>
  <si>
    <t>條款款項序號</t>
  </si>
  <si>
    <t>CLAUSE_CODE</t>
  </si>
  <si>
    <t>條款編號</t>
  </si>
  <si>
    <t>CLAUSE_NAME</t>
  </si>
  <si>
    <t>條款名稱</t>
  </si>
  <si>
    <t>CLAUSE_CONTEXT</t>
  </si>
  <si>
    <t>內容本文</t>
  </si>
  <si>
    <t>PREMIUM_RATE</t>
  </si>
  <si>
    <t>費率</t>
  </si>
  <si>
    <t>CLAUSE_CONTEXT2</t>
  </si>
  <si>
    <t>條款本文2</t>
  </si>
  <si>
    <t>MAIN_CATEGORY</t>
  </si>
  <si>
    <t>條款對應主險</t>
  </si>
  <si>
    <t>CLAUSE_DISCOUNT_PREMIUM</t>
  </si>
  <si>
    <t>條款優惠後總保費</t>
  </si>
  <si>
    <t>CLAUSE_PREMIUM</t>
  </si>
  <si>
    <t>條款總保費</t>
  </si>
  <si>
    <t>SELECT_FLAG</t>
  </si>
  <si>
    <t>選擇旗標</t>
  </si>
  <si>
    <t>CLAUSE_AMOUNT</t>
  </si>
  <si>
    <t>條款保額增減</t>
  </si>
  <si>
    <t>NHISEEK_COMPEN_CODE</t>
  </si>
  <si>
    <t>健保追償情況代號</t>
  </si>
  <si>
    <t>CLAIM_MODE_CODE</t>
  </si>
  <si>
    <t>賠付代號</t>
  </si>
  <si>
    <t>FORCE_NO</t>
  </si>
  <si>
    <t>強制證號碼</t>
  </si>
  <si>
    <t>OBJECT_NO</t>
  </si>
  <si>
    <t>標的物編號</t>
  </si>
  <si>
    <t>ORIGIN_ISSUE_DATE</t>
  </si>
  <si>
    <t>原始發照日期</t>
  </si>
  <si>
    <t>MADE_DATE</t>
  </si>
  <si>
    <t>製造年月</t>
  </si>
  <si>
    <t>ENGINE_EXHAUST</t>
  </si>
  <si>
    <t>排氣量</t>
  </si>
  <si>
    <t>ENGINE_NO</t>
  </si>
  <si>
    <t>引擎/車身號碼</t>
  </si>
  <si>
    <t>MAXIMUM_LOAD</t>
  </si>
  <si>
    <t>乘載數量</t>
  </si>
  <si>
    <t>MAXIMUM_LOAD_UNIT</t>
  </si>
  <si>
    <t>乘載單位</t>
  </si>
  <si>
    <t>DRIVER_BIRTHDAY</t>
  </si>
  <si>
    <t>駕駛人出生年份</t>
  </si>
  <si>
    <t>DRIVER_SEX</t>
  </si>
  <si>
    <t>駕駛人性別</t>
  </si>
  <si>
    <t>駕駛人婚姻別</t>
  </si>
  <si>
    <t>CUSTOMER_TYPE</t>
  </si>
  <si>
    <t>被保險人身分代號</t>
  </si>
  <si>
    <t>被保險人身分證統一編號</t>
  </si>
  <si>
    <t>被保險人出生年份</t>
  </si>
  <si>
    <t>INSURED_SEX</t>
  </si>
  <si>
    <t>被保險人性別</t>
  </si>
  <si>
    <t>INSURED_MARRIAGE</t>
  </si>
  <si>
    <t>被保險人婚姻別</t>
  </si>
  <si>
    <t>DUTY_INJURY_COUNT</t>
  </si>
  <si>
    <t>第三人醫療人數總計</t>
  </si>
  <si>
    <t>DUTY_DEATH_COUNT</t>
  </si>
  <si>
    <t>第三人死亡人數總計</t>
  </si>
  <si>
    <t>DUTY_MAIMED_COUNT</t>
  </si>
  <si>
    <t>第三人殘廢人數總計</t>
  </si>
  <si>
    <t>FULL_PART_DAMAGR</t>
  </si>
  <si>
    <t>全損、分損別代號</t>
  </si>
  <si>
    <t>BODYMULT_REBATE_CODE</t>
  </si>
  <si>
    <t>車體險多輛車優待代號</t>
  </si>
  <si>
    <t>STEALMLT_REBATE_CODE</t>
  </si>
  <si>
    <t>竊盜險多輛車優待代號</t>
  </si>
  <si>
    <t>DUTYMULT_REBATE_CODE</t>
  </si>
  <si>
    <t>責任險多輛車優待代號</t>
  </si>
  <si>
    <t>CAUSE_CUSTOMER_TYPE</t>
  </si>
  <si>
    <t>肇事駕駛人身份代號</t>
  </si>
  <si>
    <t>CAUSE_CUSTOMER_ID</t>
  </si>
  <si>
    <t>肇事駕駛人證照號碼</t>
  </si>
  <si>
    <t>CAUSE_BIRTHDAY</t>
  </si>
  <si>
    <t>肇事駕駛人-出生年份</t>
  </si>
  <si>
    <t>CAUSE_SEX</t>
  </si>
  <si>
    <t>肇事駕駛人-性別</t>
  </si>
  <si>
    <t>CAUSE_MARRIAGE</t>
  </si>
  <si>
    <t>肇事駕駛人-婚姻別</t>
  </si>
  <si>
    <t>肇事駕駛人與被保險人關係代號</t>
  </si>
  <si>
    <t>肇事責任代號</t>
  </si>
  <si>
    <t>CAUSE_LOCAL_DUTY</t>
  </si>
  <si>
    <t>肇事責任百分比資料-本車肇事責任百分比</t>
  </si>
  <si>
    <t>CAUSE_OPPSITE_DUTY</t>
  </si>
  <si>
    <t>肇事責任百分比資料-對方車肇事責任百分比</t>
  </si>
  <si>
    <t>CAUSE_OTHER_DUTY</t>
  </si>
  <si>
    <t>肇事責任百分比資料-其他肇事責任百分比</t>
  </si>
  <si>
    <t>本車傷亡情形</t>
  </si>
  <si>
    <t>對方車傷亡情形</t>
  </si>
  <si>
    <t>OUTSITE_HURT_CONDITON</t>
  </si>
  <si>
    <t>車外人傷亡情形</t>
  </si>
  <si>
    <t>INSURED_REASON_CODE</t>
  </si>
  <si>
    <t>出險原因</t>
  </si>
  <si>
    <t>OLD_FORCE_DEGREE</t>
  </si>
  <si>
    <t>原強制險等級</t>
  </si>
  <si>
    <t>NEW_FORCE_DEGREE</t>
  </si>
  <si>
    <t>新強制險等級</t>
  </si>
  <si>
    <t>ISSUE_AREA_CODE</t>
  </si>
  <si>
    <t>車險承保出險地區</t>
  </si>
  <si>
    <t>CAR_COLOR_TEXT</t>
  </si>
  <si>
    <t>車輛顏色說明</t>
  </si>
  <si>
    <t>POLICE_UNIT</t>
  </si>
  <si>
    <t>治安單位</t>
  </si>
  <si>
    <t>STOLEN_CAR_ADDRESS</t>
  </si>
  <si>
    <t>失竊地點</t>
  </si>
  <si>
    <t>STOLEN_CAR_DATETIME</t>
  </si>
  <si>
    <t>失竊日期時間</t>
  </si>
  <si>
    <t>DRIVER_CUSTOMER_TYPE</t>
  </si>
  <si>
    <t>駕駛人身份代號</t>
  </si>
  <si>
    <t>DRIVER_DUTY_CODE</t>
  </si>
  <si>
    <t>肇事責任代號－車體</t>
  </si>
  <si>
    <t>ISINJURY_COMPLETE_DATE</t>
  </si>
  <si>
    <t>體傷件最後資料齊全日期</t>
  </si>
  <si>
    <t>NOINJURY_COMPLETE_DATE</t>
  </si>
  <si>
    <t>非體傷件最後資料齊全日</t>
  </si>
  <si>
    <t>DAMAGE_HLEP_CANCEL</t>
  </si>
  <si>
    <t>保車全損者協助退保</t>
  </si>
  <si>
    <t>DRIVER_LICENSE_TYPE</t>
  </si>
  <si>
    <t>駕照種類</t>
  </si>
  <si>
    <t>DRIVER_LICENSE_YEAR</t>
  </si>
  <si>
    <t>駕照年份</t>
  </si>
  <si>
    <t>TOTAL_INSURED_AMOUNT</t>
  </si>
  <si>
    <t>總損失金額</t>
  </si>
  <si>
    <t>ACCIDENT_KIND</t>
  </si>
  <si>
    <t>特補件事故類別</t>
  </si>
  <si>
    <t>CLAIM_RECOVERY_29</t>
  </si>
  <si>
    <t>涉及第29條追償事項</t>
  </si>
  <si>
    <t>駕駛人手機</t>
  </si>
  <si>
    <t>ONE_CAR_ACCIDENT</t>
  </si>
  <si>
    <t>單一車輛自行碰撞</t>
  </si>
  <si>
    <t>REPAIR_CERTIFIC_NO</t>
  </si>
  <si>
    <t>修車廠統一編號</t>
  </si>
  <si>
    <t>NOTPAY_DDCB_AMOUNT</t>
  </si>
  <si>
    <t>本賠次不扣自負額</t>
  </si>
  <si>
    <t>IS_AUCTION</t>
  </si>
  <si>
    <t>是否拍賣</t>
  </si>
  <si>
    <t>REPLACE_PRICE</t>
  </si>
  <si>
    <t>重置價值</t>
  </si>
  <si>
    <t>NEW_CAR_PRICE</t>
  </si>
  <si>
    <t>新購車價格</t>
  </si>
  <si>
    <t>NEW_CAR_INVOICE_NO</t>
  </si>
  <si>
    <t>新購車發票號碼</t>
  </si>
  <si>
    <t>證照號碼</t>
  </si>
  <si>
    <t>身分代號</t>
  </si>
  <si>
    <t>出生年份</t>
  </si>
  <si>
    <t>CAUSE_SIT_CONDITON</t>
  </si>
  <si>
    <t>出事當時乘坐狀況</t>
  </si>
  <si>
    <t>傷亡情況</t>
  </si>
  <si>
    <t>CITY</t>
  </si>
  <si>
    <t>縣市</t>
  </si>
  <si>
    <t>CITY_FLAG</t>
  </si>
  <si>
    <t>縣市旗標</t>
  </si>
  <si>
    <t>COUNTY</t>
  </si>
  <si>
    <t>鄉鎮市區</t>
  </si>
  <si>
    <t>COUNTY_FLAG</t>
  </si>
  <si>
    <t>鄉鎮市區旗標</t>
  </si>
  <si>
    <t>CELLULAR_PHONE</t>
  </si>
  <si>
    <t>PHONE_CODE</t>
  </si>
  <si>
    <t>電話區碼</t>
  </si>
  <si>
    <t>PHONE</t>
  </si>
  <si>
    <t>電話</t>
  </si>
  <si>
    <t>OBJECT_ADDRESS</t>
  </si>
  <si>
    <t>地址全名</t>
  </si>
  <si>
    <t>SHOULD_SHAREBK_RATE</t>
  </si>
  <si>
    <t>應攤回比例</t>
  </si>
  <si>
    <t>NHISEEK_COMPEN_AMOUNT</t>
  </si>
  <si>
    <t>健保追償金額</t>
  </si>
  <si>
    <t>NHISEEK_COMPEN_STATUS</t>
  </si>
  <si>
    <t>健保追償狀態</t>
  </si>
  <si>
    <t>NHI_SELF_FLAG</t>
  </si>
  <si>
    <t>健保或自費旗標</t>
  </si>
  <si>
    <t>AGENT_INTERVEN</t>
  </si>
  <si>
    <t>代辦人介入</t>
  </si>
  <si>
    <t>AGENT_INTERVEN_FEE</t>
  </si>
  <si>
    <t>代辦人收取費用</t>
  </si>
  <si>
    <t>PAY_KIND_ITEM</t>
  </si>
  <si>
    <t>給付類型</t>
  </si>
  <si>
    <t>DIAGNOSS_FEE_ITEM</t>
  </si>
  <si>
    <t>診療費用細項代號</t>
  </si>
  <si>
    <t>金額</t>
  </si>
  <si>
    <t>IS_RULE_RATE</t>
  </si>
  <si>
    <t>是否為規章費率</t>
  </si>
  <si>
    <t>EFFECT_DATE</t>
  </si>
  <si>
    <t>費率實施年月</t>
  </si>
  <si>
    <t>CLAIM_RATE</t>
  </si>
  <si>
    <t>賠款紀錄係數</t>
  </si>
  <si>
    <t>NET_PREMIUM</t>
  </si>
  <si>
    <t>調整後純保費</t>
  </si>
  <si>
    <t>投保人數</t>
  </si>
  <si>
    <t>BUSINESS_ORIGIN_TYPE</t>
  </si>
  <si>
    <t>保發業務來源別</t>
  </si>
  <si>
    <t>CATEGORY_CODE</t>
  </si>
  <si>
    <t>險種代號</t>
  </si>
  <si>
    <t>DDCB_AMOUNT_1</t>
  </si>
  <si>
    <t>第一次出險自負額</t>
  </si>
  <si>
    <t>DDCB_AMOUNT_2</t>
  </si>
  <si>
    <t>第二次出險自負額</t>
  </si>
  <si>
    <t>DDCB_AMOUNT_3</t>
  </si>
  <si>
    <t>第三次出險自負額</t>
  </si>
  <si>
    <t>CATEGORY_KIND</t>
  </si>
  <si>
    <t>險種分類</t>
  </si>
  <si>
    <t>AMOUNT_TIMES</t>
  </si>
  <si>
    <t>保額倍數</t>
  </si>
  <si>
    <t>INSURE_DAYS</t>
  </si>
  <si>
    <t>投保天數</t>
  </si>
  <si>
    <t>INSRNCE_TYPE_CODE</t>
  </si>
  <si>
    <t>承保型態</t>
  </si>
  <si>
    <t>DRUNK_DRIVING_TIMES</t>
  </si>
  <si>
    <t>酒駕次數</t>
  </si>
  <si>
    <t>DRUNK_DRIVING_PREMIUM</t>
  </si>
  <si>
    <t>酒駕加費</t>
  </si>
  <si>
    <t>DRUNK_DRIVING_NET_PREMIUM</t>
  </si>
  <si>
    <t>酒駕純保費</t>
  </si>
  <si>
    <t>ORIGINAL_AMOUNT</t>
  </si>
  <si>
    <t>原始保額</t>
  </si>
  <si>
    <t>ORIGINAL_DDCB_AMOUNT</t>
  </si>
  <si>
    <t>原始自負額</t>
  </si>
  <si>
    <t>DTAAB024</t>
  </si>
  <si>
    <t>OPPSITE_CAR_NO</t>
  </si>
  <si>
    <t>對方車輛資料-牌照號碼</t>
  </si>
  <si>
    <t>OPPSITE_CUSTOMER_TYPE</t>
  </si>
  <si>
    <t>對方車輛資料-被保險人身分代號</t>
  </si>
  <si>
    <t>OPPSITE_CUSTOMER_ID</t>
  </si>
  <si>
    <t>對方車輛資料-被保險人證照號碼</t>
  </si>
  <si>
    <t>OPPSITE_VEHICLE_KINDNO</t>
  </si>
  <si>
    <t>對方車輛資料-車輛種類代號</t>
  </si>
  <si>
    <t>OPPSITE_MAXIMUM_LOAD</t>
  </si>
  <si>
    <t>對方車輛資料-乘載限制-乘載數量</t>
  </si>
  <si>
    <t>OPPSITE_MAXIMUM_LOADUNIT</t>
  </si>
  <si>
    <t>對方車輛資料-乘載限制-乘載單位</t>
  </si>
  <si>
    <t>OPPSITE_FORCE_STATUS</t>
  </si>
  <si>
    <t>對方車輛資料-是否有保強制險</t>
  </si>
  <si>
    <t>OPPSITE_FORCE_NO</t>
  </si>
  <si>
    <t>對方車輛資料-強制保險證號</t>
  </si>
  <si>
    <t>COMPANY_NO</t>
  </si>
  <si>
    <t>公司編號</t>
  </si>
  <si>
    <t>OPPOSITE_NAME</t>
  </si>
  <si>
    <t>對造姓名</t>
  </si>
  <si>
    <t>OPPOSITE_PHONE</t>
  </si>
  <si>
    <t>對造手機</t>
  </si>
  <si>
    <t>OPPOSITE_INSURED</t>
  </si>
  <si>
    <t>對造保險公司</t>
  </si>
  <si>
    <t>PROJECT_KIND</t>
  </si>
  <si>
    <t>專案別</t>
  </si>
  <si>
    <t>PROJECT_NAME</t>
  </si>
  <si>
    <t>專案名稱</t>
  </si>
  <si>
    <t>REPAIR_DATE</t>
  </si>
  <si>
    <t>報修日期</t>
  </si>
  <si>
    <t>車號</t>
  </si>
  <si>
    <t>引擎號碼</t>
  </si>
  <si>
    <t>REPAIR_REASON</t>
  </si>
  <si>
    <t>故障原因</t>
  </si>
  <si>
    <t>REPAIR_AREA</t>
  </si>
  <si>
    <t>故障區域</t>
  </si>
  <si>
    <t>REPAIR_LOCATION</t>
  </si>
  <si>
    <t>故障地點</t>
  </si>
  <si>
    <t>REPAIR_PLACE</t>
  </si>
  <si>
    <t>拖吊目的地</t>
  </si>
  <si>
    <t>TARGET_AREA</t>
  </si>
  <si>
    <t>目的區域</t>
  </si>
  <si>
    <t>PROC_1</t>
  </si>
  <si>
    <t>處理一</t>
  </si>
  <si>
    <t>PROC_2</t>
  </si>
  <si>
    <t>處理二</t>
  </si>
  <si>
    <t>KM_COUNT</t>
  </si>
  <si>
    <t>公里數</t>
  </si>
  <si>
    <t>RANGE_KM_COUNT</t>
  </si>
  <si>
    <t>遠程公里數</t>
  </si>
  <si>
    <t>WAIT_COST</t>
  </si>
  <si>
    <t>待時費用</t>
  </si>
  <si>
    <t>TMS_REPORT_TIME</t>
  </si>
  <si>
    <t>全鋒接案時間</t>
  </si>
  <si>
    <t>TMS_COMPLETE_TIME</t>
  </si>
  <si>
    <t>全鋒完成時間</t>
  </si>
  <si>
    <t>PROJECT_SIGN</t>
  </si>
  <si>
    <t>專案簽收</t>
  </si>
  <si>
    <t>聯絡電話</t>
  </si>
  <si>
    <t>CUSTOMER_NO</t>
  </si>
  <si>
    <t>客戶代號</t>
  </si>
  <si>
    <t>專案代號</t>
  </si>
  <si>
    <t>REPAIR_NUMBER</t>
  </si>
  <si>
    <t>單號</t>
  </si>
  <si>
    <t>CONTINUE_REPAIR_NUMBER</t>
  </si>
  <si>
    <t>續單</t>
  </si>
  <si>
    <t>REPAIR_TIME</t>
  </si>
  <si>
    <t>申告時間</t>
  </si>
  <si>
    <t>ARRIVE_TIME</t>
  </si>
  <si>
    <t>抵達</t>
  </si>
  <si>
    <t>CARD_NUMBER</t>
  </si>
  <si>
    <t>卡號</t>
  </si>
  <si>
    <t>車型</t>
  </si>
  <si>
    <t>MEMBER_NAME</t>
  </si>
  <si>
    <t>會員姓名</t>
  </si>
  <si>
    <t>地點</t>
  </si>
  <si>
    <t>原因</t>
  </si>
  <si>
    <t>REPAIR_ITEM</t>
  </si>
  <si>
    <t>處理項目</t>
  </si>
  <si>
    <t>REPAIR_FACTORY</t>
  </si>
  <si>
    <t>進廠</t>
  </si>
  <si>
    <t>PROC_3</t>
  </si>
  <si>
    <t>處理三</t>
  </si>
  <si>
    <t>WATER_SERVICE</t>
  </si>
  <si>
    <t>送水服務記錄欄</t>
  </si>
  <si>
    <t>報修人</t>
  </si>
  <si>
    <t>TRAVELER_PICKUP</t>
  </si>
  <si>
    <t>乘員接送與否</t>
  </si>
  <si>
    <t>INVITE_YM</t>
  </si>
  <si>
    <t>請款年月</t>
  </si>
  <si>
    <t>SPECIAL_REMARK</t>
  </si>
  <si>
    <t>特別註記</t>
  </si>
  <si>
    <t>CLAIM_POLICY_NO</t>
  </si>
  <si>
    <t>任意車險保單號碼</t>
  </si>
  <si>
    <t>證件號碼</t>
  </si>
  <si>
    <t>COMPANY_NAME</t>
  </si>
  <si>
    <t>賠付產險公司</t>
  </si>
  <si>
    <t>被保險人</t>
  </si>
  <si>
    <t>CHECK_CODE</t>
  </si>
  <si>
    <t>鎖碼否</t>
  </si>
  <si>
    <t>DTAAC070</t>
  </si>
  <si>
    <t>CUSTOMER_NUMBER</t>
  </si>
  <si>
    <t>AFFORD_CODE</t>
  </si>
  <si>
    <t>賠付說明代碼</t>
  </si>
  <si>
    <t>PAY_NTD_AMOUNT</t>
  </si>
  <si>
    <t>付款台幣金額</t>
  </si>
  <si>
    <t>客戶編碼</t>
  </si>
  <si>
    <t>CERTIFIC_NO</t>
  </si>
  <si>
    <t>CUSTOMER_CHINESE_NAME</t>
  </si>
  <si>
    <t>客戶中文名稱</t>
  </si>
  <si>
    <t>MAIL_RECEIVE_NAME</t>
  </si>
  <si>
    <t>郵件收件人</t>
  </si>
  <si>
    <t>電子信箱</t>
  </si>
  <si>
    <t>DEDUCT_STAMP_DUTY</t>
  </si>
  <si>
    <t>是否扣印花稅</t>
  </si>
  <si>
    <t>DEDUCT_AFFAIR_INCOME</t>
  </si>
  <si>
    <t>是否代扣執行業務所得</t>
  </si>
  <si>
    <t>BANK_ACCOUNT_HEAD</t>
  </si>
  <si>
    <t>銀行帳號-總行</t>
  </si>
  <si>
    <t>BANK_ACCOUNT_BRANCH</t>
  </si>
  <si>
    <t>銀行帳號-分行</t>
  </si>
  <si>
    <t>DEPOSIT_TYPE</t>
  </si>
  <si>
    <t>存款別</t>
  </si>
  <si>
    <t>BANK_ACCOUNT</t>
  </si>
  <si>
    <t>銀行帳號</t>
  </si>
  <si>
    <t>COMPANY_TAX_ID</t>
  </si>
  <si>
    <t>統一編號</t>
  </si>
  <si>
    <t>COMPANY_TAXID_SEQUENCE</t>
  </si>
  <si>
    <t>統一編號序號</t>
  </si>
  <si>
    <t>商品類別代號</t>
  </si>
  <si>
    <t>TAX_AUTHORIT_CODE</t>
  </si>
  <si>
    <t>稽徵機關代號</t>
  </si>
  <si>
    <t>IS_DOCTOR_COSTS</t>
  </si>
  <si>
    <t>是否醫師費用</t>
  </si>
  <si>
    <t>FOREIGN_ACCOUNT_NO</t>
  </si>
  <si>
    <t>外幣帳戶號碼</t>
  </si>
  <si>
    <t>FOREIGN_SWIFT_CODE</t>
  </si>
  <si>
    <t>外幣帳戶SWIFT CODE</t>
  </si>
  <si>
    <t>FOREIGN_IBAN</t>
  </si>
  <si>
    <t>外幣帳戶IBAN</t>
  </si>
  <si>
    <t>FOREIGN_ABA</t>
  </si>
  <si>
    <t>外幣帳戶ABA</t>
  </si>
  <si>
    <t>FOREIGN_COUNTRY</t>
  </si>
  <si>
    <t>外幣帳戶受款地區國別</t>
  </si>
  <si>
    <t>FOREIGN_IBANK</t>
  </si>
  <si>
    <t>外幣帳戶中轉銀行名稱</t>
  </si>
  <si>
    <t>FOREIGN_ISWIFT_CODE</t>
  </si>
  <si>
    <t>外幣帳戶中轉銀行SWIFT_CODE</t>
  </si>
  <si>
    <t>FOREIGN_IABA</t>
  </si>
  <si>
    <t>外幣帳戶中轉銀行ABA</t>
  </si>
  <si>
    <t>FOREIGN_ACCOUNT_NAME</t>
  </si>
  <si>
    <t>外幣帳戶帳戶名稱</t>
  </si>
  <si>
    <t>FOREIGN_BANK_NAME</t>
  </si>
  <si>
    <t>外幣帳戶銀行名稱</t>
  </si>
  <si>
    <t>FOREIGN_BANK_ADDRESS</t>
  </si>
  <si>
    <t>外幣帳戶銀行地址(僅CA)</t>
  </si>
  <si>
    <t>IS_CUSTOMER_NOTICE</t>
  </si>
  <si>
    <t>是否通知領款人</t>
  </si>
  <si>
    <t>ID_TYPE</t>
  </si>
  <si>
    <t>收款人身分別(僅OIU)</t>
  </si>
  <si>
    <t>FOREIGN_ADDRESS</t>
  </si>
  <si>
    <t>外幣帳戶受款人地址(僅CA)</t>
  </si>
  <si>
    <t>DTAAD007</t>
  </si>
  <si>
    <t>理算書計算及說明檔</t>
  </si>
  <si>
    <t>INSURED_CONTENT_KIND</t>
  </si>
  <si>
    <t>理算內容種類</t>
  </si>
  <si>
    <t>INSURED_SYSTEM_STAGES</t>
  </si>
  <si>
    <t>理賠系統階段</t>
  </si>
  <si>
    <t>FIELD_CONTEXT</t>
  </si>
  <si>
    <t>欄位內容</t>
  </si>
  <si>
    <t>DTAAD011</t>
  </si>
  <si>
    <t>已決險種金額明細主檔</t>
  </si>
  <si>
    <t>CONCLUDE_AMOUNT</t>
  </si>
  <si>
    <t>已決外幣金額</t>
  </si>
  <si>
    <t>CONCLUDE_NTD_AMOUNT</t>
  </si>
  <si>
    <t>已決台幣金額</t>
  </si>
  <si>
    <t>REAL_CLAIM_NUM</t>
  </si>
  <si>
    <t>實際理賠人數</t>
  </si>
  <si>
    <t>DTAAD012</t>
  </si>
  <si>
    <t>已決險項金額明細主檔</t>
  </si>
  <si>
    <t>已決付款明細金額檔</t>
  </si>
  <si>
    <t>PAY_KIND</t>
  </si>
  <si>
    <t>付款種類</t>
  </si>
  <si>
    <t>SEQ_NO</t>
  </si>
  <si>
    <t>PAY_OBJECT</t>
  </si>
  <si>
    <t>付款對象</t>
  </si>
  <si>
    <t>REMITTAN_KIND</t>
  </si>
  <si>
    <t>匯款種類</t>
  </si>
  <si>
    <t>ACCOUNT_NUMBER</t>
  </si>
  <si>
    <t>傳票號碼</t>
  </si>
  <si>
    <t>REMITTAN_TYPE</t>
  </si>
  <si>
    <t>匯費種類</t>
  </si>
  <si>
    <t>製票單位</t>
  </si>
  <si>
    <t>戶名</t>
  </si>
  <si>
    <t>行庫代號</t>
  </si>
  <si>
    <t>分行代號</t>
  </si>
  <si>
    <t>OPERATE_AREA</t>
  </si>
  <si>
    <t>作業地區別</t>
  </si>
  <si>
    <t>CANCEL_ENDORSE</t>
  </si>
  <si>
    <t>取消禁背</t>
  </si>
  <si>
    <t>CHECK_NUMBER</t>
  </si>
  <si>
    <t>支票號碼</t>
  </si>
  <si>
    <t>PAY_LOCATION</t>
  </si>
  <si>
    <t>付款地</t>
  </si>
  <si>
    <t>TAX_CODE</t>
  </si>
  <si>
    <t>稅額群組</t>
  </si>
  <si>
    <t>TAX</t>
  </si>
  <si>
    <t>稅額</t>
  </si>
  <si>
    <t>INVOICE_NO</t>
  </si>
  <si>
    <t>發票號碼</t>
  </si>
  <si>
    <t>INVOICE_DATE</t>
  </si>
  <si>
    <t>發票日期</t>
  </si>
  <si>
    <t>INNER_CONTACT_CODE</t>
  </si>
  <si>
    <t>內部往來編號</t>
  </si>
  <si>
    <t>PAY_FLAG</t>
  </si>
  <si>
    <t>是否已付款</t>
  </si>
  <si>
    <t>INPUT_DATE_TIME</t>
  </si>
  <si>
    <t>輸入日期時間</t>
  </si>
  <si>
    <t>UPDATED_DT</t>
  </si>
  <si>
    <t>修改日期時間</t>
  </si>
  <si>
    <t>STAMP_DUTY</t>
  </si>
  <si>
    <t>印花稅</t>
  </si>
  <si>
    <t>AFFAIR_INCOME</t>
  </si>
  <si>
    <t>執行業務所得</t>
  </si>
  <si>
    <t>RMT_ACNT_CD</t>
  </si>
  <si>
    <t>匯出帳戶代碼</t>
  </si>
  <si>
    <t>SECOND_NHI_DUTY</t>
  </si>
  <si>
    <t>二代健保補充保費</t>
  </si>
  <si>
    <t>INTEREST_INCOME_DUTY</t>
  </si>
  <si>
    <t>利息所得稅</t>
  </si>
  <si>
    <t>ALL_PAY</t>
  </si>
  <si>
    <t>付款件是否全額匯達受款行</t>
  </si>
  <si>
    <t>RMT_INF</t>
  </si>
  <si>
    <t>付款件匯款附言</t>
  </si>
  <si>
    <t>PAY_EXCHANGE_RATE</t>
  </si>
  <si>
    <t>付款兌換率</t>
  </si>
  <si>
    <t>RMT_ACNT_SEQ</t>
  </si>
  <si>
    <t>外幣換匯序號(搭配RMT_ACNT_CD)</t>
  </si>
  <si>
    <t>RECOVERY_NUMBER</t>
  </si>
  <si>
    <t>追償案號</t>
  </si>
  <si>
    <t>RECOVERY_PRODUCT_CODE</t>
  </si>
  <si>
    <t>追償商品類別</t>
  </si>
  <si>
    <t>RECOVERY_EXPIRE_DATE</t>
  </si>
  <si>
    <t>追償時效</t>
  </si>
  <si>
    <t>被保險人ID</t>
  </si>
  <si>
    <t>被保險人姓名</t>
  </si>
  <si>
    <t>實賠金額</t>
  </si>
  <si>
    <t>對造車牌</t>
  </si>
  <si>
    <t>LEGAL_OBJECT_ID</t>
  </si>
  <si>
    <t>法務對造ID</t>
  </si>
  <si>
    <t>OBJECT_NAME</t>
  </si>
  <si>
    <t>對造地址</t>
  </si>
  <si>
    <t>求償方式</t>
  </si>
  <si>
    <t>預估追償金額</t>
  </si>
  <si>
    <t>處理單位</t>
  </si>
  <si>
    <t>DIV_NO</t>
  </si>
  <si>
    <t>委託追償單位</t>
  </si>
  <si>
    <t>LEGAL_ID</t>
  </si>
  <si>
    <t>法務人員ID</t>
  </si>
  <si>
    <t>CREATE_DATETIME</t>
  </si>
  <si>
    <t>CHANGE_DATE_TIME</t>
  </si>
  <si>
    <t>異動日期時間</t>
  </si>
  <si>
    <t>LOCAL_CAR_NO</t>
  </si>
  <si>
    <t>本車車牌</t>
  </si>
  <si>
    <t>ENTRUST_DATE</t>
  </si>
  <si>
    <t>委外日期</t>
  </si>
  <si>
    <t>ACT_PROCESS_CD</t>
  </si>
  <si>
    <t>進度代號</t>
  </si>
  <si>
    <t>ACT_DESC</t>
  </si>
  <si>
    <t>進度說明</t>
  </si>
  <si>
    <t>RECOVERY_SEQUENCE</t>
  </si>
  <si>
    <t>攤回次數</t>
  </si>
  <si>
    <t>RECOVERY_DATE</t>
  </si>
  <si>
    <t>攤回日期</t>
  </si>
  <si>
    <t>行庫代碼</t>
  </si>
  <si>
    <t>CHECK_NO</t>
  </si>
  <si>
    <t>票據號碼</t>
  </si>
  <si>
    <t>CHECK_DATE</t>
  </si>
  <si>
    <t>票據日期(到期日)</t>
  </si>
  <si>
    <t>REMITAN_ID</t>
  </si>
  <si>
    <t>匯款人ID</t>
  </si>
  <si>
    <t>RECOVERY_AMOUNT</t>
  </si>
  <si>
    <t>攤回金額</t>
  </si>
  <si>
    <t>RECOVERY_NTD_AMOUNT</t>
  </si>
  <si>
    <t>攤回台幣金額</t>
  </si>
  <si>
    <t>CLOSE_ACCOUNT_FLAG</t>
  </si>
  <si>
    <t>結帳狀態碼</t>
  </si>
  <si>
    <t>TRANSFER_FEE_EXPNDTRE</t>
  </si>
  <si>
    <t>轉帳手續費支出</t>
  </si>
  <si>
    <t>CHECK_SET_NO</t>
  </si>
  <si>
    <t>票據組號</t>
  </si>
  <si>
    <t>SLIP_DATE</t>
  </si>
  <si>
    <t>傳票日期</t>
  </si>
  <si>
    <t>入帳交易序號</t>
  </si>
  <si>
    <t>SLIP_SEQ_NO</t>
  </si>
  <si>
    <t>傳票序號</t>
  </si>
  <si>
    <t>TRU_DATE</t>
  </si>
  <si>
    <t>票據託收日期</t>
  </si>
  <si>
    <t>PRODUCT_THIRD_ID</t>
  </si>
  <si>
    <t>商品細項</t>
  </si>
  <si>
    <t>付款外幣金額</t>
  </si>
  <si>
    <t>DTAAE800</t>
  </si>
  <si>
    <t>CASE_NO</t>
  </si>
  <si>
    <t>案件編號</t>
  </si>
  <si>
    <t>INSURED_NUM</t>
  </si>
  <si>
    <t>APPLY_DATE</t>
  </si>
  <si>
    <t>ACC_DATE</t>
  </si>
  <si>
    <t>PLAN_KIND</t>
  </si>
  <si>
    <t>險別</t>
  </si>
  <si>
    <t>INSU_ID</t>
  </si>
  <si>
    <t>INSU_NAME</t>
  </si>
  <si>
    <t>DECEIT_AMT</t>
  </si>
  <si>
    <t>詐欺金額</t>
  </si>
  <si>
    <t>LEGAL_NAME</t>
  </si>
  <si>
    <t>法務人員姓名</t>
  </si>
  <si>
    <t>作業人員ID</t>
  </si>
  <si>
    <t>作業人員姓名</t>
  </si>
  <si>
    <t>作業時間</t>
  </si>
  <si>
    <t>DTAAF010</t>
  </si>
  <si>
    <t>TRN_KIND</t>
  </si>
  <si>
    <t>交易種類</t>
  </si>
  <si>
    <t>PRE_KEY</t>
  </si>
  <si>
    <t>上游KEY值</t>
  </si>
  <si>
    <t>CAUSE_YEAR</t>
  </si>
  <si>
    <t>肇事年</t>
  </si>
  <si>
    <t>CAUSE_MONTH</t>
  </si>
  <si>
    <t>肇事月</t>
  </si>
  <si>
    <t>CAUSE_DAY</t>
  </si>
  <si>
    <t>肇事日</t>
  </si>
  <si>
    <t>CAUSE_HOUR</t>
  </si>
  <si>
    <t>肇事時</t>
  </si>
  <si>
    <t>TARGET_ADDRESS</t>
  </si>
  <si>
    <t>交查對象-地</t>
  </si>
  <si>
    <t>TARGET_ADDRESS2</t>
  </si>
  <si>
    <t>交查對象-地2</t>
  </si>
  <si>
    <t>駕駛人駕照年份</t>
  </si>
  <si>
    <t>ALCOHOL_TYPE</t>
  </si>
  <si>
    <t>酒測值類型</t>
  </si>
  <si>
    <t>ALCOHOL_TYPE_NAME</t>
  </si>
  <si>
    <t>酒測值類型名稱</t>
  </si>
  <si>
    <t>ALCOHOL_VALUE</t>
  </si>
  <si>
    <t>酒測值</t>
  </si>
  <si>
    <t>OPPO_ALCOHOL_VALUE</t>
  </si>
  <si>
    <t>財車酒測值</t>
  </si>
  <si>
    <t>ROAD_TYPE</t>
  </si>
  <si>
    <t>ACCIDENT_OBJECT</t>
  </si>
  <si>
    <t>事故對象</t>
  </si>
  <si>
    <t>DRIVE_COURSE</t>
  </si>
  <si>
    <t>運行方向</t>
  </si>
  <si>
    <t>OPPO_DRIVE_COURSE</t>
  </si>
  <si>
    <t>財車運行方向</t>
  </si>
  <si>
    <t>ACCIDENT_TYPE</t>
  </si>
  <si>
    <t>事故型態</t>
  </si>
  <si>
    <t>ACCIDENT_REASON</t>
  </si>
  <si>
    <t>肇事原因</t>
  </si>
  <si>
    <t>OPPO_ACCIDENT_REASON</t>
  </si>
  <si>
    <t>財車肇事原因</t>
  </si>
  <si>
    <t>CAUSE_DUTY</t>
  </si>
  <si>
    <t>肇責研判</t>
  </si>
  <si>
    <t>INJURE_CLAIM_NUM</t>
  </si>
  <si>
    <t>體傷人數</t>
  </si>
  <si>
    <t>DEATH_CLAIM_NUM</t>
  </si>
  <si>
    <t>死亡人數</t>
  </si>
  <si>
    <t>HUMAN_LOSS_AMOUNT</t>
  </si>
  <si>
    <t>人損理賠金額</t>
  </si>
  <si>
    <t>OBJECT_LOSS_AMOUNT</t>
  </si>
  <si>
    <t>財損理賠金額</t>
  </si>
  <si>
    <t>PRODUCT_NAME</t>
  </si>
  <si>
    <t>商品名稱</t>
  </si>
  <si>
    <t>TOTAL_PAY_AMOUNT</t>
  </si>
  <si>
    <t>COMPLEX_LOSS_AMOUNT</t>
  </si>
  <si>
    <t>車體理賠金額</t>
  </si>
  <si>
    <t>CAUSE_WEEK</t>
  </si>
  <si>
    <t>肇事星期</t>
  </si>
  <si>
    <t>ISSUE_AREA_COUNTRY</t>
  </si>
  <si>
    <t>ACCIDENT_REASON2</t>
  </si>
  <si>
    <t>保車肇事原因2</t>
  </si>
  <si>
    <t>OPPO_ACCIDENT_REASON2</t>
  </si>
  <si>
    <t>財車1肇事原因2</t>
  </si>
  <si>
    <t>OPPO2_ALCOHOL_VALUE</t>
  </si>
  <si>
    <t>財車2酒測值</t>
  </si>
  <si>
    <t>OPPO2_DRIVE_COURSE</t>
  </si>
  <si>
    <t>財車2運行方向</t>
  </si>
  <si>
    <t>OPPO2_ACCIDENT_REASON1</t>
  </si>
  <si>
    <t>財車2肇事原因1</t>
  </si>
  <si>
    <t>OPPO2_ACCIDENT_REASON2</t>
  </si>
  <si>
    <t>財車2肇事原因2</t>
  </si>
  <si>
    <t>ISSUE_DIV_CODE</t>
  </si>
  <si>
    <t>出單單位簡碼</t>
  </si>
  <si>
    <t>OPPO3_FLAG</t>
  </si>
  <si>
    <t>3台財車以上註記</t>
  </si>
  <si>
    <t>UNIT_NO</t>
  </si>
  <si>
    <t>承保地區</t>
  </si>
  <si>
    <t>被保人性別</t>
  </si>
  <si>
    <t>被保人婚姻</t>
  </si>
  <si>
    <t>被保人職業</t>
  </si>
  <si>
    <t>SUM_1</t>
  </si>
  <si>
    <t>車體險賠款</t>
  </si>
  <si>
    <t>SUM_2</t>
  </si>
  <si>
    <t>竊盜險賠款</t>
  </si>
  <si>
    <t>SUM_3</t>
  </si>
  <si>
    <t>第三人責任賠款</t>
  </si>
  <si>
    <t>SUM_4</t>
  </si>
  <si>
    <t>乘客責任險賠款</t>
  </si>
  <si>
    <t>SUM_5</t>
  </si>
  <si>
    <t>強制駕傷賠款</t>
  </si>
  <si>
    <t>SUM_6</t>
  </si>
  <si>
    <t>其他險賠款</t>
  </si>
  <si>
    <t>SUM_7</t>
  </si>
  <si>
    <t>強制險賠款</t>
  </si>
  <si>
    <t>SUM_8</t>
  </si>
  <si>
    <t>未分類賠款</t>
  </si>
  <si>
    <t>DTAAF050</t>
  </si>
  <si>
    <t>PHONE_CODE1</t>
  </si>
  <si>
    <t>被保人電話區碼1</t>
  </si>
  <si>
    <t>PHONE1</t>
  </si>
  <si>
    <t>被保人電話1</t>
  </si>
  <si>
    <t>PHONE_CODE2</t>
  </si>
  <si>
    <t>被保人電話區碼2</t>
  </si>
  <si>
    <t>PHONE2</t>
  </si>
  <si>
    <t>被保人電話2</t>
  </si>
  <si>
    <t>ADDRESS</t>
  </si>
  <si>
    <t>被保人地址</t>
  </si>
  <si>
    <t>DRIVER_INSURED_NAME</t>
  </si>
  <si>
    <t>駕駛人名稱</t>
  </si>
  <si>
    <t>DRIVER_PHONE_CODE1</t>
  </si>
  <si>
    <t>駕駛人電話區碼1</t>
  </si>
  <si>
    <t>DRIVER_PHONE1</t>
  </si>
  <si>
    <t>駕駛人電話1</t>
  </si>
  <si>
    <t>DRIVER_PHONE_CODE2</t>
  </si>
  <si>
    <t>駕駛人電話區碼2</t>
  </si>
  <si>
    <t>DRIVER_PHONE2</t>
  </si>
  <si>
    <t>駕駛人電話2</t>
  </si>
  <si>
    <t>DRIVER_ADDRESS</t>
  </si>
  <si>
    <t>駕駛人地址</t>
  </si>
  <si>
    <t>POLICE_DIV</t>
  </si>
  <si>
    <t>憲警單位</t>
  </si>
  <si>
    <t>POLICE_NAME</t>
  </si>
  <si>
    <t>警員姓名</t>
  </si>
  <si>
    <t>SENDER_NAME</t>
  </si>
  <si>
    <t>送件人/委託人姓名</t>
  </si>
  <si>
    <t>業務員姓名</t>
  </si>
  <si>
    <t>理賠員姓名</t>
  </si>
  <si>
    <t>修改人員</t>
  </si>
  <si>
    <t>DTAAH110</t>
  </si>
  <si>
    <t>SURVEY_NO</t>
  </si>
  <si>
    <t>交查編號</t>
  </si>
  <si>
    <t>BUSINESS</t>
  </si>
  <si>
    <t>業務別</t>
  </si>
  <si>
    <t>SURVEY_TYPE</t>
  </si>
  <si>
    <t>交查種類</t>
  </si>
  <si>
    <t>SURVEY_REASON</t>
  </si>
  <si>
    <t>案由</t>
  </si>
  <si>
    <t>APPLLTE_NO</t>
  </si>
  <si>
    <t>進件編號</t>
  </si>
  <si>
    <t>被保險人生日</t>
  </si>
  <si>
    <t>TARGET_PEOPLE</t>
  </si>
  <si>
    <t>交查對象-人</t>
  </si>
  <si>
    <t>TARGET_EVENT</t>
  </si>
  <si>
    <t>交查對象-事</t>
  </si>
  <si>
    <t>TARGET_OBJECT</t>
  </si>
  <si>
    <t>交查對象-物</t>
  </si>
  <si>
    <t>TARGET_NOTICE</t>
  </si>
  <si>
    <t>交查對象-說明</t>
  </si>
  <si>
    <t>APPLY_DATE_TIME</t>
  </si>
  <si>
    <t>申請時間</t>
  </si>
  <si>
    <t>COMPLETE_DATE_TIME</t>
  </si>
  <si>
    <t>完成時間</t>
  </si>
  <si>
    <t>APPLY_ID</t>
  </si>
  <si>
    <t>申請人員</t>
  </si>
  <si>
    <t>受理人員</t>
  </si>
  <si>
    <t>經手人員</t>
  </si>
  <si>
    <t>COMPLETE_ID</t>
  </si>
  <si>
    <t>完成人員</t>
  </si>
  <si>
    <t>APPLY_DIV_NO</t>
  </si>
  <si>
    <t>申請單位</t>
  </si>
  <si>
    <t>經手單位</t>
  </si>
  <si>
    <t>COMPLETE_DIV_NO</t>
  </si>
  <si>
    <t>完成單位</t>
  </si>
  <si>
    <t>STATUS</t>
  </si>
  <si>
    <t>SURVEY_EXPLAIN</t>
  </si>
  <si>
    <t>交查說明</t>
  </si>
  <si>
    <t>MANAGER_NOTE</t>
  </si>
  <si>
    <t>主管說明</t>
  </si>
  <si>
    <t>SURVEY_REPLY_NOTE</t>
  </si>
  <si>
    <t>回覆說明</t>
  </si>
  <si>
    <t>CONTACT_NAME</t>
  </si>
  <si>
    <t>聯絡人姓名</t>
  </si>
  <si>
    <t>CONTACT_PHONE_CODE</t>
  </si>
  <si>
    <t>聯絡電話區碼</t>
  </si>
  <si>
    <t>CONTACT_PHONE</t>
  </si>
  <si>
    <t>聯絡人電話</t>
  </si>
  <si>
    <t>CONTACT_EXTN</t>
  </si>
  <si>
    <t>聯絡人電話分機</t>
  </si>
  <si>
    <t>CONTACT_ADDRESS</t>
  </si>
  <si>
    <t>建立時間</t>
  </si>
  <si>
    <t>異動時間</t>
  </si>
  <si>
    <t>DIFF_DAY_COUNT</t>
  </si>
  <si>
    <t>(H)相差天數</t>
  </si>
  <si>
    <t>SURVEY_COMPLETE_DATE</t>
  </si>
  <si>
    <t>交查資料齊全日期</t>
  </si>
  <si>
    <t>電話區碼1</t>
  </si>
  <si>
    <t>電話1</t>
  </si>
  <si>
    <t>EXTN1</t>
  </si>
  <si>
    <t>分機1</t>
  </si>
  <si>
    <t>SIGNALS</t>
  </si>
  <si>
    <t>信號</t>
  </si>
  <si>
    <t>RECONCIL_ADDRESS</t>
  </si>
  <si>
    <t>和解地址</t>
  </si>
  <si>
    <t>OBJECT_PHONE</t>
  </si>
  <si>
    <t>對造電話</t>
  </si>
  <si>
    <t>COURT_NAME</t>
  </si>
  <si>
    <t>地院名稱</t>
  </si>
  <si>
    <t>COURT_ADDRESS</t>
  </si>
  <si>
    <t>地院地址</t>
  </si>
  <si>
    <t>險種</t>
  </si>
  <si>
    <t>CONTACT_ID</t>
  </si>
  <si>
    <t>聯絡人ID</t>
  </si>
  <si>
    <t>PROCESS_FLAG</t>
  </si>
  <si>
    <t>處理旗標</t>
  </si>
  <si>
    <t>PROCESS_FLAG2</t>
  </si>
  <si>
    <t>處理旗標2</t>
  </si>
  <si>
    <t>DTAAH111</t>
  </si>
  <si>
    <t>SERIAL_NO</t>
  </si>
  <si>
    <t>SURVEY_CODE</t>
  </si>
  <si>
    <t>交查項目</t>
  </si>
  <si>
    <t>指派時間</t>
  </si>
  <si>
    <t>SURVEY_DATE_TIME</t>
  </si>
  <si>
    <t>受派時間</t>
  </si>
  <si>
    <t>覆核日期時間</t>
  </si>
  <si>
    <t>ASSIGN_ID</t>
  </si>
  <si>
    <t>認領人員</t>
  </si>
  <si>
    <t>SURVEY_ID</t>
  </si>
  <si>
    <t>交查人員</t>
  </si>
  <si>
    <t>覆核人員</t>
  </si>
  <si>
    <t>ASSIGN_DIV_NO</t>
  </si>
  <si>
    <t>認領單位</t>
  </si>
  <si>
    <t>SURVEY_DIV_NO</t>
  </si>
  <si>
    <t>交查單位</t>
  </si>
  <si>
    <t>CONFIRM_DIV_NO</t>
  </si>
  <si>
    <t>覆核單位</t>
  </si>
  <si>
    <t>SURVEY_RESULT_CODE</t>
  </si>
  <si>
    <t>交查結果</t>
  </si>
  <si>
    <t>CHANGE_STATUS</t>
  </si>
  <si>
    <t>項目狀態</t>
  </si>
  <si>
    <t>HOSPITAL_NO</t>
  </si>
  <si>
    <t>醫院代碼</t>
  </si>
  <si>
    <t>ZIPCODE</t>
  </si>
  <si>
    <t>TARGET_DATE</t>
  </si>
  <si>
    <t>交查對象-日期</t>
  </si>
  <si>
    <t>ACTUAL_DATE</t>
  </si>
  <si>
    <t>交查對象-實際日期</t>
  </si>
  <si>
    <t>TARGET_NUMBER</t>
  </si>
  <si>
    <t>交查對象-金額</t>
  </si>
  <si>
    <t>ACTUAL_NUMBER</t>
  </si>
  <si>
    <t>交查對象-實際金額</t>
  </si>
  <si>
    <t>TARGET_SELF_HELP</t>
  </si>
  <si>
    <t>交查對象-是否自行開車投保</t>
  </si>
  <si>
    <t>TARGET_COLOR</t>
  </si>
  <si>
    <t>交查對象-顏色</t>
  </si>
  <si>
    <t>IS_BLEMISH</t>
  </si>
  <si>
    <t>瑕疵註記</t>
  </si>
  <si>
    <t>BLEMISH_NOTE</t>
  </si>
  <si>
    <t>瑕疵說明</t>
  </si>
  <si>
    <t>ORIGINAL_FILE_NAME</t>
  </si>
  <si>
    <t>原始檔名</t>
  </si>
  <si>
    <t>SAVE_FILE_NAME</t>
  </si>
  <si>
    <t>儲存檔名</t>
  </si>
  <si>
    <t>FILE_DESC</t>
  </si>
  <si>
    <t>檔案描述</t>
  </si>
  <si>
    <t>REMARK</t>
  </si>
  <si>
    <t>AMOUNT_BUILDING</t>
  </si>
  <si>
    <t>建築物保額</t>
  </si>
  <si>
    <t>AMOUNT_DECORATION</t>
  </si>
  <si>
    <t>營業裝修保額</t>
  </si>
  <si>
    <t>AMOUNT_FACILITIES</t>
  </si>
  <si>
    <t>營業生財保額</t>
  </si>
  <si>
    <t>AMOUNT_EQUIPMENT</t>
  </si>
  <si>
    <t>機器設備保額</t>
  </si>
  <si>
    <t>AMOUNT_MATERIAL</t>
  </si>
  <si>
    <t>貨物保額</t>
  </si>
  <si>
    <t>AMOUNT_OTHER</t>
  </si>
  <si>
    <t>其他保險金額</t>
  </si>
  <si>
    <t>GARAGE_NAME</t>
  </si>
  <si>
    <t>車廠名稱</t>
  </si>
  <si>
    <t>GARAGE_PHONE</t>
  </si>
  <si>
    <t>車廠電話</t>
  </si>
  <si>
    <t>GARAGE_ADDRESS</t>
  </si>
  <si>
    <t>車廠地址</t>
  </si>
  <si>
    <t>CAUSE_DATETIME</t>
  </si>
  <si>
    <t>肇事時間</t>
  </si>
  <si>
    <t>ANAMNES_AMOUNT</t>
  </si>
  <si>
    <t>病歷摘要數量</t>
  </si>
  <si>
    <t>XRAY_AMOUNT</t>
  </si>
  <si>
    <t>X光片數量</t>
  </si>
  <si>
    <t>DIAGNOSE_AMOUNT</t>
  </si>
  <si>
    <t>診斷書數量</t>
  </si>
  <si>
    <t>OBJECT_ID</t>
  </si>
  <si>
    <t>BIGINT</t>
  </si>
  <si>
    <t>物件ID</t>
  </si>
  <si>
    <t>SCHEDULE_ACCESS_DATE</t>
  </si>
  <si>
    <t>預定處理日期</t>
  </si>
  <si>
    <t>IS_PARTS_SUPPLIER</t>
  </si>
  <si>
    <t>需零件商送料</t>
  </si>
  <si>
    <t>PARTS_SUPPLIER_ID</t>
  </si>
  <si>
    <t>零件商統編</t>
  </si>
  <si>
    <t>IS_RECONCIL</t>
  </si>
  <si>
    <t>是否和解</t>
  </si>
  <si>
    <t>GARAGE_ID</t>
  </si>
  <si>
    <t>車廠統編</t>
  </si>
  <si>
    <t>IS_TARGET_CAR</t>
  </si>
  <si>
    <t>是否本車</t>
  </si>
  <si>
    <t>DTAAH113</t>
  </si>
  <si>
    <t>查勘編號</t>
  </si>
  <si>
    <t>TARGET_NAME</t>
  </si>
  <si>
    <t>標的物名稱</t>
  </si>
  <si>
    <t>TARGET_CODE</t>
  </si>
  <si>
    <t>指標代號</t>
  </si>
  <si>
    <t>ACCIDENT_NOTE</t>
  </si>
  <si>
    <t>肇事說明</t>
  </si>
  <si>
    <t>OPPO_CAR_OWNER</t>
  </si>
  <si>
    <t>財車車主</t>
  </si>
  <si>
    <t>OPPO_DRIVER_ID</t>
  </si>
  <si>
    <t>財車駕駛人ID</t>
  </si>
  <si>
    <t>OPPO_PHONE</t>
  </si>
  <si>
    <t>財車電話</t>
  </si>
  <si>
    <t>OPPO_ADDRESS</t>
  </si>
  <si>
    <t>財車地址</t>
  </si>
  <si>
    <t>CAUSE_PERCENT</t>
  </si>
  <si>
    <t>肇責百分比</t>
  </si>
  <si>
    <t>DAMAGE_TYPE</t>
  </si>
  <si>
    <t>受損部位</t>
  </si>
  <si>
    <t>REPAIR_TYPE</t>
  </si>
  <si>
    <t>修理方式</t>
  </si>
  <si>
    <t>ADDITION_FOLLOWUP</t>
  </si>
  <si>
    <t>後續追加</t>
  </si>
  <si>
    <t>NOTICE</t>
  </si>
  <si>
    <t>注意事項</t>
  </si>
  <si>
    <t>DTAAH116</t>
  </si>
  <si>
    <t>INVOICE_VALUE</t>
  </si>
  <si>
    <t>發票金額</t>
  </si>
  <si>
    <t>OPPO_CAR_NO</t>
  </si>
  <si>
    <t>財車車號</t>
  </si>
  <si>
    <t>CAR_TYPE</t>
  </si>
  <si>
    <t>類型</t>
  </si>
  <si>
    <t>OPPO_DRIVER_NAME</t>
  </si>
  <si>
    <t>財車駕駛人</t>
  </si>
  <si>
    <t>DUTY_ANLYSIS</t>
  </si>
  <si>
    <t>DUTY_CONFIRM</t>
  </si>
  <si>
    <t>肇責鑑定</t>
  </si>
  <si>
    <t>FROM_TASK</t>
  </si>
  <si>
    <t>作業來源</t>
  </si>
  <si>
    <t>MODEL_KIND</t>
  </si>
  <si>
    <t>廠牌型式</t>
  </si>
  <si>
    <t>LOSS_KIND</t>
  </si>
  <si>
    <t>損失種類</t>
  </si>
  <si>
    <t>維修廠</t>
  </si>
  <si>
    <t>IS_BUMP_BEHIND</t>
  </si>
  <si>
    <t>事故原因：是否追、推撞</t>
  </si>
  <si>
    <t>IS_BUMP_OVERLINE</t>
  </si>
  <si>
    <t>事故原因：是否對撞(越中心線)</t>
  </si>
  <si>
    <t>IS_BUMP_CROSS</t>
  </si>
  <si>
    <t>事故原因：是否對撞(左右方向)</t>
  </si>
  <si>
    <t>IS_BUMP_ALONG</t>
  </si>
  <si>
    <t>事故原因：是否擦、側撞(同向)</t>
  </si>
  <si>
    <t>IS_BUMP_POLE</t>
  </si>
  <si>
    <t>事故原因：是否撞電線桿</t>
  </si>
  <si>
    <t>IS_BUMP_ISLAND</t>
  </si>
  <si>
    <t>事故原因：是否撞安全島</t>
  </si>
  <si>
    <t>IS_BUMP_RAILING</t>
  </si>
  <si>
    <t>事故原因：是否撞護欄</t>
  </si>
  <si>
    <t>IS_FIRED_CAR</t>
  </si>
  <si>
    <t>事故原因：是否火燒車</t>
  </si>
  <si>
    <t>IS_STOLEN_CAR</t>
  </si>
  <si>
    <t>事故原因：是否失竊車</t>
  </si>
  <si>
    <t>IS_PARK_DAMAGE</t>
  </si>
  <si>
    <t>事故原因：是否停放受損</t>
  </si>
  <si>
    <t>IS_OVERTURN</t>
  </si>
  <si>
    <t>事故原因：是否傾覆</t>
  </si>
  <si>
    <t>IS_OTHER_REASON</t>
  </si>
  <si>
    <t>是否其他原因</t>
  </si>
  <si>
    <t>OTHER_REASON_MEMO</t>
  </si>
  <si>
    <t>其他原因說明</t>
  </si>
  <si>
    <t>FORCE_DIRECTON</t>
  </si>
  <si>
    <t>受力方向</t>
  </si>
  <si>
    <t>COLLIDE1_HIGH_POSITION</t>
  </si>
  <si>
    <t>主撞擊高點部位</t>
  </si>
  <si>
    <t>COLLIDE1_LOW_POSITION</t>
  </si>
  <si>
    <t>主撞擊低點部位</t>
  </si>
  <si>
    <t>COLLIDE2_HIGH_POSITION</t>
  </si>
  <si>
    <t>次撞擊高點部位</t>
  </si>
  <si>
    <t>COLLIDE2_LOW_POSITION</t>
  </si>
  <si>
    <t>次撞擊低點部位</t>
  </si>
  <si>
    <t>OXIDIZE_STATUS</t>
  </si>
  <si>
    <t>生鏽狀態</t>
  </si>
  <si>
    <t>ADHERE_PAINT_POSITION</t>
  </si>
  <si>
    <t>附著漆部位</t>
  </si>
  <si>
    <t>ADHERE_PAINT_COLOR</t>
  </si>
  <si>
    <t>附著漆顏色</t>
  </si>
  <si>
    <t>ADHERE_OBJECT</t>
  </si>
  <si>
    <t>附著物</t>
  </si>
  <si>
    <t>ADHERE_OBJECT_HEIGHT</t>
  </si>
  <si>
    <t>附著物距地高度</t>
  </si>
  <si>
    <t>COLLIDE_MATCH_KIND</t>
  </si>
  <si>
    <t>撞痕吻合出險內容</t>
  </si>
  <si>
    <t>COLLIDE_TARGET_KIND</t>
  </si>
  <si>
    <t>受力處撞擊對象</t>
  </si>
  <si>
    <t>ISNOT_THIS_POSITION</t>
  </si>
  <si>
    <t>有否非同一事故受損部位</t>
  </si>
  <si>
    <t>NOT_THIS_POSITION</t>
  </si>
  <si>
    <t>非同一事故受損部位</t>
  </si>
  <si>
    <t>CAR_SURVEY_SUGGEST</t>
  </si>
  <si>
    <t>車輛勘核意見</t>
  </si>
  <si>
    <t>FORECAST_SHEET</t>
  </si>
  <si>
    <t>預估鈑金工資</t>
  </si>
  <si>
    <t>FORECAST_PAINT</t>
  </si>
  <si>
    <t>預估塗裝工資</t>
  </si>
  <si>
    <t>FORECAST_COMPONEN</t>
  </si>
  <si>
    <t>預估零件金額</t>
  </si>
  <si>
    <t>預估合計</t>
  </si>
  <si>
    <t>TECHNICN_ID</t>
  </si>
  <si>
    <t>技術人員</t>
  </si>
  <si>
    <t>FOUND_DATE</t>
  </si>
  <si>
    <t>尋獲日期</t>
  </si>
  <si>
    <t>FOUND_UNIT</t>
  </si>
  <si>
    <t>尋獲單位</t>
  </si>
  <si>
    <t>BID_DATE</t>
  </si>
  <si>
    <t>拍賣日期</t>
  </si>
  <si>
    <t>RECOVER_DATE</t>
  </si>
  <si>
    <t>TEMP_PLACE</t>
  </si>
  <si>
    <t>暫放地</t>
  </si>
  <si>
    <t>BIDDER</t>
  </si>
  <si>
    <t>得標者</t>
  </si>
  <si>
    <t>RECOVERY_AMOUNT1</t>
  </si>
  <si>
    <t>攤回金額－車損險</t>
  </si>
  <si>
    <t>RECOVERY_AMOUNT2</t>
  </si>
  <si>
    <t>處理費用－車損險</t>
  </si>
  <si>
    <t>RECOVERY_AMOUNT3</t>
  </si>
  <si>
    <t>攤回金額－責任險</t>
  </si>
  <si>
    <t>RECOVERY_AMOUNT4</t>
  </si>
  <si>
    <t>處理費用－責任險</t>
  </si>
  <si>
    <t>過帳日期</t>
  </si>
  <si>
    <t>沖回對象代碼</t>
  </si>
  <si>
    <t>沖回金額</t>
  </si>
  <si>
    <t>沖回台幣金額</t>
  </si>
  <si>
    <t>票據到期日</t>
  </si>
  <si>
    <t>DEDUCT_AMOUNT</t>
  </si>
  <si>
    <t>扣抵原保額</t>
  </si>
  <si>
    <t>DBAB</t>
  </si>
  <si>
    <t>UPL_APPLLTE_NO</t>
  </si>
  <si>
    <t>批單進件編號</t>
  </si>
  <si>
    <t>商品保單類別代號</t>
  </si>
  <si>
    <t>PRODUCT_SUB_CODE</t>
  </si>
  <si>
    <t>商品次類別代號</t>
  </si>
  <si>
    <t>CONTINUE_POLICY_NO</t>
  </si>
  <si>
    <t>前期保險單號</t>
  </si>
  <si>
    <t>承保地區代號</t>
  </si>
  <si>
    <t>POLICY_STATUS</t>
  </si>
  <si>
    <t>承保狀態</t>
  </si>
  <si>
    <t>ISSUE_DATE</t>
  </si>
  <si>
    <t>出單日</t>
  </si>
  <si>
    <t>START_DATETIME</t>
  </si>
  <si>
    <t>保險始期</t>
  </si>
  <si>
    <t>END_DATETIME</t>
  </si>
  <si>
    <t>保險終期</t>
  </si>
  <si>
    <t>INSRNCE_MONTH</t>
  </si>
  <si>
    <t>月數</t>
  </si>
  <si>
    <t>INSRNCE_DAY</t>
  </si>
  <si>
    <t>日數</t>
  </si>
  <si>
    <t>STAGE_KIND</t>
  </si>
  <si>
    <t>分期</t>
  </si>
  <si>
    <t>CLEAR_KIND</t>
  </si>
  <si>
    <t>結算</t>
  </si>
  <si>
    <t>優惠前總保費</t>
  </si>
  <si>
    <t>DISCOUNT_PREMIUM</t>
  </si>
  <si>
    <t>優惠後總保費</t>
  </si>
  <si>
    <t>BUSINESS_DATE</t>
  </si>
  <si>
    <t>業績年月</t>
  </si>
  <si>
    <t>CONFIRM_DATE</t>
  </si>
  <si>
    <t>確認註記日</t>
  </si>
  <si>
    <t>ENCASH_DATE</t>
  </si>
  <si>
    <t>兌現註記日</t>
  </si>
  <si>
    <t>HASTEN_DATE</t>
  </si>
  <si>
    <t>催繳日期</t>
  </si>
  <si>
    <t>SIGN_DATE</t>
  </si>
  <si>
    <t>簽單日</t>
  </si>
  <si>
    <t>RECEIPT_NO</t>
  </si>
  <si>
    <t>交易序號</t>
  </si>
  <si>
    <t>INSRNCE_TARGET</t>
  </si>
  <si>
    <t>標的物</t>
  </si>
  <si>
    <t>通路費率代號</t>
  </si>
  <si>
    <t>CREATE_DIV_NO</t>
  </si>
  <si>
    <t>建立單位</t>
  </si>
  <si>
    <t>STAGES_TIMES</t>
  </si>
  <si>
    <t>分期期數</t>
  </si>
  <si>
    <t>IS_PAY_FIRST</t>
  </si>
  <si>
    <t>是否收費出單</t>
  </si>
  <si>
    <t>E_POLICY</t>
  </si>
  <si>
    <t>保單出單類別</t>
  </si>
  <si>
    <t>FOREIGN_CURRENCY</t>
  </si>
  <si>
    <t>FOREIGN_PREMIUM</t>
  </si>
  <si>
    <t>外幣保費</t>
  </si>
  <si>
    <t>FOREIGN_DISCOUNT_PREMIUM</t>
  </si>
  <si>
    <t>外幣優惠後保費</t>
  </si>
  <si>
    <t>DTABH002</t>
  </si>
  <si>
    <t>共用經手人歷史檔</t>
  </si>
  <si>
    <t>經手單位代號</t>
  </si>
  <si>
    <t>INTRDUCE_KIND</t>
  </si>
  <si>
    <t>介紹人制別</t>
  </si>
  <si>
    <t>INTRDUCE_ID</t>
  </si>
  <si>
    <t>介紹人ID</t>
  </si>
  <si>
    <t>BROKER_SERIAL_NO</t>
  </si>
  <si>
    <t>保經代業務員序號</t>
  </si>
  <si>
    <t>經紀人代號</t>
  </si>
  <si>
    <t>AGENT_KIND</t>
  </si>
  <si>
    <t>經手人類別</t>
  </si>
  <si>
    <t>CHANGE_P_C</t>
  </si>
  <si>
    <t>是否換P/C</t>
  </si>
  <si>
    <t>COMMON_MARKET_TYPE</t>
  </si>
  <si>
    <t>共同行銷類別</t>
  </si>
  <si>
    <t>GRADE_SHARE_RATE</t>
  </si>
  <si>
    <t>業績分配比例</t>
  </si>
  <si>
    <t>COMMISN_SHARE_RATE</t>
  </si>
  <si>
    <t>佣金分配比例</t>
  </si>
  <si>
    <t>PUBLIC_BUSINESS_FLAG</t>
  </si>
  <si>
    <t>公業務旗標</t>
  </si>
  <si>
    <t>INTRDUCE_DIV_NO</t>
  </si>
  <si>
    <t>介紹人單位代號</t>
  </si>
  <si>
    <t>DUTY_NO</t>
  </si>
  <si>
    <t>職域代號</t>
  </si>
  <si>
    <t>DTABH003</t>
  </si>
  <si>
    <t>保經代業務員歷史檔</t>
  </si>
  <si>
    <t>BROKER_ID</t>
  </si>
  <si>
    <t>保經代業務員ID</t>
  </si>
  <si>
    <t>BROKER_NAME</t>
  </si>
  <si>
    <t>保經代業務員姓名</t>
  </si>
  <si>
    <t>SUB_BROKER_ID</t>
  </si>
  <si>
    <t>次保經代業務員ID</t>
  </si>
  <si>
    <t>SUB_BROKER_NAME</t>
  </si>
  <si>
    <t>次保經代業務員姓名</t>
  </si>
  <si>
    <t>BROKER_PROCESS_NO</t>
  </si>
  <si>
    <t>保經代受理編號</t>
  </si>
  <si>
    <t>客戶身分別</t>
  </si>
  <si>
    <t>IS_MAIN_INSURED</t>
  </si>
  <si>
    <t>是否為主被保人</t>
  </si>
  <si>
    <t>COMMUNCT_NAME</t>
  </si>
  <si>
    <t>RELATION_TYPE</t>
  </si>
  <si>
    <t>OTHER_RELATION_DESC</t>
  </si>
  <si>
    <t>其他關係說明</t>
  </si>
  <si>
    <t>生日</t>
  </si>
  <si>
    <t>營業種類</t>
  </si>
  <si>
    <t>OCCU_CATEGORY_CODE</t>
  </si>
  <si>
    <t>危險分類代號</t>
  </si>
  <si>
    <t>服務公司</t>
  </si>
  <si>
    <t>COMPANY_BUSINESS_TYPE</t>
  </si>
  <si>
    <t>公司營業內容</t>
  </si>
  <si>
    <t>RELATIVE_POLICE</t>
  </si>
  <si>
    <t>關連號碼</t>
  </si>
  <si>
    <t>FAC_CHECK</t>
  </si>
  <si>
    <t>臨分確認</t>
  </si>
  <si>
    <t>POLICY_TYPE</t>
  </si>
  <si>
    <t>投保項目</t>
  </si>
  <si>
    <t>MORTGAGE_NAME</t>
  </si>
  <si>
    <t>抵押權人</t>
  </si>
  <si>
    <t>聯絡人/承租人</t>
  </si>
  <si>
    <t>LIMIT_DRIVER</t>
  </si>
  <si>
    <t>限定駕駛人</t>
  </si>
  <si>
    <t>BENEFIT_NAME</t>
  </si>
  <si>
    <t>受益人姓名</t>
  </si>
  <si>
    <t>DISCOUNT_ALL</t>
  </si>
  <si>
    <t>優惠金額</t>
  </si>
  <si>
    <t>LAST_CAR_NO</t>
  </si>
  <si>
    <t>上期車牌號碼</t>
  </si>
  <si>
    <t>車種代號</t>
  </si>
  <si>
    <t>KIND_NO</t>
  </si>
  <si>
    <t>車輛型式</t>
  </si>
  <si>
    <t>ENGINE_EXHAUST_UNIT</t>
  </si>
  <si>
    <t>排氣量單位</t>
  </si>
  <si>
    <t>承載限制</t>
  </si>
  <si>
    <t>承載單位</t>
  </si>
  <si>
    <t>BLANK_FORCE_NO</t>
  </si>
  <si>
    <t>空白強制證號</t>
  </si>
  <si>
    <t>FORCE_SERIAL_NO</t>
  </si>
  <si>
    <t>強制險理賠查詢序號</t>
  </si>
  <si>
    <t>LEGAL_PREMIUM</t>
  </si>
  <si>
    <t>法定保費</t>
  </si>
  <si>
    <t>ORIGIN_REPLACE_PRICE</t>
  </si>
  <si>
    <t>原始重置價值</t>
  </si>
  <si>
    <t>ORIGIN_AMOUNT</t>
  </si>
  <si>
    <t>原始保險金額</t>
  </si>
  <si>
    <t>ADD_OUTFIT_MEMO</t>
  </si>
  <si>
    <t>加裝配備備註</t>
  </si>
  <si>
    <t>IS_ADD_OUTFIT</t>
  </si>
  <si>
    <t>加裝配備註記</t>
  </si>
  <si>
    <t>BODY_NO</t>
  </si>
  <si>
    <t>車體費率代號</t>
  </si>
  <si>
    <t>BODY_PREMIUM_RATE</t>
  </si>
  <si>
    <t>車體費率代號係數</t>
  </si>
  <si>
    <t>LCNR_NO</t>
  </si>
  <si>
    <t>竊盜費率代號</t>
  </si>
  <si>
    <t>LCNR_PREMIUM_RATE</t>
  </si>
  <si>
    <t>竊盜費率代號係數</t>
  </si>
  <si>
    <t>TRADE_FORCE_NO</t>
  </si>
  <si>
    <t>同業強制證號碼</t>
  </si>
  <si>
    <t>TRADE_START_DATE</t>
  </si>
  <si>
    <t>同業保險始期</t>
  </si>
  <si>
    <t>TRADE_END_DATE</t>
  </si>
  <si>
    <t>同業保險終期</t>
  </si>
  <si>
    <t>AGE_RATE</t>
  </si>
  <si>
    <t>被保人年齡性別係數</t>
  </si>
  <si>
    <t>CLAIM_INQUIRE_NO</t>
  </si>
  <si>
    <t>肇事記錄查詢序號</t>
  </si>
  <si>
    <t>BODY_CLAIM_TIMES1</t>
  </si>
  <si>
    <t>車體前一年理賠次數</t>
  </si>
  <si>
    <t>BODY_CLAIM_TIMES2</t>
  </si>
  <si>
    <t>車體前二年理賠次數</t>
  </si>
  <si>
    <t>BODY_CLAIM_TIMES3</t>
  </si>
  <si>
    <t>車體前三年理賠次數</t>
  </si>
  <si>
    <t>BODY_CLAIM_CODE</t>
  </si>
  <si>
    <t>車體賠款紀錄點數</t>
  </si>
  <si>
    <t>BODY_CLAIM_RATE</t>
  </si>
  <si>
    <t>車體賠款紀錄係數</t>
  </si>
  <si>
    <t>LIAB_CLAIM_TIMES1</t>
  </si>
  <si>
    <t>責任前一年理賠次數</t>
  </si>
  <si>
    <t>LIAB_CLAIM_TIMES2</t>
  </si>
  <si>
    <t>責任前二年理賠次數</t>
  </si>
  <si>
    <t>LIAB_CLAIM_TIMES3</t>
  </si>
  <si>
    <t>責任前三年理賠次數</t>
  </si>
  <si>
    <t>LIAB_CLAIM_CODE</t>
  </si>
  <si>
    <t>責任賠款紀錄等級</t>
  </si>
  <si>
    <t>LIAB_CLAIM_RATE</t>
  </si>
  <si>
    <t>責任賠款紀錄係數</t>
  </si>
  <si>
    <t>SPECIAL_INSRNCE_TYPE</t>
  </si>
  <si>
    <t>特承類別</t>
  </si>
  <si>
    <t>COMPUTER_CALCULAT_CODE</t>
  </si>
  <si>
    <t>檢核碼</t>
  </si>
  <si>
    <t>INSURE_BODY</t>
  </si>
  <si>
    <t>投保車體註記</t>
  </si>
  <si>
    <t>COMBINE_PRODUCT_CODE</t>
  </si>
  <si>
    <t>車體險套餐別</t>
  </si>
  <si>
    <t>RESCUE_CARD</t>
  </si>
  <si>
    <t>發放道路救援卡</t>
  </si>
  <si>
    <t>CAR_CLAUSE_CODE</t>
  </si>
  <si>
    <t>車險附加條款代碼</t>
  </si>
  <si>
    <t>BODY_DISCOUNT_RATE</t>
  </si>
  <si>
    <t>車體優待率</t>
  </si>
  <si>
    <t>LCNR_DISCOUNT_RATE</t>
  </si>
  <si>
    <t>竊盜優待率</t>
  </si>
  <si>
    <t>LIAB_DISCOUNT_RATE</t>
  </si>
  <si>
    <t>責任優待率</t>
  </si>
  <si>
    <t>AFFAIR_MEMO</t>
  </si>
  <si>
    <t>DEFECT_TYPE</t>
  </si>
  <si>
    <t>瑕疪類別</t>
  </si>
  <si>
    <t>SHORT_PREMIUM_RATE</t>
  </si>
  <si>
    <t>短期保費比例</t>
  </si>
  <si>
    <t>ACCEPT_OFFICER</t>
  </si>
  <si>
    <t>核保人員ID</t>
  </si>
  <si>
    <t>PRESENT_FOR_COMPUL</t>
  </si>
  <si>
    <t>強制險贈品</t>
  </si>
  <si>
    <t>AUTO_HAND</t>
  </si>
  <si>
    <t>系統、人工判別碼</t>
  </si>
  <si>
    <t>CLAUSE_KIND1</t>
  </si>
  <si>
    <t>條款類別1</t>
  </si>
  <si>
    <t>TAXI_PRENOCLAIM_YEAR</t>
  </si>
  <si>
    <t>計程車無賠款年度</t>
  </si>
  <si>
    <t>TAXI_PRENOTOTAL_CLAIM</t>
  </si>
  <si>
    <t>計程車理賠次數(三年)</t>
  </si>
  <si>
    <t>TAXI_PRE_FACTOR</t>
  </si>
  <si>
    <t>計程車肇事加減費係數</t>
  </si>
  <si>
    <t>NEW_CAR_DATE</t>
  </si>
  <si>
    <t>新車交車日</t>
  </si>
  <si>
    <t>IS_NEW_CAR</t>
  </si>
  <si>
    <t>新車註記</t>
  </si>
  <si>
    <t>SPEC_CLAIM_CODE</t>
  </si>
  <si>
    <t>特定事故賠款紀錄點數</t>
  </si>
  <si>
    <t>SPEC_CLAIM_RATE</t>
  </si>
  <si>
    <t>特定事故賠款紀錄係數</t>
  </si>
  <si>
    <t>PRODUCT_CODE1</t>
  </si>
  <si>
    <t>套餐商品類別代號</t>
  </si>
  <si>
    <t>PROJECT_RATE_TYPE</t>
  </si>
  <si>
    <t>費率別</t>
  </si>
  <si>
    <t>DTABH102</t>
  </si>
  <si>
    <t>車險傷害險名冊歷史檔</t>
  </si>
  <si>
    <t>INSURED_TYPE</t>
  </si>
  <si>
    <t>被保人類別</t>
  </si>
  <si>
    <t>ASSURED_NAME</t>
  </si>
  <si>
    <t>與受益人關係</t>
  </si>
  <si>
    <t>ASSURED_PHONE</t>
  </si>
  <si>
    <t>受益人電話</t>
  </si>
  <si>
    <t>ASSURED_ADDRESS</t>
  </si>
  <si>
    <t>受益人地址</t>
  </si>
  <si>
    <t>DTABH105</t>
  </si>
  <si>
    <t>INSRNCE_AMOUNT</t>
  </si>
  <si>
    <t>DEATH_AMOUNT</t>
  </si>
  <si>
    <t>死亡金額</t>
  </si>
  <si>
    <t>INJURY_AMOUNT</t>
  </si>
  <si>
    <t>體傷金額</t>
  </si>
  <si>
    <t>EXTRA_AMOUNT</t>
  </si>
  <si>
    <t>額外金額</t>
  </si>
  <si>
    <t>DISCOUNT_AMOUNT</t>
  </si>
  <si>
    <t>優惠保費</t>
  </si>
  <si>
    <t>DISCOUNT_RATE</t>
  </si>
  <si>
    <t>優惠率</t>
  </si>
  <si>
    <t>純保費</t>
  </si>
  <si>
    <t>NET_PREMIUM_RATE</t>
  </si>
  <si>
    <t>純保費率</t>
  </si>
  <si>
    <t>ADD_FEE</t>
  </si>
  <si>
    <t>附加費用</t>
  </si>
  <si>
    <t>ADD_PREMIUM_RATE</t>
  </si>
  <si>
    <t>附加費用率</t>
  </si>
  <si>
    <t>ENDRSMNT_CODE</t>
  </si>
  <si>
    <t>批改性質代碼</t>
  </si>
  <si>
    <t>生效日期</t>
  </si>
  <si>
    <t>MAIN_CATEGORY_PREMIUM</t>
  </si>
  <si>
    <t>主險保費</t>
  </si>
  <si>
    <t>MAIN_CATEGORY_DISCOUNT_PREMIUM</t>
  </si>
  <si>
    <t>主險優惠後總保費</t>
  </si>
  <si>
    <t>RESCUE_CARD_NO</t>
  </si>
  <si>
    <t>救援卡卡號</t>
  </si>
  <si>
    <t>RESCUE_CARD_MILEAGE</t>
  </si>
  <si>
    <t>救援卡公里數說明</t>
  </si>
  <si>
    <t>RESCUE_CARD_STATUS</t>
  </si>
  <si>
    <t>救援卡狀態</t>
  </si>
  <si>
    <t>DELIVER_DATE</t>
  </si>
  <si>
    <t>傳送日</t>
  </si>
  <si>
    <t>FORCE_INPUT</t>
  </si>
  <si>
    <t>強迫輸入</t>
  </si>
  <si>
    <t>保險迄日</t>
  </si>
  <si>
    <t>CITY_COUNTY</t>
  </si>
  <si>
    <t>縣市鄉鎮市區</t>
  </si>
  <si>
    <t>地址</t>
  </si>
  <si>
    <t>PRINT_TIMES</t>
  </si>
  <si>
    <t>列印次數</t>
  </si>
  <si>
    <t>RESCUE_CARD_CATEGORY_CODE</t>
  </si>
  <si>
    <t>道路救援卡險種</t>
  </si>
  <si>
    <t>RESCUE_TIMES</t>
  </si>
  <si>
    <t>道路救援次數</t>
  </si>
  <si>
    <t>保險起日</t>
  </si>
  <si>
    <t>投保月數</t>
  </si>
  <si>
    <t>投保日數</t>
  </si>
  <si>
    <t>PREMIUM_CHANGE</t>
  </si>
  <si>
    <t>優惠前總保費_異動</t>
  </si>
  <si>
    <t>DISCOUNT_PREMIUM_CHANGE</t>
  </si>
  <si>
    <t>優惠後總保費_異動</t>
  </si>
  <si>
    <t>保單狀態</t>
  </si>
  <si>
    <t>ACTION_STATUS</t>
  </si>
  <si>
    <t>批改動作</t>
  </si>
  <si>
    <t>DTABJ002</t>
  </si>
  <si>
    <t>批改異動經手人資料檔</t>
  </si>
  <si>
    <t>DTABJ003</t>
  </si>
  <si>
    <t>批改異動保經代業務員資料檔</t>
  </si>
  <si>
    <t>DTABJ100</t>
  </si>
  <si>
    <t>乘載限制</t>
  </si>
  <si>
    <t>系統查詢強制否</t>
  </si>
  <si>
    <t>INSRNCE_AMOUNT_CHANGE</t>
  </si>
  <si>
    <t>保險金額_異動</t>
  </si>
  <si>
    <t>DEATH_AMOUNT_CHANGE</t>
  </si>
  <si>
    <t>死亡金額_異動</t>
  </si>
  <si>
    <t>INJURY_AMOUNT_CHANGE</t>
  </si>
  <si>
    <t>體傷金額_異動</t>
  </si>
  <si>
    <t>EXTRA_AMOUNT_CHANGE</t>
  </si>
  <si>
    <t>額外金額_異動</t>
  </si>
  <si>
    <t>DDCB_AMOUNT_1_CHANGE</t>
  </si>
  <si>
    <t>第一次出險自負額_異動</t>
  </si>
  <si>
    <t>DDCB_AMOUNT_2_CHANGE</t>
  </si>
  <si>
    <t>第二次出險自負額_異動</t>
  </si>
  <si>
    <t>DDCB_AMOUNT_3_CHANGE</t>
  </si>
  <si>
    <t>第三次出險自負額_異動</t>
  </si>
  <si>
    <t>保費_異動</t>
  </si>
  <si>
    <t>DISCOUNT_AMOUNT_CHANGE</t>
  </si>
  <si>
    <t>優惠保費_異動</t>
  </si>
  <si>
    <t>DISCOUNT_RATE_CHANGE</t>
  </si>
  <si>
    <t>優惠率_異動</t>
  </si>
  <si>
    <t>NET_PREMIUM_CHANGE</t>
  </si>
  <si>
    <t>純保費_異動</t>
  </si>
  <si>
    <t>ADD_FEE_CHANGE</t>
  </si>
  <si>
    <t>附加費用_異動</t>
  </si>
  <si>
    <t>DRUNK_DRIVING_TIMES_CHANGE</t>
  </si>
  <si>
    <t>酒駕次數_異動</t>
  </si>
  <si>
    <t>DRUNK_DRIVING_PREMIUM_CHANGE</t>
  </si>
  <si>
    <t>酒駕加費_異動</t>
  </si>
  <si>
    <t>DRUNK_DRIVING_NET_PREMIUM_CHANGE</t>
  </si>
  <si>
    <t>酒駕純保費_異動</t>
  </si>
  <si>
    <t>MAIN_CATEGORY_PREMIUM_CHANGE</t>
  </si>
  <si>
    <t>主險保費_異動</t>
  </si>
  <si>
    <t>MAIN_CATEGORY_DISCOUNT_PREMIUM_CHANGE</t>
  </si>
  <si>
    <t>主險優惠後總保費_異動</t>
  </si>
  <si>
    <t>DTABJ127</t>
  </si>
  <si>
    <t>車險批改道路救援卡資料檔</t>
  </si>
  <si>
    <t>DTABJ151</t>
  </si>
  <si>
    <t>車險批改項目記錄檔</t>
  </si>
  <si>
    <t>GROUP_FILED</t>
  </si>
  <si>
    <t>群組欄位</t>
  </si>
  <si>
    <t>REASON</t>
  </si>
  <si>
    <t>DTABJ152</t>
  </si>
  <si>
    <t>車險批改性質記錄檔</t>
  </si>
  <si>
    <t>DTABJ998</t>
  </si>
  <si>
    <t>ENDRSMNT_NAME</t>
  </si>
  <si>
    <t>批單性質名稱</t>
  </si>
  <si>
    <t>ENDRSMNT_CONTEXT</t>
  </si>
  <si>
    <t>批改文字內容</t>
  </si>
  <si>
    <t>DISPLAY_SEQ</t>
  </si>
  <si>
    <t>顯示順序</t>
  </si>
  <si>
    <t>PREMIUM_OLD</t>
  </si>
  <si>
    <t>異動前保費</t>
  </si>
  <si>
    <t>PREMIUM_NEW</t>
  </si>
  <si>
    <t>異動後保費</t>
  </si>
  <si>
    <t>MEMO_PREMIUM</t>
  </si>
  <si>
    <t>保費計算說明</t>
  </si>
  <si>
    <t>INVK_URL</t>
  </si>
  <si>
    <t>呼叫功能的URL</t>
  </si>
  <si>
    <t>DTABJ999</t>
  </si>
  <si>
    <t>ENDRSMNT_EFFECT_DATE</t>
  </si>
  <si>
    <t>批改生效日</t>
  </si>
  <si>
    <t>ORIGINAL_START_DATETIME</t>
  </si>
  <si>
    <t>原保單保險始期</t>
  </si>
  <si>
    <t>ORIGINAL_END_DATETIME</t>
  </si>
  <si>
    <t>原保單保險終期</t>
  </si>
  <si>
    <t>退繳款方式</t>
  </si>
  <si>
    <t>CLOSE_CONFIRM</t>
  </si>
  <si>
    <t>過帳註記-出單確認</t>
  </si>
  <si>
    <t>ENDRSMNT_STATUS</t>
  </si>
  <si>
    <t>批單狀態</t>
  </si>
  <si>
    <t>ENDRSMNT_RESULT_CODE</t>
  </si>
  <si>
    <t>批單審核結果代碼</t>
  </si>
  <si>
    <t>UPL_RECEIPT_NO</t>
  </si>
  <si>
    <t>批單交易序號</t>
  </si>
  <si>
    <t>批單列印次數</t>
  </si>
  <si>
    <t>ENDRSMNT_EXPIRE_DATE</t>
  </si>
  <si>
    <t>批單到期日</t>
  </si>
  <si>
    <t>SEND_EXAMINE_DATETIME</t>
  </si>
  <si>
    <t>送審日期時間</t>
  </si>
  <si>
    <t>RELATIVE_UPL_NO</t>
  </si>
  <si>
    <t>關聯批單進件編號</t>
  </si>
  <si>
    <t>ENDRSMNT_REMARK</t>
  </si>
  <si>
    <t>批改備註</t>
  </si>
  <si>
    <t>ACCOUNT_DATETIME</t>
  </si>
  <si>
    <t>過帳日期時間</t>
  </si>
  <si>
    <t>SENDER_ID</t>
  </si>
  <si>
    <t>送件人</t>
  </si>
  <si>
    <t>SENDER_TEL</t>
  </si>
  <si>
    <t>送件人電話</t>
  </si>
  <si>
    <t>SENDER_EMAIL</t>
  </si>
  <si>
    <t>送件人email</t>
  </si>
  <si>
    <t>POLICY_STATUS_OLD</t>
  </si>
  <si>
    <t>POLICY_STATUS_NEW</t>
  </si>
  <si>
    <t>異動後保單狀態</t>
  </si>
  <si>
    <t>FORM_NO</t>
  </si>
  <si>
    <t>審批序號</t>
  </si>
  <si>
    <t>ENDRSMNT_START_DATETIME</t>
  </si>
  <si>
    <t>批單始期</t>
  </si>
  <si>
    <t>審核人員</t>
  </si>
  <si>
    <t>審核結案日期</t>
  </si>
  <si>
    <t>ENDRSMNT_START_REMARK</t>
  </si>
  <si>
    <t>批單始日註記</t>
  </si>
  <si>
    <t>ENDRSMNT_END_REMARK</t>
  </si>
  <si>
    <t>批單終日註記</t>
  </si>
  <si>
    <t>ENDRSMNT_EFFECT_REMARK</t>
  </si>
  <si>
    <t>生效日註記</t>
  </si>
  <si>
    <t>ORIGINAL_PREMIUM</t>
  </si>
  <si>
    <t>原始保費</t>
  </si>
  <si>
    <t>ORIGINAL_DISCOUNT_PREMIUM</t>
  </si>
  <si>
    <t>原始優惠後保費</t>
  </si>
  <si>
    <t>做帳單位</t>
  </si>
  <si>
    <t>FOREIGN_PREMIUM_CHANGE</t>
  </si>
  <si>
    <t>外幣保費異動</t>
  </si>
  <si>
    <t>ORIGINAL_FOREIGN_PREMIUM</t>
  </si>
  <si>
    <t>原始外幣保費</t>
  </si>
  <si>
    <t>FOREIGN_DISCOUNT_PREMIUM_CHANGE</t>
  </si>
  <si>
    <t>外幣優惠後保費異動</t>
  </si>
  <si>
    <t>ORIGINAL_FOREIGN_DISCOUNT_PREMIUM</t>
  </si>
  <si>
    <t>原始外幣優惠後保費</t>
  </si>
  <si>
    <t>DTABP100</t>
  </si>
  <si>
    <t>DTABP105</t>
  </si>
  <si>
    <t>車險最新契約商品明細檔</t>
  </si>
  <si>
    <t>關貿任意險傳輸資料檔</t>
    <phoneticPr fontId="2" type="noConversion"/>
  </si>
  <si>
    <t>ACTION_TYPE</t>
  </si>
  <si>
    <t>異動別</t>
  </si>
  <si>
    <t>續保保單號碼</t>
  </si>
  <si>
    <t>保險生效日期</t>
  </si>
  <si>
    <t>保險結束日期</t>
  </si>
  <si>
    <t>INSRNCE_OBJECT_NO</t>
  </si>
  <si>
    <t>保險標的編號</t>
  </si>
  <si>
    <t>MADE_YEAR</t>
  </si>
  <si>
    <t>製造年份</t>
  </si>
  <si>
    <t>CAR_BODY_NO</t>
  </si>
  <si>
    <t>車身號碼</t>
  </si>
  <si>
    <t>被保險人識別碼</t>
  </si>
  <si>
    <t>被保險人出生年月日</t>
  </si>
  <si>
    <t>被保險人身份別</t>
  </si>
  <si>
    <t>ORIGIN_DEGREE</t>
  </si>
  <si>
    <t>被保險人/車輛初始等級</t>
  </si>
  <si>
    <t>內部險種代碼</t>
  </si>
  <si>
    <t>每一個人保險金額(體傷)</t>
  </si>
  <si>
    <t>MAIMED_AMOUNT</t>
  </si>
  <si>
    <t>每一個人保險金額(殘廢)</t>
  </si>
  <si>
    <t>每一個人保險金額(死亡)</t>
  </si>
  <si>
    <t>簽單(批改)日期</t>
  </si>
  <si>
    <t>DUTY_CATEGORY_CODE</t>
  </si>
  <si>
    <t>肇責險種代碼</t>
  </si>
  <si>
    <t>FILE_TYPE</t>
  </si>
  <si>
    <t>檔案種類</t>
  </si>
  <si>
    <t>TRANSFER_DATE</t>
  </si>
  <si>
    <t>傳輸日期</t>
  </si>
  <si>
    <t>作帳日期</t>
  </si>
  <si>
    <t>原保單建立時間</t>
  </si>
  <si>
    <t>出單日期</t>
  </si>
  <si>
    <t>覆核日期</t>
  </si>
  <si>
    <t>通路別</t>
  </si>
  <si>
    <t>CONTINUE_POLICY</t>
  </si>
  <si>
    <t>續保出單別</t>
  </si>
  <si>
    <t>建立單位代號</t>
  </si>
  <si>
    <t>POLICY_RESULT_CODE</t>
  </si>
  <si>
    <t>承保審核結果代碼</t>
  </si>
  <si>
    <t>經手人單位代號</t>
  </si>
  <si>
    <t>單位主管</t>
  </si>
  <si>
    <t>公司名稱</t>
  </si>
  <si>
    <t>NEW_POLICY_NO</t>
  </si>
  <si>
    <t>本期保險單號</t>
  </si>
  <si>
    <t>APPLCNT_ID</t>
  </si>
  <si>
    <t>要保人ID</t>
  </si>
  <si>
    <t>AGENT_NAME</t>
  </si>
  <si>
    <t>經手人姓名</t>
  </si>
  <si>
    <t>BELOW_BROKER_ID</t>
  </si>
  <si>
    <t>下設保經代業務員ID</t>
  </si>
  <si>
    <t>BELOW_BROKER_NAME</t>
  </si>
  <si>
    <t>下設保經代業務員姓名</t>
  </si>
  <si>
    <t>COUNSEL_NAME</t>
  </si>
  <si>
    <t>輔導人姓名</t>
  </si>
  <si>
    <t>BRANCH_COMPANY_NO</t>
  </si>
  <si>
    <t>所屬分公司</t>
  </si>
  <si>
    <t>INTRDUCE_NAME</t>
  </si>
  <si>
    <t>介紹人姓名</t>
  </si>
  <si>
    <t>PERSONAL_OR_TEAM</t>
  </si>
  <si>
    <t>個人團體別</t>
  </si>
  <si>
    <t>APPLCNT_VERSION</t>
  </si>
  <si>
    <t>要保書版本</t>
  </si>
  <si>
    <t>POLICY_DATA</t>
  </si>
  <si>
    <t>各險特有欄位</t>
  </si>
  <si>
    <t>S_CTU_DATE</t>
  </si>
  <si>
    <t>應續保日期</t>
  </si>
  <si>
    <t>RENEW_STATUS</t>
  </si>
  <si>
    <t>續保狀態</t>
  </si>
  <si>
    <t>承保審核結果</t>
  </si>
  <si>
    <t>CFM_REMARK</t>
  </si>
  <si>
    <t>審核摘要說明</t>
  </si>
  <si>
    <t>CHG_DIV_NO</t>
  </si>
  <si>
    <t>異動人員單位代號</t>
  </si>
  <si>
    <t>CHG_ID</t>
  </si>
  <si>
    <t>異動人員ID</t>
  </si>
  <si>
    <t>CHG_DATE_TIME</t>
  </si>
  <si>
    <t>RENEW_STAGE</t>
  </si>
  <si>
    <t>續保進度</t>
  </si>
  <si>
    <t>被保人姓名</t>
  </si>
  <si>
    <t>APC_NAME</t>
  </si>
  <si>
    <t>要保人姓名</t>
  </si>
  <si>
    <t>IS_NEXTYEAR_AUTOCONT</t>
  </si>
  <si>
    <t>來年是否自動續保</t>
  </si>
  <si>
    <t>INVITE_FUND_DATE</t>
  </si>
  <si>
    <t>請款日</t>
  </si>
  <si>
    <t>DTABS105</t>
  </si>
  <si>
    <t>車險續保商品明細檔</t>
  </si>
  <si>
    <t>PROJECT_SERIAL_NO</t>
  </si>
  <si>
    <t>計劃別序號</t>
  </si>
  <si>
    <t>BUSSINESS_CONTRACT_NO</t>
  </si>
  <si>
    <t>任意險契約編號</t>
  </si>
  <si>
    <t>同業強制證號</t>
  </si>
  <si>
    <t>酒駕違規次數</t>
  </si>
  <si>
    <t>酒駕違規加費</t>
  </si>
  <si>
    <t>ABS001_CONTRACT_NO</t>
  </si>
  <si>
    <t>續保契約編號</t>
  </si>
  <si>
    <t>ATP001_CONTRACT_NO</t>
  </si>
  <si>
    <t>承保契約編號</t>
  </si>
  <si>
    <t>BARCODE_FLAG</t>
  </si>
  <si>
    <t>條碼註記</t>
  </si>
  <si>
    <t>WARNINGS_FLAG</t>
  </si>
  <si>
    <t>警語註記</t>
  </si>
  <si>
    <t>SRC_FILE_NAME</t>
  </si>
  <si>
    <t>來源檔名</t>
  </si>
  <si>
    <t>查詢序號</t>
  </si>
  <si>
    <t>INQUIRE_DATE_TIME</t>
  </si>
  <si>
    <t>調查日期時間</t>
  </si>
  <si>
    <t>生日西元年月</t>
  </si>
  <si>
    <t>LAST_DEGREE</t>
  </si>
  <si>
    <t>前期等級</t>
  </si>
  <si>
    <t>LAST_DEGREE_DATE</t>
  </si>
  <si>
    <t>前期等級更新日</t>
  </si>
  <si>
    <t>本期等級</t>
  </si>
  <si>
    <t>TOTAL_TYPE</t>
  </si>
  <si>
    <t>彙總類別</t>
  </si>
  <si>
    <t>ALCOHOL_REMARK</t>
  </si>
  <si>
    <t>酒償險加費註記</t>
  </si>
  <si>
    <t>CAR_BODY_CODE</t>
  </si>
  <si>
    <t>車體險彙總代碼</t>
  </si>
  <si>
    <t>NONE_CLAIM_YEAR</t>
  </si>
  <si>
    <t>無賠款年度</t>
  </si>
  <si>
    <t>CLAIM_COUNT_IN3Y</t>
  </si>
  <si>
    <t>三年內賠款次數</t>
  </si>
  <si>
    <t>RETAIN_FIELD</t>
  </si>
  <si>
    <t>保留欄位</t>
  </si>
  <si>
    <t>ADD_POINT</t>
  </si>
  <si>
    <t>加減費點/級數</t>
  </si>
  <si>
    <t>NEW_CLAIN_CODE</t>
  </si>
  <si>
    <t>責任險彙總代碼</t>
  </si>
  <si>
    <t>無肇事年度/有無承保</t>
  </si>
  <si>
    <t>CLAIM_TIMES_IN1Y</t>
  </si>
  <si>
    <t>理賠次數一年內</t>
  </si>
  <si>
    <t>CLAIM_TIMES_BEF1Y</t>
  </si>
  <si>
    <t>理賠次數一年前</t>
  </si>
  <si>
    <t>ADD_DEGREE</t>
  </si>
  <si>
    <t>加減費級數</t>
  </si>
  <si>
    <t>RESPONSE_CODE</t>
  </si>
  <si>
    <t>狀態回應碼</t>
  </si>
  <si>
    <t>AGE_RANGE_CODE</t>
  </si>
  <si>
    <t>年齡級距</t>
  </si>
  <si>
    <t>START_DATE</t>
  </si>
  <si>
    <t>END_DATE</t>
  </si>
  <si>
    <t>EXPIRE_DATE</t>
  </si>
  <si>
    <t>續保檔有效截止日</t>
  </si>
  <si>
    <t>DBAT</t>
  </si>
  <si>
    <t>建立日期</t>
    <phoneticPr fontId="2" type="noConversion"/>
  </si>
  <si>
    <t>UPLOAD_SEQ_NO</t>
  </si>
  <si>
    <t>轉檔序號</t>
  </si>
  <si>
    <t>BARCODE</t>
  </si>
  <si>
    <t>同意書條碼</t>
  </si>
  <si>
    <t>LIFE_INPUT_DATE</t>
  </si>
  <si>
    <t>輸入日期(國壽登打中心)</t>
  </si>
  <si>
    <t>預約狀態</t>
  </si>
  <si>
    <t>車主ID</t>
  </si>
  <si>
    <t>車主生日</t>
  </si>
  <si>
    <t>DAY_PHONE_CODE</t>
  </si>
  <si>
    <t>車主日間電話區碼</t>
  </si>
  <si>
    <t>DAY_PHONE</t>
  </si>
  <si>
    <t>車主日間電話</t>
  </si>
  <si>
    <t>DAY_EXTN</t>
  </si>
  <si>
    <t>車主日間電話分機</t>
  </si>
  <si>
    <t>NIGHT_PHONE_CODE</t>
  </si>
  <si>
    <t>車主夜間電話區碼</t>
  </si>
  <si>
    <t>NIGHT_PHONE</t>
  </si>
  <si>
    <t>車主夜間電話</t>
  </si>
  <si>
    <t>NIGHT_EXTN</t>
  </si>
  <si>
    <t>車主夜間電話分機</t>
  </si>
  <si>
    <t>車主手機電話</t>
  </si>
  <si>
    <t>車主地址</t>
  </si>
  <si>
    <t>RECOMMEND_PHONE</t>
  </si>
  <si>
    <t>推薦人電話(經手人電話)</t>
  </si>
  <si>
    <t>RECOMMEND_ID</t>
  </si>
  <si>
    <t>推薦人ID(經手人ID)</t>
  </si>
  <si>
    <t>保單到期日</t>
  </si>
  <si>
    <t>原始發照日</t>
  </si>
  <si>
    <t>MODEL_FULL_NAME</t>
  </si>
  <si>
    <t>廠牌車型中文</t>
  </si>
  <si>
    <t>VEHICLE_KIND_NAME</t>
  </si>
  <si>
    <t>車輛種類中文</t>
  </si>
  <si>
    <t>IS_CAR_DATA1</t>
  </si>
  <si>
    <t>是否提供車輛行照資料1</t>
  </si>
  <si>
    <t>IS_CAR_DATA2</t>
  </si>
  <si>
    <t>是否提供車輛行照資料2</t>
  </si>
  <si>
    <t>NON_VALID_MEMO</t>
  </si>
  <si>
    <t>無效原因</t>
  </si>
  <si>
    <t>BLANK_1</t>
  </si>
  <si>
    <t>BLANK_2</t>
  </si>
  <si>
    <t>BLANK_3</t>
  </si>
  <si>
    <t>BLANK_4</t>
  </si>
  <si>
    <t>BLANK_5</t>
  </si>
  <si>
    <t>TRANSFER_MARK</t>
  </si>
  <si>
    <t>傳輸註記</t>
  </si>
  <si>
    <t>最後異動時間</t>
  </si>
  <si>
    <t>REG_NO</t>
  </si>
  <si>
    <t>登錄字號</t>
  </si>
  <si>
    <t>E_MAIL</t>
  </si>
  <si>
    <t>RECEIVE_TYPE</t>
  </si>
  <si>
    <t>進件類型</t>
  </si>
  <si>
    <t>SOURCE</t>
  </si>
  <si>
    <t>來源</t>
  </si>
  <si>
    <t>DISCOUNT_PREM</t>
  </si>
  <si>
    <t>FLAG</t>
  </si>
  <si>
    <t>CUSTOMER_SERIAL_NO</t>
  </si>
  <si>
    <t>客戶流水號</t>
  </si>
  <si>
    <t>PROCESS_NO</t>
  </si>
  <si>
    <t>受理編號</t>
  </si>
  <si>
    <t>CHECK_INFO_NO</t>
  </si>
  <si>
    <t>特資項目代號</t>
  </si>
  <si>
    <t>通報公司</t>
  </si>
  <si>
    <t>說明</t>
  </si>
  <si>
    <t>MAIMED_DEGREE</t>
  </si>
  <si>
    <t>殘廢等級</t>
  </si>
  <si>
    <t>IS_HELATH_CHECKUP</t>
  </si>
  <si>
    <t>是否體檢</t>
  </si>
  <si>
    <t>MEDICAL_SCORE</t>
  </si>
  <si>
    <t>醫療評分</t>
  </si>
  <si>
    <t>IMPORT_SICK_SCORE</t>
  </si>
  <si>
    <t>重疾評分</t>
  </si>
  <si>
    <t>IS_SICK_EXCEPT</t>
  </si>
  <si>
    <t>是否健康險除外</t>
  </si>
  <si>
    <t>IS_HARM_EXCEPT</t>
  </si>
  <si>
    <t>是否傷害除外</t>
  </si>
  <si>
    <t>IS_MAJOR_EXCEPT</t>
  </si>
  <si>
    <t>是否重大除外</t>
  </si>
  <si>
    <t>EXCEPT_YEARS</t>
  </si>
  <si>
    <t>除外年期</t>
  </si>
  <si>
    <t>IS_VIEW_DATA</t>
  </si>
  <si>
    <t>是否調閱</t>
  </si>
  <si>
    <t>IS_VIEW_ANAMNESIS</t>
  </si>
  <si>
    <t>是否調病歷</t>
  </si>
  <si>
    <t>USE_STATUS</t>
  </si>
  <si>
    <t>使用狀態</t>
  </si>
  <si>
    <t>IS_AUTO</t>
  </si>
  <si>
    <t>是否自動寫入</t>
  </si>
  <si>
    <t>CHANGE_DIV_NO</t>
  </si>
  <si>
    <t>異動單位</t>
  </si>
  <si>
    <t>REJECT_REASON_CODE</t>
  </si>
  <si>
    <t>拒絕原因</t>
  </si>
  <si>
    <t>IS_TRAVEL</t>
  </si>
  <si>
    <t>旅行不便特資</t>
  </si>
  <si>
    <t>HOSPITAL_DEPA_NO</t>
  </si>
  <si>
    <t>科別代碼</t>
  </si>
  <si>
    <t>ICD_CODE</t>
  </si>
  <si>
    <t>疾病代號</t>
  </si>
  <si>
    <t>HOSPITAL_BEGIN_DATE</t>
  </si>
  <si>
    <t>住院起日</t>
  </si>
  <si>
    <t>HOSPITAL_END_DATE</t>
  </si>
  <si>
    <t>住院訖日</t>
  </si>
  <si>
    <t>HSPTLZE_DAYS</t>
  </si>
  <si>
    <t>住院天數</t>
  </si>
  <si>
    <t>理賠金額</t>
  </si>
  <si>
    <t>CHECK_MEMO</t>
  </si>
  <si>
    <t>診斷</t>
  </si>
  <si>
    <t>DOCTOR_MEMO</t>
  </si>
  <si>
    <t>醫囑</t>
  </si>
  <si>
    <t>IS_SURGICAL</t>
  </si>
  <si>
    <t>有無手術</t>
  </si>
  <si>
    <t>MAIN_DOCTOR</t>
  </si>
  <si>
    <t>主治醫師</t>
  </si>
  <si>
    <t>ACCOM_START_DATE</t>
  </si>
  <si>
    <t>通融期間起日</t>
  </si>
  <si>
    <t>ACCOM_END_DATE</t>
  </si>
  <si>
    <t>通融期間訖日</t>
  </si>
  <si>
    <t>DOCUMENT_NO</t>
  </si>
  <si>
    <t>簽呈號碼</t>
  </si>
  <si>
    <t>是否疾病除外</t>
  </si>
  <si>
    <t>DTATA162</t>
  </si>
  <si>
    <t>疾病代碼</t>
  </si>
  <si>
    <t>件進編號</t>
  </si>
  <si>
    <t>特別通融明細歷史檔</t>
  </si>
  <si>
    <t>REJECT_ID</t>
  </si>
  <si>
    <t>拒保人ID</t>
  </si>
  <si>
    <t>REJECT_NAME</t>
  </si>
  <si>
    <t>拒保人名稱</t>
  </si>
  <si>
    <t>REJECT_ALL</t>
  </si>
  <si>
    <t>全部拒保</t>
  </si>
  <si>
    <t>全部拒保原因</t>
  </si>
  <si>
    <t>REJECT_REASON_MEMO</t>
  </si>
  <si>
    <t>全部拒保說明</t>
  </si>
  <si>
    <t>IS_CANCEL</t>
  </si>
  <si>
    <t>是否註銷</t>
  </si>
  <si>
    <t>拒保原因</t>
  </si>
  <si>
    <t>拒保說明</t>
  </si>
  <si>
    <t>IS_ACCMMDTE</t>
  </si>
  <si>
    <t>是否通融</t>
  </si>
  <si>
    <t>婚姻</t>
  </si>
  <si>
    <t>部門名稱</t>
  </si>
  <si>
    <t>契約號碼</t>
  </si>
  <si>
    <t>RISK_OCCU_CODE</t>
  </si>
  <si>
    <t>風險職業別代碼</t>
  </si>
  <si>
    <t>RISK_OCCU_MEMO</t>
  </si>
  <si>
    <t>風險職業別其他說明</t>
  </si>
  <si>
    <t>RISK_JOBTITLE_CODE</t>
  </si>
  <si>
    <t>風險職業別職稱代碼</t>
  </si>
  <si>
    <t>OCR</t>
  </si>
  <si>
    <t>居住地</t>
  </si>
  <si>
    <t>OCR_COUNTRY_CODE</t>
  </si>
  <si>
    <t>居住地國家代碼</t>
  </si>
  <si>
    <t>NATIONAL</t>
  </si>
  <si>
    <t>國籍</t>
  </si>
  <si>
    <t>NATIONAL_COUNTRY_CODE</t>
  </si>
  <si>
    <t>國籍國家代碼</t>
  </si>
  <si>
    <t>IS_AMOUNT_APPR</t>
  </si>
  <si>
    <t>投保金額適當性</t>
  </si>
  <si>
    <t>RISK_INDUSTRY_CODE</t>
  </si>
  <si>
    <t>風險行業別代碼</t>
  </si>
  <si>
    <t>RISK_INDUSTRY_MEMO</t>
  </si>
  <si>
    <t>風險行業別其他說明</t>
  </si>
  <si>
    <t>ENTITY_SETTIME</t>
  </si>
  <si>
    <t>法人設立時間</t>
  </si>
  <si>
    <t>ENTITY_REG_COUNTRY</t>
  </si>
  <si>
    <t>法人註冊地國家</t>
  </si>
  <si>
    <t>ENTITY_REG_CTYCODE</t>
  </si>
  <si>
    <t>法人註冊地國家代碼</t>
  </si>
  <si>
    <t>ENTITY_HEAD_COUNTRY</t>
  </si>
  <si>
    <t>法人總公司所在地國家</t>
  </si>
  <si>
    <t>ENTITY_HEAD_CTYCODE</t>
  </si>
  <si>
    <t>法人總公司所在地國家代碼</t>
  </si>
  <si>
    <t>INS_OBJECT_COUNTRY</t>
  </si>
  <si>
    <t>保險標的物所在地</t>
  </si>
  <si>
    <t>INS_OBJECT_CTYCODE</t>
  </si>
  <si>
    <t>保險標的物所在地國家代碼</t>
  </si>
  <si>
    <t>RISK_LEVEL</t>
  </si>
  <si>
    <t>風險等級</t>
  </si>
  <si>
    <t>IS_WHITE_LIST</t>
  </si>
  <si>
    <t>是否為白名單</t>
  </si>
  <si>
    <t>RISK_LEVEL_UPDATE</t>
  </si>
  <si>
    <t>風險等級更新時間</t>
  </si>
  <si>
    <t>RISK_SCORE</t>
  </si>
  <si>
    <t>風險評級分數</t>
  </si>
  <si>
    <t>RISK_SCORE_UPDATE</t>
  </si>
  <si>
    <t>評級分數更新時間</t>
  </si>
  <si>
    <t>RISK_FIELD_SOURCE</t>
  </si>
  <si>
    <t>風險資料來源</t>
  </si>
  <si>
    <t>UPDATE_SOURCE_KEY</t>
  </si>
  <si>
    <t>風險資料來源KEY</t>
  </si>
  <si>
    <t>PEP</t>
  </si>
  <si>
    <t>是否在政要名單</t>
  </si>
  <si>
    <t>AM</t>
  </si>
  <si>
    <t>是否在負面訊息名單</t>
  </si>
  <si>
    <t>SAN</t>
  </si>
  <si>
    <t>是否在制裁名單</t>
  </si>
  <si>
    <t>SIP</t>
  </si>
  <si>
    <t>是否在特別關注名單</t>
  </si>
  <si>
    <t>RCA</t>
  </si>
  <si>
    <t>是否在關係人</t>
  </si>
  <si>
    <t>客戶基本資料檔</t>
    <phoneticPr fontId="2" type="noConversion"/>
  </si>
  <si>
    <t>IS_TERR</t>
  </si>
  <si>
    <t>是否在公司黑名單</t>
  </si>
  <si>
    <t>MNY_ERR</t>
  </si>
  <si>
    <t>是否疑似洗錢/資恐通報</t>
  </si>
  <si>
    <t>SYSTEM_CODE</t>
  </si>
  <si>
    <t>系統別</t>
  </si>
  <si>
    <t>IS_MARINE</t>
  </si>
  <si>
    <t>是否水險客戶</t>
  </si>
  <si>
    <t>風險分數</t>
  </si>
  <si>
    <t>PEP_GRAD</t>
  </si>
  <si>
    <t>政要名單_分數</t>
  </si>
  <si>
    <t>AM_GRAD</t>
  </si>
  <si>
    <t>負面訊息_分數</t>
  </si>
  <si>
    <t>SAN_GRAD</t>
  </si>
  <si>
    <t>制裁名單_分數</t>
  </si>
  <si>
    <t>SIP_GRAD</t>
  </si>
  <si>
    <t>特別關注_分數</t>
  </si>
  <si>
    <t>RCA_GRAD</t>
  </si>
  <si>
    <t>關係人_分數</t>
  </si>
  <si>
    <t>IS_TERR_GRAD</t>
  </si>
  <si>
    <t>客戶是否出現在本公司之黑名單_分數</t>
  </si>
  <si>
    <t>MNY_ERR_GRAD</t>
  </si>
  <si>
    <t>是否疑似洗錢/資恐通報_分數</t>
  </si>
  <si>
    <t>OCR_RISK_LEVEL</t>
  </si>
  <si>
    <t>居住地風險等級</t>
  </si>
  <si>
    <t>NATIONAL_RISK_LEVEL</t>
  </si>
  <si>
    <t>國籍風險等級</t>
  </si>
  <si>
    <t>REG_RISK_LEVEL</t>
  </si>
  <si>
    <t>法人註冊地風險等級</t>
  </si>
  <si>
    <t>HEAD_RISK_LEVEL</t>
  </si>
  <si>
    <t>總公司所在地風險等級</t>
  </si>
  <si>
    <t>OBJECT_RISK_LEVEL</t>
  </si>
  <si>
    <t>標的物所在地風險等級</t>
  </si>
  <si>
    <t>INFO</t>
  </si>
  <si>
    <t>是否配合提供資訊</t>
  </si>
  <si>
    <t>INFO_GRAD</t>
  </si>
  <si>
    <t>是否配合提供資訊_分數</t>
  </si>
  <si>
    <t>NAGE</t>
  </si>
  <si>
    <t>自然人客戶的年齡</t>
  </si>
  <si>
    <t>NAGE_GRAD</t>
  </si>
  <si>
    <t>自然人客戶的年齡_分數</t>
  </si>
  <si>
    <t>SET_UP</t>
  </si>
  <si>
    <t>非自然人客戶的設立期間</t>
  </si>
  <si>
    <t>SET_UP_GRAD</t>
  </si>
  <si>
    <t>非自然人客戶的設立期間_分數</t>
  </si>
  <si>
    <t>BENE_APC</t>
  </si>
  <si>
    <t>最終受益人</t>
  </si>
  <si>
    <t>BENE_APC_GRAD</t>
  </si>
  <si>
    <t>最終受益人是否為要保人_分數</t>
  </si>
  <si>
    <t>BENE</t>
  </si>
  <si>
    <t>最終實質受益人之辨識</t>
  </si>
  <si>
    <t>BENE_GRAD</t>
  </si>
  <si>
    <t>是否有最終實質受益人_分數</t>
  </si>
  <si>
    <t>RELA_TION</t>
  </si>
  <si>
    <t>最終受益人與要保人關係</t>
  </si>
  <si>
    <t>RELA_TION_GRAD</t>
  </si>
  <si>
    <t>最終受益人與要保人關係_分數</t>
  </si>
  <si>
    <t>COMP</t>
  </si>
  <si>
    <t>非自然人客戶股權結構複雜度</t>
  </si>
  <si>
    <t>COMP_GRAD</t>
  </si>
  <si>
    <t>非自然人客戶股權結構複雜度_分數</t>
  </si>
  <si>
    <t>INCO</t>
  </si>
  <si>
    <t>自然人客戶投保金額與其收入相符與否</t>
  </si>
  <si>
    <t>INCO_GRAD</t>
  </si>
  <si>
    <t>投保金額與收入是否相符_分數</t>
  </si>
  <si>
    <t>OCRS</t>
  </si>
  <si>
    <t>客戶居住地/註冊地</t>
  </si>
  <si>
    <t>OCRS_GRAD</t>
  </si>
  <si>
    <t>客戶居住地/註冊地_分數</t>
  </si>
  <si>
    <t>NATIONALS</t>
  </si>
  <si>
    <t>客戶國籍</t>
  </si>
  <si>
    <t>NATIONALS_GRAD</t>
  </si>
  <si>
    <t>客戶國籍_分數</t>
  </si>
  <si>
    <t>IS_ONLY_MAIL</t>
  </si>
  <si>
    <t>郵政信箱地址為客戶的唯一地址</t>
  </si>
  <si>
    <t>IS_ONLY_MAIL_GRAD</t>
  </si>
  <si>
    <t>郵政信箱是否為客戶的唯一地址_分數</t>
  </si>
  <si>
    <t>IS_ITEM_PLAC</t>
  </si>
  <si>
    <t>IS_ITEM_PLAC_GRAD</t>
  </si>
  <si>
    <t>保險標的物所在地_分數</t>
  </si>
  <si>
    <t>PLAC</t>
  </si>
  <si>
    <t>法人總部所在地</t>
  </si>
  <si>
    <t>PLAC_GRAD</t>
  </si>
  <si>
    <t>法人總部所在地_分數</t>
  </si>
  <si>
    <t>SALE_CHNL</t>
  </si>
  <si>
    <t>建立業務關係之管道</t>
  </si>
  <si>
    <t>SALE_CHNL_GRAD</t>
  </si>
  <si>
    <t>業務關係之管道_分數</t>
  </si>
  <si>
    <t>TRN_PRD</t>
  </si>
  <si>
    <t>往來時間長度</t>
  </si>
  <si>
    <t>TRN_PRD_GRAD</t>
  </si>
  <si>
    <t>往來時間長度_分數</t>
  </si>
  <si>
    <t>IS_ASK_RTN</t>
  </si>
  <si>
    <t>是否持續詢問退費方式</t>
  </si>
  <si>
    <t>IS_ASK_RTN_GRAD</t>
  </si>
  <si>
    <t>是否持續詢問退費方式_分數</t>
  </si>
  <si>
    <t>RTN</t>
  </si>
  <si>
    <t>過往退保紀錄</t>
  </si>
  <si>
    <t>RTN_GRAD</t>
  </si>
  <si>
    <t>過往退保紀錄_分數</t>
  </si>
  <si>
    <t>ML_TF</t>
  </si>
  <si>
    <t>是否具較高ML/TF風險</t>
  </si>
  <si>
    <t>ML_TF_GRAD</t>
  </si>
  <si>
    <t>是否具較高ML/TF風險_分數</t>
  </si>
  <si>
    <t>狀態訊息</t>
  </si>
  <si>
    <t>CUST_NO</t>
  </si>
  <si>
    <t>客戶序號</t>
  </si>
  <si>
    <t>CUSTNO_M</t>
  </si>
  <si>
    <t>主檔客戶編號</t>
  </si>
  <si>
    <t>CUST_KD</t>
  </si>
  <si>
    <t>客戶類型</t>
  </si>
  <si>
    <t>CUST_NM</t>
  </si>
  <si>
    <t>姓名</t>
  </si>
  <si>
    <t>ID_TP</t>
  </si>
  <si>
    <t>CUST_ID</t>
  </si>
  <si>
    <t>DTATB100</t>
    <phoneticPr fontId="2" type="noConversion"/>
  </si>
  <si>
    <t>GENDER</t>
  </si>
  <si>
    <t>BIRTH</t>
  </si>
  <si>
    <t>MARRY</t>
  </si>
  <si>
    <t>婚姻狀況</t>
  </si>
  <si>
    <t>FAM_NO</t>
  </si>
  <si>
    <t>戶口號碼</t>
  </si>
  <si>
    <t>RLAT</t>
  </si>
  <si>
    <t>關係</t>
  </si>
  <si>
    <t>HABIT</t>
  </si>
  <si>
    <t>嗜好</t>
  </si>
  <si>
    <t>JOB</t>
  </si>
  <si>
    <t>職業</t>
  </si>
  <si>
    <t>CAREER</t>
  </si>
  <si>
    <t>行業</t>
  </si>
  <si>
    <t>EDU_HCLS</t>
  </si>
  <si>
    <t>最高學歷</t>
  </si>
  <si>
    <t>MARRY_DT</t>
  </si>
  <si>
    <t>結婚日期</t>
  </si>
  <si>
    <t>TRAFFIC</t>
  </si>
  <si>
    <t>交通工具</t>
  </si>
  <si>
    <t>POLITIC</t>
  </si>
  <si>
    <t>政黨</t>
  </si>
  <si>
    <t>RELIGION</t>
  </si>
  <si>
    <t>宗教信仰</t>
  </si>
  <si>
    <t>BLOOD</t>
  </si>
  <si>
    <t>LANG</t>
  </si>
  <si>
    <t>慣用語言</t>
  </si>
  <si>
    <t>CUST_SOC</t>
  </si>
  <si>
    <t>客戶來源</t>
  </si>
  <si>
    <t>PEOPLE</t>
  </si>
  <si>
    <t>種族</t>
  </si>
  <si>
    <t>BUY_LF</t>
  </si>
  <si>
    <t>是否投保壽險</t>
  </si>
  <si>
    <t>BUY_HLT</t>
  </si>
  <si>
    <t>是否投保健康險</t>
  </si>
  <si>
    <t>BUY_CNR</t>
  </si>
  <si>
    <t>是否投保防癌險</t>
  </si>
  <si>
    <t>CUSTNO_P</t>
  </si>
  <si>
    <t>建議書客戶編號</t>
  </si>
  <si>
    <t>CUST_STS</t>
  </si>
  <si>
    <t>客戶狀態</t>
  </si>
  <si>
    <t>PCS_DT</t>
  </si>
  <si>
    <t>最近異動日期時間</t>
  </si>
  <si>
    <t>CRT_DT</t>
  </si>
  <si>
    <t>建檔日期時間</t>
  </si>
  <si>
    <t>EMP_NO</t>
  </si>
  <si>
    <t>工號</t>
  </si>
  <si>
    <t>PRJ_CD</t>
  </si>
  <si>
    <t>專案項目代號</t>
  </si>
  <si>
    <t>IS_PCS</t>
  </si>
  <si>
    <t>是否進行</t>
  </si>
  <si>
    <t>AGE</t>
  </si>
  <si>
    <t>年齡</t>
  </si>
  <si>
    <t>WORK_EXP</t>
  </si>
  <si>
    <t>當地工作經驗</t>
  </si>
  <si>
    <t>WORK_YEAR</t>
  </si>
  <si>
    <t>當地工作年數</t>
  </si>
  <si>
    <t>SERNO</t>
  </si>
  <si>
    <t>EDU_CLS</t>
  </si>
  <si>
    <t>教育程度代號</t>
  </si>
  <si>
    <t>SCHOOL</t>
  </si>
  <si>
    <t>學校名稱</t>
  </si>
  <si>
    <t>MAJOR</t>
  </si>
  <si>
    <t>科系名稱</t>
  </si>
  <si>
    <t>STD_PRD</t>
  </si>
  <si>
    <t>修業期間</t>
  </si>
  <si>
    <t>IS_GRAD</t>
  </si>
  <si>
    <t>畢/肄業</t>
  </si>
  <si>
    <t>RLAT_NM</t>
  </si>
  <si>
    <t>親屬姓名</t>
  </si>
  <si>
    <t>RLAT_CD</t>
  </si>
  <si>
    <t>家屬稱謂代號</t>
  </si>
  <si>
    <t>SALARY</t>
  </si>
  <si>
    <t>個人年所得</t>
  </si>
  <si>
    <t>ASSET</t>
  </si>
  <si>
    <t>總資產</t>
  </si>
  <si>
    <t>REV_M</t>
  </si>
  <si>
    <t>月收入合計</t>
  </si>
  <si>
    <t>INV_M</t>
  </si>
  <si>
    <t>月投資金額</t>
  </si>
  <si>
    <t>REV_FAM</t>
  </si>
  <si>
    <t>家庭總所得</t>
  </si>
  <si>
    <t>EXP_M</t>
  </si>
  <si>
    <t>月生活費合計</t>
  </si>
  <si>
    <t>SAVE_M</t>
  </si>
  <si>
    <t>月儲蓄合計</t>
  </si>
  <si>
    <t>DEBT_M</t>
  </si>
  <si>
    <t>月償債合計</t>
  </si>
  <si>
    <t>CASH</t>
  </si>
  <si>
    <t>現金值</t>
  </si>
  <si>
    <t>PRSNTY</t>
  </si>
  <si>
    <t>動產值</t>
  </si>
  <si>
    <t>ESTATE</t>
  </si>
  <si>
    <t>不動產值</t>
  </si>
  <si>
    <t>LOAN</t>
  </si>
  <si>
    <t>房屋貸款</t>
  </si>
  <si>
    <t>OTH_ASSET</t>
  </si>
  <si>
    <t>其它資產</t>
  </si>
  <si>
    <t>DEBT_BLAC</t>
  </si>
  <si>
    <t>負債餘額</t>
  </si>
  <si>
    <t>TAX_Y</t>
  </si>
  <si>
    <t>年賦稅合計</t>
  </si>
  <si>
    <t>PREM_Y</t>
  </si>
  <si>
    <t>年保費合計</t>
  </si>
  <si>
    <t>HOUSE_STS</t>
  </si>
  <si>
    <t>住屋狀況</t>
  </si>
  <si>
    <t>IS_FIXDP</t>
  </si>
  <si>
    <t>理財工具--定存</t>
  </si>
  <si>
    <t>IS_INSR</t>
  </si>
  <si>
    <t>理財工具--保險</t>
  </si>
  <si>
    <t>IS_FUND</t>
  </si>
  <si>
    <t>理財工具--基金</t>
  </si>
  <si>
    <t>IS_EST</t>
  </si>
  <si>
    <t>理財工具--不動產</t>
  </si>
  <si>
    <t>IS_STOCK</t>
  </si>
  <si>
    <t>理財工具--債券股票</t>
  </si>
  <si>
    <t>IS_FUEXC</t>
  </si>
  <si>
    <t>理財工具--期貨外匯</t>
  </si>
  <si>
    <t>IS_OTH</t>
  </si>
  <si>
    <t>理財工具--其它</t>
  </si>
  <si>
    <t>CMP_NM</t>
  </si>
  <si>
    <t>CMP_ID</t>
  </si>
  <si>
    <t>DEPT</t>
  </si>
  <si>
    <t>部門</t>
  </si>
  <si>
    <t>TITLE</t>
  </si>
  <si>
    <t>職稱</t>
  </si>
  <si>
    <t>公司電話</t>
  </si>
  <si>
    <t>PHONE_EXT</t>
  </si>
  <si>
    <t>分機</t>
  </si>
  <si>
    <t>FAX</t>
  </si>
  <si>
    <t>傳真</t>
  </si>
  <si>
    <t>ZIP</t>
  </si>
  <si>
    <t>公司郵編號碼</t>
  </si>
  <si>
    <t>公司地址</t>
  </si>
  <si>
    <t>IS_PRINT</t>
  </si>
  <si>
    <t>列印郵寄標籤</t>
  </si>
  <si>
    <t>CNC_CUST_NO</t>
  </si>
  <si>
    <t>法人客戶序號</t>
  </si>
  <si>
    <t>LAST_VST</t>
  </si>
  <si>
    <t>最近拜訪日期</t>
  </si>
  <si>
    <t>NEXT_VST</t>
  </si>
  <si>
    <t>下次拜訪日期</t>
  </si>
  <si>
    <t>CLOSE_DT</t>
  </si>
  <si>
    <t>預定促成日</t>
  </si>
  <si>
    <t>VTIME_O</t>
  </si>
  <si>
    <t>辦公室適訪時間</t>
  </si>
  <si>
    <t>VTIME_H</t>
  </si>
  <si>
    <t>家中適訪時間</t>
  </si>
  <si>
    <t>IS_RCU</t>
  </si>
  <si>
    <t>可否增員</t>
  </si>
  <si>
    <t>LP_SOC</t>
  </si>
  <si>
    <t>增員來源</t>
  </si>
  <si>
    <t>SALE_EXP</t>
  </si>
  <si>
    <t>業務經驗</t>
  </si>
  <si>
    <t>SOC_EXP</t>
  </si>
  <si>
    <t>社區活動經驗</t>
  </si>
  <si>
    <t>INTRO_RLAT</t>
  </si>
  <si>
    <t>介紹人關係</t>
  </si>
  <si>
    <t>INTRO_NM</t>
  </si>
  <si>
    <t>介紹人</t>
  </si>
  <si>
    <t>IS_DEATH</t>
  </si>
  <si>
    <t>死亡表示</t>
  </si>
  <si>
    <t>IS_IC</t>
  </si>
  <si>
    <t>影響力中心</t>
  </si>
  <si>
    <t>保戶卡</t>
  </si>
  <si>
    <t>IS_OS</t>
  </si>
  <si>
    <t>海外卡</t>
  </si>
  <si>
    <t>IS_UN</t>
  </si>
  <si>
    <t>聯名卡</t>
  </si>
  <si>
    <t>TNS_BNK</t>
  </si>
  <si>
    <t>轉帳銀行</t>
  </si>
  <si>
    <t>IS_CAR</t>
  </si>
  <si>
    <t>拖吊卡</t>
  </si>
  <si>
    <t>VISA_TP</t>
  </si>
  <si>
    <t>信用卡類型</t>
  </si>
  <si>
    <t>VISA_CARDNO</t>
  </si>
  <si>
    <t>信用卡號</t>
  </si>
  <si>
    <t>SOC_INS</t>
  </si>
  <si>
    <t>社會保險</t>
  </si>
  <si>
    <t>客^陽序號</t>
  </si>
  <si>
    <t>BOSS_NAME</t>
  </si>
  <si>
    <t>CMP_KD</t>
  </si>
  <si>
    <t>公司性質</t>
  </si>
  <si>
    <t>MAIN_NAME</t>
  </si>
  <si>
    <t>主管單位名稱</t>
  </si>
  <si>
    <t>CMP_CLS</t>
  </si>
  <si>
    <t>單位級別</t>
  </si>
  <si>
    <t>EMP_CNT</t>
  </si>
  <si>
    <t>公司總人數</t>
  </si>
  <si>
    <t>REG_CUR</t>
  </si>
  <si>
    <t>資本金幣種</t>
  </si>
  <si>
    <t>REG_CPT</t>
  </si>
  <si>
    <t>註冊資本金</t>
  </si>
  <si>
    <t>TOT_CPT</t>
  </si>
  <si>
    <t>資產總額</t>
  </si>
  <si>
    <t>GRS_RVN</t>
  </si>
  <si>
    <t>淨資產收益</t>
  </si>
  <si>
    <t>MAIN_BUS</t>
  </si>
  <si>
    <t>主營業務</t>
  </si>
  <si>
    <t>DSP_ARA</t>
  </si>
  <si>
    <t>機構分佈區域</t>
  </si>
  <si>
    <t>DSP_DTA</t>
  </si>
  <si>
    <t>機構區域資料</t>
  </si>
  <si>
    <t>BIN</t>
  </si>
  <si>
    <t>給付銀行代號</t>
  </si>
  <si>
    <t>ACT_NO</t>
  </si>
  <si>
    <t>給付銀行帳號</t>
  </si>
  <si>
    <t>CUR_KD</t>
  </si>
  <si>
    <t>給付幣種</t>
  </si>
  <si>
    <t>CNC_MAN</t>
  </si>
  <si>
    <t>公司聯繫人</t>
  </si>
  <si>
    <t>CNC_DIV</t>
  </si>
  <si>
    <t>聯繫人部門</t>
  </si>
  <si>
    <t>CNC_POS</t>
  </si>
  <si>
    <t>聯繫人職務</t>
  </si>
  <si>
    <t>SOC_DETAIL</t>
  </si>
  <si>
    <t>來源明細</t>
  </si>
  <si>
    <t>ORG_NM</t>
  </si>
  <si>
    <t>臺灣地區集團名稱或投資方名稱</t>
  </si>
  <si>
    <t>CORP_NM</t>
  </si>
  <si>
    <t>公司法人代表</t>
  </si>
  <si>
    <t>APPLY_NO</t>
  </si>
  <si>
    <t>報價單編號</t>
  </si>
  <si>
    <t>INSR_PLAN</t>
  </si>
  <si>
    <t>投保計畫</t>
  </si>
  <si>
    <t>SALE_WAY</t>
  </si>
  <si>
    <t>管道別</t>
  </si>
  <si>
    <t>COM_KD</t>
  </si>
  <si>
    <t>公司別</t>
  </si>
  <si>
    <t>FILE01</t>
  </si>
  <si>
    <t>台籍團險幹部</t>
  </si>
  <si>
    <t>FILE02</t>
  </si>
  <si>
    <t>陸籍團險窗口</t>
  </si>
  <si>
    <t>FILE03</t>
  </si>
  <si>
    <t>開拓狀況概述</t>
  </si>
  <si>
    <t>FILE04</t>
  </si>
  <si>
    <t>可否轉介紹客戶</t>
  </si>
  <si>
    <t>FILE05</t>
  </si>
  <si>
    <t>為何投保目前保險公司</t>
  </si>
  <si>
    <t>FILE06</t>
  </si>
  <si>
    <t>台灣母公司介紹</t>
  </si>
  <si>
    <t>FILE07</t>
  </si>
  <si>
    <t>目前保險公司服務待加強部份</t>
  </si>
  <si>
    <t>FILE08</t>
  </si>
  <si>
    <t>是否轉至國泰產險投保</t>
  </si>
  <si>
    <t>FILE09</t>
  </si>
  <si>
    <t>轉至投保與否原因</t>
  </si>
  <si>
    <t>FILE10</t>
  </si>
  <si>
    <t>希望國泰產險可提供之服務為何</t>
  </si>
  <si>
    <t>FILE11</t>
  </si>
  <si>
    <t>是否投保國泰人壽團險</t>
  </si>
  <si>
    <t>POS_DETAIL</t>
  </si>
  <si>
    <t>職務名稱</t>
  </si>
  <si>
    <t>PROD_ADMN_CODE</t>
  </si>
  <si>
    <t>AMT</t>
  </si>
  <si>
    <t>保額</t>
  </si>
  <si>
    <t>PREM</t>
  </si>
  <si>
    <t>POL_DUE_DT</t>
  </si>
  <si>
    <t>到期日</t>
  </si>
  <si>
    <t>NUM</t>
  </si>
  <si>
    <t>數量</t>
  </si>
  <si>
    <t>ORG_AT_COM</t>
  </si>
  <si>
    <t>原承保公司</t>
  </si>
  <si>
    <t>CLM_MEMO</t>
  </si>
  <si>
    <t>理賠紀錄</t>
  </si>
  <si>
    <t>承保條件概述</t>
  </si>
  <si>
    <t>CAR_PRICE</t>
  </si>
  <si>
    <t>車輛價格</t>
  </si>
  <si>
    <t>車體加減費代號</t>
  </si>
  <si>
    <t>竊盜加減費代號</t>
  </si>
  <si>
    <t>BUILD_DATE</t>
  </si>
  <si>
    <t>費率建立日期</t>
  </si>
  <si>
    <t>費率實施日期</t>
  </si>
  <si>
    <t>MODIFY_DATE</t>
  </si>
  <si>
    <t>費率修改日期</t>
  </si>
  <si>
    <t>大型車廠牌車型代號檔</t>
    <phoneticPr fontId="2" type="noConversion"/>
  </si>
  <si>
    <t>SELF_BODY_RATE</t>
  </si>
  <si>
    <t>自用車體加減費率</t>
  </si>
  <si>
    <t>SELF_LCNR_RATE</t>
  </si>
  <si>
    <t>自用竊盜加減費率</t>
  </si>
  <si>
    <t>BUSINESS_BODY_RATE</t>
  </si>
  <si>
    <t>營業車體加減費率</t>
  </si>
  <si>
    <t>BUSINESS_LCNR_RATE</t>
  </si>
  <si>
    <t>營業竊盜加減費率</t>
  </si>
  <si>
    <t>VEHICLE_PRINT_NAME</t>
  </si>
  <si>
    <t>車輛種類列印名稱</t>
  </si>
  <si>
    <t>USE_TYPE</t>
  </si>
  <si>
    <t>使用性質</t>
  </si>
  <si>
    <t>CALCULAT_TYPE</t>
  </si>
  <si>
    <t>計算方式</t>
  </si>
  <si>
    <t>VEHICLE_SIZE</t>
  </si>
  <si>
    <t>車輛別</t>
  </si>
  <si>
    <t>CAR_NO_SIZE</t>
  </si>
  <si>
    <t>牌照長度</t>
  </si>
  <si>
    <t>COMPANY_GROUP_INS</t>
  </si>
  <si>
    <t>法人限制</t>
  </si>
  <si>
    <t>IS_NOT_FORCE</t>
  </si>
  <si>
    <t>強制不可保註記</t>
  </si>
  <si>
    <t>IS_CAR_NO</t>
  </si>
  <si>
    <t>車牌註記</t>
  </si>
  <si>
    <t>IS_NEED_LOAD</t>
  </si>
  <si>
    <t>乘載數量必填</t>
  </si>
  <si>
    <t>LOAD_UNIT</t>
  </si>
  <si>
    <t>IS_CNTAINER</t>
  </si>
  <si>
    <t>是否含貨櫃</t>
  </si>
  <si>
    <t>IS_PROJECT</t>
  </si>
  <si>
    <t>是否有組合方案</t>
  </si>
  <si>
    <t>MODEL_SUB_NO</t>
  </si>
  <si>
    <t>廠牌車款代號4碼</t>
  </si>
  <si>
    <t>MODEL_SUB_TYPE</t>
  </si>
  <si>
    <t>車款類別</t>
  </si>
  <si>
    <t>MODEL_SUB_NAME</t>
  </si>
  <si>
    <t>車款名稱</t>
  </si>
  <si>
    <t>MODEL_BRAND</t>
  </si>
  <si>
    <t>自定義廠牌</t>
  </si>
  <si>
    <t>MODEL_TYPE</t>
  </si>
  <si>
    <t>自定義車系</t>
  </si>
  <si>
    <t>AGE_BEGIN</t>
  </si>
  <si>
    <t>年齡起</t>
  </si>
  <si>
    <t>AGE_END</t>
  </si>
  <si>
    <t>年齡迄</t>
  </si>
  <si>
    <t>FACTOR</t>
  </si>
  <si>
    <t>係數</t>
  </si>
  <si>
    <t>費率生效日</t>
  </si>
  <si>
    <t>QUESTION_CODE</t>
  </si>
  <si>
    <t>問題種類代碼</t>
  </si>
  <si>
    <t>ENGIN_NO</t>
  </si>
  <si>
    <t>CAR_MEMO</t>
  </si>
  <si>
    <t>IS_CLAIM_MANY</t>
  </si>
  <si>
    <t>肇事多次</t>
  </si>
  <si>
    <t>IS_BAD_CUSTOMER</t>
  </si>
  <si>
    <t>劣質客戶</t>
  </si>
  <si>
    <t>IS_MORALS_RISK</t>
  </si>
  <si>
    <t>道德風險</t>
  </si>
  <si>
    <t>IS_FRAUD_GROUP</t>
  </si>
  <si>
    <t>詐騙集團</t>
  </si>
  <si>
    <t>IS_INSRNCE</t>
  </si>
  <si>
    <t>可否出單</t>
  </si>
  <si>
    <t>CATEGORY_NAME</t>
  </si>
  <si>
    <t>險種名稱</t>
  </si>
  <si>
    <t>INSRNCE_CONTEXT</t>
  </si>
  <si>
    <t>投保內容</t>
  </si>
  <si>
    <t>AMOUNT_LIST_CODE</t>
  </si>
  <si>
    <t>保額清單代號</t>
  </si>
  <si>
    <t>DEDUCT_LIST_CODE</t>
  </si>
  <si>
    <t>自負額清單代號</t>
  </si>
  <si>
    <t>AMOUNT_DEFAULT_VALUE</t>
  </si>
  <si>
    <t>保額預設值</t>
  </si>
  <si>
    <t>DEDUCT_DEFAULT_VALUE</t>
  </si>
  <si>
    <t>自負額預設值</t>
  </si>
  <si>
    <t>NAME_LIST_SET</t>
  </si>
  <si>
    <t>名冊註記</t>
  </si>
  <si>
    <t>COUNT_UPDATE</t>
  </si>
  <si>
    <t>人數修改註記</t>
  </si>
  <si>
    <t>SAME_CATEGORY_CODE</t>
  </si>
  <si>
    <t>同險代號</t>
  </si>
  <si>
    <t>MAIN_CATEGORY_CODE</t>
  </si>
  <si>
    <t>主險代號</t>
  </si>
  <si>
    <t>MAIN_AMOUNT_CODE</t>
  </si>
  <si>
    <t>主險保額代號</t>
  </si>
  <si>
    <t>IS_QUOTE</t>
  </si>
  <si>
    <t>是否可報價</t>
  </si>
  <si>
    <t>IS_AMOUNT_TIMES</t>
  </si>
  <si>
    <t>是否為多倍型保額</t>
  </si>
  <si>
    <t>FIELD_NO</t>
  </si>
  <si>
    <t>型別欄位名稱</t>
  </si>
  <si>
    <t>PRINT_SERIAL</t>
  </si>
  <si>
    <t>列印順序</t>
  </si>
  <si>
    <t>CLASS_DEFAULT_VALUE</t>
  </si>
  <si>
    <t>類別預設值</t>
  </si>
  <si>
    <t>TIMES_DEFAULT_VALUE</t>
  </si>
  <si>
    <t>倍數預設值</t>
  </si>
  <si>
    <t>CLAUSE_KIND2</t>
  </si>
  <si>
    <t>條款類別2</t>
  </si>
  <si>
    <t>CLAUSE_KIND3</t>
  </si>
  <si>
    <t>條款類別3</t>
  </si>
  <si>
    <t>VERIFY_LETTER_NO</t>
  </si>
  <si>
    <t>送審文字號</t>
  </si>
  <si>
    <t>DAY_SET</t>
  </si>
  <si>
    <t>保險天數註記</t>
  </si>
  <si>
    <t>IS_EFFECT</t>
  </si>
  <si>
    <t>是否有效</t>
  </si>
  <si>
    <t>IS_DISPLAY</t>
  </si>
  <si>
    <t>是否顯示</t>
  </si>
  <si>
    <t>AGREE_BB_NAME_LIST</t>
  </si>
  <si>
    <t>約定人名冊註記</t>
  </si>
  <si>
    <t>LIST_TYPE</t>
  </si>
  <si>
    <t>清單類別</t>
  </si>
  <si>
    <t>LIST_NO</t>
  </si>
  <si>
    <t>清單代碼</t>
  </si>
  <si>
    <t>CALCULAT_CLASS</t>
  </si>
  <si>
    <t>型態</t>
  </si>
  <si>
    <t>AMOUNT1</t>
  </si>
  <si>
    <t>保額1</t>
  </si>
  <si>
    <t>AMOUNT2</t>
  </si>
  <si>
    <t>保額2</t>
  </si>
  <si>
    <t>AMOUNT3</t>
  </si>
  <si>
    <t>保額3</t>
  </si>
  <si>
    <t>LIST_CONTEXT</t>
  </si>
  <si>
    <t>內容</t>
  </si>
  <si>
    <t>CATEGORY_RTN_CODE</t>
  </si>
  <si>
    <t>險種代號轉換</t>
  </si>
  <si>
    <t>INSTITUT_ID</t>
  </si>
  <si>
    <t>送保發代碼</t>
  </si>
  <si>
    <t>CONTROL_TYPE</t>
  </si>
  <si>
    <t>檢核類別</t>
  </si>
  <si>
    <t>CHECK_TYPE</t>
  </si>
  <si>
    <t>檢核方式</t>
  </si>
  <si>
    <t>NUMBER_LIMIT</t>
  </si>
  <si>
    <t>限制數值</t>
  </si>
  <si>
    <t>APPROVE_LEVEL</t>
  </si>
  <si>
    <t>授權等級</t>
  </si>
  <si>
    <t>MESSAGE_CODE</t>
  </si>
  <si>
    <t>審核訊息代碼</t>
  </si>
  <si>
    <t>IS_NOT_INSRNC</t>
  </si>
  <si>
    <t>是否嚴予核保</t>
  </si>
  <si>
    <t>CAR_TYPE</t>
    <phoneticPr fontId="2" type="noConversion"/>
  </si>
  <si>
    <t>MODEL_FULL_NO</t>
    <phoneticPr fontId="2" type="noConversion"/>
  </si>
  <si>
    <t>廠牌車型說明</t>
  </si>
  <si>
    <t>AMOUNT_BEGIN</t>
  </si>
  <si>
    <t>保額起</t>
  </si>
  <si>
    <t>AMOUNT_END</t>
  </si>
  <si>
    <t>保額迄</t>
  </si>
  <si>
    <t>加費率</t>
  </si>
  <si>
    <t>CALCULAT_FACTOR</t>
  </si>
  <si>
    <t>計算係數</t>
  </si>
  <si>
    <t>承保基本檔</t>
    <phoneticPr fontId="2" type="noConversion"/>
  </si>
  <si>
    <t>BUSINESS_ORIGIN</t>
    <phoneticPr fontId="2" type="noConversion"/>
  </si>
  <si>
    <t>DTATP003</t>
  </si>
  <si>
    <t>承保保經代業務員資料檔</t>
  </si>
  <si>
    <t>契約編號</t>
    <phoneticPr fontId="2" type="noConversion"/>
  </si>
  <si>
    <t>DTATP100</t>
    <phoneticPr fontId="2" type="noConversion"/>
  </si>
  <si>
    <t>PRINT_FIRST</t>
  </si>
  <si>
    <t>DTATP105</t>
  </si>
  <si>
    <t>車險承保商品明細檔</t>
    <phoneticPr fontId="2" type="noConversion"/>
  </si>
  <si>
    <t>GEN_NUMBER</t>
  </si>
  <si>
    <t>流水號</t>
  </si>
  <si>
    <t>終止日期</t>
  </si>
  <si>
    <t>FORCE_ERROR_MSG</t>
  </si>
  <si>
    <t>強制險錯誤訊息</t>
  </si>
  <si>
    <t>BODY_CLAIM_RATE</t>
    <phoneticPr fontId="2" type="noConversion"/>
  </si>
  <si>
    <t>責賠係數等級</t>
  </si>
  <si>
    <t>外部</t>
    <phoneticPr fontId="2" type="noConversion"/>
  </si>
  <si>
    <t>發生時間</t>
  </si>
  <si>
    <t>死傷人數</t>
  </si>
  <si>
    <t>車種</t>
  </si>
  <si>
    <t>天候</t>
  </si>
  <si>
    <t>速限</t>
  </si>
  <si>
    <t>道路型態</t>
  </si>
  <si>
    <t>事故位置</t>
  </si>
  <si>
    <t>監理站服務網(交通罰鍰查詢及繳納)</t>
    <phoneticPr fontId="2" type="noConversion"/>
  </si>
  <si>
    <t>違規日</t>
  </si>
  <si>
    <t>事由</t>
  </si>
  <si>
    <t>罰鍰</t>
  </si>
  <si>
    <t>應到案日</t>
  </si>
  <si>
    <t>監理站服務網(牌照吊銷/吊扣紀錄)</t>
    <phoneticPr fontId="2" type="noConversion"/>
  </si>
  <si>
    <t>起迄日</t>
  </si>
  <si>
    <t>監理站服務網(駕駛人違規紀錄)</t>
    <phoneticPr fontId="2" type="noConversion"/>
  </si>
  <si>
    <t>告發單號</t>
  </si>
  <si>
    <t>記點</t>
  </si>
  <si>
    <t>發生地點</t>
  </si>
  <si>
    <t>歷年重大交通事故地點資料</t>
    <phoneticPr fontId="2" type="noConversion"/>
  </si>
  <si>
    <t>ACCYMD(日期)</t>
  </si>
  <si>
    <t>ACCTIME(時間)</t>
  </si>
  <si>
    <t>PLACE(地點)</t>
  </si>
  <si>
    <t>DEAD(死亡)</t>
  </si>
  <si>
    <t>HURT(受傷)</t>
  </si>
  <si>
    <t>CARTYPE(車種)</t>
  </si>
  <si>
    <t>RSN(肇事因素)</t>
  </si>
  <si>
    <t>資料表英文名稱</t>
    <phoneticPr fontId="2" type="noConversion"/>
  </si>
  <si>
    <t>資料表中文名稱</t>
    <phoneticPr fontId="2" type="noConversion"/>
  </si>
  <si>
    <t>狀態</t>
    <phoneticPr fontId="2" type="noConversion"/>
  </si>
  <si>
    <t>資料需求階段</t>
    <phoneticPr fontId="2" type="noConversion"/>
  </si>
  <si>
    <t>O</t>
    <phoneticPr fontId="2" type="noConversion"/>
  </si>
  <si>
    <t>X</t>
    <phoneticPr fontId="2" type="noConversion"/>
  </si>
  <si>
    <t>INSURED_CONTEXT有跳行</t>
    <phoneticPr fontId="2" type="noConversion"/>
  </si>
  <si>
    <t>理賠要被保人檔</t>
    <phoneticPr fontId="2" type="noConversion"/>
  </si>
  <si>
    <t>資料跳行
ACPT_ADDR_DTAL有跳行
REPORT_MEMO 清空
INSURED_PLACE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</si>
  <si>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</si>
  <si>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</si>
  <si>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</si>
  <si>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DTAT_CAR_RESERVATION</t>
    <phoneticPr fontId="2" type="noConversion"/>
  </si>
  <si>
    <t>DTATA151</t>
    <phoneticPr fontId="2" type="noConversion"/>
  </si>
  <si>
    <t>X</t>
    <phoneticPr fontId="2" type="noConversion"/>
  </si>
  <si>
    <t>資料跳行REMARK</t>
    <phoneticPr fontId="2" type="noConversion"/>
  </si>
  <si>
    <t>DTATA158</t>
    <phoneticPr fontId="2" type="noConversion"/>
  </si>
  <si>
    <t>REAMRK跳行</t>
    <phoneticPr fontId="2" type="noConversion"/>
  </si>
  <si>
    <t>DTATA180</t>
    <phoneticPr fontId="2" type="noConversion"/>
  </si>
  <si>
    <t>空檔</t>
    <phoneticPr fontId="2" type="noConversion"/>
  </si>
  <si>
    <t>DTATA181</t>
    <phoneticPr fontId="2" type="noConversion"/>
  </si>
  <si>
    <t>資料有斷行
"RISK_LEVEL_MEMO</t>
    <phoneticPr fontId="2" type="noConversion"/>
  </si>
  <si>
    <t>DTATA520</t>
    <phoneticPr fontId="2" type="noConversion"/>
  </si>
  <si>
    <t>DTATB100</t>
    <phoneticPr fontId="2" type="noConversion"/>
  </si>
  <si>
    <t>X</t>
    <phoneticPr fontId="2" type="noConversion"/>
  </si>
  <si>
    <t>未提供檔案</t>
    <phoneticPr fontId="2" type="noConversion"/>
  </si>
  <si>
    <t>DTATB104</t>
    <phoneticPr fontId="2" type="noConversion"/>
  </si>
  <si>
    <t>DTATC114</t>
    <phoneticPr fontId="2" type="noConversion"/>
  </si>
  <si>
    <t>DTATC116</t>
    <phoneticPr fontId="2" type="noConversion"/>
  </si>
  <si>
    <t>DTATC119</t>
    <phoneticPr fontId="2" type="noConversion"/>
  </si>
  <si>
    <t>O</t>
    <phoneticPr fontId="2" type="noConversion"/>
  </si>
  <si>
    <t>DTATC121</t>
    <phoneticPr fontId="2" type="noConversion"/>
  </si>
  <si>
    <t>X</t>
    <phoneticPr fontId="2" type="noConversion"/>
  </si>
  <si>
    <t>客戶ID(CUSTOMER_ID)未遮蔽
CAR_MEMO有逗點</t>
    <phoneticPr fontId="2" type="noConversion"/>
  </si>
  <si>
    <t>DTATC140</t>
    <phoneticPr fontId="2" type="noConversion"/>
  </si>
  <si>
    <t>O</t>
    <phoneticPr fontId="2" type="noConversion"/>
  </si>
  <si>
    <t>DTATP001</t>
    <phoneticPr fontId="2" type="noConversion"/>
  </si>
  <si>
    <t xml:space="preserve">DTATP001
資料跳行REMARK </t>
    <phoneticPr fontId="2" type="noConversion"/>
  </si>
  <si>
    <t>DTATP002</t>
    <phoneticPr fontId="2" type="noConversion"/>
  </si>
  <si>
    <t>O</t>
    <phoneticPr fontId="2" type="noConversion"/>
  </si>
  <si>
    <t>DTATP004</t>
    <phoneticPr fontId="2" type="noConversion"/>
  </si>
  <si>
    <t>資料跳行REMARK
已另外提供檔案</t>
    <phoneticPr fontId="2" type="noConversion"/>
  </si>
  <si>
    <t>DTATP105</t>
    <phoneticPr fontId="2" type="noConversion"/>
  </si>
  <si>
    <t>DTATP119</t>
    <phoneticPr fontId="2" type="noConversion"/>
  </si>
  <si>
    <t>POLICY_RESULT_CODE</t>
    <phoneticPr fontId="2" type="noConversion"/>
  </si>
  <si>
    <t>POLICY_STATUS</t>
    <phoneticPr fontId="2" type="noConversion"/>
  </si>
  <si>
    <t>是否成功承保(DTATP001)</t>
    <phoneticPr fontId="2" type="noConversion"/>
  </si>
  <si>
    <t>1、6</t>
    <phoneticPr fontId="2" type="noConversion"/>
  </si>
  <si>
    <t>是否成功批改</t>
    <phoneticPr fontId="2" type="noConversion"/>
  </si>
  <si>
    <t>客戶已被保人為主(車主)</t>
    <phoneticPr fontId="2" type="noConversion"/>
  </si>
  <si>
    <t>CUSTOMER_CLASSFY ='2</t>
  </si>
  <si>
    <t>客戶ABT僅限個人件</t>
    <phoneticPr fontId="2" type="noConversion"/>
  </si>
  <si>
    <t>CUSTOMER_TYPE='1' or CUSTOMER_TYPE = '2'</t>
    <phoneticPr fontId="2" type="noConversion"/>
  </si>
  <si>
    <t>CUSTOMER_TYPE   1 自然人本國籍
CUSTOMER_TYPE   2 自然人外國籍
CUSTOMER_TYPE   3 法人、非法人團體或機關
CUSTOMER_TYPE   7 自然人外國籍居留證號有誤
CUSTOMER_TYPE   8 自然人本國籍身分證號有誤
CUSTOMER_TYPE   9 法人、非法人團體或機關統編有誤</t>
    <phoneticPr fontId="2" type="noConversion"/>
  </si>
  <si>
    <t>TABLE</t>
  </si>
  <si>
    <t>中文</t>
  </si>
  <si>
    <t>Column Name</t>
  </si>
  <si>
    <t>Type Name</t>
  </si>
  <si>
    <t>Column Size</t>
  </si>
  <si>
    <t>PK</t>
  </si>
  <si>
    <t>Is Nullable</t>
  </si>
  <si>
    <t>原欄位說明</t>
  </si>
  <si>
    <t>類別型or連續型變數</t>
  </si>
  <si>
    <t>欄位探勘說明</t>
  </si>
  <si>
    <t>探勘結果</t>
  </si>
  <si>
    <t>V</t>
  </si>
  <si>
    <t>根據原TABLE定義</t>
  </si>
  <si>
    <t>1 身分證號
3 護照</t>
  </si>
  <si>
    <t>整理條件如備註說明</t>
  </si>
  <si>
    <t>AT整理</t>
  </si>
  <si>
    <t>IS_INSUR_COP</t>
  </si>
  <si>
    <t>是否曾投保公司強制險</t>
  </si>
  <si>
    <t>要用承保基本檔Join車險主檔Join車險承保商品明細檔
Join商品分類檔，才能判斷曾購買的商品類別</t>
  </si>
  <si>
    <t>是否曾投保車體險</t>
  </si>
  <si>
    <t>內有0/1/NULL表示</t>
  </si>
  <si>
    <t>IS_INSUR_OTHER</t>
  </si>
  <si>
    <t>是否曾投保其他險</t>
  </si>
  <si>
    <t>IS_INSUR_PASS</t>
  </si>
  <si>
    <t>是否曾投保乘客責任險</t>
  </si>
  <si>
    <t>IS_INSUR_LIA</t>
  </si>
  <si>
    <t>是否曾投保強制駕傷險</t>
  </si>
  <si>
    <t>IS_INSUR_THIRD</t>
  </si>
  <si>
    <t>是否曾投保第三責任險</t>
  </si>
  <si>
    <t>IS_INSUR_BURG</t>
  </si>
  <si>
    <t>是否曾投保有竊盜險</t>
  </si>
  <si>
    <t>IS_INSUR_INJURY</t>
  </si>
  <si>
    <t>是否曾投保附加傷害險</t>
  </si>
  <si>
    <t>當客戶類別為1時，以ID第二碼判斷男生或女生</t>
  </si>
  <si>
    <t>1男生2女生，其他為遺漏值</t>
  </si>
  <si>
    <t>M為男，F為女，有包涵NULL</t>
  </si>
  <si>
    <t>INT</t>
  </si>
  <si>
    <t>round((當月1日-實際生日)/365,1)</t>
  </si>
  <si>
    <t>DTATA502</t>
  </si>
  <si>
    <t>客戶連絡資料檔</t>
  </si>
  <si>
    <t>1：國中及以下、2：高中職、3：大學/專科、4：研究所以上</t>
  </si>
  <si>
    <t>0：未婚、1：已婚、2：其他</t>
  </si>
  <si>
    <t>內有0/1/2/3/NULL，3只有2筆應為填錯，可歸入NULL</t>
  </si>
  <si>
    <t>IS_ONE_YEAR_REPAIR</t>
  </si>
  <si>
    <t>近一年申請道路救援次數</t>
  </si>
  <si>
    <t>根據Table用report_date判斷和current_date差多久</t>
  </si>
  <si>
    <t>IS_TWO_YEAR_REPAIR</t>
  </si>
  <si>
    <t>近二年申請道路救援次數</t>
  </si>
  <si>
    <t>IS_THREE_YEAR_REPAIR</t>
  </si>
  <si>
    <t>近三年申請道路救援次數</t>
  </si>
  <si>
    <t>IS_FOUR_YEAR_REPAIR</t>
  </si>
  <si>
    <t>近四年申請道路救援次數</t>
  </si>
  <si>
    <t>IS_FIVE_YEAR_REPAIR</t>
  </si>
  <si>
    <t>近五年申請道路救援次數</t>
  </si>
  <si>
    <t>IS_AA</t>
  </si>
  <si>
    <t>是否申請過理賠</t>
  </si>
  <si>
    <t>從理賠主題確認是否為理賠要被保人</t>
  </si>
  <si>
    <t>IS_STOLEN</t>
  </si>
  <si>
    <t>是否申請車輛失竊</t>
  </si>
  <si>
    <t>由該表判斷，抓最近一筆資料</t>
  </si>
  <si>
    <t>IS_INSUR_STRICT</t>
  </si>
  <si>
    <t xml:space="preserve">是否為嚴予核保客戶            </t>
  </si>
  <si>
    <t>由該表判斷</t>
  </si>
  <si>
    <t>IS_REPAIR</t>
  </si>
  <si>
    <t>是否曾申請道路救援</t>
  </si>
  <si>
    <t xml:space="preserve">是否曾酒駕                            </t>
  </si>
  <si>
    <t>CLAIM_NUM</t>
  </si>
  <si>
    <t>肇事記錄次數</t>
  </si>
  <si>
    <t>IS_MAIN_CAUSE</t>
  </si>
  <si>
    <t xml:space="preserve">是否曾為主肇責人(肇責較高)     </t>
  </si>
  <si>
    <t>是否肇事多次</t>
  </si>
  <si>
    <t>是否劣質客戶</t>
  </si>
  <si>
    <t>是否道德風險</t>
  </si>
  <si>
    <t>是否詐騙集團</t>
  </si>
  <si>
    <t>是否可出單</t>
  </si>
  <si>
    <t>IS_EMAIL</t>
  </si>
  <si>
    <t>是否留電子郵件</t>
  </si>
  <si>
    <t>IS_MOBILE</t>
  </si>
  <si>
    <t>是否留手機號碼</t>
  </si>
  <si>
    <t>是否同意共同行銷</t>
  </si>
  <si>
    <t>是否為受益人</t>
  </si>
  <si>
    <t>是否曾理賠車體險</t>
  </si>
  <si>
    <t>從理賠主題確認是否為理賠被保人</t>
  </si>
  <si>
    <t>IS_BUR</t>
  </si>
  <si>
    <t>是否曾理賠竊盜險</t>
  </si>
  <si>
    <t>IS_OTHER</t>
  </si>
  <si>
    <t>是否曾理賠其他險</t>
  </si>
  <si>
    <t>IS_HURT</t>
  </si>
  <si>
    <t>是否曾理賠傷害險</t>
  </si>
  <si>
    <t>IS_PASS</t>
  </si>
  <si>
    <t>是否曾理賠乘客責任險</t>
  </si>
  <si>
    <t>IS_THIRD</t>
  </si>
  <si>
    <t>是否曾理賠第三責任險</t>
  </si>
  <si>
    <t>IS_CAR_CAUSE</t>
  </si>
  <si>
    <t>是否曾為車體險理賠肇事駕駛人</t>
  </si>
  <si>
    <t>從理賠主題確認是否為理賠肇事人</t>
  </si>
  <si>
    <t>IS_BUR_CAUSE</t>
  </si>
  <si>
    <t>是否曾為竊盜險理賠肇事駕駛人</t>
  </si>
  <si>
    <t>IS_OTHER_CAUSE</t>
  </si>
  <si>
    <t>是否曾為其他險理賠肇事駕駛人</t>
  </si>
  <si>
    <t>IS_HURT_CAUSE</t>
  </si>
  <si>
    <t>IS_PASS_CAUSE</t>
  </si>
  <si>
    <t>是否曾為乘客責任險理賠肇事駕駛人</t>
  </si>
  <si>
    <t>IS_THIRD_CAUSE</t>
  </si>
  <si>
    <t>是否曾為第三責任險理賠肇事駕駛人</t>
  </si>
  <si>
    <t>ONE_AMOUNT</t>
  </si>
  <si>
    <t>近一年繳交保費金額</t>
  </si>
  <si>
    <t>TWO_AMOUNT</t>
  </si>
  <si>
    <t>近兩年繳交保費金額</t>
  </si>
  <si>
    <t>THREE_AMOUNT</t>
  </si>
  <si>
    <t>近三年繳交保費金額</t>
  </si>
  <si>
    <t>FOUR_AMOUNT</t>
  </si>
  <si>
    <t>近四年繳交保費金額</t>
  </si>
  <si>
    <t>FIVE_AMOUNT</t>
  </si>
  <si>
    <t>近五年繳交保費金額</t>
  </si>
  <si>
    <t>是否續保件</t>
  </si>
  <si>
    <t>IS_NEW_POLICY</t>
  </si>
  <si>
    <t>是否為新件</t>
  </si>
  <si>
    <t>IS_CAUSE</t>
  </si>
  <si>
    <t>是否曾為肇事人</t>
  </si>
  <si>
    <t>IS_300</t>
  </si>
  <si>
    <t>300天後出險次數</t>
  </si>
  <si>
    <t>IS_ONE_YEAR</t>
  </si>
  <si>
    <t>近一年是否曾理賠</t>
  </si>
  <si>
    <t>IS_TWO_YEAR</t>
  </si>
  <si>
    <t>近兩年是否曾理賠</t>
  </si>
  <si>
    <t>IS_THREE_YEAR</t>
  </si>
  <si>
    <t>近三年是否曾理賠</t>
  </si>
  <si>
    <t>IS_FOUR_YEAR</t>
  </si>
  <si>
    <t>近四年是否曾理賠</t>
  </si>
  <si>
    <t>IS_FIVE_YEAR</t>
  </si>
  <si>
    <t>近五年是否曾理賠</t>
  </si>
  <si>
    <t>IS_AGENT</t>
  </si>
  <si>
    <t>是否曾透過業務員投保</t>
  </si>
  <si>
    <t>10</t>
  </si>
  <si>
    <t>IS_RAGENT</t>
  </si>
  <si>
    <t>是否曾透過保險代理人投保</t>
  </si>
  <si>
    <t>20</t>
  </si>
  <si>
    <t>IS_MAGENT</t>
  </si>
  <si>
    <t>是否曾透過保險經紀人投保</t>
  </si>
  <si>
    <t>30</t>
  </si>
  <si>
    <t>IS_DIRECT</t>
  </si>
  <si>
    <t>是否曾直接投保</t>
  </si>
  <si>
    <t>40</t>
  </si>
  <si>
    <t>IS_OTHER_CH</t>
  </si>
  <si>
    <t>是否曾透過其他通路投保</t>
  </si>
  <si>
    <t>90</t>
  </si>
  <si>
    <t>以保費金額判斷</t>
  </si>
  <si>
    <t>ONE_INSUR</t>
  </si>
  <si>
    <t>近一年是否有投保</t>
  </si>
  <si>
    <t>TWO_INSUR</t>
  </si>
  <si>
    <t>近兩年是否有投保</t>
  </si>
  <si>
    <t>THREE_INSUR</t>
  </si>
  <si>
    <t>近三年是否有投保</t>
  </si>
  <si>
    <t>FOUR_INSUR</t>
  </si>
  <si>
    <t>近四年是否有投保</t>
  </si>
  <si>
    <t>FIVE_INSUR</t>
  </si>
  <si>
    <t>近五年是否有投保</t>
  </si>
  <si>
    <t>IS_SAME</t>
  </si>
  <si>
    <t>要被保人是否同一人</t>
  </si>
  <si>
    <t>IS_INSUR_CAR</t>
    <phoneticPr fontId="2" type="noConversion"/>
  </si>
  <si>
    <t>R_TYPE</t>
    <phoneticPr fontId="2" type="noConversion"/>
  </si>
  <si>
    <t>中文名稱</t>
  </si>
  <si>
    <t>以"引擎號碼"為KEY，抓最新一筆保單資訊</t>
  </si>
  <si>
    <t>車體顏色</t>
  </si>
  <si>
    <t>無0、黑 1、銀 2、白 3、灰 4、藍 5、紅 6、棕 7、 8、黃 9、紫 10</t>
  </si>
  <si>
    <t>IS_REPAIR_ONE_YEAR</t>
  </si>
  <si>
    <t>近一年車輛申請道路救援次數</t>
  </si>
  <si>
    <t>IS_REPAIR_TWO_YEAR</t>
  </si>
  <si>
    <t>近二年車輛申請道路救援次數</t>
  </si>
  <si>
    <t>IS_REPAIR_THREE_YEAR</t>
  </si>
  <si>
    <t>近三年車輛申請道路救援次數</t>
  </si>
  <si>
    <t>IS_REPAIR_FOUR_YEAR</t>
  </si>
  <si>
    <t>近四年車輛申請道路救援次數</t>
  </si>
  <si>
    <t>IS_REPAIR_FIVE_YEAR</t>
  </si>
  <si>
    <t>近五年車輛申請道路救援次數</t>
  </si>
  <si>
    <t>REPORT_3_CNT</t>
  </si>
  <si>
    <t>近三個月車輛報案次數</t>
  </si>
  <si>
    <t>REPORT_6_CNT</t>
  </si>
  <si>
    <t>近半年車輛報案次數</t>
  </si>
  <si>
    <t>REPORT_ONE_YEAR_CNT</t>
  </si>
  <si>
    <t>近一年車輛報案次數</t>
  </si>
  <si>
    <t>REPORT_TWO_YEAR_CNT</t>
  </si>
  <si>
    <t>近二年車輛報案次數</t>
  </si>
  <si>
    <t>REPORT_THREE_YEAR_CNT</t>
  </si>
  <si>
    <t>近三年車輛報案次數</t>
  </si>
  <si>
    <t>REPORT_FOUR_YEAR_CNT</t>
  </si>
  <si>
    <t>近四年車輛報案次數</t>
  </si>
  <si>
    <t>REPORT_FIVE_YEAR_CNT</t>
  </si>
  <si>
    <t>近五年車輛報案次數</t>
  </si>
  <si>
    <t>IS_COM</t>
  </si>
  <si>
    <t>是否屬法人車輛</t>
  </si>
  <si>
    <t>CAR_AGE</t>
  </si>
  <si>
    <t>車齡</t>
  </si>
  <si>
    <t>IS_HPRICE_CAR</t>
  </si>
  <si>
    <t>是否高價/稀有車</t>
  </si>
  <si>
    <t>產險DW，VEHICLE_MODEL</t>
  </si>
  <si>
    <t>IS_CAR_BOD</t>
  </si>
  <si>
    <t>車輛是否投保過車體險(2012後)</t>
  </si>
  <si>
    <t>IS_CAR_BURG</t>
  </si>
  <si>
    <t>車輛是否投保過竊盜險(2012後)</t>
  </si>
  <si>
    <t>CAR_BOD_CNT</t>
  </si>
  <si>
    <t>車輛投保車體險次數(2012後)</t>
  </si>
  <si>
    <t>CAR_BURG_CNT</t>
  </si>
  <si>
    <t>車輛投保竊盜險次數(2012後)</t>
  </si>
  <si>
    <t>BODY_6_CNT</t>
  </si>
  <si>
    <t>近半年車體險理賠次數</t>
  </si>
  <si>
    <t>BODY_ONE_YEAR_CNT</t>
  </si>
  <si>
    <t>近一年車體險理賠次數</t>
  </si>
  <si>
    <t>BODY_TWO_YEAR_CNT</t>
  </si>
  <si>
    <t>近二年車體險理賠次數</t>
  </si>
  <si>
    <t>BODY_THREE_YEAR_CNT</t>
  </si>
  <si>
    <t>近三年車體險理賠次數</t>
  </si>
  <si>
    <t>BODY_FOUR_YEAR_CNT</t>
  </si>
  <si>
    <t>近四年車體險理賠次數</t>
  </si>
  <si>
    <t>BODY_FIVE_YEAR_CNT</t>
  </si>
  <si>
    <t>近五年車體險理賠次數</t>
  </si>
  <si>
    <t>DTATC112</t>
  </si>
  <si>
    <t>廠牌車型代號檔</t>
  </si>
  <si>
    <t>SPECIAL_ENACTMENT</t>
  </si>
  <si>
    <t>00:不分
01:小客車
02:小貨車
03:客貨兩用車
04:大客車
05:大貨車
06:小型特種車
07:大型特種車
08:曳引車
09:機車</t>
  </si>
  <si>
    <t>DTATC110</t>
  </si>
  <si>
    <t>廠牌代號檔</t>
  </si>
  <si>
    <t>ORIGIN_CODE</t>
  </si>
  <si>
    <t>產地代號</t>
  </si>
  <si>
    <t>1:小型車
2:大型車
3:機車</t>
  </si>
  <si>
    <t>1:自用
2:營業</t>
  </si>
  <si>
    <t>1: 不分
2: 法人
3: 自然人</t>
  </si>
  <si>
    <t>BURG_6_CNT</t>
  </si>
  <si>
    <t>近半年竊盜險理賠次數</t>
  </si>
  <si>
    <t>BURG_ONE_YEAR_CNT</t>
  </si>
  <si>
    <t>近一年竊盜險理賠次數</t>
  </si>
  <si>
    <t>BURG_TWO_YEAR_CNT</t>
  </si>
  <si>
    <t>近二年竊盜險理賠次數</t>
  </si>
  <si>
    <t>BURG_THREE_YEAR_CNT</t>
  </si>
  <si>
    <t>近三年竊盜險理賠次數</t>
  </si>
  <si>
    <t>BURG_FOUR_YEAR_CNT</t>
  </si>
  <si>
    <t>近四年竊盜險理賠次數</t>
  </si>
  <si>
    <t>BURG_FIVE_YEAR_CNT</t>
  </si>
  <si>
    <t>近五年竊盜險理賠次數</t>
  </si>
  <si>
    <t>DTATP104</t>
  </si>
  <si>
    <t>MOTOR_FLG</t>
  </si>
  <si>
    <t>NEED_LOAD_FLG</t>
  </si>
  <si>
    <t>CNTAINER_FLG</t>
  </si>
  <si>
    <t>ENGINE_NO</t>
    <phoneticPr fontId="2" type="noConversion"/>
  </si>
  <si>
    <t>character</t>
  </si>
  <si>
    <t>factor</t>
  </si>
  <si>
    <t>integer</t>
  </si>
  <si>
    <t>numeric</t>
  </si>
  <si>
    <t xml:space="preserve"> </t>
  </si>
  <si>
    <t>欄位內元素超過10種以上</t>
  </si>
  <si>
    <t>欄位內元素包涵： 1， 2</t>
  </si>
  <si>
    <t>欄位內元素包涵： 0， 1</t>
  </si>
  <si>
    <t>欄位內元素包涵： 0</t>
  </si>
  <si>
    <t>欄位內元素包涵： 1， 2， 3， 4， 5， 6</t>
  </si>
  <si>
    <t>欄位內元素包涵：NA</t>
  </si>
  <si>
    <t>欄位內元素包涵： -1， -2， -3， 0， 1， 2， 3</t>
  </si>
  <si>
    <t>欄位內元素包涵： 0， 1， 2， 3</t>
  </si>
  <si>
    <t>欄位內元素包涵： -0.1， -0.2， -0.3， 0， 0.1， 0.2</t>
  </si>
  <si>
    <t>欄位內元素包涵： 1</t>
  </si>
  <si>
    <t>欄位內元素包涵： 0， 1， 2</t>
  </si>
  <si>
    <t>IS_INSUR_CAR</t>
  </si>
  <si>
    <t>TYPE</t>
  </si>
  <si>
    <t>IS_CAUSE</t>
    <phoneticPr fontId="2" type="noConversion"/>
  </si>
  <si>
    <t>integer</t>
    <phoneticPr fontId="2" type="noConversion"/>
  </si>
  <si>
    <t>DRUNK_DRIVINGDRUNK_DRIVING_CNT</t>
    <phoneticPr fontId="2" type="noConversion"/>
  </si>
  <si>
    <t>numeric</t>
    <phoneticPr fontId="2" type="noConversion"/>
  </si>
  <si>
    <t>integer</t>
    <phoneticPr fontId="2" type="noConversion"/>
  </si>
  <si>
    <t>numeric</t>
    <phoneticPr fontId="2" type="noConversion"/>
  </si>
  <si>
    <t>Date</t>
  </si>
  <si>
    <t>欄位內元素包涵： 0， 1， 2， 3， 4</t>
  </si>
  <si>
    <t>欄位內元素包涵： P， T</t>
  </si>
  <si>
    <t>欄位內元素包涵： ， 0， 1</t>
  </si>
  <si>
    <t>欄位內元素包涵： ，  000.0000，  000.1000，  000.1500，  000.2000，  000.2500，  000.3000，  000.7500</t>
  </si>
  <si>
    <t>欄位內元素包涵： 0， 1， 2， 3， 4， 5， 6， 7， 8</t>
  </si>
  <si>
    <t>欄位內元素包涵： ， 1， 2， 3</t>
  </si>
  <si>
    <t>欄位內元素包涵： ， ?， P， T</t>
  </si>
  <si>
    <t>欄位內元素包涵： ， ?， 1， 2， 3</t>
  </si>
  <si>
    <t>欄位內元素包涵： ， ?， 1， 2， 3， 5， 9</t>
  </si>
  <si>
    <t>欄位內元素包涵： ， 1， 2</t>
  </si>
  <si>
    <t>欄位內元素包涵： ， N， Y</t>
  </si>
  <si>
    <t>欄位內元素包涵： ， ?</t>
  </si>
  <si>
    <t>欄位內元素包涵： 0， 1， 2， 3， 4， 5</t>
  </si>
  <si>
    <t>欄位內元素包涵： 0， 1， 10， 2， 3， 4， 6</t>
  </si>
  <si>
    <t>欄位內元素包涵： 0， 1， 10， 2， 3， 4， 8</t>
  </si>
  <si>
    <t>欄位內元素包涵： 0， 1， 10， 2， 3， 4， 5， 6， 8</t>
  </si>
  <si>
    <t>欄位內元素包涵： 0， 1， 10， 2， 3， 4， 5， 6， 9</t>
  </si>
  <si>
    <t>欄位內元素包涵： 0， 2</t>
  </si>
  <si>
    <t>欄位內元素包涵： 0， 1， 3， 4</t>
  </si>
  <si>
    <t>MODEL_SUB_TYPE</t>
    <phoneticPr fontId="2" type="noConversion"/>
  </si>
  <si>
    <t>KIND_NO</t>
    <phoneticPr fontId="2" type="noConversion"/>
  </si>
  <si>
    <t>N_TYPE</t>
    <phoneticPr fontId="2" type="noConversion"/>
  </si>
  <si>
    <t>欄位內元素包涵： 0</t>
    <phoneticPr fontId="2" type="noConversion"/>
  </si>
  <si>
    <t>SEX</t>
    <phoneticPr fontId="2" type="noConversion"/>
  </si>
  <si>
    <t>原DRUNK_DRIVINGDRUNK_DRIVING_CNT</t>
    <phoneticPr fontId="2" type="noConversion"/>
  </si>
  <si>
    <t>IS_DRUNK_DRIVING</t>
    <phoneticPr fontId="2" type="noConversion"/>
  </si>
  <si>
    <t>NEW_VEHICLE_KIND</t>
    <phoneticPr fontId="2" type="noConversion"/>
  </si>
  <si>
    <t>新車類別</t>
    <phoneticPr fontId="2" type="noConversion"/>
  </si>
  <si>
    <t>VEHICLE_SIZE</t>
    <phoneticPr fontId="2" type="noConversion"/>
  </si>
  <si>
    <t>IS_COM</t>
    <phoneticPr fontId="2" type="noConversion"/>
  </si>
  <si>
    <t>人工重新group</t>
    <phoneticPr fontId="2" type="noConversion"/>
  </si>
  <si>
    <t>機車註記</t>
    <phoneticPr fontId="2" type="noConversion"/>
  </si>
  <si>
    <t>VEHICLE_KIND_NO</t>
    <phoneticPr fontId="2" type="noConversion"/>
  </si>
  <si>
    <t>MOTOR_FLG</t>
    <phoneticPr fontId="2" type="noConversion"/>
  </si>
  <si>
    <t>CAR_NO</t>
    <phoneticPr fontId="2" type="noConversion"/>
  </si>
  <si>
    <t>MODEL_FULL_NO</t>
    <phoneticPr fontId="2" type="noConversion"/>
  </si>
  <si>
    <t>character</t>
    <phoneticPr fontId="2" type="noConversion"/>
  </si>
  <si>
    <t>Date</t>
    <phoneticPr fontId="2" type="noConversion"/>
  </si>
  <si>
    <t>是否續承保</t>
  </si>
  <si>
    <t>是否新承保</t>
  </si>
  <si>
    <t>IS_FORCE_DEGREE_CH</t>
  </si>
  <si>
    <t>強制險等級是否異動</t>
  </si>
  <si>
    <t>是否限定駕駛人</t>
  </si>
  <si>
    <t>INS_ISSUE_YEAR</t>
  </si>
  <si>
    <t>被保人發照年期</t>
  </si>
  <si>
    <t>IS_CHANGE_CARNO</t>
  </si>
  <si>
    <t>是否更換車牌號碼</t>
  </si>
  <si>
    <t>IS_TRADE_FORCE</t>
  </si>
  <si>
    <t>是否保同業強制險</t>
  </si>
  <si>
    <t>投保時車齡</t>
  </si>
  <si>
    <t>INS_SEX</t>
  </si>
  <si>
    <t>INS_AGE</t>
  </si>
  <si>
    <t>被保人投保年齡</t>
  </si>
  <si>
    <t>INS_MARRIAGE</t>
  </si>
  <si>
    <t>被保人執業危險分類</t>
  </si>
  <si>
    <t>APC_RELATION_INS</t>
  </si>
  <si>
    <t>要保人與被保人關係</t>
  </si>
  <si>
    <t>APC_SEX</t>
  </si>
  <si>
    <t>要保人性別</t>
  </si>
  <si>
    <t>APC_AGE</t>
  </si>
  <si>
    <t>要保人投保年齡</t>
  </si>
  <si>
    <t>APC_MARRIAGE</t>
  </si>
  <si>
    <t>要保人婚姻</t>
  </si>
  <si>
    <t>OCCU_CATCODE_APC</t>
  </si>
  <si>
    <t>要保人執業危險分類</t>
  </si>
  <si>
    <t>險種代號
(For業務單位判別)</t>
  </si>
  <si>
    <t>投保始期</t>
  </si>
  <si>
    <t>ONE_INSUR_AMOUNT</t>
  </si>
  <si>
    <t>近1年理賠金額(以被保人角度統計)</t>
  </si>
  <si>
    <t>ONE_INSUR_CNT</t>
  </si>
  <si>
    <t>近1年理賠數次(以被保人角度統計)</t>
  </si>
  <si>
    <t>TWO_INSUR_AMOUNT</t>
  </si>
  <si>
    <t>近2年理賠金額(以被保人角度統計)</t>
  </si>
  <si>
    <t>TWO_INSUR_CNT</t>
  </si>
  <si>
    <t>近2年理賠數次(以被保人角度統計)</t>
  </si>
  <si>
    <t>THREE_INSUR_AMOUNT</t>
  </si>
  <si>
    <t>近3年理賠金額(以被保人角度統計)</t>
  </si>
  <si>
    <t>THREE_INSUR_CNT</t>
  </si>
  <si>
    <t>近3年理賠數次(以被保人角度統計)</t>
  </si>
  <si>
    <t>FOUR_INSUR_AMOUNT</t>
  </si>
  <si>
    <t>近4年理賠金額(以被保人角度統計)</t>
  </si>
  <si>
    <t>FOUR_INSUR_CNT</t>
  </si>
  <si>
    <t>近4年理賠數次(以被保人角度統計)</t>
  </si>
  <si>
    <t>FIVE_INSUR_AMOUNT</t>
  </si>
  <si>
    <t>近5年理賠金額(以被保人角度統計)</t>
  </si>
  <si>
    <t>FIVE_INSUR_CNT</t>
  </si>
  <si>
    <t>近5年理賠數次(以被保人角度統計)</t>
  </si>
  <si>
    <t>ONE_PARK_CNT</t>
  </si>
  <si>
    <t>近1年停放受損次數(以被保人角度統計)</t>
  </si>
  <si>
    <t>TWO_PARK_CNT</t>
  </si>
  <si>
    <t>近2年停放受損次數(以被保人角度統計)</t>
  </si>
  <si>
    <t>THREE_PARK_CNT</t>
  </si>
  <si>
    <t>近3年停放受損次數(以被保人角度統計)</t>
  </si>
  <si>
    <t>IS_BUMP</t>
  </si>
  <si>
    <t>使否曾因擦撞申請理賠報案(以被保人角度統計)</t>
  </si>
  <si>
    <t>BUMP_CNT</t>
  </si>
  <si>
    <t>因擦撞申請理賠報案次數(以被保人角度統計)</t>
  </si>
  <si>
    <t>ONE_INSUR_AMOUNT_BODY</t>
  </si>
  <si>
    <t>近1年理賠金額_車體險(以被保人角度統計)</t>
  </si>
  <si>
    <t>ONE_INSUR_CNT_BODY</t>
  </si>
  <si>
    <t>近1年理賠數次_車體險(以被保人角度統計)</t>
  </si>
  <si>
    <t>TWO_INSUR_AMOUNT_BODY</t>
  </si>
  <si>
    <t>近2年理賠金額_車體險(以被保人角度統計)</t>
  </si>
  <si>
    <t>TWO_INSUR_CNT_BODY</t>
  </si>
  <si>
    <t>近2年理賠數次_車體險(以被保人角度統計)</t>
  </si>
  <si>
    <t>THREE_INSUR_AMOUNT_BODY</t>
  </si>
  <si>
    <t>近3年理賠金額_車體險(以被保人角度統計)</t>
  </si>
  <si>
    <t>THREE_INSUR_CNT_BODY</t>
  </si>
  <si>
    <t>近3年理賠數次_車體險(以被保人角度統計)</t>
  </si>
  <si>
    <t>FOUR_INSUR_AMOUNT_BODY</t>
  </si>
  <si>
    <t>近4年理賠金額_車體險(以被保人角度統計)</t>
  </si>
  <si>
    <t>FOUR_INSUR_CNT_BODY</t>
  </si>
  <si>
    <t>近4年理賠數次_車體險(以被保人角度統計)</t>
  </si>
  <si>
    <t>FIVE_INSUR_AMOUNT_BODY</t>
  </si>
  <si>
    <t>近5年理賠金額_車體險(以被保人角度統計)</t>
  </si>
  <si>
    <t>FIVE_INSUR_CNT_BODY</t>
  </si>
  <si>
    <t>近5年理賠數次_車體險(以被保人角度統計)</t>
  </si>
  <si>
    <t>ONE_PARK_CNT_BODY</t>
  </si>
  <si>
    <t>近1年停放受損次數_車體險(以被保人角度統計)</t>
  </si>
  <si>
    <t>TWO_PARK_CNT_BODY</t>
  </si>
  <si>
    <t>近2年停放受損次數_車體險(以被保人角度統計)</t>
  </si>
  <si>
    <t>THREE_PARK_CNT_BODY</t>
  </si>
  <si>
    <t>近3年停放受損次數_車體險(以被保人角度統計)</t>
  </si>
  <si>
    <t>IS_BUMP_BODY</t>
  </si>
  <si>
    <t>使否曾因擦撞申請理賠報案_車體險(以被保人角度統計)</t>
  </si>
  <si>
    <t>BUMP_CNT_BODY</t>
  </si>
  <si>
    <t>因擦撞申請理賠報案次數_車體險(以被保人角度統計)</t>
  </si>
  <si>
    <t>ONE_INSUR_AMOUNT_BURG</t>
  </si>
  <si>
    <t>近1年理賠金額_竊盜險(以被保人角度統計)</t>
  </si>
  <si>
    <t>ONE_INSUR_CNT_BURG</t>
  </si>
  <si>
    <t>近1年理賠數次_竊盜險(以被保人角度統計)</t>
  </si>
  <si>
    <t>TWO_INSUR_AMOUNT_BURG</t>
  </si>
  <si>
    <t>近2年理賠金額_竊盜險(以被保人角度統計)</t>
  </si>
  <si>
    <t>TWO_INSUR_CNT_BURG</t>
  </si>
  <si>
    <t>近2年理賠數次_竊盜險(以被保人角度統計)</t>
  </si>
  <si>
    <t>THREE_INSUR_AMOUNT_BURG</t>
  </si>
  <si>
    <t>近3年理賠金額_竊盜險(以被保人角度統計)</t>
  </si>
  <si>
    <t>THREE_INSUR_CNT_BURG</t>
  </si>
  <si>
    <t>近3年理賠數次_竊盜險(以被保人角度統計)</t>
  </si>
  <si>
    <t>FOUR_INSUR_AMOUNT_BURG</t>
  </si>
  <si>
    <t>近4年理賠金額_竊盜險(以被保人角度統計)</t>
  </si>
  <si>
    <t>FOUR_INSUR_CNT_BURG</t>
  </si>
  <si>
    <t>近4年理賠數次_竊盜險(以被保人角度統計)</t>
  </si>
  <si>
    <t>FIVE_INSUR_AMOUNT_BURG</t>
  </si>
  <si>
    <t>近5年理賠金額_竊盜險(以被保人角度統計)</t>
  </si>
  <si>
    <t>FIVE_INSUR_CNT_BURG</t>
  </si>
  <si>
    <t>近5年理賠數次_竊盜險(以被保人角度統計)</t>
  </si>
  <si>
    <t>ONE_PARK_CNT_BURG</t>
  </si>
  <si>
    <t>近1年停放受損次數_竊盜險(以被保人角度統計)</t>
  </si>
  <si>
    <t>TWO_PARK_CNT_BURG</t>
  </si>
  <si>
    <t>近2年停放受損次數_竊盜險(以被保人角度統計)</t>
  </si>
  <si>
    <t>THREE_PARK_CNT_BURG</t>
  </si>
  <si>
    <t>近3年停放受損次數_竊盜險(以被保人角度統計)</t>
  </si>
  <si>
    <t>IS_BUMP_BURG</t>
  </si>
  <si>
    <t>使否曾因擦撞申請理賠報案_竊盜險(以被保人角度統計)</t>
  </si>
  <si>
    <t>BUMP_CNT_BURG</t>
  </si>
  <si>
    <t>因擦撞申請理賠報案次數_竊盜險(以被保人角度統計)</t>
  </si>
  <si>
    <t>ONE_INSUR_AMOUNT_THIRD</t>
  </si>
  <si>
    <t>近1年理賠金額_第三人責任險(以被保人角度統計)</t>
  </si>
  <si>
    <t>ONE_INSUR_CNT_THIRD</t>
  </si>
  <si>
    <t>近1年理賠數次_第三人責任險(以被保人角度統計)</t>
  </si>
  <si>
    <t>TWO_INSUR_AMOUNT_THIRD</t>
  </si>
  <si>
    <t>近2年理賠金額_第三人責任險(以被保人角度統計)</t>
  </si>
  <si>
    <t>TWO_INSUR_CNT_THIRD</t>
  </si>
  <si>
    <t>近2年理賠數次_第三人責任險(以被保人角度統計)</t>
  </si>
  <si>
    <t>THREE_INSUR_AMOUNT_THIRD</t>
  </si>
  <si>
    <t>近3年理賠金額_第三人責任險(以被保人角度統計)</t>
  </si>
  <si>
    <t>THREE_INSUR_CNT_THIRD</t>
  </si>
  <si>
    <t>近3年理賠數次_第三人責任險(以被保人角度統計)</t>
  </si>
  <si>
    <t>FOUR_INSUR_AMOUNT_THIRD</t>
  </si>
  <si>
    <t>近4年理賠金額_第三人責任險(以被保人角度統計)</t>
  </si>
  <si>
    <t>FOUR_INSUR_CNT_THIRD</t>
  </si>
  <si>
    <t>近4年理賠數次_第三人責任險(以被保人角度統計)</t>
  </si>
  <si>
    <t>FIVE_INSUR_AMOUNT_THIRD</t>
  </si>
  <si>
    <t>近5年理賠金額_第三人責任險(以被保人角度統計)</t>
  </si>
  <si>
    <t>FIVE_INSUR_CNT_THIRD</t>
  </si>
  <si>
    <t>近5年理賠數次_第三人責任險(以被保人角度統計)</t>
  </si>
  <si>
    <t>ONE_PARK_CNT_THIRD</t>
  </si>
  <si>
    <t>近1年停放受損次數_第三人責任險(以被保人角度統計)</t>
  </si>
  <si>
    <t>TWO_PARK_CNT_THIRD</t>
  </si>
  <si>
    <t>近2年停放受損次數_第三人責任險(以被保人角度統計)</t>
  </si>
  <si>
    <t>THREE_PARK_CNT_THIRD</t>
  </si>
  <si>
    <t>近3年停放受損次數_第三人責任險(以被保人角度統計)</t>
  </si>
  <si>
    <t>IS_BUMP_THIRD</t>
  </si>
  <si>
    <t>使否曾因擦撞申請理賠報案_第三人責任險(以被保人角度統計)</t>
  </si>
  <si>
    <t>BUMP_CNT_THIRD</t>
  </si>
  <si>
    <t>因擦撞申請理賠報案次數_第三人責任險(以被保人角度統計)</t>
  </si>
  <si>
    <t>ONE_INSUR_AMOUNT_CUST</t>
  </si>
  <si>
    <t>近1年理賠金額_乘客責任險(以被保人角度統計)</t>
  </si>
  <si>
    <t>ONE_INSUR_CNT_CUST</t>
  </si>
  <si>
    <t>近1年理賠數次_乘客責任險(以被保人角度統計)</t>
  </si>
  <si>
    <t>TWO_INSUR_AMOUNT_CUST</t>
  </si>
  <si>
    <t>近2年理賠金額_乘客責任險(以被保人角度統計)</t>
  </si>
  <si>
    <t>TWO_INSUR_CNT_CUST</t>
  </si>
  <si>
    <t>近2年理賠數次_乘客責任險(以被保人角度統計)</t>
  </si>
  <si>
    <t>THREE_INSUR_AMOUNT_CUST</t>
  </si>
  <si>
    <t>近3年理賠金額_乘客責任險(以被保人角度統計)</t>
  </si>
  <si>
    <t>THREE_INSUR_CNT_CUST</t>
  </si>
  <si>
    <t>近3年理賠數次_乘客責任險(以被保人角度統計)</t>
  </si>
  <si>
    <t>FOUR_INSUR_AMOUNT_CUST</t>
  </si>
  <si>
    <t>近4年理賠金額_乘客責任險(以被保人角度統計)</t>
  </si>
  <si>
    <t>FOUR_INSUR_CNT_CUST</t>
  </si>
  <si>
    <t>近4年理賠數次_乘客責任險(以被保人角度統計)</t>
  </si>
  <si>
    <t>FIVE_INSUR_AMOUNT_CUST</t>
  </si>
  <si>
    <t>近5年理賠金額_乘客責任險(以被保人角度統計)</t>
  </si>
  <si>
    <t>FIVE_INSUR_CNT_CUST</t>
  </si>
  <si>
    <t>近5年理賠數次_乘客責任險(以被保人角度統計)</t>
  </si>
  <si>
    <t>ONE_PARK_CNT_CUST</t>
  </si>
  <si>
    <t>近1年停放受損次數_乘客責任險(以被保人角度統計)</t>
  </si>
  <si>
    <t>TWO_PARK_CNT_CUST</t>
  </si>
  <si>
    <t>近2年停放受損次數_乘客責任險(以被保人角度統計)</t>
  </si>
  <si>
    <t>THREE_PARK_CNT_CUST</t>
  </si>
  <si>
    <t>近3年停放受損次數_乘客責任險(以被保人角度統計)</t>
  </si>
  <si>
    <t>IS_BUMP_CUST</t>
  </si>
  <si>
    <t>使否曾因擦撞申請理賠報案_乘客責任險(以被保人角度統計)</t>
  </si>
  <si>
    <t>BUMP_CNT_CUST</t>
  </si>
  <si>
    <t>因擦撞申請理賠報案次數_乘客責任險(以被保人角度統計)</t>
  </si>
  <si>
    <t>ONE_INSUR_AMOUNT_FORCE</t>
  </si>
  <si>
    <t>近1年理賠金額_強制駕傷險(以被保人角度統計)</t>
  </si>
  <si>
    <t>ONE_INSUR_CNT_FORCE</t>
  </si>
  <si>
    <t>近1年理賠數次_強制駕傷險(以被保人角度統計)</t>
  </si>
  <si>
    <t>TWO_INSUR_AMOUNT_FORCE</t>
  </si>
  <si>
    <t>近2年理賠金額_強制駕傷險(以被保人角度統計)</t>
  </si>
  <si>
    <t>TWO_INSUR_CNT_FORCE</t>
  </si>
  <si>
    <t>近2年理賠數次_強制駕傷險(以被保人角度統計)</t>
  </si>
  <si>
    <t>THREE_INSUR_AMOUNT_FORCE</t>
  </si>
  <si>
    <t>近3年理賠金額_強制駕傷險(以被保人角度統計)</t>
  </si>
  <si>
    <t>THREE_INSUR_CNT_FORCE</t>
  </si>
  <si>
    <t>近3年理賠數次_強制駕傷險(以被保人角度統計)</t>
  </si>
  <si>
    <t>FOUR_INSUR_AMOUNT_FORCE</t>
  </si>
  <si>
    <t>近4年理賠金額_強制駕傷險(以被保人角度統計)</t>
  </si>
  <si>
    <t>FOUR_INSUR_CNT_FORCE</t>
  </si>
  <si>
    <t>近4年理賠數次_強制駕傷險(以被保人角度統計)</t>
  </si>
  <si>
    <t>FIVE_INSUR_AMOUNT_FORCE</t>
  </si>
  <si>
    <t>近5年理賠金額_強制駕傷險(以被保人角度統計)</t>
  </si>
  <si>
    <t>FIVE_INSUR_CNT_FORCE</t>
  </si>
  <si>
    <t>近5年理賠數次_強制駕傷險(以被保人角度統計)</t>
  </si>
  <si>
    <t>ONE_PARK_CNT_FORCE</t>
  </si>
  <si>
    <t>近1年停放受損次數_強制駕傷險(以被保人角度統計)</t>
  </si>
  <si>
    <t>TWO_PARK_CNT_FORCE</t>
  </si>
  <si>
    <t>近2年停放受損次數_強制駕傷險(以被保人角度統計)</t>
  </si>
  <si>
    <t>THREE_PARK_CNT_FORCE</t>
  </si>
  <si>
    <t>近3年停放受損次數_強制駕傷險(以被保人角度統計)</t>
  </si>
  <si>
    <t>IS_BUMP_FORCE</t>
  </si>
  <si>
    <t>使否曾因擦撞申請理賠報案_強制駕傷險(以被保人角度統計)</t>
  </si>
  <si>
    <t>BUMP_CNT_FORCE</t>
  </si>
  <si>
    <t>因擦撞申請理賠報案次數_強制駕傷險(以被保人角度統計)</t>
  </si>
  <si>
    <t>ONE_INSUR_AMOUNT_OTHER</t>
  </si>
  <si>
    <t>近1年理賠金額_其他險(以被保人角度統計)</t>
  </si>
  <si>
    <t>ONE_INSUR_CNT_OTHER</t>
  </si>
  <si>
    <t>近1年理賠數次_其他險(以被保人角度統計)</t>
  </si>
  <si>
    <t>TWO_INSUR_AMOUNT_OTHER</t>
  </si>
  <si>
    <t>近2年理賠金額_其他險(以被保人角度統計)</t>
  </si>
  <si>
    <t>TWO_INSUR_CNT_OTHER</t>
  </si>
  <si>
    <t>近2年理賠數次_其他險(以被保人角度統計)</t>
  </si>
  <si>
    <t>THREE_INSUR_AMOUNT_OTHER</t>
  </si>
  <si>
    <t>近3年理賠金額_其他險(以被保人角度統計)</t>
  </si>
  <si>
    <t>THREE_INSUR_CNT_OTHER</t>
  </si>
  <si>
    <t>近3年理賠數次_其他險(以被保人角度統計)</t>
  </si>
  <si>
    <t>FOUR_INSUR_AMOUNT_OTHER</t>
  </si>
  <si>
    <t>近4年理賠金額_其他險(以被保人角度統計)</t>
  </si>
  <si>
    <t>FOUR_INSUR_CNT_OTHER</t>
  </si>
  <si>
    <t>近4年理賠數次_其他險(以被保人角度統計)</t>
  </si>
  <si>
    <t>FIVE_INSUR_AMOUNT_OTHER</t>
  </si>
  <si>
    <t>近5年理賠金額_其他險(以被保人角度統計)</t>
  </si>
  <si>
    <t>FIVE_INSUR_CNT_OTHER</t>
  </si>
  <si>
    <t>近5年理賠數次_其他險(以被保人角度統計)</t>
  </si>
  <si>
    <t>ONE_PARK_CNT_OTHER</t>
  </si>
  <si>
    <t>近1年停放受損次數_其他險(以被保人角度統計)</t>
  </si>
  <si>
    <t>TWO_PARK_CNT_OTHER</t>
  </si>
  <si>
    <t>近2年停放受損次數_其他險(以被保人角度統計)</t>
  </si>
  <si>
    <t>THREE_PARK_CNT_OTHER</t>
  </si>
  <si>
    <t>近3年停放受損次數_其他險(以被保人角度統計)</t>
  </si>
  <si>
    <t>IS_BUMP_OTHER</t>
  </si>
  <si>
    <t>使否曾因擦撞申請理賠報案_其他險(以被保人角度統計)</t>
  </si>
  <si>
    <t>BUMP_CNT_OTHER</t>
  </si>
  <si>
    <t>因擦撞申請理賠報案次數_其他險(以被保人角度統計)</t>
  </si>
  <si>
    <t>ONE_INSUR_AMOUNT_COM</t>
  </si>
  <si>
    <t>近1年理賠金額_強制險(以被保人角度統計)</t>
  </si>
  <si>
    <t>ONE_INSUR_CNT_COM</t>
  </si>
  <si>
    <t>近1年理賠數次_強制險(以被保人角度統計)</t>
  </si>
  <si>
    <t>TWO_INSUR_AMOUNT_COM</t>
  </si>
  <si>
    <t>近2年理賠金額_強制險(以被保人角度統計)</t>
  </si>
  <si>
    <t>TWO_INSUR_CNT_COM</t>
  </si>
  <si>
    <t>近2年理賠數次_強制險(以被保人角度統計)</t>
  </si>
  <si>
    <t>THREE_INSUR_AMOUNT_COM</t>
  </si>
  <si>
    <t>近3年理賠金額_強制險(以被保人角度統計)</t>
  </si>
  <si>
    <t>THREE_INSUR_CNT_COM</t>
  </si>
  <si>
    <t>近3年理賠數次_強制險(以被保人角度統計)</t>
  </si>
  <si>
    <t>FOUR_INSUR_AMOUNT_COM</t>
  </si>
  <si>
    <t>近4年理賠金額_強制險(以被保人角度統計)</t>
  </si>
  <si>
    <t>FOUR_INSUR_CNT_COM</t>
  </si>
  <si>
    <t>近4年理賠數次_強制險(以被保人角度統計)</t>
  </si>
  <si>
    <t>FIVE_INSUR_AMOUNT_COM</t>
  </si>
  <si>
    <t>近5年理賠金額_強制險(以被保人角度統計)</t>
  </si>
  <si>
    <t>FIVE_INSUR_CNT_COM</t>
  </si>
  <si>
    <t>近5年理賠數次_強制險(以被保人角度統計)</t>
  </si>
  <si>
    <t>ONE_PARK_CNT_COM</t>
  </si>
  <si>
    <t>近1年停放受損次數_強制險(以被保人角度統計)</t>
  </si>
  <si>
    <t>TWO_PARK_CNT_COM</t>
  </si>
  <si>
    <t>近2年停放受損次數_強制險(以被保人角度統計)</t>
  </si>
  <si>
    <t>THREE_PARK_CNT_COM</t>
  </si>
  <si>
    <t>近3年停放受損次數_強制險(以被保人角度統計)</t>
  </si>
  <si>
    <t>IS_BUMP_COM</t>
  </si>
  <si>
    <t>使否曾因擦撞申請理賠報案_強制險(以被保人角度統計)</t>
  </si>
  <si>
    <t>BUMP_CNT_COM</t>
  </si>
  <si>
    <t>因擦撞申請理賠報案次數_強制險(以被保人角度統計)</t>
  </si>
  <si>
    <t>ONE_INSUR_AMOUNT_C</t>
  </si>
  <si>
    <t>近1年理賠金額(以車輛_引擎號碼角度統計)</t>
  </si>
  <si>
    <t>ONE_INSUR_CNT_C</t>
  </si>
  <si>
    <t>近1年理賠數次(以車輛_引擎號碼角度統計)</t>
  </si>
  <si>
    <t>TWO_INSUR_AMOUNT_C</t>
  </si>
  <si>
    <t>近2年理賠金額(以車輛_引擎號碼角度統計)</t>
  </si>
  <si>
    <t>TWO_INSUR_CNT_C</t>
  </si>
  <si>
    <t>近2年理賠數次(以車輛_引擎號碼角度統計)</t>
  </si>
  <si>
    <t>THREE_INSUR_AMOUNT_C</t>
  </si>
  <si>
    <t>近3年理賠金額(以車輛_引擎號碼角度統計)</t>
  </si>
  <si>
    <t>THREE_INSUR_CNT_C</t>
  </si>
  <si>
    <t>近3年理賠數次(以車輛_引擎號碼角度統計)</t>
  </si>
  <si>
    <t>FOUR_INSUR_AMOUNT_C</t>
  </si>
  <si>
    <t>近4年理賠金額(以車輛_引擎號碼角度統計)</t>
  </si>
  <si>
    <t>FOUR_INSUR_CNT_C</t>
  </si>
  <si>
    <t>近4年理賠數次(以車輛_引擎號碼角度統計)</t>
  </si>
  <si>
    <t>FIVE_INSUR_AMOUNT_C</t>
  </si>
  <si>
    <t>近5年理賠金額(以車輛_引擎號碼角度統計)</t>
  </si>
  <si>
    <t>FIVE_INSUR_CNT_C</t>
  </si>
  <si>
    <t>近5年理賠數次(以車輛_引擎號碼角度統計)</t>
  </si>
  <si>
    <t>ONE_PARK_CNT_C</t>
  </si>
  <si>
    <t>近1年停放受損次數(以車輛_引擎號碼角度統計)</t>
  </si>
  <si>
    <t>TWO_PARK_CNT_C</t>
  </si>
  <si>
    <t>近2年停放受損次數(以車輛_引擎號碼角度統計)</t>
  </si>
  <si>
    <t>THREE_PARK_CNT_C</t>
  </si>
  <si>
    <t>近3年停放受損次數(以車輛_引擎號碼角度統計)</t>
  </si>
  <si>
    <t>IS_BUMP_C</t>
  </si>
  <si>
    <t>使否曾因擦撞申請理賠報案(以車輛_引擎號碼角度統計)</t>
  </si>
  <si>
    <t>BUMP_CNT_C</t>
  </si>
  <si>
    <t>因擦撞申請理賠報案次數(以車輛_引擎號碼角度統計)</t>
  </si>
  <si>
    <t>ONE_INSUR_AMOUNT_BODY_C</t>
  </si>
  <si>
    <t>近1年理賠金額_車體險(以車輛_引擎號碼角度統計)</t>
  </si>
  <si>
    <t>ONE_INSUR_CNT_BODY_C</t>
  </si>
  <si>
    <t>近1年理賠數次_車體險(以車輛_引擎號碼角度統計)</t>
  </si>
  <si>
    <t>TWO_INSUR_AMOUNT_BODY_C</t>
  </si>
  <si>
    <t>近2年理賠金額_車體險(以車輛_引擎號碼角度統計)</t>
  </si>
  <si>
    <t>TWO_INSUR_CNT_BODY_C</t>
  </si>
  <si>
    <t>近2年理賠數次_車體險(以車輛_引擎號碼角度統計)</t>
  </si>
  <si>
    <t>THREE_INSUR_AMOUNT_BODY_C</t>
  </si>
  <si>
    <t>近3年理賠金額_車體險(以車輛_引擎號碼角度統計)</t>
  </si>
  <si>
    <t>THREE_INSUR_CNT_BODY_C</t>
  </si>
  <si>
    <t>近3年理賠數次_車體險(以車輛_引擎號碼角度統計)</t>
  </si>
  <si>
    <t>FOUR_INSUR_AMOUNT_BODY_C</t>
  </si>
  <si>
    <t>近4年理賠金額_車體險(以車輛_引擎號碼角度統計)</t>
  </si>
  <si>
    <t>FOUR_INSUR_CNT_BODY_C</t>
  </si>
  <si>
    <t>近4年理賠數次_車體險(以車輛_引擎號碼角度統計)</t>
  </si>
  <si>
    <t>FIVE_INSUR_AMOUNT_BODY_C</t>
  </si>
  <si>
    <t>近5年理賠金額_車體險(以車輛_引擎號碼角度統計)</t>
  </si>
  <si>
    <t>FIVE_INSUR_CNT_BODY_C</t>
  </si>
  <si>
    <t>近5年理賠數次_車體險(以車輛_引擎號碼角度統計)</t>
  </si>
  <si>
    <t>ONE_PARK_CNT_BODY_C</t>
  </si>
  <si>
    <t>近1年停放受損次數_車體險(以車輛_引擎號碼角度統計)</t>
  </si>
  <si>
    <t>TWO_PARK_CNT_BODY_C</t>
  </si>
  <si>
    <t>近2年停放受損次數_車體險(以車輛_引擎號碼角度統計)</t>
  </si>
  <si>
    <t>THREE_PARK_CNT_BODY_C</t>
  </si>
  <si>
    <t>近3年停放受損次數_車體險(以車輛_引擎號碼角度統計)</t>
  </si>
  <si>
    <t>IS_BUMP_BODY_C</t>
  </si>
  <si>
    <t>使否曾因擦撞申請理賠報案_車體險(以車輛_引擎號碼角度統計)</t>
  </si>
  <si>
    <t>BUMP_CNT_BODY_C</t>
  </si>
  <si>
    <t>因擦撞申請理賠報案次數_車體險(以車輛_引擎號碼角度統計)</t>
  </si>
  <si>
    <t>ONE_INSUR_AMOUNT_BURG_C</t>
  </si>
  <si>
    <t>近1年理賠金額_竊盜險(以車輛_引擎號碼角度統計)</t>
  </si>
  <si>
    <t>ONE_INSUR_CNT_BURG_C</t>
  </si>
  <si>
    <t>近1年理賠數次_竊盜險(以車輛_引擎號碼角度統計)</t>
  </si>
  <si>
    <t>TWO_INSUR_AMOUNT_BURG_C</t>
  </si>
  <si>
    <t>近2年理賠金額_竊盜險(以車輛_引擎號碼角度統計)</t>
  </si>
  <si>
    <t>TWO_INSUR_CNT_BURG_C</t>
  </si>
  <si>
    <t>近2年理賠數次_竊盜險(以車輛_引擎號碼角度統計)</t>
  </si>
  <si>
    <t>THREE_INSUR_AMOUNT_BURG_C</t>
  </si>
  <si>
    <t>近3年理賠金額_竊盜險(以車輛_引擎號碼角度統計)</t>
  </si>
  <si>
    <t>THREE_INSUR_CNT_BURG_C</t>
  </si>
  <si>
    <t>近3年理賠數次_竊盜險(以車輛_引擎號碼角度統計)</t>
  </si>
  <si>
    <t>FOUR_INSUR_AMOUNT_BURG_C</t>
  </si>
  <si>
    <t>近4年理賠金額_竊盜險(以車輛_引擎號碼角度統計)</t>
  </si>
  <si>
    <t>FOUR_INSUR_CNT_BURG_C</t>
  </si>
  <si>
    <t>近4年理賠數次_竊盜險(以車輛_引擎號碼角度統計)</t>
  </si>
  <si>
    <t>FIVE_INSUR_AMOUNT_BURG_C</t>
  </si>
  <si>
    <t>近5年理賠金額_竊盜險(以車輛_引擎號碼角度統計)</t>
  </si>
  <si>
    <t>FIVE_INSUR_CNT_BURG_C</t>
  </si>
  <si>
    <t>近5年理賠數次_竊盜險(以車輛_引擎號碼角度統計)</t>
  </si>
  <si>
    <t>ONE_PARK_CNT_BURG_C</t>
  </si>
  <si>
    <t>近1年停放受損次數_竊盜險(以車輛_引擎號碼角度統計)</t>
  </si>
  <si>
    <t>TWO_PARK_CNT_BURG_C</t>
  </si>
  <si>
    <t>近2年停放受損次數_竊盜險(以車輛_引擎號碼角度統計)</t>
  </si>
  <si>
    <t>THREE_PARK_CNT_BURG_C</t>
  </si>
  <si>
    <t>近3年停放受損次數_竊盜險(以車輛_引擎號碼角度統計)</t>
  </si>
  <si>
    <t>IS_BUMP_BURG_C</t>
  </si>
  <si>
    <t>使否曾因擦撞申請理賠報案_竊盜險(以車輛_引擎號碼角度統計)</t>
  </si>
  <si>
    <t>BUMP_CNT_BURG_C</t>
  </si>
  <si>
    <t>因擦撞申請理賠報案次數_竊盜險(以車輛_引擎號碼角度統計)</t>
  </si>
  <si>
    <t>ONE_INSUR_AMOUNT_THIRD_C</t>
  </si>
  <si>
    <t>近1年理賠金額_第三人責任險(以車輛_引擎號碼角度統計)</t>
  </si>
  <si>
    <t>ONE_INSUR_CNT_THIRD_C</t>
  </si>
  <si>
    <t>近1年理賠數次_第三人責任險(以車輛_引擎號碼角度統計)</t>
  </si>
  <si>
    <t>TWO_INSUR_AMOUNT_THIRD_C</t>
  </si>
  <si>
    <t>近2年理賠金額_第三人責任險(以車輛_引擎號碼角度統計)</t>
  </si>
  <si>
    <t>TWO_INSUR_CNT_THIRD_C</t>
  </si>
  <si>
    <t>近2年理賠數次_第三人責任險(以車輛_引擎號碼角度統計)</t>
  </si>
  <si>
    <t>THREE_INSUR_AMOUNT_THIRD_C</t>
  </si>
  <si>
    <t>近3年理賠金額_第三人責任險(以車輛_引擎號碼角度統計)</t>
  </si>
  <si>
    <t>THREE_INSUR_CNT_THIRD_C</t>
  </si>
  <si>
    <t>近3年理賠數次_第三人責任險(以車輛_引擎號碼角度統計)</t>
  </si>
  <si>
    <t>FOUR_INSUR_AMOUNT_THIRD_C</t>
  </si>
  <si>
    <t>近4年理賠金額_第三人責任險(以車輛_引擎號碼角度統計)</t>
  </si>
  <si>
    <t>FOUR_INSUR_CNT_THIRD_C</t>
  </si>
  <si>
    <t>近4年理賠數次_第三人責任險(以車輛_引擎號碼角度統計)</t>
  </si>
  <si>
    <t>FIVE_INSUR_AMOUNT_THIRD_C</t>
  </si>
  <si>
    <t>近5年理賠金額_第三人責任險(以車輛_引擎號碼角度統計)</t>
  </si>
  <si>
    <t>FIVE_INSUR_CNT_THIRD_C</t>
  </si>
  <si>
    <t>近5年理賠數次_第三人責任險(以車輛_引擎號碼角度統計)</t>
  </si>
  <si>
    <t>ONE_PARK_CNT_THIRD_C</t>
  </si>
  <si>
    <t>近1年停放受損次數_第三人責任險(以車輛_引擎號碼角度統計)</t>
  </si>
  <si>
    <t>TWO_PARK_CNT_THIRD_C</t>
  </si>
  <si>
    <t>近2年停放受損次數_第三人責任險(以車輛_引擎號碼角度統計)</t>
  </si>
  <si>
    <t>THREE_PARK_CNT_THIRD_C</t>
  </si>
  <si>
    <t>近3年停放受損次數_第三人責任險(以車輛_引擎號碼角度統計)</t>
  </si>
  <si>
    <t>IS_BUMP_THIRD_C</t>
  </si>
  <si>
    <t>使否曾因擦撞申請理賠報案_第三人責任險(以車輛_引擎號碼角度統計)</t>
  </si>
  <si>
    <t>BUMP_CNT_THIRD_C</t>
  </si>
  <si>
    <t>因擦撞申請理賠報案次數_第三人責任險(以車輛_引擎號碼角度統計)</t>
  </si>
  <si>
    <t>ONE_INSUR_AMOUNT_CUST_C</t>
  </si>
  <si>
    <t>近1年理賠金額_乘客責任險(以車輛_引擎號碼角度統計)</t>
  </si>
  <si>
    <t>ONE_INSUR_CNT_CUST_C</t>
  </si>
  <si>
    <t>近1年理賠數次_乘客責任險(以車輛_引擎號碼角度統計)</t>
  </si>
  <si>
    <t>TWO_INSUR_AMOUNT_CUST_C</t>
  </si>
  <si>
    <t>近2年理賠金額_乘客責任險(以車輛_引擎號碼角度統計)</t>
  </si>
  <si>
    <t>TWO_INSUR_CNT_CUST_C</t>
  </si>
  <si>
    <t>近2年理賠數次_乘客責任險(以車輛_引擎號碼角度統計)</t>
  </si>
  <si>
    <t>THREE_INSUR_AMOUNT_CUST_C</t>
  </si>
  <si>
    <t>近3年理賠金額_乘客責任險(以車輛_引擎號碼角度統計)</t>
  </si>
  <si>
    <t>THREE_INSUR_CNT_CUST_C</t>
  </si>
  <si>
    <t>近3年理賠數次_乘客責任險(以車輛_引擎號碼角度統計)</t>
  </si>
  <si>
    <t>FOUR_INSUR_AMOUNT_CUST_C</t>
  </si>
  <si>
    <t>近4年理賠金額_乘客責任險(以車輛_引擎號碼角度統計)</t>
  </si>
  <si>
    <t>FOUR_INSUR_CNT_CUST_C</t>
  </si>
  <si>
    <t>近4年理賠數次_乘客責任險(以車輛_引擎號碼角度統計)</t>
  </si>
  <si>
    <t>FIVE_INSUR_AMOUNT_CUST_C</t>
  </si>
  <si>
    <t>近5年理賠金額_乘客責任險(以車輛_引擎號碼角度統計)</t>
  </si>
  <si>
    <t>FIVE_INSUR_CNT_CUST_C</t>
  </si>
  <si>
    <t>近5年理賠數次_乘客責任險(以車輛_引擎號碼角度統計)</t>
  </si>
  <si>
    <t>ONE_PARK_CNT_CUST_C</t>
  </si>
  <si>
    <t>近1年停放受損次數_乘客責任險(以車輛_引擎號碼角度統計)</t>
  </si>
  <si>
    <t>TWO_PARK_CNT_CUST_C</t>
  </si>
  <si>
    <t>近2年停放受損次數_乘客責任險(以車輛_引擎號碼角度統計)</t>
  </si>
  <si>
    <t>THREE_PARK_CNT_CUST_C</t>
  </si>
  <si>
    <t>近3年停放受損次數_乘客責任險(以車輛_引擎號碼角度統計)</t>
  </si>
  <si>
    <t>IS_BUMP_CUST_C</t>
  </si>
  <si>
    <t>使否曾因擦撞申請理賠報案_乘客責任險(以車輛_引擎號碼角度統計)</t>
  </si>
  <si>
    <t>BUMP_CNT_CUST_C</t>
  </si>
  <si>
    <t>因擦撞申請理賠報案次數_乘客責任險(以車輛_引擎號碼角度統計)</t>
  </si>
  <si>
    <t>ONE_INSUR_AMOUNT_FORCE_C</t>
  </si>
  <si>
    <t>近1年理賠金額_強制駕傷險(以車輛_引擎號碼角度統計)</t>
  </si>
  <si>
    <t>ONE_INSUR_CNT_FORCE_C</t>
  </si>
  <si>
    <t>近1年理賠數次_強制駕傷險(以車輛_引擎號碼角度統計)</t>
  </si>
  <si>
    <t>TWO_INSUR_AMOUNT_FORCE_C</t>
  </si>
  <si>
    <t>近2年理賠金額_強制駕傷險(以車輛_引擎號碼角度統計)</t>
  </si>
  <si>
    <t>TWO_INSUR_CNT_FORCE_C</t>
  </si>
  <si>
    <t>近2年理賠數次_強制駕傷險(以車輛_引擎號碼角度統計)</t>
  </si>
  <si>
    <t>THREE_INSUR_AMOUNT_FORCE_C</t>
  </si>
  <si>
    <t>近3年理賠金額_強制駕傷險(以車輛_引擎號碼角度統計)</t>
  </si>
  <si>
    <t>THREE_INSUR_CNT_FORCE_C</t>
  </si>
  <si>
    <t>近3年理賠數次_強制駕傷險(以車輛_引擎號碼角度統計)</t>
  </si>
  <si>
    <t>FOUR_INSUR_AMOUNT_FORCE_C</t>
  </si>
  <si>
    <t>近4年理賠金額_強制駕傷險(以車輛_引擎號碼角度統計)</t>
  </si>
  <si>
    <t>FOUR_INSUR_CNT_FORCE_C</t>
  </si>
  <si>
    <t>近4年理賠數次_強制駕傷險(以車輛_引擎號碼角度統計)</t>
  </si>
  <si>
    <t>FIVE_INSUR_AMOUNT_FORCE_C</t>
  </si>
  <si>
    <t>近5年理賠金額_強制駕傷險(以車輛_引擎號碼角度統計)</t>
  </si>
  <si>
    <t>FIVE_INSUR_CNT_FORCE_C</t>
  </si>
  <si>
    <t>近5年理賠數次_強制駕傷險(以車輛_引擎號碼角度統計)</t>
  </si>
  <si>
    <t>ONE_PARK_CNT_FORCE_C</t>
  </si>
  <si>
    <t>近1年停放受損次數_強制駕傷險(以車輛_引擎號碼角度統計)</t>
  </si>
  <si>
    <t>TWO_PARK_CNT_FORCE_C</t>
  </si>
  <si>
    <t>近2年停放受損次數_強制駕傷險(以車輛_引擎號碼角度統計)</t>
  </si>
  <si>
    <t>THREE_PARK_CNT_FORCE_C</t>
  </si>
  <si>
    <t>近3年停放受損次數_強制駕傷險(以車輛_引擎號碼角度統計)</t>
  </si>
  <si>
    <t>IS_BUMP_FORCE_C</t>
  </si>
  <si>
    <t>使否曾因擦撞申請理賠報案_強制駕傷險(以車輛_引擎號碼角度統計)</t>
  </si>
  <si>
    <t>BUMP_CNT_FORCE_C</t>
  </si>
  <si>
    <t>因擦撞申請理賠報案次數_強制駕傷險(以車輛_引擎號碼角度統計)</t>
  </si>
  <si>
    <t>ONE_INSUR_AMOUNT_OTHER_C</t>
  </si>
  <si>
    <t>近1年理賠金額_其他險(以車輛_引擎號碼角度統計)</t>
  </si>
  <si>
    <t>ONE_INSUR_CNT_OTHER_C</t>
  </si>
  <si>
    <t>近1年理賠數次_其他險(以車輛_引擎號碼角度統計)</t>
  </si>
  <si>
    <t>TWO_INSUR_AMOUNT_OTHER_C</t>
  </si>
  <si>
    <t>近2年理賠金額_其他險(以車輛_引擎號碼角度統計)</t>
  </si>
  <si>
    <t>TWO_INSUR_CNT_OTHER_C</t>
  </si>
  <si>
    <t>近2年理賠數次_其他險(以車輛_引擎號碼角度統計)</t>
  </si>
  <si>
    <t>THREE_INSUR_AMOUNT_OTHER_C</t>
  </si>
  <si>
    <t>近3年理賠金額_其他險(以車輛_引擎號碼角度統計)</t>
  </si>
  <si>
    <t>THREE_INSUR_CNT_OTHER_C</t>
  </si>
  <si>
    <t>近3年理賠數次_其他險(以車輛_引擎號碼角度統計)</t>
  </si>
  <si>
    <t>FOUR_INSUR_AMOUNT_OTHER_C</t>
  </si>
  <si>
    <t>近4年理賠金額_其他險(以車輛_引擎號碼角度統計)</t>
  </si>
  <si>
    <t>FOUR_INSUR_CNT_OTHER_C</t>
  </si>
  <si>
    <t>近4年理賠數次_其他險(以車輛_引擎號碼角度統計)</t>
  </si>
  <si>
    <t>FIVE_INSUR_AMOUNT_OTHER_C</t>
  </si>
  <si>
    <t>近5年理賠金額_其他險(以車輛_引擎號碼角度統計)</t>
  </si>
  <si>
    <t>FIVE_INSUR_CNT_OTHER_C</t>
  </si>
  <si>
    <t>近5年理賠數次_其他險(以車輛_引擎號碼角度統計)</t>
  </si>
  <si>
    <t>ONE_PARK_CNT_OTHER_C</t>
  </si>
  <si>
    <t>近1年停放受損次數_其他險(以車輛_引擎號碼角度統計)</t>
  </si>
  <si>
    <t>TWO_PARK_CNT_OTHER_C</t>
  </si>
  <si>
    <t>近2年停放受損次數_其他險(以車輛_引擎號碼角度統計)</t>
  </si>
  <si>
    <t>THREE_PARK_CNT_OTHER_C</t>
  </si>
  <si>
    <t>近3年停放受損次數_其他險(以車輛_引擎號碼角度統計)</t>
  </si>
  <si>
    <t>IS_BUMP_OTHER_C</t>
  </si>
  <si>
    <t>使否曾因擦撞申請理賠報案_其他險(以車輛_引擎號碼角度統計)</t>
  </si>
  <si>
    <t>BUMP_CNT_OTHER_C</t>
  </si>
  <si>
    <t>因擦撞申請理賠報案次數_其他險(以車輛_引擎號碼角度統計)</t>
  </si>
  <si>
    <t>ONE_INSUR_AMOUNT_COM_C</t>
  </si>
  <si>
    <t>近1年理賠金額_強制險(以車輛_引擎號碼角度統計)</t>
  </si>
  <si>
    <t>ONE_INSUR_CNT_COM_C</t>
  </si>
  <si>
    <t>近1年理賠數次_強制險(以車輛_引擎號碼角度統計)</t>
  </si>
  <si>
    <t>TWO_INSUR_AMOUNT_COM_C</t>
  </si>
  <si>
    <t>近2年理賠金額_強制險(以車輛_引擎號碼角度統計)</t>
  </si>
  <si>
    <t>TWO_INSUR_CNT_COM_C</t>
  </si>
  <si>
    <t>近2年理賠數次_強制險(以車輛_引擎號碼角度統計)</t>
  </si>
  <si>
    <t>THREE_INSUR_AMOUNT_COM_C</t>
  </si>
  <si>
    <t>近3年理賠金額_強制險(以車輛_引擎號碼角度統計)</t>
  </si>
  <si>
    <t>THREE_INSUR_CNT_COM_C</t>
  </si>
  <si>
    <t>近3年理賠數次_強制險(以車輛_引擎號碼角度統計)</t>
  </si>
  <si>
    <t>FOUR_INSUR_AMOUNT_COM_C</t>
  </si>
  <si>
    <t>近4年理賠金額_強制險(以車輛_引擎號碼角度統計)</t>
  </si>
  <si>
    <t>FOUR_INSUR_CNT_COM_C</t>
  </si>
  <si>
    <t>近4年理賠數次_強制險(以車輛_引擎號碼角度統計)</t>
  </si>
  <si>
    <t>FIVE_INSUR_AMOUNT_COM_C</t>
  </si>
  <si>
    <t>近5年理賠金額_強制險(以車輛_引擎號碼角度統計)</t>
  </si>
  <si>
    <t>FIVE_INSUR_CNT_COM_C</t>
  </si>
  <si>
    <t>近5年理賠數次_強制險(以車輛_引擎號碼角度統計)</t>
  </si>
  <si>
    <t>ONE_PARK_CNT_COM_C</t>
  </si>
  <si>
    <t>近1年停放受損次數_強制險(以車輛_引擎號碼角度統計)</t>
  </si>
  <si>
    <t>TWO_PARK_CNT_COM_C</t>
  </si>
  <si>
    <t>近2年停放受損次數_強制險(以車輛_引擎號碼角度統計)</t>
  </si>
  <si>
    <t>THREE_PARK_CNT_COM_C</t>
  </si>
  <si>
    <t>近3年停放受損次數_強制險(以車輛_引擎號碼角度統計)</t>
  </si>
  <si>
    <t>IS_BUMP_COM_C</t>
  </si>
  <si>
    <t>使否曾因擦撞申請理賠報案_強制險(以車輛_引擎號碼角度統計)</t>
  </si>
  <si>
    <t>BUMP_CNT_COM_C</t>
  </si>
  <si>
    <t>因擦撞申請理賠報案次數_強制險(以車輛_引擎號碼角度統計)</t>
  </si>
  <si>
    <t>DRIVER_CONCLUDE_AMOUNT_1Y</t>
  </si>
  <si>
    <t>近1年曾為肇事駕駛人理賠金額</t>
  </si>
  <si>
    <t>DRIVER_TIMES_1Y</t>
  </si>
  <si>
    <t>近1年曾為肇事駕駛人出險次數</t>
  </si>
  <si>
    <t>DRIVER_CONCLUDE_AMOUNT_2Y</t>
  </si>
  <si>
    <t>近2年曾為肇事駕駛人理賠金額</t>
  </si>
  <si>
    <t>DRIVER_TIMES_2Y</t>
  </si>
  <si>
    <t>近2年曾為肇事駕駛人出險次數</t>
  </si>
  <si>
    <t>DRIVER_CONCLUDE_AMOUNT_3Y</t>
  </si>
  <si>
    <t>近3年曾為肇事駕駛人理賠金額</t>
  </si>
  <si>
    <t>DRIVER_TIMES_3Y</t>
  </si>
  <si>
    <t>LOSS_RATE</t>
  </si>
  <si>
    <t>賠付率</t>
  </si>
  <si>
    <t>R_TYPE</t>
    <phoneticPr fontId="2" type="noConversion"/>
  </si>
  <si>
    <t>PRODUCT_MAIN_ID</t>
    <phoneticPr fontId="2" type="noConversion"/>
  </si>
  <si>
    <t>Y</t>
    <phoneticPr fontId="2" type="noConversion"/>
  </si>
  <si>
    <t>DATE</t>
    <phoneticPr fontId="2" type="noConversion"/>
  </si>
  <si>
    <t>Y</t>
    <phoneticPr fontId="2" type="noConversion"/>
  </si>
  <si>
    <t>ONE_INSUR_AMOUNT</t>
    <phoneticPr fontId="2" type="noConversion"/>
  </si>
  <si>
    <t>近1年理賠金額(以被保人角度統計)</t>
    <phoneticPr fontId="2" type="noConversion"/>
  </si>
  <si>
    <t>DECIMAL</t>
    <phoneticPr fontId="2" type="noConversion"/>
  </si>
  <si>
    <t>INT</t>
    <phoneticPr fontId="2" type="noConversion"/>
  </si>
  <si>
    <t>ONE_INSUR_AMOUNT_C</t>
    <phoneticPr fontId="2" type="noConversion"/>
  </si>
  <si>
    <t>近1年曾為肇事駕駛人理賠金額</t>
    <phoneticPr fontId="2" type="noConversion"/>
  </si>
  <si>
    <t>近1年曾為肇事駕駛人出險次數</t>
    <phoneticPr fontId="2" type="noConversion"/>
  </si>
  <si>
    <t>近2年曾為肇事駕駛人理賠金額</t>
    <phoneticPr fontId="2" type="noConversion"/>
  </si>
  <si>
    <t>近2年曾為肇事駕駛人出險次數</t>
    <phoneticPr fontId="2" type="noConversion"/>
  </si>
  <si>
    <t>近3年曾為肇事駕駛人理賠金額</t>
    <phoneticPr fontId="2" type="noConversion"/>
  </si>
  <si>
    <t>近3年曾為肇事駕駛人出險次數</t>
    <phoneticPr fontId="2" type="noConversion"/>
  </si>
  <si>
    <t>賠付率</t>
    <phoneticPr fontId="2" type="noConversion"/>
  </si>
  <si>
    <t>NA_NUM</t>
  </si>
  <si>
    <t>NA_RATE</t>
  </si>
  <si>
    <t>NFACTOR</t>
  </si>
  <si>
    <t>START_DATETIME</t>
    <phoneticPr fontId="2" type="noConversion"/>
  </si>
  <si>
    <t>欄位內元素包涵： N， Y</t>
  </si>
  <si>
    <t>欄位內元素包涵： 03， 07</t>
  </si>
  <si>
    <t>欄位內元素包涵： Y</t>
  </si>
  <si>
    <t>欄位內元素包涵： F， M</t>
  </si>
  <si>
    <t>欄位內元素包涵： 1， 2， 5</t>
  </si>
  <si>
    <t>欄位內元素包涵： 0， 1， 2， 3， 4， 5， 6</t>
  </si>
  <si>
    <t>欄位內元素包涵： 0， 1， 11， 2， 3， 4， 5， 6， 9</t>
  </si>
  <si>
    <t>OCCU_CATCODE_INS</t>
    <phoneticPr fontId="2" type="noConversion"/>
  </si>
  <si>
    <t>APC_SEX</t>
    <phoneticPr fontId="2" type="noConversion"/>
  </si>
  <si>
    <t>檔案名稱</t>
    <phoneticPr fontId="2" type="noConversion"/>
  </si>
  <si>
    <t>篩選條件</t>
    <phoneticPr fontId="2" type="noConversion"/>
  </si>
  <si>
    <t>筆數</t>
    <phoneticPr fontId="2" type="noConversion"/>
  </si>
  <si>
    <t xml:space="preserve">CAR_ABT_GROUP1.csv </t>
  </si>
  <si>
    <t>(IS_CONTUNE_POLICY = 0 非續保VEHICLE_KIND_NO = 03.07 小客車)</t>
    <phoneticPr fontId="2" type="noConversion"/>
  </si>
  <si>
    <t>CAR_ABT_GROUP2.csv</t>
  </si>
  <si>
    <t>(IS_CONTUNE_POLICY = 1 續保VEHICLE_KIND_NO = 03.07 小客車)</t>
    <phoneticPr fontId="2" type="noConversion"/>
  </si>
  <si>
    <t>CAR_ABT_GROUP3.csv</t>
  </si>
  <si>
    <t>(IS_CONTUNE_POLICY = 0 非續保VEHICLE_KIND_NO &lt;&gt; 03.07 非小客車)</t>
    <phoneticPr fontId="2" type="noConversion"/>
  </si>
  <si>
    <t xml:space="preserve">CAR_ABT_GROUP4.csv </t>
  </si>
  <si>
    <t>(IS_CONTUNE_POLICY = 1 續保VEHICLE_KIND_NO &lt;&gt; 03.07 非小客車)</t>
  </si>
  <si>
    <t>是否限定駕駛人</t>
    <phoneticPr fontId="2" type="noConversion"/>
  </si>
  <si>
    <t>ONE_PARK_CNT_FORCE_C</t>
    <phoneticPr fontId="2" type="noConversion"/>
  </si>
  <si>
    <t>+1取log</t>
    <phoneticPr fontId="2" type="noConversion"/>
  </si>
  <si>
    <t>INS_ISSUE_YEAR</t>
    <phoneticPr fontId="2" type="noConversion"/>
  </si>
  <si>
    <t>CAR_AGE</t>
    <phoneticPr fontId="2" type="noConversion"/>
  </si>
  <si>
    <t>共線性</t>
    <phoneticPr fontId="2" type="noConversion"/>
  </si>
  <si>
    <t>INS_AGE</t>
    <phoneticPr fontId="2" type="noConversion"/>
  </si>
  <si>
    <t>APC_AGE</t>
    <phoneticPr fontId="2" type="noConversion"/>
  </si>
  <si>
    <t>排除空值</t>
    <phoneticPr fontId="2" type="noConversion"/>
  </si>
  <si>
    <t>AMOUNT_TIMES</t>
    <phoneticPr fontId="2" type="noConversion"/>
  </si>
  <si>
    <t>ONE_INSUR_CNT</t>
    <phoneticPr fontId="2" type="noConversion"/>
  </si>
  <si>
    <t>TWO_INSUR_AMOUNT</t>
    <phoneticPr fontId="2" type="noConversion"/>
  </si>
  <si>
    <t>TWO_INSUR_CNT</t>
    <phoneticPr fontId="2" type="noConversion"/>
  </si>
  <si>
    <t>THREE_INSUR_AMOUNT</t>
    <phoneticPr fontId="2" type="noConversion"/>
  </si>
  <si>
    <t>THREE_INSUR_CNT</t>
    <phoneticPr fontId="2" type="noConversion"/>
  </si>
  <si>
    <t>FOUR_INSUR_AMOUNT</t>
    <phoneticPr fontId="2" type="noConversion"/>
  </si>
  <si>
    <t>FOUR_INSUR_CNT</t>
    <phoneticPr fontId="2" type="noConversion"/>
  </si>
  <si>
    <t>FIVE_INSUR_AMOUNT</t>
    <phoneticPr fontId="2" type="noConversion"/>
  </si>
  <si>
    <t>DISCOUNT_PREMIUM</t>
    <phoneticPr fontId="2" type="noConversion"/>
  </si>
  <si>
    <t>保費</t>
    <phoneticPr fontId="2" type="noConversion"/>
  </si>
  <si>
    <t>MeanDecreaseGini</t>
  </si>
  <si>
    <t>Col_name</t>
  </si>
  <si>
    <t>Feature</t>
  </si>
  <si>
    <t>Gain</t>
  </si>
  <si>
    <t>Cover</t>
  </si>
  <si>
    <t>Frequency</t>
  </si>
  <si>
    <t>APC_AGE</t>
    <phoneticPr fontId="2" type="noConversion"/>
  </si>
  <si>
    <t>AGENT_KIND</t>
    <phoneticPr fontId="2" type="noConversion"/>
  </si>
  <si>
    <t>IS_BUMP</t>
    <phoneticPr fontId="2" type="noConversion"/>
  </si>
  <si>
    <t>INS_AGE</t>
    <phoneticPr fontId="2" type="noConversion"/>
  </si>
  <si>
    <t>BODY_CLAIM_CODE</t>
    <phoneticPr fontId="2" type="noConversion"/>
  </si>
  <si>
    <t>INS_ISSUE_YEAR</t>
    <phoneticPr fontId="2" type="noConversion"/>
  </si>
  <si>
    <t>BODY_CLAIM_TIMES1</t>
    <phoneticPr fontId="2" type="noConversion"/>
  </si>
  <si>
    <t>APC_RELATION_INS</t>
    <phoneticPr fontId="2" type="noConversion"/>
  </si>
  <si>
    <t>colname</t>
  </si>
  <si>
    <t>type</t>
  </si>
  <si>
    <t>value</t>
  </si>
  <si>
    <t>colname_c</t>
  </si>
  <si>
    <t>radioButtons("IS_FORCE_DEGREE_CH", label = h5("強制險等級是否異動"), choices = list("yes" = 1, "no" = 0), selected = 1),</t>
  </si>
  <si>
    <t>radioButtons("LIMIT_DRIVER", label = h5("是否限定駕駛人"), choices = list("yes" = 1, "no" = 0), selected = 0),</t>
  </si>
  <si>
    <t>radioButtons("IS_ADD_OUTFIT", label = h5("加裝配備註記"), choices = list("yes" = 1, "no" = 0), selected = 0),</t>
  </si>
  <si>
    <t>radioButtons("IS_NEW_CAR", label = h5("新車註記"), choices = list("yes" = 'Y', "no" = 'N'), selected = 'N'),</t>
  </si>
  <si>
    <t>radioButtons("IS_CHANGE_CARNO", label = h5("是否更換車牌號碼"), choices = list("yes" = 1, "no" = 0), selected = 0),</t>
  </si>
  <si>
    <t>numericInput("BODY_CLAIM_TIMES1", label = h5("車體前一年理賠次數"), value=3),</t>
  </si>
  <si>
    <t>numericInput("BODY_CLAIM_TIMES2", label = h5("車體前二年理賠次數"), value=0),</t>
  </si>
  <si>
    <t>numericInput("BODY_CLAIM_TIMES3", label = h5("車體前三年理賠次數"), value=0),</t>
  </si>
  <si>
    <t>numericInput("BODY_CLAIM_CODE", label = h5("車體賠款紀錄點數"), value=0),</t>
  </si>
  <si>
    <t>numericInput("LIAB_CLAIM_TIMES1", label = h5("責任前一年理賠次數"), value=0),</t>
  </si>
  <si>
    <t>radioButtons("IS_TRADE_FORCE", label = h5("是否保同業強制險"), choices = list("yes" = 1, "no" = 0), selected = 0),</t>
  </si>
  <si>
    <t>03</t>
  </si>
  <si>
    <t>numericInput("CAR_AGE", label = h5("投保時車齡"), value=9),</t>
  </si>
  <si>
    <t>F</t>
  </si>
  <si>
    <t>radioButtons("INS_SEX", label = h5("被保人性別"), choices = list("F" = 'F', "M" ='M'), selected = 'F'),</t>
  </si>
  <si>
    <t>numericInput("INS_AGE", label = h5("被保人投保年齡"), value=58),</t>
  </si>
  <si>
    <t>radioButtons("INS_MARRIAGE", label = h5("被保人婚姻"), choices = list("已婚" = 1, "未婚" = 2), selected = 1),</t>
  </si>
  <si>
    <t>radioButtons("IS_SAME", label = h5("要被保人是否同一人"), choices = list("yes" = 1, "no" = 0), selected = 0),</t>
  </si>
  <si>
    <t>radioButtons("APC_SEX", label = h5("要保人性別"), choices = list("F" = 'F', "M" ='M'), selected = 'F'),</t>
  </si>
  <si>
    <t>numericInput("APC_AGE", label = h5("要保人投保年齡"), value=58),</t>
  </si>
  <si>
    <t>radioButtons("APC_MARRIAGE", label = h5("要保人婚姻"), choices = list("已婚" = 1, "未婚" = 2), selected = 2),</t>
  </si>
  <si>
    <t>radioButtons("INTRDUCE_KIND", label = h5("介紹人制別"), choices = list("1" = 1, "2" = 2, "5" = 5), selected = 2),</t>
  </si>
  <si>
    <t>X3</t>
  </si>
  <si>
    <t>radioButtons("AGENT_KIND", label = h5("經手人類別"), choices = list("X1" = 'X1', "X3" = 'X3', "X8" = 'X8', "XX" = 'XX'), selected = 'X3'),</t>
  </si>
  <si>
    <t>radioButtons("BROKER_NO", label = h5("經紀人代號"), choices = list("X1" = 'X1', "X3" = 'X3', "X8" = 'X8', "XX" = 'XX'), selected = 'X3'),</t>
  </si>
  <si>
    <t>C06</t>
  </si>
  <si>
    <t>selectInput("PRODUCT_MAIN_ID", label = h5("商品代號"), choices = list("C01"='C01',"C02"='C02',"C03"='C03',"C04"='C04',"C05"='C05',"C06"='C06',"C26"='C26',"C85"='C85',"C86"='C86',"C8"='C8B',"CAA"='CAA',"CAB"='CAB',"CAC"='CAC',"CAD"='CAD'), selected = C06),</t>
  </si>
  <si>
    <t>numericInput("AMOUNT_TIMES", label = h5("保額倍數"), value=1),</t>
  </si>
  <si>
    <t>radioButtons("INSRNCE_TYPE_CODE", label = h5("承保型態"), choices = list("1" = 1, "0" = 0), selected = 0),</t>
  </si>
  <si>
    <t>numericInput("THREE_INSUR_AMOUNT", label = h5("近3年理賠金額(以被保人角度統計)"), value=105839),</t>
  </si>
  <si>
    <t>numericInput("THREE_INSUR_CNT", label = h5("近3年理賠數次(以被保人角度統計)"), value=8),</t>
  </si>
  <si>
    <t>numericInput("ONE_PARK_CNT", label = h5("近1年停放受損次數(以被保人角度統計)"), value=0),</t>
  </si>
  <si>
    <t>numericInput("TWO_PARK_CNT", label = h5("近2年停放受損次數(以被保人角度統計)"), value=0),</t>
  </si>
  <si>
    <t>numericInput("THREE_PARK_CNT", label = h5("近3年停放受損次數(以被保人角度統計)"), value=0),</t>
  </si>
  <si>
    <t>radioButtons("IS_BUMP", label = h5("使否曾因擦撞申請理賠報案(以被保人角度統計)"), choices = list("yes" = 1, "no" = 0), selected = 1),</t>
  </si>
  <si>
    <t>numericInput("THREE_INSUR_AMOUNT_BODY", label = h5("近3年理賠金額_車體險(以被保人角度統計)"), value=58995),</t>
  </si>
  <si>
    <t>numericInput("THREE_INSUR_CNT_BODY", label = h5("近3年理賠數次_車體險(以被保人角度統計)"), value=3),</t>
  </si>
  <si>
    <t>numericInput("ONE_PARK_CNT_BODY", label = h5("近1年停放受損次數_車體險(以被保人角度統計)"), value=0),</t>
  </si>
  <si>
    <t>numericInput("TWO_PARK_CNT_BODY", label = h5("近2年停放受損次數_車體險(以被保人角度統計)"), value=0),</t>
  </si>
  <si>
    <t>numericInput("THREE_PARK_CNT_BODY", label = h5("近3年停放受損次數_車體險(以被保人角度統計)"), value=0),</t>
  </si>
  <si>
    <t>radioButtons("IS_BUMP_BODY", label = h5("使否曾因擦撞申請理賠報案_車體險(以被保人角度統計)"), choices = list("yes" = 1, "no" = 0), selected = 1),</t>
  </si>
  <si>
    <t>numericInput("ONE_INSUR_AMOUNT_BURG", label = h5("近1年理賠金額_竊盜險(以被保人角度統計)"), value=0),</t>
  </si>
  <si>
    <t>numericInput("ONE_INSUR_CNT_BURG", label = h5("近1年理賠數次_竊盜險(以被保人角度統計)"), value=0),</t>
  </si>
  <si>
    <t>numericInput("TWO_INSUR_AMOUNT_BURG", label = h5("近2年理賠金額_竊盜險(以被保人角度統計)"), value=0),</t>
  </si>
  <si>
    <t>numericInput("TWO_INSUR_CNT_BURG", label = h5("近2年理賠數次_竊盜險(以被保人角度統計)"), value=0),</t>
  </si>
  <si>
    <t>numericInput("THREE_INSUR_AMOUNT_BURG", label = h5("近3年理賠金額_竊盜險(以被保人角度統計)"), value=0),</t>
  </si>
  <si>
    <t>numericInput("THREE_INSUR_CNT_BURG", label = h5("近3年理賠數次_竊盜險(以被保人角度統計)"), value=0),</t>
  </si>
  <si>
    <t>radioButtons("IS_BUMP_BURG", label = h5("使否曾因擦撞申請理賠報案_竊盜險(以被保人角度統計)"), choices = list("yes" = 1, "no" = 0), selected = 0),</t>
  </si>
  <si>
    <t>numericInput("BUMP_CNT_BURG", label = h5("因擦撞申請理賠報案次數_竊盜險(以被保人角度統計)"), value=0),</t>
  </si>
  <si>
    <t>numericInput("THREE_INSUR_AMOUNT_THIRD", label = h5("近3年理賠金額_第三人責任險(以被保人角度統計)"), value=33844),</t>
  </si>
  <si>
    <t>numericInput("THREE_INSUR_CNT_THIRD", label = h5("近3年理賠數次_第三人責任險(以被保人角度統計)"), value=3),</t>
  </si>
  <si>
    <t>numericInput("ONE_PARK_CNT_THIRD", label = h5("近1年停放受損次數_第三人責任險(以被保人角度統計)"), value=0),</t>
  </si>
  <si>
    <t>numericInput("TWO_PARK_CNT_THIRD", label = h5("近2年停放受損次數_第三人責任險(以被保人角度統計)"), value=0),</t>
  </si>
  <si>
    <t>numericInput("THREE_PARK_CNT_THIRD", label = h5("近3年停放受損次數_第三人責任險(以被保人角度統計)"), value=0),</t>
  </si>
  <si>
    <t>radioButtons("IS_BUMP_THIRD", label = h5("使否曾因擦撞申請理賠報案_第三人責任險(以被保人角度統計)"), choices = list("yes" = 1, "no" = 0), selected = 0),</t>
  </si>
  <si>
    <t>numericInput("BUMP_CNT_THIRD", label = h5("因擦撞申請理賠報案次數_第三人責任險(以被保人角度統計)"), value=0),</t>
  </si>
  <si>
    <t>numericInput("ONE_INSUR_AMOUNT_CUST", label = h5("近1年理賠金額_乘客責任險(以被保人角度統計)"), value=0),</t>
  </si>
  <si>
    <t>numericInput("ONE_INSUR_CNT_CUST", label = h5("近1年理賠數次_乘客責任險(以被保人角度統計)"), value=0),</t>
  </si>
  <si>
    <t>numericInput("TWO_INSUR_AMOUNT_CUST", label = h5("近2年理賠金額_乘客責任險(以被保人角度統計)"), value=0),</t>
  </si>
  <si>
    <t>numericInput("TWO_INSUR_CNT_CUST", label = h5("近2年理賠數次_乘客責任險(以被保人角度統計)"), value=0),</t>
  </si>
  <si>
    <t>numericInput("THREE_INSUR_AMOUNT_CUST", label = h5("近3年理賠金額_乘客責任險(以被保人角度統計)"), value=0),</t>
  </si>
  <si>
    <t>numericInput("THREE_INSUR_CNT_CUST", label = h5("近3年理賠數次_乘客責任險(以被保人角度統計)"), value=0),</t>
  </si>
  <si>
    <t>radioButtons("IS_BUMP_CUST", label = h5("使否曾因擦撞申請理賠報案_乘客責任險(以被保人角度統計)"), choices = list("yes" = 1, "no" = 0), selected = 0),</t>
  </si>
  <si>
    <t>numericInput("BUMP_CNT_CUST", label = h5("因擦撞申請理賠報案次數_乘客責任險(以被保人角度統計)"), value=0),</t>
  </si>
  <si>
    <t>numericInput("ONE_INSUR_AMOUNT_FORCE", label = h5("近1年理賠金額_強制駕傷險(以被保人角度統計)"), value=0),</t>
  </si>
  <si>
    <t>numericInput("ONE_INSUR_CNT_FORCE", label = h5("近1年理賠數次_強制駕傷險(以被保人角度統計)"), value=0),</t>
  </si>
  <si>
    <t>numericInput("TWO_INSUR_AMOUNT_FORCE", label = h5("近2年理賠金額_強制駕傷險(以被保人角度統計)"), value=0),</t>
  </si>
  <si>
    <t>numericInput("TWO_INSUR_CNT_FORCE", label = h5("近2年理賠數次_強制駕傷險(以被保人角度統計)"), value=0),</t>
  </si>
  <si>
    <t>numericInput("THREE_INSUR_AMOUNT_FORCE", label = h5("近3年理賠金額_強制駕傷險(以被保人角度統計)"), value=0),</t>
  </si>
  <si>
    <t>numericInput("THREE_INSUR_CNT_FORCE", label = h5("近3年理賠數次_強制駕傷險(以被保人角度統計)"), value=0),</t>
  </si>
  <si>
    <t>numericInput("ONE_PARK_CNT_FORCE", label = h5("近1年停放受損次數_強制駕傷險(以被保人角度統計)"), value=0),</t>
  </si>
  <si>
    <t>numericInput("TWO_PARK_CNT_FORCE", label = h5("近2年停放受損次數_強制駕傷險(以被保人角度統計)"), value=0),</t>
  </si>
  <si>
    <t>numericInput("THREE_PARK_CNT_FORCE", label = h5("近3年停放受損次數_強制駕傷險(以被保人角度統計)"), value=0),</t>
  </si>
  <si>
    <t>radioButtons("IS_BUMP_FORCE", label = h5("使否曾因擦撞申請理賠報案_強制駕傷險(以被保人角度統計)"), choices = list("yes" = 1, "no" = 0), selected = 0),</t>
  </si>
  <si>
    <t>numericInput("BUMP_CNT_FORCE", label = h5("因擦撞申請理賠報案次數_強制駕傷險(以被保人角度統計)"), value=0),</t>
  </si>
  <si>
    <t>numericInput("THREE_INSUR_AMOUNT_OTHER", label = h5("近3年理賠金額_其他險(以被保人角度統計)"), value=13000),</t>
  </si>
  <si>
    <t>numericInput("THREE_INSUR_CNT_OTHER", label = h5("近3年理賠數次_其他險(以被保人角度統計)"), value=2),</t>
  </si>
  <si>
    <t>numericInput("ONE_PARK_CNT_OTHER", label = h5("近1年停放受損次數_其他險(以被保人角度統計)"), value=0),</t>
  </si>
  <si>
    <t>numericInput("TWO_PARK_CNT_OTHER", label = h5("近2年停放受損次數_其他險(以被保人角度統計)"), value=0),</t>
  </si>
  <si>
    <t>numericInput("THREE_PARK_CNT_OTHER", label = h5("近3年停放受損次數_其他險(以被保人角度統計)"), value=0),</t>
  </si>
  <si>
    <t>radioButtons("IS_BUMP_OTHER", label = h5("使否曾因擦撞申請理賠報案_其他險(以被保人角度統計)"), choices = list("yes" = 1, "no" = 0), selected = 0),</t>
  </si>
  <si>
    <t>numericInput("BUMP_CNT_OTHER", label = h5("因擦撞申請理賠報案次數_其他險(以被保人角度統計)"), value=0),</t>
  </si>
  <si>
    <t>numericInput("ONE_INSUR_AMOUNT_COM", label = h5("近1年理賠金額_強制險(以被保人角度統計)"), value=0),</t>
  </si>
  <si>
    <t>numericInput("ONE_INSUR_CNT_COM", label = h5("近1年理賠數次_強制險(以被保人角度統計)"), value=0),</t>
  </si>
  <si>
    <t>numericInput("TWO_INSUR_AMOUNT_COM", label = h5("近2年理賠金額_強制險(以被保人角度統計)"), value=0),</t>
  </si>
  <si>
    <t>numericInput("TWO_INSUR_CNT_COM", label = h5("近2年理賠數次_強制險(以被保人角度統計)"), value=0),</t>
  </si>
  <si>
    <t>numericInput("THREE_INSUR_AMOUNT_COM", label = h5("近3年理賠金額_強制險(以被保人角度統計)"), value=0),</t>
  </si>
  <si>
    <t>numericInput("THREE_INSUR_CNT_COM", label = h5("近3年理賠數次_強制險(以被保人角度統計)"), value=0),</t>
  </si>
  <si>
    <t>radioButtons("IS_BUMP_COM", label = h5("使否曾因擦撞申請理賠報案_強制險(以被保人角度統計)"), choices = list("yes" = 1, "no" = 0), selected = 0),</t>
  </si>
  <si>
    <t>numericInput("BUMP_CNT_COM", label = h5("因擦撞申請理賠報案次數_強制險(以被保人角度統計)"), value=0),</t>
  </si>
  <si>
    <t>numericInput("THREE_INSUR_AMOUNT_C", label = h5("近3年理賠金額(以車輛_引擎號碼角度統計)"), value=105839),</t>
  </si>
  <si>
    <t>numericInput("THREE_INSUR_CNT_C", label = h5("近3年理賠數次(以車輛_引擎號碼角度統計)"), value=8),</t>
  </si>
  <si>
    <t>numericInput("ONE_PARK_CNT_C", label = h5("近1年停放受損次數(以車輛_引擎號碼角度統計)"), value=0),</t>
  </si>
  <si>
    <t>numericInput("TWO_PARK_CNT_C", label = h5("近2年停放受損次數(以車輛_引擎號碼角度統計)"), value=0),</t>
  </si>
  <si>
    <t>numericInput("THREE_PARK_CNT_C", label = h5("近3年停放受損次數(以車輛_引擎號碼角度統計)"), value=0),</t>
  </si>
  <si>
    <t>numericInput("IS_BUMP_C", label = h5("使否曾因擦撞申請理賠報案(以車輛_引擎號碼角度統計)"), value=1),</t>
  </si>
  <si>
    <t>numericInput("ONE_INSUR_CNT_BODY_C", label = h5("近1年理賠數次_車體險(以車輛_引擎號碼角度統計)"), value=3),</t>
  </si>
  <si>
    <t>numericInput("TWO_INSUR_CNT_BODY_C", label = h5("近2年理賠數次_車體險(以車輛_引擎號碼角度統計)"), value=3),</t>
  </si>
  <si>
    <t>numericInput("THREE_INSUR_AMOUNT_BODY_C", label = h5("近3年理賠金額_車體險(以車輛_引擎號碼角度統計)"), value=58995),</t>
  </si>
  <si>
    <t>numericInput("THREE_INSUR_CNT_BODY_C", label = h5("近3年理賠數次_車體險(以車輛_引擎號碼角度統計)"), value=3),</t>
  </si>
  <si>
    <t>numericInput("ONE_PARK_CNT_BODY_C", label = h5("近1年停放受損次數_車體險(以車輛_引擎號碼角度統計)"), value=0),</t>
  </si>
  <si>
    <t>numericInput("TWO_PARK_CNT_BODY_C", label = h5("近2年停放受損次數_車體險(以車輛_引擎號碼角度統計)"), value=0),</t>
  </si>
  <si>
    <t>numericInput("THREE_PARK_CNT_BODY_C", label = h5("近3年停放受損次數_車體險(以車輛_引擎號碼角度統計)"), value=0),</t>
  </si>
  <si>
    <t>radioButtons("IS_BUMP_BODY_C", label = h5("使否曾因擦撞申請理賠報案_車體險(以車輛_引擎號碼角度統計)"), choices = list("yes" = 1, "no" = 0), selected = 1),</t>
  </si>
  <si>
    <t>numericInput("BUMP_CNT_BODY_C", label = h5("因擦撞申請理賠報案次數_車體險(以車輛_引擎號碼角度統計)"), value=5),</t>
  </si>
  <si>
    <t>numericInput("ONE_INSUR_AMOUNT_BURG_C", label = h5("近1年理賠金額_竊盜險(以車輛_引擎號碼角度統計)"), value=0),</t>
  </si>
  <si>
    <t>numericInput("ONE_INSUR_CNT_BURG_C", label = h5("近1年理賠數次_竊盜險(以車輛_引擎號碼角度統計)"), value=0),</t>
  </si>
  <si>
    <t>numericInput("TWO_INSUR_AMOUNT_BURG_C", label = h5("近2年理賠金額_竊盜險(以車輛_引擎號碼角度統計)"), value=0),</t>
  </si>
  <si>
    <t>numericInput("TWO_INSUR_CNT_BURG_C", label = h5("近2年理賠數次_竊盜險(以車輛_引擎號碼角度統計)"), value=0),</t>
  </si>
  <si>
    <t>numericInput("THREE_INSUR_AMOUNT_BURG_C", label = h5("近3年理賠金額_竊盜險(以車輛_引擎號碼角度統計)"), value=0),</t>
  </si>
  <si>
    <t>numericInput("THREE_INSUR_CNT_BURG_C", label = h5("近3年理賠數次_竊盜險(以車輛_引擎號碼角度統計)"), value=0),</t>
  </si>
  <si>
    <t>radioButtons("IS_BUMP_BURG_C", label = h5("使否曾因擦撞申請理賠報案_竊盜險(以車輛_引擎號碼角度統計)"), choices = list("yes" = 1, "no" = 0), selected = 0),</t>
  </si>
  <si>
    <t>numericInput("BUMP_CNT_BURG_C", label = h5("因擦撞申請理賠報案次數_竊盜險(以車輛_引擎號碼角度統計)"), value=0),</t>
  </si>
  <si>
    <t>numericInput("THREE_INSUR_AMOUNT_THIRD_C", label = h5("近3年理賠金額_第三人責任險(以車輛_引擎號碼角度統計)"), value=33844),</t>
  </si>
  <si>
    <t>numericInput("THREE_INSUR_CNT_THIRD_C", label = h5("近3年理賠數次_第三人責任險(以車輛_引擎號碼角度統計)"), value=3),</t>
  </si>
  <si>
    <t>numericInput("ONE_PARK_CNT_THIRD_C", label = h5("近1年停放受損次數_第三人責任險(以車輛_引擎號碼角度統計)"), value=0),</t>
  </si>
  <si>
    <t>numericInput("TWO_PARK_CNT_THIRD_C", label = h5("近2年停放受損次數_第三人責任險(以車輛_引擎號碼角度統計)"), value=0),</t>
  </si>
  <si>
    <t>numericInput("THREE_PARK_CNT_THIRD_C", label = h5("近3年停放受損次數_第三人責任險(以車輛_引擎號碼角度統計)"), value=0),</t>
  </si>
  <si>
    <t>radioButtons("IS_BUMP_THIRD_C", label = h5("使否曾因擦撞申請理賠報案_第三人責任險(以車輛_引擎號碼角度統計)"), choices = list("yes" = 1, "no" = 0), selected = 1),</t>
  </si>
  <si>
    <t>numericInput("BUMP_CNT_THIRD_C", label = h5("因擦撞申請理賠報案次數_第三人責任險(以車輛_引擎號碼角度統計)"), value=5),</t>
  </si>
  <si>
    <t>numericInput("ONE_INSUR_AMOUNT_CUST_C", label = h5("近1年理賠金額_乘客責任險(以車輛_引擎號碼角度統計)"), value=0),</t>
  </si>
  <si>
    <t>numericInput("ONE_INSUR_CNT_CUST_C", label = h5("近1年理賠數次_乘客責任險(以車輛_引擎號碼角度統計)"), value=0),</t>
  </si>
  <si>
    <t>numericInput("TWO_INSUR_AMOUNT_CUST_C", label = h5("近2年理賠金額_乘客責任險(以車輛_引擎號碼角度統計)"), value=0),</t>
  </si>
  <si>
    <t>numericInput("TWO_INSUR_CNT_CUST_C", label = h5("近2年理賠數次_乘客責任險(以車輛_引擎號碼角度統計)"), value=0),</t>
  </si>
  <si>
    <t>numericInput("THREE_INSUR_AMOUNT_CUST_C", label = h5("近3年理賠金額_乘客責任險(以車輛_引擎號碼角度統計)"), value=0),</t>
  </si>
  <si>
    <t>numericInput("THREE_INSUR_CNT_CUST_C", label = h5("近3年理賠數次_乘客責任險(以車輛_引擎號碼角度統計)"), value=0),</t>
  </si>
  <si>
    <t>radioButtons("IS_BUMP_CUST_C", label = h5("使否曾因擦撞申請理賠報案_乘客責任險(以車輛_引擎號碼角度統計)"), choices = list("yes" = 1, "no" = 0), selected = 0),</t>
  </si>
  <si>
    <t>numericInput("BUMP_CNT_CUST_C", label = h5("因擦撞申請理賠報案次數_乘客責任險(以車輛_引擎號碼角度統計)"), value=0),</t>
  </si>
  <si>
    <t>numericInput("ONE_INSUR_AMOUNT_FORCE_C", label = h5("近1年理賠金額_強制駕傷險(以車輛_引擎號碼角度統計)"), value=0),</t>
  </si>
  <si>
    <t>numericInput("ONE_INSUR_CNT_FORCE_C", label = h5("近1年理賠數次_強制駕傷險(以車輛_引擎號碼角度統計)"), value=0),</t>
  </si>
  <si>
    <t>numericInput("TWO_INSUR_AMOUNT_FORCE_C", label = h5("近2年理賠金額_強制駕傷險(以車輛_引擎號碼角度統計)"), value=0),</t>
  </si>
  <si>
    <t>numericInput("TWO_INSUR_CNT_FORCE_C", label = h5("近2年理賠數次_強制駕傷險(以車輛_引擎號碼角度統計)"), value=0),</t>
  </si>
  <si>
    <t>numericInput("THREE_INSUR_AMOUNT_FORCE_C", label = h5("近3年理賠金額_強制駕傷險(以車輛_引擎號碼角度統計)"), value=0),</t>
  </si>
  <si>
    <t>numericInput("THREE_INSUR_CNT_FORCE_C", label = h5("近3年理賠數次_強制駕傷險(以車輛_引擎號碼角度統計)"), value=0),</t>
  </si>
  <si>
    <t>numericInput("ONE_PARK_CNT_FORCE_C", label = h5("近1年停放受損次數_強制駕傷險(以車輛_引擎號碼角度統計)"), value=0),</t>
  </si>
  <si>
    <t>numericInput("TWO_PARK_CNT_FORCE_C", label = h5("近2年停放受損次數_強制駕傷險(以車輛_引擎號碼角度統計)"), value=0),</t>
  </si>
  <si>
    <t>numericInput("THREE_PARK_CNT_FORCE_C", label = h5("近3年停放受損次數_強制駕傷險(以車輛_引擎號碼角度統計)"), value=0),</t>
  </si>
  <si>
    <t>radioButtons("IS_BUMP_FORCE_C", label = h5("使否曾因擦撞申請理賠報案_強制駕傷險(以車輛_引擎號碼角度統計)"), choices = list("yes" = 1, "no" = 0), selected = 0),</t>
  </si>
  <si>
    <t>numericInput("BUMP_CNT_FORCE_C", label = h5("因擦撞申請理賠報案次數_強制駕傷險(以車輛_引擎號碼角度統計)"), value=0),</t>
  </si>
  <si>
    <t>numericInput("ONE_INSUR_CNT_OTHER_C", label = h5("近1年理賠數次_其他險(以車輛_引擎號碼角度統計)"), value=2),</t>
  </si>
  <si>
    <t>numericInput("THREE_INSUR_AMOUNT_OTHER_C", label = h5("近3年理賠金額_其他險(以車輛_引擎號碼角度統計)"), value=13000),</t>
  </si>
  <si>
    <t>numericInput("THREE_INSUR_CNT_OTHER_C", label = h5("近3年理賠數次_其他險(以車輛_引擎號碼角度統計)"), value=2),</t>
  </si>
  <si>
    <t>numericInput("ONE_PARK_CNT_OTHER_C", label = h5("近1年停放受損次數_其他險(以車輛_引擎號碼角度統計)"), value=0),</t>
  </si>
  <si>
    <t>numericInput("TWO_PARK_CNT_OTHER_C", label = h5("近2年停放受損次數_其他險(以車輛_引擎號碼角度統計)"), value=0),</t>
  </si>
  <si>
    <t>numericInput("THREE_PARK_CNT_OTHER_C", label = h5("近3年停放受損次數_其他險(以車輛_引擎號碼角度統計)"), value=0),</t>
  </si>
  <si>
    <t>radioButtons("IS_BUMP_OTHER_C", label = h5("使否曾因擦撞申請理賠報案_其他險(以車輛_引擎號碼角度統計)"), choices = list("yes" = 1, "no" = 0), selected = 1),</t>
  </si>
  <si>
    <t>numericInput("ONE_INSUR_AMOUNT_COM_C", label = h5("近1年理賠金額_強制險(以車輛_引擎號碼角度統計)"), value=0),</t>
  </si>
  <si>
    <t>numericInput("ONE_INSUR_CNT_COM_C", label = h5("近1年理賠數次_強制險(以車輛_引擎號碼角度統計)"), value=0),</t>
  </si>
  <si>
    <t>numericInput("TWO_INSUR_AMOUNT_COM_C", label = h5("近2年理賠金額_強制險(以車輛_引擎號碼角度統計)"), value=0),</t>
  </si>
  <si>
    <t>numericInput("TWO_INSUR_CNT_COM_C", label = h5("近2年理賠數次_強制險(以車輛_引擎號碼角度統計)"), value=0),</t>
  </si>
  <si>
    <t>numericInput("THREE_INSUR_AMOUNT_COM_C", label = h5("近3年理賠金額_強制險(以車輛_引擎號碼角度統計)"), value=0),</t>
  </si>
  <si>
    <t>numericInput("THREE_INSUR_CNT_COM_C", label = h5("近3年理賠數次_強制險(以車輛_引擎號碼角度統計)"), value=0),</t>
  </si>
  <si>
    <t>radioButtons("IS_BUMP_COM_C", label = h5("使否曾因擦撞申請理賠報案_強制險(以車輛_引擎號碼角度統計)"), choices = list("yes" = 1, "no" = 0), selected = 0),</t>
  </si>
  <si>
    <t>numericInput("BUMP_CNT_COM_C", label = h5("因擦撞申請理賠報案次數_強制險(以車輛_引擎號碼角度統計)"), value=0),</t>
  </si>
  <si>
    <t>numericInput("DRIVER_CONCLUDE_AMOUNT_1Y", label = h5("近1年曾為肇事駕駛人理賠金額"), value=0),</t>
  </si>
  <si>
    <t>numericInput("DRIVER_TIMES_1Y", label = h5("近1年曾為肇事駕駛人出險次數"), value=0),</t>
  </si>
  <si>
    <t>numericInput("DRIVER_CONCLUDE_AMOUNT_2Y", label = h5("近2年曾為肇事駕駛人理賠金額"), value=0),</t>
  </si>
  <si>
    <t>numericInput("DRIVER_TIMES_2Y", label = h5("近2年曾為肇事駕駛人出險次數"), value=0),</t>
  </si>
  <si>
    <t>numericInput("DRIVER_CONCLUDE_AMOUNT_3Y", label = h5("近3年曾為肇事駕駛人理賠金額"), value=0),</t>
  </si>
  <si>
    <t>近3年曾為肇事駕駛人出險次數</t>
  </si>
  <si>
    <t>numericInput("DRIVER_TIMES_3Y", label = h5("近3年曾為肇事駕駛人出險次數"), value=0),</t>
  </si>
  <si>
    <t>44</t>
  </si>
  <si>
    <t>4612</t>
  </si>
  <si>
    <t>1</t>
  </si>
  <si>
    <t>0</t>
  </si>
  <si>
    <t>9</t>
  </si>
  <si>
    <t>3</t>
  </si>
  <si>
    <t>58</t>
  </si>
  <si>
    <t>2</t>
  </si>
  <si>
    <t>06</t>
  </si>
  <si>
    <t>105839</t>
  </si>
  <si>
    <t>8</t>
  </si>
  <si>
    <t>5</t>
  </si>
  <si>
    <t>58995</t>
  </si>
  <si>
    <t>33844</t>
  </si>
  <si>
    <t>13000</t>
  </si>
  <si>
    <t>15</t>
  </si>
  <si>
    <t>radioButtons("VEHICLE_KIND_NO", label = h5("車種代號"), choices = list("自用小客車" = '03', "營業小客車" = '07'), selected = '03'),</t>
    <phoneticPr fontId="2" type="noConversion"/>
  </si>
  <si>
    <t>numericInput("DISCOUNT_PREMIUM", label = h5("保費"), value=4612),</t>
    <phoneticPr fontId="2" type="noConversion"/>
  </si>
  <si>
    <t>numericInput("INS_ISSUE_YEAR", label = h5("被保人發照年期"), value=9),</t>
    <phoneticPr fontId="2" type="noConversion"/>
  </si>
  <si>
    <t>numericInput("ONE_INSUR_AMOUNT", label = h5("近1年理賠金額(以被保人角度統計)"), value=105839),</t>
    <phoneticPr fontId="2" type="noConversion"/>
  </si>
  <si>
    <t>numericInput("ONE_INSUR_CNT", label = h5("近1年理賠數次(以被保人角度統計)"), value=8),</t>
    <phoneticPr fontId="2" type="noConversion"/>
  </si>
  <si>
    <t>numericInput("TWO_INSUR_AMOUNT", label = h5("近2年理賠金額(以被保人角度統計)"), value=105839),</t>
    <phoneticPr fontId="2" type="noConversion"/>
  </si>
  <si>
    <t>numericInput("TWO_INSUR_CNT", label = h5("近2年理賠數次(以被保人角度統計)"), value=8),</t>
    <phoneticPr fontId="2" type="noConversion"/>
  </si>
  <si>
    <t>numericInput("BUMP_CNT", label = h5("因擦撞申請理賠報案次數(以被保人角度統計)"), value=5),</t>
    <phoneticPr fontId="2" type="noConversion"/>
  </si>
  <si>
    <t>numericInput("ONE_INSUR_AMOUNT_BODY", label = h5("近1年理賠金額_車體險(以被保人角度統計)"), value=58995),</t>
    <phoneticPr fontId="2" type="noConversion"/>
  </si>
  <si>
    <t>numericInput("ONE_INSUR_CNT_BODY", label = h5("近1年理賠數次_車體險(以被保人角度統計)"), value=3),</t>
    <phoneticPr fontId="2" type="noConversion"/>
  </si>
  <si>
    <t>numericInput("TWO_INSUR_AMOUNT_BODY", label = h5("近2年理賠金額_車體險(以被保人角度統計)"), value=58995),</t>
    <phoneticPr fontId="2" type="noConversion"/>
  </si>
  <si>
    <t>numericInput("TWO_INSUR_CNT_BODY", label = h5("近2年理賠數次_車體險(以被保人角度統計)"), value=3),</t>
    <phoneticPr fontId="2" type="noConversion"/>
  </si>
  <si>
    <t>numericInput("BUMP_CNT_BODY", label = h5("因擦撞申請理賠報案次數_車體險(以被保人角度統計)"), value=5),</t>
    <phoneticPr fontId="2" type="noConversion"/>
  </si>
  <si>
    <t>numericInput("ONE_INSUR_AMOUNT_THIRD", label = h5("近1年理賠金額_第三人責任險(以被保人角度統計)"), value=33844),</t>
    <phoneticPr fontId="2" type="noConversion"/>
  </si>
  <si>
    <t>numericInput("ONE_INSUR_CNT_THIRD", label = h5("近1年理賠數次_第三人責任險(以被保人角度統計)"), value=3),</t>
    <phoneticPr fontId="2" type="noConversion"/>
  </si>
  <si>
    <t>numericInput("TWO_INSUR_AMOUNT_THIRD", label = h5("近2年理賠金額_第三人責任險(以被保人角度統計)"), value=33844),</t>
    <phoneticPr fontId="2" type="noConversion"/>
  </si>
  <si>
    <t>numericInput("TWO_INSUR_CNT_THIRD", label = h5("近2年理賠數次_第三人責任險(以被保人角度統計)"), value=3),</t>
    <phoneticPr fontId="2" type="noConversion"/>
  </si>
  <si>
    <t>numericInput("ONE_INSUR_AMOUNT_OTHER", label = h5("近1年理賠金額_其他險(以被保人角度統計)"), value=13000),</t>
    <phoneticPr fontId="2" type="noConversion"/>
  </si>
  <si>
    <t>numericInput("ONE_INSUR_CNT_OTHER", label = h5("近1年理賠數次_其他險(以被保人角度統計)"), value=2),</t>
    <phoneticPr fontId="2" type="noConversion"/>
  </si>
  <si>
    <t>numericInput("TWO_INSUR_AMOUNT_OTHER", label = h5("近2年理賠金額_其他險(以被保人角度統計)"), value=13000),</t>
    <phoneticPr fontId="2" type="noConversion"/>
  </si>
  <si>
    <t>numericInput("TWO_INSUR_CNT_OTHER", label = h5("近2年理賠數次_其他險(以被保人角度統計)"), value=2),</t>
    <phoneticPr fontId="2" type="noConversion"/>
  </si>
  <si>
    <t>numericInput("ONE_INSUR_AMOUNT_C", label = h5("近1年理賠金額(以車輛_引擎號碼角度統計)"), value=105839),</t>
    <phoneticPr fontId="2" type="noConversion"/>
  </si>
  <si>
    <t>numericInput("ONE_INSUR_CNT_C", label = h5("近1年理賠數次(以車輛_引擎號碼角度統計)"), value=8),</t>
    <phoneticPr fontId="2" type="noConversion"/>
  </si>
  <si>
    <t>numericInput("TWO_INSUR_AMOUNT_C", label = h5("近2年理賠金額(以車輛_引擎號碼角度統計)"), value=105839),</t>
    <phoneticPr fontId="2" type="noConversion"/>
  </si>
  <si>
    <t>numericInput("TWO_INSUR_CNT_C", label = h5("近2年理賠數次(以車輛_引擎號碼角度統計)"), value=8),</t>
    <phoneticPr fontId="2" type="noConversion"/>
  </si>
  <si>
    <t>numericInput("BUMP_CNT_C", label = h5("因擦撞申請理賠報案次數(以車輛_引擎號碼角度統計)"), value=15),</t>
    <phoneticPr fontId="2" type="noConversion"/>
  </si>
  <si>
    <t>numericInput("ONE_INSUR_AMOUNT_BODY_C", label = h5("近1年理賠金額_車體險(以車輛_引擎號碼角度統計)"), value=58995),</t>
    <phoneticPr fontId="2" type="noConversion"/>
  </si>
  <si>
    <t>numericInput("TWO_INSUR_AMOUNT_BODY_C", label = h5("近2年理賠金額_車體險(以車輛_引擎號碼角度統計)"), value=58995),</t>
    <phoneticPr fontId="2" type="noConversion"/>
  </si>
  <si>
    <t>numericInput("ONE_INSUR_AMOUNT_THIRD_C", label = h5("近1年理賠金額_第三人責任險(以車輛_引擎號碼角度統計)"), value=33844),</t>
    <phoneticPr fontId="2" type="noConversion"/>
  </si>
  <si>
    <t>numericInput("ONE_INSUR_CNT_THIRD_C", label = h5("近1年理賠數次_第三人責任險(以車輛_引擎號碼角度統計)"), value=3),</t>
    <phoneticPr fontId="2" type="noConversion"/>
  </si>
  <si>
    <t>numericInput("TWO_INSUR_AMOUNT_THIRD_C", label = h5("近2年理賠金額_第三人責任險(以車輛_引擎號碼角度統計)"), value=33844),</t>
    <phoneticPr fontId="2" type="noConversion"/>
  </si>
  <si>
    <t>numericInput("TWO_INSUR_CNT_THIRD_C", label = h5("近2年理賠數次_第三人責任險(以車輛_引擎號碼角度統計)"), value=3),</t>
    <phoneticPr fontId="2" type="noConversion"/>
  </si>
  <si>
    <t>numericInput("ONE_INSUR_AMOUNT_OTHER_C", label = h5("近1年理賠金額_其他險(以車輛_引擎號碼角度統計)"), value=13000),</t>
    <phoneticPr fontId="2" type="noConversion"/>
  </si>
  <si>
    <t>numericInput("TWO_INSUR_AMOUNT_OTHER_C", label = h5("近2年理賠金額_其他險(以車輛_引擎號碼角度統計)"), value=13000),</t>
    <phoneticPr fontId="2" type="noConversion"/>
  </si>
  <si>
    <t>numericInput("TWO_INSUR_CNT_OTHER_C", label = h5("近2年理賠數次_其他險(以車輛_引擎號碼角度統計)"), value=2),</t>
    <phoneticPr fontId="2" type="noConversion"/>
  </si>
  <si>
    <t>numericInput("BUMP_CNT_OTHER_C", label = h5("因擦撞申請理賠報案次數_其他險(以車輛_引擎號碼角度統計)"), value=5),</t>
    <phoneticPr fontId="2" type="noConversion"/>
  </si>
  <si>
    <t>selectInput("CATEGORY_CODE", label = h5("險種代號
(For業務單位判別)"), choices = list("01"='01',"02"='02',"03"='03',"05"='05',"06"='06',"07"='07',"08"='08',"09"='09',"0C"='0C',"0D"='0D',"0G"='0G',"0H"='0H',"0L"='0L'), selected = '06'),</t>
    <phoneticPr fontId="2" type="noConversion"/>
  </si>
  <si>
    <t>UNIT_NO</t>
    <phoneticPr fontId="2" type="noConversion"/>
  </si>
  <si>
    <t>textInput("POLICY_NO", label = h5("保單號碼"), value = "Enter policy no..."),</t>
    <phoneticPr fontId="2" type="noConversion"/>
  </si>
  <si>
    <t>PRODUCT_MAIN_ID</t>
    <phoneticPr fontId="2" type="noConversion"/>
  </si>
  <si>
    <t>承保地區代號</t>
    <phoneticPr fontId="2" type="noConversion"/>
  </si>
  <si>
    <t>selectInput("UNIT_NO",label=h5("承保地區代號"),choices=list("01"='01',"06"='06',"11"='11',"12"='12',"13"='13',"14"='14',"15"='15',"41"='41',"43"='43',"44"='44',"45"='45',"61"='61',"62"='62',"64"='64',"66"='66',"67"='67',"81"='81',"82"='82',"90"='90',"91"='91'),selected='44'),</t>
    <phoneticPr fontId="2" type="noConversion"/>
  </si>
  <si>
    <t xml:space="preserve">BODY_CLAIM_TIMES3 =as.character( input$BODY_CLAIM_TIMES3), </t>
  </si>
  <si>
    <t xml:space="preserve">BODY_CLAIM_CODE =as.character( input$BODY_CLAIM_CODE), </t>
  </si>
  <si>
    <t xml:space="preserve">LIAB_CLAIM_TIMES1 =as.character( input$LIAB_CLAIM_TIMES1), </t>
  </si>
  <si>
    <t xml:space="preserve">IS_TRADE_FORCE =as.character( input$IS_TRADE_FORCE), </t>
  </si>
  <si>
    <t xml:space="preserve">VEHICLE_KIND_NO =as.character( input$VEHICLE_KIND_NO), </t>
  </si>
  <si>
    <t xml:space="preserve">CAR_AGE =as.character( input$CAR_AGE), </t>
  </si>
  <si>
    <t xml:space="preserve">INS_SEX =as.character( input$INS_SEX), </t>
  </si>
  <si>
    <t xml:space="preserve">INS_AGE =as.character( input$INS_AGE), </t>
  </si>
  <si>
    <t xml:space="preserve">INS_MARRIAGE =as.character( input$INS_MARRIAGE), </t>
  </si>
  <si>
    <t xml:space="preserve">IS_SAME =as.character( input$IS_SAME), </t>
  </si>
  <si>
    <t xml:space="preserve">APC_RELATION_INS =as.character( input$APC_RELATION_INS), </t>
  </si>
  <si>
    <t xml:space="preserve">APC_SEX =as.character( input$APC_SEX), </t>
  </si>
  <si>
    <t xml:space="preserve">APC_AGE =as.character( input$APC_AGE), </t>
  </si>
  <si>
    <t xml:space="preserve">APC_MARRIAGE =as.character( input$APC_MARRIAGE), </t>
  </si>
  <si>
    <t xml:space="preserve">INTRDUCE_KIND =as.character( input$INTRDUCE_KIND), </t>
  </si>
  <si>
    <t xml:space="preserve">AGENT_KIND =as.character( input$AGENT_KIND), </t>
  </si>
  <si>
    <t xml:space="preserve">BROKER_NO =as.character( input$BROKER_NO), </t>
  </si>
  <si>
    <t xml:space="preserve">PRODUCT_MAIN_ID =as.character( input$PRODUCT_MAIN_ID), </t>
  </si>
  <si>
    <t xml:space="preserve">CATEGORY_CODE =as.character( input$CATEGORY_CODE), </t>
  </si>
  <si>
    <t xml:space="preserve">AMOUNT_TIMES =as.character( input$AMOUNT_TIMES), </t>
  </si>
  <si>
    <t xml:space="preserve">INSRNCE_TYPE_CODE =as.character( input$INSRNCE_TYPE_CODE), </t>
  </si>
  <si>
    <t xml:space="preserve">ONE_INSUR_AMOUNT =as.character( input$ONE_INSUR_AMOUNT), </t>
  </si>
  <si>
    <t xml:space="preserve">ONE_INSUR_CNT =as.character( input$ONE_INSUR_CNT), </t>
  </si>
  <si>
    <t xml:space="preserve">TWO_INSUR_AMOUNT =as.character( input$TWO_INSUR_AMOUNT), </t>
  </si>
  <si>
    <t xml:space="preserve">TWO_INSUR_CNT =as.character( input$TWO_INSUR_CNT), </t>
  </si>
  <si>
    <t xml:space="preserve">THREE_INSUR_AMOUNT =as.character( input$THREE_INSUR_AMOUNT), </t>
  </si>
  <si>
    <t xml:space="preserve">THREE_INSUR_CNT =as.character( input$THREE_INSUR_CNT), </t>
  </si>
  <si>
    <t xml:space="preserve">ONE_PARK_CNT =as.character( input$ONE_PARK_CNT), </t>
  </si>
  <si>
    <t xml:space="preserve">TWO_PARK_CNT =as.character( input$TWO_PARK_CNT), </t>
  </si>
  <si>
    <t xml:space="preserve">THREE_PARK_CNT =as.character( input$THREE_PARK_CNT), </t>
  </si>
  <si>
    <t xml:space="preserve">IS_BUMP =as.character( input$IS_BUMP), </t>
  </si>
  <si>
    <t xml:space="preserve">BUMP_CNT =as.character( input$BUMP_CNT), </t>
  </si>
  <si>
    <t xml:space="preserve">ONE_INSUR_AMOUNT_BODY =as.character( input$ONE_INSUR_AMOUNT_BODY), </t>
  </si>
  <si>
    <t xml:space="preserve">ONE_INSUR_CNT_BODY =as.character( input$ONE_INSUR_CNT_BODY), </t>
  </si>
  <si>
    <t xml:space="preserve">TWO_INSUR_AMOUNT_BODY =as.character( input$TWO_INSUR_AMOUNT_BODY), </t>
  </si>
  <si>
    <t xml:space="preserve">TWO_INSUR_CNT_BODY =as.character( input$TWO_INSUR_CNT_BODY), </t>
  </si>
  <si>
    <t xml:space="preserve">THREE_INSUR_AMOUNT_BODY =as.character( input$THREE_INSUR_AMOUNT_BODY), </t>
  </si>
  <si>
    <t xml:space="preserve">THREE_INSUR_CNT_BODY =as.character( input$THREE_INSUR_CNT_BODY), </t>
  </si>
  <si>
    <t xml:space="preserve">ONE_PARK_CNT_BODY =as.character( input$ONE_PARK_CNT_BODY), </t>
  </si>
  <si>
    <t xml:space="preserve">TWO_PARK_CNT_BODY =as.character( input$TWO_PARK_CNT_BODY), </t>
  </si>
  <si>
    <t xml:space="preserve">THREE_PARK_CNT_BODY =as.character( input$THREE_PARK_CNT_BODY), </t>
  </si>
  <si>
    <t xml:space="preserve">IS_BUMP_BODY =as.character( input$IS_BUMP_BODY), </t>
  </si>
  <si>
    <t xml:space="preserve">BUMP_CNT_BODY =as.character( input$BUMP_CNT_BODY), </t>
  </si>
  <si>
    <t xml:space="preserve">ONE_INSUR_AMOUNT_BURG =as.character( input$ONE_INSUR_AMOUNT_BURG), </t>
  </si>
  <si>
    <t xml:space="preserve">ONE_INSUR_CNT_BURG =as.character( input$ONE_INSUR_CNT_BURG), </t>
  </si>
  <si>
    <t xml:space="preserve">TWO_INSUR_AMOUNT_BURG =as.character( input$TWO_INSUR_AMOUNT_BURG), </t>
  </si>
  <si>
    <t xml:space="preserve">TWO_INSUR_CNT_BURG =as.character( input$TWO_INSUR_CNT_BURG), </t>
  </si>
  <si>
    <t xml:space="preserve">THREE_INSUR_AMOUNT_BURG =as.character( input$THREE_INSUR_AMOUNT_BURG), </t>
  </si>
  <si>
    <t xml:space="preserve">THREE_INSUR_CNT_BURG =as.character( input$THREE_INSUR_CNT_BURG), </t>
  </si>
  <si>
    <t xml:space="preserve">IS_BUMP_BURG =as.character( input$IS_BUMP_BURG), </t>
  </si>
  <si>
    <t xml:space="preserve">BUMP_CNT_BURG =as.character( input$BUMP_CNT_BURG), </t>
  </si>
  <si>
    <t xml:space="preserve">ONE_INSUR_AMOUNT_THIRD =as.character( input$ONE_INSUR_AMOUNT_THIRD), </t>
  </si>
  <si>
    <t xml:space="preserve">ONE_INSUR_CNT_THIRD =as.character( input$ONE_INSUR_CNT_THIRD), </t>
  </si>
  <si>
    <t xml:space="preserve">TWO_INSUR_AMOUNT_THIRD =as.character( input$TWO_INSUR_AMOUNT_THIRD), </t>
  </si>
  <si>
    <t xml:space="preserve">TWO_INSUR_CNT_THIRD =as.character( input$TWO_INSUR_CNT_THIRD), </t>
  </si>
  <si>
    <t xml:space="preserve">THREE_INSUR_AMOUNT_THIRD =as.character( input$THREE_INSUR_AMOUNT_THIRD), </t>
  </si>
  <si>
    <t xml:space="preserve">THREE_INSUR_CNT_THIRD =as.character( input$THREE_INSUR_CNT_THIRD), </t>
  </si>
  <si>
    <t xml:space="preserve">ONE_PARK_CNT_THIRD =as.character( input$ONE_PARK_CNT_THIRD), </t>
  </si>
  <si>
    <t xml:space="preserve">TWO_PARK_CNT_THIRD =as.character( input$TWO_PARK_CNT_THIRD), </t>
  </si>
  <si>
    <t xml:space="preserve">THREE_PARK_CNT_THIRD =as.character( input$THREE_PARK_CNT_THIRD), </t>
  </si>
  <si>
    <t xml:space="preserve">IS_BUMP_THIRD =as.character( input$IS_BUMP_THIRD), </t>
  </si>
  <si>
    <t xml:space="preserve">BUMP_CNT_THIRD =as.character( input$BUMP_CNT_THIRD), </t>
  </si>
  <si>
    <t xml:space="preserve">ONE_INSUR_AMOUNT_CUST =as.character( input$ONE_INSUR_AMOUNT_CUST), </t>
  </si>
  <si>
    <t xml:space="preserve">ONE_INSUR_CNT_CUST =as.character( input$ONE_INSUR_CNT_CUST), </t>
  </si>
  <si>
    <t xml:space="preserve">TWO_INSUR_AMOUNT_CUST =as.character( input$TWO_INSUR_AMOUNT_CUST), </t>
  </si>
  <si>
    <t xml:space="preserve">TWO_INSUR_CNT_CUST =as.character( input$TWO_INSUR_CNT_CUST), </t>
  </si>
  <si>
    <t xml:space="preserve">THREE_INSUR_AMOUNT_CUST =as.character( input$THREE_INSUR_AMOUNT_CUST), </t>
  </si>
  <si>
    <t xml:space="preserve">THREE_INSUR_CNT_CUST =as.character( input$THREE_INSUR_CNT_CUST), </t>
  </si>
  <si>
    <t xml:space="preserve">IS_BUMP_CUST =as.character( input$IS_BUMP_CUST), </t>
  </si>
  <si>
    <t xml:space="preserve">BUMP_CNT_CUST =as.character( input$BUMP_CNT_CUST), </t>
  </si>
  <si>
    <t xml:space="preserve">ONE_INSUR_AMOUNT_FORCE =as.character( input$ONE_INSUR_AMOUNT_FORCE), </t>
  </si>
  <si>
    <t xml:space="preserve">ONE_INSUR_CNT_FORCE =as.character( input$ONE_INSUR_CNT_FORCE), </t>
  </si>
  <si>
    <t xml:space="preserve">TWO_INSUR_AMOUNT_FORCE =as.character( input$TWO_INSUR_AMOUNT_FORCE), </t>
  </si>
  <si>
    <t xml:space="preserve">TWO_INSUR_CNT_FORCE =as.character( input$TWO_INSUR_CNT_FORCE), </t>
  </si>
  <si>
    <t xml:space="preserve">THREE_INSUR_AMOUNT_FORCE =as.character( input$THREE_INSUR_AMOUNT_FORCE), </t>
  </si>
  <si>
    <t xml:space="preserve">THREE_INSUR_CNT_FORCE =as.character( input$THREE_INSUR_CNT_FORCE), </t>
  </si>
  <si>
    <t xml:space="preserve">ONE_PARK_CNT_FORCE =as.character( input$ONE_PARK_CNT_FORCE), </t>
  </si>
  <si>
    <t xml:space="preserve">TWO_PARK_CNT_FORCE =as.character( input$TWO_PARK_CNT_FORCE), </t>
  </si>
  <si>
    <t xml:space="preserve">THREE_PARK_CNT_FORCE =as.character( input$THREE_PARK_CNT_FORCE), </t>
  </si>
  <si>
    <t xml:space="preserve">IS_BUMP_FORCE =as.character( input$IS_BUMP_FORCE), </t>
  </si>
  <si>
    <t xml:space="preserve">BUMP_CNT_FORCE =as.character( input$BUMP_CNT_FORCE), </t>
  </si>
  <si>
    <t xml:space="preserve">ONE_INSUR_AMOUNT_OTHER =as.character( input$ONE_INSUR_AMOUNT_OTHER), </t>
  </si>
  <si>
    <t xml:space="preserve">ONE_INSUR_CNT_OTHER =as.character( input$ONE_INSUR_CNT_OTHER), </t>
  </si>
  <si>
    <t xml:space="preserve">TWO_INSUR_AMOUNT_OTHER =as.character( input$TWO_INSUR_AMOUNT_OTHER), </t>
  </si>
  <si>
    <t xml:space="preserve">TWO_INSUR_CNT_OTHER =as.character( input$TWO_INSUR_CNT_OTHER), </t>
  </si>
  <si>
    <t xml:space="preserve">THREE_INSUR_AMOUNT_OTHER =as.character( input$THREE_INSUR_AMOUNT_OTHER), </t>
  </si>
  <si>
    <t xml:space="preserve">THREE_INSUR_CNT_OTHER =as.character( input$THREE_INSUR_CNT_OTHER), </t>
  </si>
  <si>
    <t xml:space="preserve">ONE_PARK_CNT_OTHER =as.character( input$ONE_PARK_CNT_OTHER), </t>
  </si>
  <si>
    <t xml:space="preserve">TWO_PARK_CNT_OTHER =as.character( input$TWO_PARK_CNT_OTHER), </t>
  </si>
  <si>
    <t xml:space="preserve">THREE_PARK_CNT_OTHER =as.character( input$THREE_PARK_CNT_OTHER), </t>
  </si>
  <si>
    <t xml:space="preserve">IS_BUMP_OTHER =as.character( input$IS_BUMP_OTHER), </t>
  </si>
  <si>
    <t xml:space="preserve">BUMP_CNT_OTHER =as.character( input$BUMP_CNT_OTHER), </t>
  </si>
  <si>
    <t xml:space="preserve">ONE_INSUR_AMOUNT_COM =as.character( input$ONE_INSUR_AMOUNT_COM), </t>
  </si>
  <si>
    <t xml:space="preserve">ONE_INSUR_CNT_COM =as.character( input$ONE_INSUR_CNT_COM), </t>
  </si>
  <si>
    <t xml:space="preserve">TWO_INSUR_AMOUNT_COM =as.character( input$TWO_INSUR_AMOUNT_COM), </t>
  </si>
  <si>
    <t xml:space="preserve">TWO_INSUR_CNT_COM =as.character( input$TWO_INSUR_CNT_COM), </t>
  </si>
  <si>
    <t xml:space="preserve">THREE_INSUR_AMOUNT_COM =as.character( input$THREE_INSUR_AMOUNT_COM), </t>
  </si>
  <si>
    <t xml:space="preserve">THREE_INSUR_CNT_COM =as.character( input$THREE_INSUR_CNT_COM), </t>
  </si>
  <si>
    <t xml:space="preserve">IS_BUMP_COM =as.character( input$IS_BUMP_COM), </t>
  </si>
  <si>
    <t xml:space="preserve">BUMP_CNT_COM =as.character( input$BUMP_CNT_COM), </t>
  </si>
  <si>
    <t xml:space="preserve">ONE_INSUR_AMOUNT_C =as.character( input$ONE_INSUR_AMOUNT_C), </t>
  </si>
  <si>
    <t xml:space="preserve">ONE_INSUR_CNT_C =as.character( input$ONE_INSUR_CNT_C), </t>
  </si>
  <si>
    <t xml:space="preserve">TWO_INSUR_AMOUNT_C =as.character( input$TWO_INSUR_AMOUNT_C), </t>
  </si>
  <si>
    <t xml:space="preserve">TWO_INSUR_CNT_C =as.character( input$TWO_INSUR_CNT_C), </t>
  </si>
  <si>
    <t xml:space="preserve">THREE_INSUR_AMOUNT_C =as.character( input$THREE_INSUR_AMOUNT_C), </t>
  </si>
  <si>
    <t xml:space="preserve">THREE_INSUR_CNT_C =as.character( input$THREE_INSUR_CNT_C), </t>
  </si>
  <si>
    <t xml:space="preserve">ONE_PARK_CNT_C =as.character( input$ONE_PARK_CNT_C), </t>
  </si>
  <si>
    <t xml:space="preserve">TWO_PARK_CNT_C =as.character( input$TWO_PARK_CNT_C), </t>
  </si>
  <si>
    <t xml:space="preserve">THREE_PARK_CNT_C =as.character( input$THREE_PARK_CNT_C), </t>
  </si>
  <si>
    <t xml:space="preserve">IS_BUMP_C =as.character( input$IS_BUMP_C), </t>
  </si>
  <si>
    <t xml:space="preserve">BUMP_CNT_C =as.character( input$BUMP_CNT_C), </t>
  </si>
  <si>
    <t xml:space="preserve">ONE_INSUR_AMOUNT_BODY_C =as.character( input$ONE_INSUR_AMOUNT_BODY_C), </t>
  </si>
  <si>
    <t xml:space="preserve">ONE_INSUR_CNT_BODY_C =as.character( input$ONE_INSUR_CNT_BODY_C), </t>
  </si>
  <si>
    <t xml:space="preserve">TWO_INSUR_AMOUNT_BODY_C =as.character( input$TWO_INSUR_AMOUNT_BODY_C), </t>
  </si>
  <si>
    <t xml:space="preserve">TWO_INSUR_CNT_BODY_C =as.character( input$TWO_INSUR_CNT_BODY_C), </t>
  </si>
  <si>
    <t xml:space="preserve">THREE_INSUR_AMOUNT_BODY_C =as.character( input$THREE_INSUR_AMOUNT_BODY_C), </t>
  </si>
  <si>
    <t xml:space="preserve">THREE_INSUR_CNT_BODY_C =as.character( input$THREE_INSUR_CNT_BODY_C), </t>
  </si>
  <si>
    <t xml:space="preserve">ONE_PARK_CNT_BODY_C =as.character( input$ONE_PARK_CNT_BODY_C), </t>
  </si>
  <si>
    <t xml:space="preserve">TWO_PARK_CNT_BODY_C =as.character( input$TWO_PARK_CNT_BODY_C), </t>
  </si>
  <si>
    <t xml:space="preserve">THREE_PARK_CNT_BODY_C =as.character( input$THREE_PARK_CNT_BODY_C), </t>
  </si>
  <si>
    <t xml:space="preserve">IS_BUMP_BODY_C =as.character( input$IS_BUMP_BODY_C), </t>
  </si>
  <si>
    <t xml:space="preserve">BUMP_CNT_BODY_C =as.character( input$BUMP_CNT_BODY_C), </t>
  </si>
  <si>
    <t xml:space="preserve">ONE_INSUR_AMOUNT_BURG_C =as.character( input$ONE_INSUR_AMOUNT_BURG_C), </t>
  </si>
  <si>
    <t xml:space="preserve">ONE_INSUR_CNT_BURG_C =as.character( input$ONE_INSUR_CNT_BURG_C), </t>
  </si>
  <si>
    <t xml:space="preserve">TWO_INSUR_AMOUNT_BURG_C =as.character( input$TWO_INSUR_AMOUNT_BURG_C), </t>
  </si>
  <si>
    <t xml:space="preserve">TWO_INSUR_CNT_BURG_C =as.character( input$TWO_INSUR_CNT_BURG_C), </t>
  </si>
  <si>
    <t xml:space="preserve">THREE_INSUR_AMOUNT_BURG_C =as.character( input$THREE_INSUR_AMOUNT_BURG_C), </t>
  </si>
  <si>
    <t xml:space="preserve">THREE_INSUR_CNT_BURG_C =as.character( input$THREE_INSUR_CNT_BURG_C), </t>
  </si>
  <si>
    <t xml:space="preserve">IS_BUMP_BURG_C =as.character( input$IS_BUMP_BURG_C), </t>
  </si>
  <si>
    <t xml:space="preserve">BUMP_CNT_BURG_C =as.character( input$BUMP_CNT_BURG_C), </t>
  </si>
  <si>
    <t xml:space="preserve">ONE_INSUR_AMOUNT_THIRD_C =as.character( input$ONE_INSUR_AMOUNT_THIRD_C), </t>
  </si>
  <si>
    <t xml:space="preserve">ONE_INSUR_CNT_THIRD_C =as.character( input$ONE_INSUR_CNT_THIRD_C), </t>
  </si>
  <si>
    <t xml:space="preserve">TWO_INSUR_AMOUNT_THIRD_C =as.character( input$TWO_INSUR_AMOUNT_THIRD_C), </t>
  </si>
  <si>
    <t xml:space="preserve">TWO_INSUR_CNT_THIRD_C =as.character( input$TWO_INSUR_CNT_THIRD_C), </t>
  </si>
  <si>
    <t xml:space="preserve">THREE_INSUR_AMOUNT_THIRD_C =as.character( input$THREE_INSUR_AMOUNT_THIRD_C), </t>
  </si>
  <si>
    <t xml:space="preserve">THREE_INSUR_CNT_THIRD_C =as.character( input$THREE_INSUR_CNT_THIRD_C), </t>
  </si>
  <si>
    <t xml:space="preserve">ONE_PARK_CNT_THIRD_C =as.character( input$ONE_PARK_CNT_THIRD_C), </t>
  </si>
  <si>
    <t xml:space="preserve">TWO_PARK_CNT_THIRD_C =as.character( input$TWO_PARK_CNT_THIRD_C), </t>
  </si>
  <si>
    <t xml:space="preserve">THREE_PARK_CNT_THIRD_C =as.character( input$THREE_PARK_CNT_THIRD_C), </t>
  </si>
  <si>
    <t xml:space="preserve">IS_BUMP_THIRD_C =as.character( input$IS_BUMP_THIRD_C), </t>
  </si>
  <si>
    <t xml:space="preserve">BUMP_CNT_THIRD_C =as.character( input$BUMP_CNT_THIRD_C), </t>
  </si>
  <si>
    <t xml:space="preserve">ONE_INSUR_AMOUNT_CUST_C =as.character( input$ONE_INSUR_AMOUNT_CUST_C), </t>
  </si>
  <si>
    <t xml:space="preserve">ONE_INSUR_CNT_CUST_C =as.character( input$ONE_INSUR_CNT_CUST_C), </t>
  </si>
  <si>
    <t xml:space="preserve">TWO_INSUR_AMOUNT_CUST_C =as.character( input$TWO_INSUR_AMOUNT_CUST_C), </t>
  </si>
  <si>
    <t xml:space="preserve">TWO_INSUR_CNT_CUST_C =as.character( input$TWO_INSUR_CNT_CUST_C), </t>
  </si>
  <si>
    <t xml:space="preserve">THREE_INSUR_AMOUNT_CUST_C =as.character( input$THREE_INSUR_AMOUNT_CUST_C), </t>
  </si>
  <si>
    <t xml:space="preserve">THREE_INSUR_CNT_CUST_C =as.character( input$THREE_INSUR_CNT_CUST_C), </t>
  </si>
  <si>
    <t xml:space="preserve">IS_BUMP_CUST_C =as.character( input$IS_BUMP_CUST_C), </t>
  </si>
  <si>
    <t xml:space="preserve">BUMP_CNT_CUST_C =as.character( input$BUMP_CNT_CUST_C), </t>
  </si>
  <si>
    <t xml:space="preserve">ONE_INSUR_AMOUNT_FORCE_C =as.character( input$ONE_INSUR_AMOUNT_FORCE_C), </t>
  </si>
  <si>
    <t xml:space="preserve">ONE_INSUR_CNT_FORCE_C =as.character( input$ONE_INSUR_CNT_FORCE_C), </t>
  </si>
  <si>
    <t xml:space="preserve">TWO_INSUR_AMOUNT_FORCE_C =as.character( input$TWO_INSUR_AMOUNT_FORCE_C), </t>
  </si>
  <si>
    <t xml:space="preserve">TWO_INSUR_CNT_FORCE_C =as.character( input$TWO_INSUR_CNT_FORCE_C), </t>
  </si>
  <si>
    <t xml:space="preserve">THREE_INSUR_AMOUNT_FORCE_C =as.character( input$THREE_INSUR_AMOUNT_FORCE_C), </t>
  </si>
  <si>
    <t xml:space="preserve">THREE_INSUR_CNT_FORCE_C =as.character( input$THREE_INSUR_CNT_FORCE_C), </t>
  </si>
  <si>
    <t xml:space="preserve">ONE_PARK_CNT_FORCE_C =as.character( input$ONE_PARK_CNT_FORCE_C), </t>
  </si>
  <si>
    <t xml:space="preserve">TWO_PARK_CNT_FORCE_C =as.character( input$TWO_PARK_CNT_FORCE_C), </t>
  </si>
  <si>
    <t xml:space="preserve">THREE_PARK_CNT_FORCE_C =as.character( input$THREE_PARK_CNT_FORCE_C), </t>
  </si>
  <si>
    <t xml:space="preserve">IS_BUMP_FORCE_C =as.character( input$IS_BUMP_FORCE_C), </t>
  </si>
  <si>
    <t xml:space="preserve">BUMP_CNT_FORCE_C =as.character( input$BUMP_CNT_FORCE_C), </t>
  </si>
  <si>
    <t xml:space="preserve">ONE_INSUR_AMOUNT_OTHER_C =as.character( input$ONE_INSUR_AMOUNT_OTHER_C), </t>
  </si>
  <si>
    <t xml:space="preserve">ONE_INSUR_CNT_OTHER_C =as.character( input$ONE_INSUR_CNT_OTHER_C), </t>
  </si>
  <si>
    <t xml:space="preserve">TWO_INSUR_AMOUNT_OTHER_C =as.character( input$TWO_INSUR_AMOUNT_OTHER_C), </t>
  </si>
  <si>
    <t xml:space="preserve">TWO_INSUR_CNT_OTHER_C =as.character( input$TWO_INSUR_CNT_OTHER_C), </t>
  </si>
  <si>
    <t xml:space="preserve">THREE_INSUR_AMOUNT_OTHER_C =as.character( input$THREE_INSUR_AMOUNT_OTHER_C), </t>
  </si>
  <si>
    <t xml:space="preserve">THREE_INSUR_CNT_OTHER_C =as.character( input$THREE_INSUR_CNT_OTHER_C), </t>
  </si>
  <si>
    <t xml:space="preserve">ONE_PARK_CNT_OTHER_C =as.character( input$ONE_PARK_CNT_OTHER_C), </t>
  </si>
  <si>
    <t xml:space="preserve">TWO_PARK_CNT_OTHER_C =as.character( input$TWO_PARK_CNT_OTHER_C), </t>
  </si>
  <si>
    <t xml:space="preserve">THREE_PARK_CNT_OTHER_C =as.character( input$THREE_PARK_CNT_OTHER_C), </t>
  </si>
  <si>
    <t xml:space="preserve">IS_BUMP_OTHER_C =as.character( input$IS_BUMP_OTHER_C), </t>
  </si>
  <si>
    <t xml:space="preserve">BUMP_CNT_OTHER_C =as.character( input$BUMP_CNT_OTHER_C), </t>
  </si>
  <si>
    <t xml:space="preserve">ONE_INSUR_AMOUNT_COM_C =as.character( input$ONE_INSUR_AMOUNT_COM_C), </t>
  </si>
  <si>
    <t xml:space="preserve">ONE_INSUR_CNT_COM_C =as.character( input$ONE_INSUR_CNT_COM_C), </t>
  </si>
  <si>
    <t xml:space="preserve">TWO_INSUR_AMOUNT_COM_C =as.character( input$TWO_INSUR_AMOUNT_COM_C), </t>
  </si>
  <si>
    <t xml:space="preserve">TWO_INSUR_CNT_COM_C =as.character( input$TWO_INSUR_CNT_COM_C), </t>
  </si>
  <si>
    <t xml:space="preserve">THREE_INSUR_AMOUNT_COM_C =as.character( input$THREE_INSUR_AMOUNT_COM_C), </t>
  </si>
  <si>
    <t xml:space="preserve">THREE_INSUR_CNT_COM_C =as.character( input$THREE_INSUR_CNT_COM_C), </t>
  </si>
  <si>
    <t xml:space="preserve">IS_BUMP_COM_C =as.character( input$IS_BUMP_COM_C), </t>
  </si>
  <si>
    <t xml:space="preserve">BUMP_CNT_COM_C =as.character( input$BUMP_CNT_COM_C), </t>
  </si>
  <si>
    <t xml:space="preserve">DRIVER_CONCLUDE_AMOUNT_1Y =as.character( input$DRIVER_CONCLUDE_AMOUNT_1Y), </t>
  </si>
  <si>
    <t xml:space="preserve">DRIVER_TIMES_1Y =as.character( input$DRIVER_TIMES_1Y), </t>
  </si>
  <si>
    <t xml:space="preserve">DRIVER_CONCLUDE_AMOUNT_2Y =as.character( input$DRIVER_CONCLUDE_AMOUNT_2Y), </t>
  </si>
  <si>
    <t xml:space="preserve">DRIVER_TIMES_2Y =as.character( input$DRIVER_TIMES_2Y), </t>
  </si>
  <si>
    <t xml:space="preserve">DRIVER_CONCLUDE_AMOUNT_3Y =as.character( input$DRIVER_CONCLUDE_AMOUNT_3Y), </t>
  </si>
  <si>
    <t xml:space="preserve">DRIVER_TIMES_3Y =as.character( input$DRIVER_TIMES_3Y), </t>
  </si>
  <si>
    <t>selectInput("APC_RELATION_INS", label = h5("要保人與被保人關係"), choices = list("本人" = 1, "配偶" = 2, "父母" = 3, "子女" = 4, "僱傭" = 5, "代表人" = 6, "使用人" = 7, "其他" = 9), selected = 1),</t>
    <phoneticPr fontId="2" type="noConversion"/>
  </si>
  <si>
    <t>排除</t>
    <phoneticPr fontId="2" type="noConversion"/>
  </si>
  <si>
    <t>BODY_MAIN</t>
  </si>
  <si>
    <t>IS_UNCLEAR</t>
  </si>
  <si>
    <t>IS_WEATHER</t>
  </si>
  <si>
    <t>IS_HUMAN</t>
  </si>
  <si>
    <t>IS_DEPRECIATION</t>
  </si>
  <si>
    <t>IS_RECOVERY</t>
  </si>
  <si>
    <t>保單總理賠金額</t>
    <phoneticPr fontId="2" type="noConversion"/>
  </si>
  <si>
    <t>車體險主約代號</t>
    <phoneticPr fontId="2" type="noConversion"/>
  </si>
  <si>
    <t>投保附約＿不明刮損</t>
    <phoneticPr fontId="2" type="noConversion"/>
  </si>
  <si>
    <t>投保附約＿天氣災害損害</t>
    <phoneticPr fontId="2" type="noConversion"/>
  </si>
  <si>
    <t>投保附約＿人為暴動損害</t>
    <phoneticPr fontId="2" type="noConversion"/>
  </si>
  <si>
    <t>投保附約＿無折舊</t>
    <phoneticPr fontId="2" type="noConversion"/>
  </si>
  <si>
    <t>投保附約＿免追償</t>
    <phoneticPr fontId="2" type="noConversion"/>
  </si>
  <si>
    <t>integer</t>
    <phoneticPr fontId="2" type="noConversion"/>
  </si>
  <si>
    <t>欄位內元素包涵： 1， 2， 3， 4</t>
  </si>
  <si>
    <t>INS_SCHOOL_DEGREE</t>
    <phoneticPr fontId="2" type="noConversion"/>
  </si>
  <si>
    <t>被保人居住地</t>
    <phoneticPr fontId="2" type="noConversion"/>
  </si>
  <si>
    <t>被保人學歷</t>
    <phoneticPr fontId="2" type="noConversion"/>
  </si>
  <si>
    <t>INS_IS_ONE_YEAR_REPAIR</t>
    <phoneticPr fontId="2" type="noConversion"/>
  </si>
  <si>
    <t>被保人近一年申請道路救援次數</t>
    <phoneticPr fontId="2" type="noConversion"/>
  </si>
  <si>
    <t>INS_IS_TERR</t>
    <phoneticPr fontId="2" type="noConversion"/>
  </si>
  <si>
    <t>APC_IS_TERR</t>
    <phoneticPr fontId="2" type="noConversion"/>
  </si>
  <si>
    <t>被保人是否在公司黑名單</t>
    <phoneticPr fontId="2" type="noConversion"/>
  </si>
  <si>
    <t>要保人是否在公司黑名單</t>
    <phoneticPr fontId="2" type="noConversion"/>
  </si>
  <si>
    <t>INS_SAN</t>
    <phoneticPr fontId="2" type="noConversion"/>
  </si>
  <si>
    <t>APC_SAN</t>
    <phoneticPr fontId="2" type="noConversion"/>
  </si>
  <si>
    <t>被保人是否在制裁名單</t>
    <phoneticPr fontId="2" type="noConversion"/>
  </si>
  <si>
    <t>要保人是否在制裁名單</t>
    <phoneticPr fontId="2" type="noConversion"/>
  </si>
  <si>
    <t>INS_AM</t>
    <phoneticPr fontId="2" type="noConversion"/>
  </si>
  <si>
    <t>APC_AM</t>
    <phoneticPr fontId="2" type="noConversion"/>
  </si>
  <si>
    <t>INS_SIP</t>
    <phoneticPr fontId="2" type="noConversion"/>
  </si>
  <si>
    <t>APC_SIP</t>
    <phoneticPr fontId="2" type="noConversion"/>
  </si>
  <si>
    <t>要保人是否在特別關注名單</t>
    <phoneticPr fontId="2" type="noConversion"/>
  </si>
  <si>
    <t>被保人是否在特別關注名單</t>
    <phoneticPr fontId="2" type="noConversion"/>
  </si>
  <si>
    <t>要保人是否在負面訊息名單</t>
    <phoneticPr fontId="2" type="noConversion"/>
  </si>
  <si>
    <t>被保人是否在負面訊息名單</t>
    <phoneticPr fontId="2" type="noConversion"/>
  </si>
  <si>
    <t>被保人是否具較高ML/TF風險</t>
    <phoneticPr fontId="2" type="noConversion"/>
  </si>
  <si>
    <t>要保人是否具較高ML/TF風險</t>
    <phoneticPr fontId="2" type="noConversion"/>
  </si>
  <si>
    <t>INS_ML_TF</t>
    <phoneticPr fontId="2" type="noConversion"/>
  </si>
  <si>
    <t>APC_ML_TF</t>
    <phoneticPr fontId="2" type="noConversion"/>
  </si>
  <si>
    <t>INS_IS_INSUR_STRICT</t>
    <phoneticPr fontId="2" type="noConversion"/>
  </si>
  <si>
    <t>APC_IS_INSUR_STRICT</t>
    <phoneticPr fontId="2" type="noConversion"/>
  </si>
  <si>
    <t>要保人是否為嚴予核保客戶</t>
    <phoneticPr fontId="2" type="noConversion"/>
  </si>
  <si>
    <t>INS_IS_REPAIR</t>
    <phoneticPr fontId="2" type="noConversion"/>
  </si>
  <si>
    <t xml:space="preserve">被保人是否為嚴予核保客戶       </t>
    <phoneticPr fontId="2" type="noConversion"/>
  </si>
  <si>
    <t>INS_IS_DRUNK_DRIVING</t>
    <phoneticPr fontId="2" type="noConversion"/>
  </si>
  <si>
    <t>被保人是否曾申請道路救援</t>
    <phoneticPr fontId="2" type="noConversion"/>
  </si>
  <si>
    <t>被保人是否曾酒駕</t>
    <phoneticPr fontId="2" type="noConversion"/>
  </si>
  <si>
    <t>被保人是否曾為主肇責人</t>
    <phoneticPr fontId="2" type="noConversion"/>
  </si>
  <si>
    <t>被保人是否肇事多次</t>
    <phoneticPr fontId="2" type="noConversion"/>
  </si>
  <si>
    <t>被保人是否劣質客戶</t>
    <phoneticPr fontId="2" type="noConversion"/>
  </si>
  <si>
    <t>被保人是否道德風險</t>
    <phoneticPr fontId="2" type="noConversion"/>
  </si>
  <si>
    <t>被保人是否詐騙集團</t>
    <phoneticPr fontId="2" type="noConversion"/>
  </si>
  <si>
    <t>INS_IS_CLAIM_MANY</t>
    <phoneticPr fontId="2" type="noConversion"/>
  </si>
  <si>
    <t>INS_IS_BAD_CUSTOMER</t>
    <phoneticPr fontId="2" type="noConversion"/>
  </si>
  <si>
    <t>INS_IS_MORALS_RISK</t>
    <phoneticPr fontId="2" type="noConversion"/>
  </si>
  <si>
    <t>INS_IS_FRAUD_GROUP</t>
    <phoneticPr fontId="2" type="noConversion"/>
  </si>
  <si>
    <t>DEPRECIA_RATE</t>
    <phoneticPr fontId="2" type="noConversion"/>
  </si>
  <si>
    <t>折舊率</t>
    <phoneticPr fontId="2" type="noConversion"/>
  </si>
  <si>
    <t>CUSTOMER_ID</t>
    <phoneticPr fontId="2" type="noConversion"/>
  </si>
  <si>
    <t>BODY_CLAIM_CODE</t>
    <phoneticPr fontId="2" type="noConversion"/>
  </si>
  <si>
    <t>車體前一年理賠次數</t>
    <phoneticPr fontId="2" type="noConversion"/>
  </si>
  <si>
    <t>LIAB_CLAIM_CODE</t>
    <phoneticPr fontId="2" type="noConversion"/>
  </si>
  <si>
    <t>車體賠款紀錄點數</t>
    <phoneticPr fontId="2" type="noConversion"/>
  </si>
  <si>
    <t>責任賠款紀錄等級</t>
    <phoneticPr fontId="2" type="noConversion"/>
  </si>
  <si>
    <t>VARCHAR</t>
    <phoneticPr fontId="2" type="noConversion"/>
  </si>
  <si>
    <t>CAUSE_DUTY_CODE</t>
    <phoneticPr fontId="2" type="noConversion"/>
  </si>
  <si>
    <t>INS_ZIP_CODE</t>
    <phoneticPr fontId="2" type="noConversion"/>
  </si>
  <si>
    <t>DTAAA020</t>
    <phoneticPr fontId="2" type="noConversion"/>
  </si>
  <si>
    <t>IS_MAIN_CAUSE</t>
    <phoneticPr fontId="2" type="noConversion"/>
  </si>
  <si>
    <t>INS_IS_MAIN_CAUSE</t>
  </si>
  <si>
    <t>INS_IS_MAIN_CAUSE</t>
    <phoneticPr fontId="2" type="noConversion"/>
  </si>
  <si>
    <t>OCCU_CATCODE_INS</t>
    <phoneticPr fontId="2" type="noConversion"/>
  </si>
  <si>
    <t>APC_SEX</t>
    <phoneticPr fontId="2" type="noConversion"/>
  </si>
  <si>
    <t>INTRDUCE_DIV_NO</t>
    <phoneticPr fontId="2" type="noConversion"/>
  </si>
  <si>
    <t>AMOUNT_TIMES</t>
    <phoneticPr fontId="2" type="noConversion"/>
  </si>
  <si>
    <t>INSRNCE_TYPE_CODE</t>
    <phoneticPr fontId="2" type="noConversion"/>
  </si>
  <si>
    <t>OCCU_CATCODE_APC</t>
    <phoneticPr fontId="2" type="noConversion"/>
  </si>
  <si>
    <t>欄位所有元素皆為NA</t>
  </si>
  <si>
    <t>欄位內元素包涵： 1， 2， 3， 4， 5， 6， 7， 9</t>
  </si>
  <si>
    <t>欄位內元素包涵： X1， X3， X8， XX</t>
  </si>
  <si>
    <t>欄位內元素包涵：  0000000000000.00</t>
  </si>
  <si>
    <t>INS_SCHOOL_DEGREE</t>
  </si>
  <si>
    <t>INS_IS_ONE_YEAR_REPAIR</t>
  </si>
  <si>
    <t>INS_IS_TERR</t>
  </si>
  <si>
    <t>APC_IS_TERR</t>
  </si>
  <si>
    <t>INS_SAN</t>
  </si>
  <si>
    <t>APC_SAN</t>
  </si>
  <si>
    <t>INS_AM</t>
  </si>
  <si>
    <t>APC_AM</t>
  </si>
  <si>
    <t>INS_SIP</t>
  </si>
  <si>
    <t>APC_SIP</t>
  </si>
  <si>
    <t>INS_ML_TF</t>
  </si>
  <si>
    <t>APC_ML_TF</t>
  </si>
  <si>
    <t>INS_IS_INSUR_STRICT</t>
  </si>
  <si>
    <t>APC_IS_INSUR_STRICT</t>
  </si>
  <si>
    <t>INS_IS_REPAIR</t>
  </si>
  <si>
    <t>INS_IS_DRUNK_DRIVING</t>
  </si>
  <si>
    <t>INS_IS_CLAIM_MANY</t>
  </si>
  <si>
    <t>INS_IS_BAD_CUSTOMER</t>
  </si>
  <si>
    <t>INS_IS_MORALS_RISK</t>
  </si>
  <si>
    <t>INS_IS_FRAUD_GROUP</t>
  </si>
  <si>
    <t>欄位內元素包涵：  000.0000，  000.1000，  000.1500，  000.2000，  000.2500，  000.3000，  001.0000</t>
  </si>
  <si>
    <t>車體險主約代號</t>
  </si>
  <si>
    <t>投保附約＿不明刮損</t>
  </si>
  <si>
    <t>投保附約＿天氣災害損害</t>
  </si>
  <si>
    <t>投保附約＿人為暴動損害</t>
  </si>
  <si>
    <t>投保附約＿無折舊</t>
  </si>
  <si>
    <t>投保附約＿免追償</t>
  </si>
  <si>
    <t>被保人居住地</t>
  </si>
  <si>
    <t>被保人學歷</t>
  </si>
  <si>
    <t>被保人近一年申請道路救援次數</t>
  </si>
  <si>
    <t>被保人是否在公司黑名單</t>
  </si>
  <si>
    <t>要保人是否在公司黑名單</t>
  </si>
  <si>
    <t>被保人是否在制裁名單</t>
  </si>
  <si>
    <t>要保人是否在制裁名單</t>
  </si>
  <si>
    <t>被保人是否在負面訊息名單</t>
  </si>
  <si>
    <t>要保人是否在負面訊息名單</t>
  </si>
  <si>
    <t>被保人是否在特別關注名單</t>
  </si>
  <si>
    <t>要保人是否在特別關注名單</t>
  </si>
  <si>
    <t>被保人是否具較高ML/TF風險</t>
  </si>
  <si>
    <t>要保人是否具較高ML/TF風險</t>
  </si>
  <si>
    <t xml:space="preserve">被保人是否為嚴予核保客戶       </t>
  </si>
  <si>
    <t>要保人是否為嚴予核保客戶</t>
  </si>
  <si>
    <t>被保人是否曾申請道路救援</t>
  </si>
  <si>
    <t>被保人是否曾酒駕</t>
  </si>
  <si>
    <t>被保人是否肇事多次</t>
  </si>
  <si>
    <t>被保人是否劣質客戶</t>
  </si>
  <si>
    <t>被保人是否道德風險</t>
  </si>
  <si>
    <t>被保人是否詐騙集團</t>
  </si>
  <si>
    <t>INSURE</t>
    <phoneticPr fontId="2" type="noConversion"/>
  </si>
  <si>
    <t>保單總理賠金額</t>
    <phoneticPr fontId="2" type="noConversion"/>
  </si>
  <si>
    <t>OCCU_CATCODE_INS</t>
  </si>
  <si>
    <t>INS_ZIP_CODE</t>
  </si>
  <si>
    <t>DISCOUNT_PREMIUM_AGN</t>
  </si>
  <si>
    <t>CONCLUDE_NTD_AMOUNT_AGN</t>
  </si>
  <si>
    <t>POLICY_COUNT_AGN</t>
  </si>
  <si>
    <t>LOSS_RATE_AGN</t>
  </si>
  <si>
    <t>欄位內元素超過10種以上</t>
    <phoneticPr fontId="2" type="noConversion"/>
  </si>
  <si>
    <t>輔導單位保費</t>
  </si>
  <si>
    <t>輔導單位保費</t>
    <phoneticPr fontId="2" type="noConversion"/>
  </si>
  <si>
    <t>輔導單位理賠</t>
  </si>
  <si>
    <t>輔導單位理賠</t>
    <phoneticPr fontId="2" type="noConversion"/>
  </si>
  <si>
    <t>輔導單位保單數</t>
  </si>
  <si>
    <t>輔導單位保單數</t>
    <phoneticPr fontId="2" type="noConversion"/>
  </si>
  <si>
    <t>輔導單位損率</t>
  </si>
  <si>
    <t>輔導單位損率</t>
    <phoneticPr fontId="2" type="noConversion"/>
  </si>
  <si>
    <t>保額</t>
    <phoneticPr fontId="2" type="noConversion"/>
  </si>
  <si>
    <t>保單總理賠金額</t>
  </si>
  <si>
    <t>強制險等級是否異動</t>
    <phoneticPr fontId="2" type="noConversion"/>
  </si>
  <si>
    <t>COUNSEL_DIV_NO</t>
    <phoneticPr fontId="2" type="noConversion"/>
  </si>
  <si>
    <t>欄位內元素包涵： 0， 1， 2， 3， 4， 5， 6， 8， 9</t>
  </si>
  <si>
    <t>欄位內元素包涵： 0， 1， 2， 3， 4， 6</t>
  </si>
  <si>
    <t>欄位內元素包涵： 0， 1， 10， 2， 3， 4， 6， 8</t>
  </si>
  <si>
    <t>欄位內元素包涵： 0， 1， 2， 4</t>
  </si>
  <si>
    <t>ONE_INSUR_CNT_C</t>
    <phoneticPr fontId="2" type="noConversion"/>
  </si>
  <si>
    <t>ONE_INSUR_AMOUNT_C</t>
    <phoneticPr fontId="2" type="noConversion"/>
  </si>
  <si>
    <t>ONE_INSUR_CNT</t>
    <phoneticPr fontId="2" type="noConversion"/>
  </si>
  <si>
    <t>FIVE_INSUR_CNT</t>
    <phoneticPr fontId="2" type="noConversion"/>
  </si>
  <si>
    <t>THREE_INSUR_AMOUNT</t>
    <phoneticPr fontId="2" type="noConversion"/>
  </si>
  <si>
    <t>THREE_INSUR_CNT</t>
    <phoneticPr fontId="2" type="noConversion"/>
  </si>
  <si>
    <t>DISCOUNT_PREMIUM</t>
    <phoneticPr fontId="2" type="noConversion"/>
  </si>
  <si>
    <t>INSURE</t>
    <phoneticPr fontId="2" type="noConversion"/>
  </si>
  <si>
    <t>INSRNCE_AMOUNT</t>
    <phoneticPr fontId="2" type="noConversion"/>
  </si>
  <si>
    <t>IS_HPRICE_CAR</t>
    <phoneticPr fontId="2" type="noConversion"/>
  </si>
  <si>
    <t>DEPRECIA_RATE</t>
    <phoneticPr fontId="2" type="noConversion"/>
  </si>
  <si>
    <t>是否為主被保人</t>
    <phoneticPr fontId="2" type="noConversion"/>
  </si>
  <si>
    <t>BODY_CLAIM_CODE</t>
    <phoneticPr fontId="2" type="noConversion"/>
  </si>
  <si>
    <t>IS_ADD_OUTFIT</t>
    <phoneticPr fontId="2" type="noConversion"/>
  </si>
  <si>
    <t>CAR_AGE</t>
    <phoneticPr fontId="2" type="noConversion"/>
  </si>
  <si>
    <t>BODY_CLAIM_CODE</t>
    <phoneticPr fontId="2" type="noConversion"/>
  </si>
  <si>
    <t>IS_HPRICE_CAR</t>
    <phoneticPr fontId="2" type="noConversion"/>
  </si>
  <si>
    <t>DTATC140</t>
    <phoneticPr fontId="2" type="noConversion"/>
  </si>
  <si>
    <t>DTATC112</t>
    <phoneticPr fontId="2" type="noConversion"/>
  </si>
  <si>
    <t>SPECIAL_ENACTMENT</t>
    <phoneticPr fontId="2" type="noConversion"/>
  </si>
  <si>
    <t>1:油電車
2:電動車
3:高價車
4:競技車
5:稀有車</t>
    <phoneticPr fontId="2" type="noConversion"/>
  </si>
  <si>
    <t>特殊註記</t>
    <phoneticPr fontId="2" type="noConversion"/>
  </si>
  <si>
    <t>被保人是否曾為主肇責人</t>
    <phoneticPr fontId="2" type="noConversion"/>
  </si>
  <si>
    <t>BROKER_NO</t>
    <phoneticPr fontId="2" type="noConversion"/>
  </si>
  <si>
    <t>AGENT_KIND</t>
    <phoneticPr fontId="2" type="noConversion"/>
  </si>
  <si>
    <t>DTABP002</t>
    <phoneticPr fontId="2" type="noConversion"/>
  </si>
  <si>
    <t>承保最新契約經手人檔</t>
    <phoneticPr fontId="2" type="noConversion"/>
  </si>
  <si>
    <t>AGENT_KIND</t>
    <phoneticPr fontId="2" type="noConversion"/>
  </si>
  <si>
    <t>經手人類別</t>
    <phoneticPr fontId="2" type="noConversion"/>
  </si>
  <si>
    <t>BROKER_PROCESS_NO</t>
    <phoneticPr fontId="2" type="noConversion"/>
  </si>
  <si>
    <t>POLICY_RESULT_CODE</t>
    <phoneticPr fontId="2" type="noConversion"/>
  </si>
  <si>
    <t>核保準則</t>
    <phoneticPr fontId="2" type="noConversion"/>
  </si>
  <si>
    <t>sign</t>
  </si>
  <si>
    <t>sign</t>
    <phoneticPr fontId="2" type="noConversion"/>
  </si>
  <si>
    <t>CAR_AGE</t>
    <phoneticPr fontId="2" type="noConversion"/>
  </si>
  <si>
    <t>variable</t>
  </si>
  <si>
    <t>percentage</t>
  </si>
  <si>
    <t>INS_IS_MAIN_CAUSE.0</t>
  </si>
  <si>
    <t>BODY_MAIN.3</t>
  </si>
  <si>
    <t>POLICY_RESULT_CODE.1</t>
  </si>
  <si>
    <t>IS_RECOVERY.0</t>
  </si>
  <si>
    <t>CATEGORY_CODE.05</t>
  </si>
  <si>
    <t>APC_SEX.F</t>
  </si>
  <si>
    <t>UNIT_NO.64</t>
  </si>
  <si>
    <t>UNIT_NO.01</t>
  </si>
  <si>
    <t>BROKER_NO.X8</t>
  </si>
  <si>
    <t>IS_DEPRECIATION.0</t>
  </si>
  <si>
    <t>CATEGORY_CODE.07</t>
  </si>
  <si>
    <t>UNIT_NO.13</t>
  </si>
  <si>
    <t>BROKER_NO.X3</t>
  </si>
  <si>
    <t>INS_MARRIAGE.1</t>
  </si>
  <si>
    <t>BODY_MAIN.2</t>
  </si>
  <si>
    <t>INS_IS_REPAIR.0</t>
  </si>
  <si>
    <t>CATEGORY_CODE.0D</t>
  </si>
  <si>
    <t>AGENT_KIND.X1</t>
  </si>
  <si>
    <t>UNIT_NO.06</t>
  </si>
  <si>
    <t>UNIT_NO.41</t>
  </si>
  <si>
    <t>BROKER_NO.X1</t>
  </si>
  <si>
    <t>UNIT_NO.62</t>
  </si>
  <si>
    <t>IS_BUMP_C.0</t>
  </si>
  <si>
    <t>IS_UNCLEAR.0</t>
  </si>
  <si>
    <t>CATEGORY_CODE.0C</t>
  </si>
  <si>
    <t>IS_TRADE_FORCE.0</t>
  </si>
  <si>
    <t>BROKER_NO.XX</t>
  </si>
  <si>
    <t>CATEGORY_CODE.06</t>
  </si>
  <si>
    <t>UNIT_NO.44</t>
  </si>
  <si>
    <t>UNIT_NO.66</t>
  </si>
  <si>
    <t>CATEGORY_CODE.09</t>
  </si>
  <si>
    <t>UNIT_NO.81</t>
  </si>
  <si>
    <t>UNIT_NO.15</t>
  </si>
  <si>
    <t>INTRDUCE_KIND.1</t>
  </si>
  <si>
    <t>UNIT_NO.14</t>
  </si>
  <si>
    <t>UNIT_NO.43</t>
  </si>
  <si>
    <t>UNIT_NO.45</t>
  </si>
  <si>
    <t>INS_IS_CLAIM_MANY.0</t>
  </si>
  <si>
    <t>IS_BUMP.0</t>
  </si>
  <si>
    <t>UNIT_NO.11</t>
  </si>
  <si>
    <t>INTRDUCE_KIND.2</t>
  </si>
  <si>
    <t>BODY_MAIN.1</t>
  </si>
  <si>
    <t>CATEGORY_CODE.0G</t>
  </si>
  <si>
    <t>UNIT_NO.61</t>
  </si>
  <si>
    <t>IS_WEATHER.0</t>
  </si>
  <si>
    <t>INS_SIP.0</t>
  </si>
  <si>
    <t>UNIT_NO.12</t>
  </si>
  <si>
    <t>CATEGORY_CODE.08</t>
  </si>
  <si>
    <t>LIMIT_DRIVER.0</t>
  </si>
  <si>
    <t>CATEGORY_CODE.0H</t>
  </si>
  <si>
    <t>INS_IS_MORALS_RISK.0</t>
  </si>
  <si>
    <t>BODY_MAIN.4</t>
  </si>
  <si>
    <t>IS_BUMP_BODY.0</t>
  </si>
  <si>
    <t>IS_BUMP_COM_C.0</t>
  </si>
  <si>
    <t>INS_IS_INSUR_STRICT.0</t>
  </si>
  <si>
    <t>UNIT_NO.67</t>
  </si>
  <si>
    <t>IS_BUMP_THIRD.0</t>
  </si>
  <si>
    <t>IS_BUMP_OTHER_C.0</t>
  </si>
  <si>
    <t>CATEGORY_CODE.03</t>
  </si>
  <si>
    <t>CATEGORY_CODE.02</t>
  </si>
  <si>
    <t>APC_RELATION_INS.1</t>
  </si>
  <si>
    <t>CATEGORY_CODE.0L</t>
  </si>
  <si>
    <t>IS_ADD_OUTFIT.0</t>
  </si>
  <si>
    <t>IS_HPRICE_CAR.0</t>
  </si>
  <si>
    <t>UNIT_NO.82</t>
  </si>
  <si>
    <t>UNIT_NO.90</t>
  </si>
  <si>
    <t>INS_SEX.F</t>
  </si>
  <si>
    <t>IS_BUMP_THIRD_C.0</t>
  </si>
  <si>
    <t>IS_NEW_CAR.N</t>
  </si>
  <si>
    <t>IS_HUMAN.0</t>
  </si>
  <si>
    <t>APC_RELATION_INS.4</t>
  </si>
  <si>
    <t>IS_BUMP_COM.0</t>
  </si>
  <si>
    <t>name</t>
  </si>
  <si>
    <t>IS_FORCE_DEGREE_CH</t>
    <phoneticPr fontId="2" type="noConversion"/>
  </si>
  <si>
    <t>LIMIT_DRIVER</t>
    <phoneticPr fontId="2" type="noConversion"/>
  </si>
  <si>
    <t>COUNSEL_DIV_NO</t>
    <phoneticPr fontId="2" type="noConversion"/>
  </si>
  <si>
    <t>CATEGORY_CODE</t>
    <phoneticPr fontId="2" type="noConversion"/>
  </si>
  <si>
    <t>IS_ADD_OUTFIT</t>
    <phoneticPr fontId="2" type="noConversion"/>
  </si>
  <si>
    <t>VEHICLE_KIND_NO</t>
    <phoneticPr fontId="2" type="noConversion"/>
  </si>
  <si>
    <t>APC_RELATION_INS</t>
    <phoneticPr fontId="2" type="noConversion"/>
  </si>
  <si>
    <t>BODY_MAIN</t>
    <phoneticPr fontId="2" type="noConversion"/>
  </si>
  <si>
    <t>0D</t>
  </si>
  <si>
    <t>0F</t>
  </si>
  <si>
    <t>0C</t>
  </si>
  <si>
    <t>0M</t>
  </si>
  <si>
    <t>0G</t>
  </si>
  <si>
    <t>0H</t>
  </si>
  <si>
    <t>1C</t>
  </si>
  <si>
    <t>0L</t>
  </si>
  <si>
    <t>0U</t>
  </si>
  <si>
    <t>07</t>
  </si>
  <si>
    <t>09</t>
  </si>
  <si>
    <t>05</t>
  </si>
  <si>
    <t>08</t>
  </si>
  <si>
    <t>02</t>
  </si>
  <si>
    <t>01</t>
  </si>
  <si>
    <t>81</t>
  </si>
  <si>
    <t>甲式車體損失險</t>
    <phoneticPr fontId="2" type="noConversion"/>
  </si>
  <si>
    <t>丙式車體損失險</t>
  </si>
  <si>
    <t>車體損失保險許可使用免追償</t>
  </si>
  <si>
    <t>車體險全損理賠無折舊</t>
  </si>
  <si>
    <t>乙式車體損失險</t>
  </si>
  <si>
    <t>機車火災事故車體損失保險</t>
  </si>
  <si>
    <t>丁式車體損失險</t>
    <phoneticPr fontId="2" type="noConversion"/>
  </si>
  <si>
    <t>丙式限定駕駛人</t>
  </si>
  <si>
    <t>限額特定事故</t>
  </si>
  <si>
    <t>乙式限定駕駛人</t>
  </si>
  <si>
    <t>颱風、洪水或因雨積水</t>
  </si>
  <si>
    <t>限額不明刮損</t>
  </si>
  <si>
    <t>乙式車體險(專案型)</t>
  </si>
  <si>
    <t>機車竊盜損失保險(整車失竊)</t>
  </si>
  <si>
    <t>限額不明刮損</t>
    <phoneticPr fontId="2" type="noConversion"/>
  </si>
  <si>
    <t>罷工、暴動、民眾騷擾險</t>
  </si>
  <si>
    <t>零配件保額增加附加條款</t>
  </si>
  <si>
    <t>經銷商綜合損失險</t>
  </si>
  <si>
    <t>code</t>
    <phoneticPr fontId="2" type="noConversion"/>
  </si>
  <si>
    <t>cd</t>
    <phoneticPr fontId="2" type="noConversion"/>
  </si>
  <si>
    <t>車體險主約代號</t>
    <phoneticPr fontId="2" type="noConversion"/>
  </si>
  <si>
    <t>LIMIT_DRIVER</t>
    <phoneticPr fontId="2" type="noConversion"/>
  </si>
  <si>
    <t>IS_RECOVERY</t>
    <phoneticPr fontId="2" type="noConversion"/>
  </si>
  <si>
    <t>投保附約＿免追償</t>
    <phoneticPr fontId="2" type="noConversion"/>
  </si>
  <si>
    <t>IS_DEPRECIATION</t>
    <phoneticPr fontId="2" type="noConversion"/>
  </si>
  <si>
    <t>車種代號</t>
    <phoneticPr fontId="2" type="noConversion"/>
  </si>
  <si>
    <t>DEPRECIA_RATE</t>
    <phoneticPr fontId="2" type="noConversion"/>
  </si>
  <si>
    <t>CAR_AGE</t>
    <phoneticPr fontId="2" type="noConversion"/>
  </si>
  <si>
    <t>車齡</t>
    <phoneticPr fontId="2" type="noConversion"/>
  </si>
  <si>
    <t>折舊率</t>
    <phoneticPr fontId="2" type="noConversion"/>
  </si>
  <si>
    <t>是否高價/稀有車</t>
    <phoneticPr fontId="2" type="noConversion"/>
  </si>
  <si>
    <t>欄位名稱</t>
    <phoneticPr fontId="2" type="noConversion"/>
  </si>
  <si>
    <t>備註</t>
    <phoneticPr fontId="2" type="noConversion"/>
  </si>
  <si>
    <t xml:space="preserve">車種代號 </t>
    <phoneticPr fontId="2" type="noConversion"/>
  </si>
  <si>
    <t xml:space="preserve">車輛廠商 </t>
    <phoneticPr fontId="2" type="noConversion"/>
  </si>
  <si>
    <t xml:space="preserve">車輛型號 </t>
    <phoneticPr fontId="2" type="noConversion"/>
  </si>
  <si>
    <t>車輛產地</t>
    <phoneticPr fontId="2" type="noConversion"/>
  </si>
  <si>
    <t>承載限制</t>
    <phoneticPr fontId="2" type="noConversion"/>
  </si>
  <si>
    <t>排氣量</t>
    <phoneticPr fontId="2" type="noConversion"/>
  </si>
  <si>
    <t>車齡</t>
    <phoneticPr fontId="2" type="noConversion"/>
  </si>
  <si>
    <t>小客車、大客車等</t>
    <phoneticPr fontId="2" type="noConversion"/>
  </si>
  <si>
    <t>是否高價車</t>
    <phoneticPr fontId="2" type="noConversion"/>
  </si>
  <si>
    <t>Toyota、BMW…</t>
    <phoneticPr fontId="2" type="noConversion"/>
  </si>
  <si>
    <t>Altis、Camry...</t>
    <phoneticPr fontId="2" type="noConversion"/>
  </si>
  <si>
    <t>國產、進口</t>
    <phoneticPr fontId="2" type="noConversion"/>
  </si>
  <si>
    <t>1705CA0049488817</t>
  </si>
  <si>
    <t>契約編號</t>
    <phoneticPr fontId="2" type="noConversion"/>
  </si>
  <si>
    <t>1702CA0016494006</t>
  </si>
  <si>
    <t>1710CA0169211506</t>
  </si>
  <si>
    <t>1706CA0070440832</t>
  </si>
  <si>
    <t>1704CA0037558248</t>
  </si>
  <si>
    <t>車輛廠商</t>
    <phoneticPr fontId="2" type="noConversion"/>
  </si>
  <si>
    <t>Toyota</t>
    <phoneticPr fontId="2" type="noConversion"/>
  </si>
  <si>
    <t>Nissan</t>
    <phoneticPr fontId="2" type="noConversion"/>
  </si>
  <si>
    <t>Mitsubishi</t>
    <phoneticPr fontId="2" type="noConversion"/>
  </si>
  <si>
    <t>車輛廠商_Toyota</t>
    <phoneticPr fontId="2" type="noConversion"/>
  </si>
  <si>
    <t>車輛廠商_Mitsubishi</t>
    <phoneticPr fontId="2" type="noConversion"/>
  </si>
  <si>
    <t>車輛廠商_Nissan</t>
    <phoneticPr fontId="2" type="noConversion"/>
  </si>
  <si>
    <t>保單數</t>
  </si>
  <si>
    <r>
      <t>簽單保費</t>
    </r>
    <r>
      <rPr>
        <b/>
        <sz val="16"/>
        <color rgb="FFFFFFFF"/>
        <rFont val="Arial"/>
        <family val="2"/>
      </rPr>
      <t>(</t>
    </r>
    <r>
      <rPr>
        <b/>
        <sz val="16"/>
        <color rgb="FFFFFFFF"/>
        <rFont val="微軟正黑體"/>
        <family val="2"/>
        <charset val="136"/>
      </rPr>
      <t>萬</t>
    </r>
    <r>
      <rPr>
        <b/>
        <sz val="16"/>
        <color rgb="FFFFFFFF"/>
        <rFont val="Arial"/>
        <family val="2"/>
      </rPr>
      <t>)</t>
    </r>
  </si>
  <si>
    <r>
      <t>理賠金額</t>
    </r>
    <r>
      <rPr>
        <b/>
        <sz val="16"/>
        <color rgb="FFFFFFFF"/>
        <rFont val="Arial"/>
        <family val="2"/>
      </rPr>
      <t>(</t>
    </r>
    <r>
      <rPr>
        <b/>
        <sz val="16"/>
        <color rgb="FFFFFFFF"/>
        <rFont val="微軟正黑體"/>
        <family val="2"/>
        <charset val="136"/>
      </rPr>
      <t>萬</t>
    </r>
    <r>
      <rPr>
        <b/>
        <sz val="16"/>
        <color rgb="FFFFFFFF"/>
        <rFont val="Arial"/>
        <family val="2"/>
      </rPr>
      <t>)</t>
    </r>
  </si>
  <si>
    <t>損率</t>
  </si>
  <si>
    <t>車體險</t>
  </si>
  <si>
    <t>第三人責任</t>
  </si>
  <si>
    <t>乘客責任險</t>
  </si>
  <si>
    <t>竊盜險</t>
  </si>
  <si>
    <t>其他險</t>
  </si>
  <si>
    <t>承保比例</t>
    <phoneticPr fontId="2" type="noConversion"/>
  </si>
  <si>
    <t>各承保件數</t>
    <phoneticPr fontId="2" type="noConversion"/>
  </si>
  <si>
    <t>各承保比例</t>
    <phoneticPr fontId="2" type="noConversion"/>
  </si>
  <si>
    <t>總簽單保費</t>
    <phoneticPr fontId="2" type="noConversion"/>
  </si>
  <si>
    <t>總理賠金額</t>
    <phoneticPr fontId="2" type="noConversion"/>
  </si>
  <si>
    <t>損率</t>
    <phoneticPr fontId="2" type="noConversion"/>
  </si>
  <si>
    <t>出險</t>
    <phoneticPr fontId="2" type="noConversion"/>
  </si>
  <si>
    <t>未出險</t>
    <phoneticPr fontId="2" type="noConversion"/>
  </si>
  <si>
    <t>人工審查</t>
    <phoneticPr fontId="2" type="noConversion"/>
  </si>
  <si>
    <t>承保件數</t>
    <phoneticPr fontId="2" type="noConversion"/>
  </si>
  <si>
    <t>自動核保</t>
    <phoneticPr fontId="2" type="noConversion"/>
  </si>
  <si>
    <t>整單風險模型</t>
    <phoneticPr fontId="2" type="noConversion"/>
  </si>
  <si>
    <t>理賠金額差異</t>
    <phoneticPr fontId="2" type="noConversion"/>
  </si>
  <si>
    <t>整單核保準則</t>
    <phoneticPr fontId="2" type="noConversion"/>
  </si>
  <si>
    <t>車體險核保準則</t>
    <phoneticPr fontId="2" type="noConversion"/>
  </si>
  <si>
    <t>第三人核保準則</t>
    <phoneticPr fontId="2" type="noConversion"/>
  </si>
  <si>
    <t>第三人風險模型</t>
    <phoneticPr fontId="2" type="noConversion"/>
  </si>
  <si>
    <t>car</t>
    <phoneticPr fontId="2" type="noConversion"/>
  </si>
  <si>
    <t>車體險優化模型</t>
    <phoneticPr fontId="2" type="noConversion"/>
  </si>
  <si>
    <t>orgdata</t>
    <phoneticPr fontId="2" type="noConversion"/>
  </si>
  <si>
    <t>newdata</t>
    <phoneticPr fontId="2" type="noConversion"/>
  </si>
  <si>
    <t>CONTRACT_NO</t>
    <phoneticPr fontId="2" type="noConversion"/>
  </si>
  <si>
    <t>DISCOUNT_PREMIUM</t>
    <phoneticPr fontId="2" type="noConversion"/>
  </si>
  <si>
    <t>INSURE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</si>
</sst>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-* #,##0_-;\-* #,##0_-;_-* &quot;-&quot;??_-;_-@_-"/>
    <numFmt numFmtId="177" formatCode="0.00_);[Red]\(0.00\)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3"/>
      <charset val="136"/>
    </font>
    <font>
      <sz val="16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6"/>
      <name val="微軟正黑體"/>
      <family val="2"/>
      <charset val="136"/>
    </font>
    <font>
      <strike/>
      <sz val="16"/>
      <color rgb="FF0000FF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8"/>
      <name val="Arial"/>
      <family val="2"/>
    </font>
    <font>
      <b/>
      <sz val="16"/>
      <color rgb="FFFFFFFF"/>
      <name val="微軟正黑體"/>
      <family val="2"/>
      <charset val="136"/>
    </font>
    <font>
      <b/>
      <sz val="16"/>
      <color rgb="FFFFFFFF"/>
      <name val="Arial"/>
      <family val="2"/>
    </font>
    <font>
      <sz val="16"/>
      <color rgb="FF000000"/>
      <name val="Arial"/>
      <family val="2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CDD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295D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F4E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7F7F7F"/>
      </right>
      <top style="medium">
        <color rgb="FFFFFFF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FFFFFF"/>
      </top>
      <bottom style="medium">
        <color rgb="FF7F7F7F"/>
      </bottom>
      <diagonal/>
    </border>
    <border>
      <left style="medium">
        <color rgb="FFFFFFF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4" fillId="0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4" borderId="6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4" fillId="0" borderId="7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3" fillId="8" borderId="6" xfId="0" applyFont="1" applyFill="1" applyBorder="1">
      <alignment vertical="center"/>
    </xf>
    <xf numFmtId="0" fontId="0" fillId="9" borderId="0" xfId="0" applyFill="1" applyBorder="1">
      <alignment vertical="center"/>
    </xf>
    <xf numFmtId="0" fontId="3" fillId="1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0" fillId="11" borderId="9" xfId="0" applyFill="1" applyBorder="1">
      <alignment vertical="center"/>
    </xf>
    <xf numFmtId="0" fontId="4" fillId="0" borderId="10" xfId="0" applyFont="1" applyFill="1" applyBorder="1">
      <alignment vertical="center"/>
    </xf>
    <xf numFmtId="0" fontId="0" fillId="12" borderId="4" xfId="0" applyFill="1" applyBorder="1">
      <alignment vertical="center"/>
    </xf>
    <xf numFmtId="49" fontId="5" fillId="13" borderId="11" xfId="0" applyNumberFormat="1" applyFont="1" applyFill="1" applyBorder="1" applyAlignment="1">
      <alignment vertical="top"/>
    </xf>
    <xf numFmtId="49" fontId="5" fillId="13" borderId="5" xfId="0" applyNumberFormat="1" applyFont="1" applyFill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4" fillId="3" borderId="5" xfId="0" applyFont="1" applyFill="1" applyBorder="1">
      <alignment vertical="center"/>
    </xf>
    <xf numFmtId="49" fontId="4" fillId="3" borderId="5" xfId="0" applyNumberFormat="1" applyFont="1" applyFill="1" applyBorder="1" applyAlignment="1">
      <alignment vertical="top"/>
    </xf>
    <xf numFmtId="0" fontId="6" fillId="3" borderId="5" xfId="0" applyFont="1" applyFill="1" applyBorder="1" applyAlignment="1">
      <alignment horizontal="right" vertical="center"/>
    </xf>
    <xf numFmtId="0" fontId="4" fillId="0" borderId="5" xfId="0" applyFont="1" applyBorder="1">
      <alignment vertical="center"/>
    </xf>
    <xf numFmtId="0" fontId="7" fillId="12" borderId="5" xfId="0" applyFont="1" applyFill="1" applyBorder="1">
      <alignment vertical="center"/>
    </xf>
    <xf numFmtId="0" fontId="6" fillId="0" borderId="5" xfId="0" applyFont="1" applyBorder="1" applyAlignment="1">
      <alignment horizontal="right" vertical="center"/>
    </xf>
    <xf numFmtId="0" fontId="3" fillId="12" borderId="0" xfId="0" applyFont="1" applyFill="1">
      <alignment vertical="center"/>
    </xf>
    <xf numFmtId="0" fontId="4" fillId="0" borderId="12" xfId="0" applyFont="1" applyFill="1" applyBorder="1">
      <alignment vertical="center"/>
    </xf>
    <xf numFmtId="0" fontId="4" fillId="10" borderId="5" xfId="0" applyFont="1" applyFill="1" applyBorder="1">
      <alignment vertical="center"/>
    </xf>
    <xf numFmtId="49" fontId="4" fillId="10" borderId="5" xfId="0" applyNumberFormat="1" applyFont="1" applyFill="1" applyBorder="1" applyAlignment="1">
      <alignment vertical="top"/>
    </xf>
    <xf numFmtId="49" fontId="6" fillId="10" borderId="5" xfId="0" applyNumberFormat="1" applyFont="1" applyFill="1" applyBorder="1" applyAlignment="1">
      <alignment horizontal="right" vertical="top"/>
    </xf>
    <xf numFmtId="49" fontId="6" fillId="3" borderId="5" xfId="0" applyNumberFormat="1" applyFont="1" applyFill="1" applyBorder="1" applyAlignment="1">
      <alignment horizontal="right" vertical="top"/>
    </xf>
    <xf numFmtId="0" fontId="4" fillId="2" borderId="5" xfId="0" applyFont="1" applyFill="1" applyBorder="1">
      <alignment vertical="center"/>
    </xf>
    <xf numFmtId="49" fontId="4" fillId="2" borderId="5" xfId="0" applyNumberFormat="1" applyFont="1" applyFill="1" applyBorder="1" applyAlignment="1">
      <alignment vertical="top"/>
    </xf>
    <xf numFmtId="49" fontId="6" fillId="2" borderId="5" xfId="0" applyNumberFormat="1" applyFont="1" applyFill="1" applyBorder="1" applyAlignment="1">
      <alignment horizontal="right" vertical="top"/>
    </xf>
    <xf numFmtId="49" fontId="6" fillId="0" borderId="5" xfId="0" applyNumberFormat="1" applyFont="1" applyBorder="1" applyAlignment="1">
      <alignment horizontal="right" vertical="top"/>
    </xf>
    <xf numFmtId="0" fontId="4" fillId="6" borderId="5" xfId="0" applyFont="1" applyFill="1" applyBorder="1">
      <alignment vertical="center"/>
    </xf>
    <xf numFmtId="49" fontId="6" fillId="6" borderId="5" xfId="0" applyNumberFormat="1" applyFont="1" applyFill="1" applyBorder="1" applyAlignment="1">
      <alignment vertical="top"/>
    </xf>
    <xf numFmtId="0" fontId="6" fillId="6" borderId="5" xfId="0" applyNumberFormat="1" applyFont="1" applyFill="1" applyBorder="1" applyAlignment="1">
      <alignment horizontal="right" vertical="top"/>
    </xf>
    <xf numFmtId="0" fontId="4" fillId="11" borderId="5" xfId="0" applyFont="1" applyFill="1" applyBorder="1">
      <alignment vertical="center"/>
    </xf>
    <xf numFmtId="0" fontId="6" fillId="11" borderId="5" xfId="0" applyFont="1" applyFill="1" applyBorder="1" applyAlignment="1">
      <alignment horizontal="right" vertical="center"/>
    </xf>
    <xf numFmtId="0" fontId="6" fillId="5" borderId="5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6" fillId="5" borderId="5" xfId="0" applyFont="1" applyFill="1" applyBorder="1" applyAlignment="1">
      <alignment horizontal="right" vertical="center"/>
    </xf>
    <xf numFmtId="0" fontId="4" fillId="7" borderId="5" xfId="0" applyFont="1" applyFill="1" applyBorder="1">
      <alignment vertical="center"/>
    </xf>
    <xf numFmtId="49" fontId="4" fillId="7" borderId="5" xfId="0" applyNumberFormat="1" applyFont="1" applyFill="1" applyBorder="1" applyAlignment="1">
      <alignment vertical="top"/>
    </xf>
    <xf numFmtId="49" fontId="6" fillId="7" borderId="5" xfId="0" applyNumberFormat="1" applyFont="1" applyFill="1" applyBorder="1" applyAlignment="1">
      <alignment horizontal="right" vertical="top"/>
    </xf>
    <xf numFmtId="0" fontId="6" fillId="9" borderId="5" xfId="0" applyFont="1" applyFill="1" applyBorder="1">
      <alignment vertical="center"/>
    </xf>
    <xf numFmtId="0" fontId="6" fillId="9" borderId="5" xfId="0" applyFont="1" applyFill="1" applyBorder="1" applyAlignment="1">
      <alignment horizontal="right" vertical="center"/>
    </xf>
    <xf numFmtId="0" fontId="6" fillId="7" borderId="5" xfId="0" applyFont="1" applyFill="1" applyBorder="1" applyAlignment="1">
      <alignment horizontal="right" vertical="center"/>
    </xf>
    <xf numFmtId="0" fontId="6" fillId="10" borderId="5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4" fillId="4" borderId="5" xfId="0" applyFont="1" applyFill="1" applyBorder="1">
      <alignment vertical="center"/>
    </xf>
    <xf numFmtId="0" fontId="6" fillId="4" borderId="5" xfId="0" applyFont="1" applyFill="1" applyBorder="1" applyAlignment="1">
      <alignment horizontal="right" vertical="center"/>
    </xf>
    <xf numFmtId="0" fontId="6" fillId="6" borderId="5" xfId="0" applyFont="1" applyFill="1" applyBorder="1" applyAlignment="1">
      <alignment horizontal="right" vertical="center"/>
    </xf>
    <xf numFmtId="0" fontId="4" fillId="8" borderId="5" xfId="0" applyFont="1" applyFill="1" applyBorder="1">
      <alignment vertical="center"/>
    </xf>
    <xf numFmtId="0" fontId="6" fillId="8" borderId="5" xfId="0" applyFont="1" applyFill="1" applyBorder="1" applyAlignment="1">
      <alignment horizontal="right" vertical="center"/>
    </xf>
    <xf numFmtId="49" fontId="4" fillId="8" borderId="5" xfId="0" applyNumberFormat="1" applyFont="1" applyFill="1" applyBorder="1" applyAlignment="1">
      <alignment vertical="top"/>
    </xf>
    <xf numFmtId="49" fontId="6" fillId="8" borderId="5" xfId="0" applyNumberFormat="1" applyFont="1" applyFill="1" applyBorder="1" applyAlignment="1">
      <alignment horizontal="right" vertical="top"/>
    </xf>
    <xf numFmtId="49" fontId="4" fillId="4" borderId="5" xfId="0" applyNumberFormat="1" applyFont="1" applyFill="1" applyBorder="1" applyAlignment="1">
      <alignment vertical="top"/>
    </xf>
    <xf numFmtId="49" fontId="6" fillId="4" borderId="5" xfId="0" applyNumberFormat="1" applyFont="1" applyFill="1" applyBorder="1" applyAlignment="1">
      <alignment horizontal="right" vertical="top"/>
    </xf>
    <xf numFmtId="0" fontId="8" fillId="0" borderId="5" xfId="2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3" fillId="0" borderId="5" xfId="0" applyFont="1" applyBorder="1" applyAlignment="1">
      <alignment vertical="center" wrapText="1"/>
    </xf>
    <xf numFmtId="176" fontId="4" fillId="0" borderId="5" xfId="1" applyNumberFormat="1" applyFont="1" applyBorder="1">
      <alignment vertical="center"/>
    </xf>
    <xf numFmtId="49" fontId="9" fillId="13" borderId="5" xfId="0" applyNumberFormat="1" applyFont="1" applyFill="1" applyBorder="1" applyAlignment="1">
      <alignment vertical="top"/>
    </xf>
    <xf numFmtId="0" fontId="9" fillId="13" borderId="5" xfId="0" applyNumberFormat="1" applyFont="1" applyFill="1" applyBorder="1" applyAlignment="1">
      <alignment vertical="top"/>
    </xf>
    <xf numFmtId="0" fontId="4" fillId="12" borderId="5" xfId="0" applyFont="1" applyFill="1" applyBorder="1">
      <alignment vertical="center"/>
    </xf>
    <xf numFmtId="0" fontId="0" fillId="2" borderId="5" xfId="0" applyFill="1" applyBorder="1">
      <alignment vertical="center"/>
    </xf>
    <xf numFmtId="0" fontId="10" fillId="0" borderId="5" xfId="0" applyFont="1" applyBorder="1">
      <alignment vertical="center"/>
    </xf>
    <xf numFmtId="0" fontId="0" fillId="12" borderId="0" xfId="0" applyFill="1">
      <alignment vertical="center"/>
    </xf>
    <xf numFmtId="0" fontId="0" fillId="14" borderId="5" xfId="0" applyFill="1" applyBorder="1">
      <alignment vertical="center"/>
    </xf>
    <xf numFmtId="0" fontId="11" fillId="15" borderId="5" xfId="0" applyFont="1" applyFill="1" applyBorder="1">
      <alignment vertical="center"/>
    </xf>
    <xf numFmtId="0" fontId="11" fillId="15" borderId="5" xfId="0" applyFont="1" applyFill="1" applyBorder="1" applyAlignment="1">
      <alignment vertical="top"/>
    </xf>
    <xf numFmtId="0" fontId="12" fillId="15" borderId="5" xfId="0" applyFont="1" applyFill="1" applyBorder="1">
      <alignment vertical="center"/>
    </xf>
    <xf numFmtId="0" fontId="12" fillId="15" borderId="5" xfId="0" applyFont="1" applyFill="1" applyBorder="1" applyAlignment="1">
      <alignment vertical="center" wrapText="1"/>
    </xf>
    <xf numFmtId="0" fontId="11" fillId="15" borderId="5" xfId="0" applyFont="1" applyFill="1" applyBorder="1" applyAlignment="1">
      <alignment vertical="center" wrapText="1"/>
    </xf>
    <xf numFmtId="0" fontId="11" fillId="16" borderId="5" xfId="0" applyFont="1" applyFill="1" applyBorder="1">
      <alignment vertical="center"/>
    </xf>
    <xf numFmtId="0" fontId="12" fillId="16" borderId="5" xfId="0" applyFont="1" applyFill="1" applyBorder="1">
      <alignment vertical="center"/>
    </xf>
    <xf numFmtId="0" fontId="12" fillId="16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5" fillId="0" borderId="5" xfId="0" applyFont="1" applyBorder="1">
      <alignment vertical="center"/>
    </xf>
    <xf numFmtId="0" fontId="13" fillId="0" borderId="5" xfId="0" applyFont="1" applyBorder="1">
      <alignment vertical="center"/>
    </xf>
    <xf numFmtId="49" fontId="0" fillId="8" borderId="5" xfId="0" applyNumberFormat="1" applyFill="1" applyBorder="1" applyAlignment="1">
      <alignment horizontal="center"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17" borderId="5" xfId="0" applyFill="1" applyBorder="1">
      <alignment vertical="center"/>
    </xf>
    <xf numFmtId="0" fontId="0" fillId="15" borderId="5" xfId="0" applyFill="1" applyBorder="1">
      <alignment vertical="center"/>
    </xf>
    <xf numFmtId="0" fontId="0" fillId="18" borderId="5" xfId="0" applyFill="1" applyBorder="1">
      <alignment vertical="center"/>
    </xf>
    <xf numFmtId="49" fontId="0" fillId="18" borderId="5" xfId="0" applyNumberFormat="1" applyFill="1" applyBorder="1">
      <alignment vertical="center"/>
    </xf>
    <xf numFmtId="0" fontId="0" fillId="18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17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4" fillId="19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17" borderId="5" xfId="0" applyFont="1" applyFill="1" applyBorder="1">
      <alignment vertical="center"/>
    </xf>
    <xf numFmtId="0" fontId="0" fillId="19" borderId="5" xfId="0" applyFill="1" applyBorder="1" applyAlignment="1">
      <alignment horizontal="center" vertical="center"/>
    </xf>
    <xf numFmtId="0" fontId="16" fillId="20" borderId="13" xfId="0" applyFont="1" applyFill="1" applyBorder="1" applyAlignment="1">
      <alignment horizontal="center" vertical="center" wrapText="1"/>
    </xf>
    <xf numFmtId="0" fontId="17" fillId="20" borderId="13" xfId="0" applyFont="1" applyFill="1" applyBorder="1" applyAlignment="1">
      <alignment horizontal="center" vertical="center" wrapText="1" readingOrder="1"/>
    </xf>
    <xf numFmtId="4" fontId="0" fillId="0" borderId="0" xfId="0" applyNumberFormat="1">
      <alignment vertical="center"/>
    </xf>
    <xf numFmtId="3" fontId="19" fillId="12" borderId="15" xfId="0" applyNumberFormat="1" applyFont="1" applyFill="1" applyBorder="1" applyAlignment="1">
      <alignment horizontal="right" vertical="center" wrapText="1" readingOrder="1"/>
    </xf>
    <xf numFmtId="3" fontId="19" fillId="12" borderId="16" xfId="0" applyNumberFormat="1" applyFont="1" applyFill="1" applyBorder="1" applyAlignment="1">
      <alignment horizontal="right" vertical="center" wrapText="1" readingOrder="1"/>
    </xf>
    <xf numFmtId="4" fontId="19" fillId="12" borderId="16" xfId="0" applyNumberFormat="1" applyFont="1" applyFill="1" applyBorder="1" applyAlignment="1">
      <alignment horizontal="right" vertical="center" wrapText="1" readingOrder="1"/>
    </xf>
    <xf numFmtId="3" fontId="19" fillId="6" borderId="14" xfId="0" applyNumberFormat="1" applyFont="1" applyFill="1" applyBorder="1" applyAlignment="1">
      <alignment horizontal="right" vertical="center" wrapText="1" readingOrder="1"/>
    </xf>
    <xf numFmtId="3" fontId="19" fillId="6" borderId="15" xfId="0" applyNumberFormat="1" applyFont="1" applyFill="1" applyBorder="1" applyAlignment="1">
      <alignment horizontal="right" vertical="center" wrapText="1" readingOrder="1"/>
    </xf>
    <xf numFmtId="4" fontId="19" fillId="6" borderId="14" xfId="0" applyNumberFormat="1" applyFont="1" applyFill="1" applyBorder="1" applyAlignment="1">
      <alignment horizontal="right" vertical="center" wrapText="1" readingOrder="1"/>
    </xf>
    <xf numFmtId="3" fontId="19" fillId="6" borderId="16" xfId="0" applyNumberFormat="1" applyFont="1" applyFill="1" applyBorder="1" applyAlignment="1">
      <alignment horizontal="right" vertical="center" wrapText="1" readingOrder="1"/>
    </xf>
    <xf numFmtId="4" fontId="19" fillId="6" borderId="16" xfId="0" applyNumberFormat="1" applyFont="1" applyFill="1" applyBorder="1" applyAlignment="1">
      <alignment horizontal="right" vertical="center" wrapText="1" readingOrder="1"/>
    </xf>
    <xf numFmtId="0" fontId="21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3" fontId="21" fillId="0" borderId="5" xfId="0" applyNumberFormat="1" applyFont="1" applyBorder="1" applyAlignment="1">
      <alignment horizontal="center" vertical="center"/>
    </xf>
  </cellXfs>
  <cellStyles count="3">
    <cellStyle name="一般" xfId="0" builtinId="0"/>
    <cellStyle name="千分位" xfId="1" builtinId="3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2390775</xdr:colOff>
      <xdr:row>4</xdr:row>
      <xdr:rowOff>171571</xdr:rowOff>
    </xdr:from>
    <xdr:to>
      <xdr:col>3</xdr:col>
      <xdr:colOff>10877550</xdr:colOff>
      <xdr:row>4</xdr:row>
      <xdr:rowOff>3162346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1828921"/>
          <a:ext cx="8486775" cy="2990775"/>
        </a:xfrm>
        <a:prstGeom prst="rect">
          <a:avLst/>
        </a:prstGeom>
      </xdr:spPr>
    </xdr:pic>
    <xdr:clientData/>
  </xdr:twoCellAnchor>
  <xdr:twoCellAnchor editAs="oneCell">
    <xdr:from>
      <xdr:col>3</xdr:col>
      <xdr:colOff>1695450</xdr:colOff>
      <xdr:row>27</xdr:row>
      <xdr:rowOff>209550</xdr:rowOff>
    </xdr:from>
    <xdr:to>
      <xdr:col>3</xdr:col>
      <xdr:colOff>12544425</xdr:colOff>
      <xdr:row>27</xdr:row>
      <xdr:rowOff>2514600</xdr:rowOff>
    </xdr:to>
    <xdr:pic>
      <xdr:nvPicPr>
        <xdr:cNvPr id="3" name="圖片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14382750"/>
          <a:ext cx="10848975" cy="2305050"/>
        </a:xfrm>
        <a:prstGeom prst="rect">
          <a:avLst/>
        </a:prstGeom>
      </xdr:spPr>
    </xdr:pic>
    <xdr:clientData/>
  </xdr:twoCellAnchor>
  <xdr:twoCellAnchor editAs="oneCell">
    <xdr:from>
      <xdr:col>3</xdr:col>
      <xdr:colOff>1257300</xdr:colOff>
      <xdr:row>24</xdr:row>
      <xdr:rowOff>133350</xdr:rowOff>
    </xdr:from>
    <xdr:to>
      <xdr:col>3</xdr:col>
      <xdr:colOff>11933490</xdr:colOff>
      <xdr:row>24</xdr:row>
      <xdr:rowOff>1638112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10820400"/>
          <a:ext cx="10676190" cy="1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2000250</xdr:colOff>
      <xdr:row>25</xdr:row>
      <xdr:rowOff>19050</xdr:rowOff>
    </xdr:from>
    <xdr:to>
      <xdr:col>3</xdr:col>
      <xdr:colOff>11714536</xdr:colOff>
      <xdr:row>25</xdr:row>
      <xdr:rowOff>819050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10600" y="12420600"/>
          <a:ext cx="9714286" cy="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1981200</xdr:colOff>
      <xdr:row>26</xdr:row>
      <xdr:rowOff>28575</xdr:rowOff>
    </xdr:from>
    <xdr:to>
      <xdr:col>3</xdr:col>
      <xdr:colOff>11657390</xdr:colOff>
      <xdr:row>26</xdr:row>
      <xdr:rowOff>904765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91550" y="13287375"/>
          <a:ext cx="9676190" cy="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1828800</xdr:colOff>
      <xdr:row>23</xdr:row>
      <xdr:rowOff>96937</xdr:rowOff>
    </xdr:from>
    <xdr:to>
      <xdr:col>3</xdr:col>
      <xdr:colOff>10220325</xdr:colOff>
      <xdr:row>23</xdr:row>
      <xdr:rowOff>2009424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39150" y="8698012"/>
          <a:ext cx="8391525" cy="1912487"/>
        </a:xfrm>
        <a:prstGeom prst="rect">
          <a:avLst/>
        </a:prstGeom>
      </xdr:spPr>
    </xdr:pic>
    <xdr:clientData/>
  </xdr:twoCellAnchor>
  <xdr:twoCellAnchor editAs="oneCell">
    <xdr:from>
      <xdr:col>3</xdr:col>
      <xdr:colOff>2466975</xdr:colOff>
      <xdr:row>35</xdr:row>
      <xdr:rowOff>228600</xdr:rowOff>
    </xdr:from>
    <xdr:to>
      <xdr:col>3</xdr:col>
      <xdr:colOff>12876499</xdr:colOff>
      <xdr:row>35</xdr:row>
      <xdr:rowOff>933362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77325" y="18849975"/>
          <a:ext cx="10409524" cy="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</xdr:row>
      <xdr:rowOff>476250</xdr:rowOff>
    </xdr:from>
    <xdr:to>
      <xdr:col>3</xdr:col>
      <xdr:colOff>10600271</xdr:colOff>
      <xdr:row>2</xdr:row>
      <xdr:rowOff>914400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43700" y="895350"/>
          <a:ext cx="10466921" cy="438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9400205.CXLDOM00/Desktop/&#36554;&#38570;&#26680;&#20445;/&#36554;&#38570;&#36039;&#26009;&#30436;&#40670;201711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te\&#30003;&#35531;&#26360;\ML\&#36554;&#39636;&#38570;&#27169;&#22411;\&#24101;&#32724;\20180314\ABT201803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Table"/>
      <sheetName val="Source COLUMN"/>
      <sheetName val="工作表3"/>
      <sheetName val="工作表1"/>
      <sheetName val="工作表2"/>
      <sheetName val="ABTCOLUMN"/>
    </sheetNames>
    <sheetDataSet>
      <sheetData sheetId="0"/>
      <sheetData sheetId="1">
        <row r="2">
          <cell r="C2" t="str">
            <v>DTAAA020</v>
          </cell>
          <cell r="D2" t="str">
            <v>理賠報案資料檔</v>
          </cell>
        </row>
        <row r="3">
          <cell r="C3" t="str">
            <v>DTAAA020</v>
          </cell>
          <cell r="D3" t="str">
            <v>理賠報案資料檔</v>
          </cell>
        </row>
        <row r="4">
          <cell r="C4" t="str">
            <v>DTAAA020</v>
          </cell>
          <cell r="D4" t="str">
            <v>理賠報案資料檔</v>
          </cell>
        </row>
        <row r="5">
          <cell r="C5" t="str">
            <v>DTAAA020</v>
          </cell>
          <cell r="D5" t="str">
            <v>理賠報案資料檔</v>
          </cell>
        </row>
        <row r="6">
          <cell r="C6" t="str">
            <v>DTAAA020</v>
          </cell>
          <cell r="D6" t="str">
            <v>理賠報案資料檔</v>
          </cell>
        </row>
        <row r="7">
          <cell r="C7" t="str">
            <v>DTAAA020</v>
          </cell>
          <cell r="D7" t="str">
            <v>理賠報案資料檔</v>
          </cell>
        </row>
        <row r="8">
          <cell r="C8" t="str">
            <v>DTAAA020</v>
          </cell>
          <cell r="D8" t="str">
            <v>理賠報案資料檔</v>
          </cell>
        </row>
        <row r="9">
          <cell r="C9" t="str">
            <v>DTAAA020</v>
          </cell>
          <cell r="D9" t="str">
            <v>理賠報案資料檔</v>
          </cell>
        </row>
        <row r="10">
          <cell r="C10" t="str">
            <v>DTAAA020</v>
          </cell>
          <cell r="D10" t="str">
            <v>理賠報案資料檔</v>
          </cell>
        </row>
        <row r="11">
          <cell r="C11" t="str">
            <v>DTAAA020</v>
          </cell>
          <cell r="D11" t="str">
            <v>理賠報案資料檔</v>
          </cell>
        </row>
        <row r="12">
          <cell r="C12" t="str">
            <v>DTAAA020</v>
          </cell>
          <cell r="D12" t="str">
            <v>理賠報案資料檔</v>
          </cell>
        </row>
        <row r="13">
          <cell r="C13" t="str">
            <v>DTAAA020</v>
          </cell>
          <cell r="D13" t="str">
            <v>理賠報案資料檔</v>
          </cell>
        </row>
        <row r="14">
          <cell r="C14" t="str">
            <v>DTAAA020</v>
          </cell>
          <cell r="D14" t="str">
            <v>理賠報案資料檔</v>
          </cell>
        </row>
        <row r="15">
          <cell r="C15" t="str">
            <v>DTAAA020</v>
          </cell>
          <cell r="D15" t="str">
            <v>理賠報案資料檔</v>
          </cell>
        </row>
        <row r="16">
          <cell r="C16" t="str">
            <v>DTAAA020</v>
          </cell>
          <cell r="D16" t="str">
            <v>理賠報案資料檔</v>
          </cell>
        </row>
        <row r="17">
          <cell r="C17" t="str">
            <v>DTAAA020</v>
          </cell>
          <cell r="D17" t="str">
            <v>理賠報案資料檔</v>
          </cell>
        </row>
        <row r="18">
          <cell r="C18" t="str">
            <v>DTAAA020</v>
          </cell>
          <cell r="D18" t="str">
            <v>理賠報案資料檔</v>
          </cell>
        </row>
        <row r="19">
          <cell r="C19" t="str">
            <v>DTAAA020</v>
          </cell>
          <cell r="D19" t="str">
            <v>理賠報案資料檔</v>
          </cell>
        </row>
        <row r="20">
          <cell r="C20" t="str">
            <v>DTAAA020</v>
          </cell>
          <cell r="D20" t="str">
            <v>理賠報案資料檔</v>
          </cell>
        </row>
        <row r="21">
          <cell r="C21" t="str">
            <v>DTAAA020</v>
          </cell>
          <cell r="D21" t="str">
            <v>理賠報案資料檔</v>
          </cell>
        </row>
        <row r="22">
          <cell r="C22" t="str">
            <v>DTAAA020</v>
          </cell>
          <cell r="D22" t="str">
            <v>理賠報案資料檔</v>
          </cell>
        </row>
        <row r="23">
          <cell r="C23" t="str">
            <v>DTAAA020</v>
          </cell>
          <cell r="D23" t="str">
            <v>理賠報案資料檔</v>
          </cell>
        </row>
        <row r="24">
          <cell r="C24" t="str">
            <v>DTAAA020</v>
          </cell>
          <cell r="D24" t="str">
            <v>理賠報案資料檔</v>
          </cell>
        </row>
        <row r="25">
          <cell r="C25" t="str">
            <v>DTAAA020</v>
          </cell>
          <cell r="D25" t="str">
            <v>理賠報案資料檔</v>
          </cell>
        </row>
        <row r="26">
          <cell r="C26" t="str">
            <v>DTAAA020</v>
          </cell>
          <cell r="D26" t="str">
            <v>理賠報案資料檔</v>
          </cell>
        </row>
        <row r="27">
          <cell r="C27" t="str">
            <v>DTAAA020</v>
          </cell>
          <cell r="D27" t="str">
            <v>理賠報案資料檔</v>
          </cell>
        </row>
        <row r="28">
          <cell r="C28" t="str">
            <v>DTAAA020</v>
          </cell>
          <cell r="D28" t="str">
            <v>理賠報案資料檔</v>
          </cell>
        </row>
        <row r="29">
          <cell r="C29" t="str">
            <v>DTAAA020</v>
          </cell>
          <cell r="D29" t="str">
            <v>理賠報案資料檔</v>
          </cell>
        </row>
        <row r="30">
          <cell r="C30" t="str">
            <v>DTAAA020</v>
          </cell>
          <cell r="D30" t="str">
            <v>理賠報案資料檔</v>
          </cell>
        </row>
        <row r="31">
          <cell r="C31" t="str">
            <v>DTAAA020</v>
          </cell>
          <cell r="D31" t="str">
            <v>理賠報案資料檔</v>
          </cell>
        </row>
        <row r="32">
          <cell r="C32" t="str">
            <v>DTAAA020</v>
          </cell>
          <cell r="D32" t="str">
            <v>理賠報案資料檔</v>
          </cell>
        </row>
        <row r="33">
          <cell r="C33" t="str">
            <v>DTAAA020</v>
          </cell>
          <cell r="D33" t="str">
            <v>理賠報案資料檔</v>
          </cell>
        </row>
        <row r="34">
          <cell r="C34" t="str">
            <v>DTAAA020</v>
          </cell>
          <cell r="D34" t="str">
            <v>理賠報案資料檔</v>
          </cell>
        </row>
        <row r="35">
          <cell r="C35" t="str">
            <v>DTAAA020</v>
          </cell>
          <cell r="D35" t="str">
            <v>理賠報案資料檔</v>
          </cell>
        </row>
        <row r="36">
          <cell r="C36" t="str">
            <v>DTAAA020</v>
          </cell>
          <cell r="D36" t="str">
            <v>理賠報案資料檔</v>
          </cell>
        </row>
        <row r="37">
          <cell r="C37" t="str">
            <v>DTAAA020</v>
          </cell>
          <cell r="D37" t="str">
            <v>理賠報案資料檔</v>
          </cell>
        </row>
        <row r="38">
          <cell r="C38" t="str">
            <v>DTAAA020</v>
          </cell>
          <cell r="D38" t="str">
            <v>理賠報案資料檔</v>
          </cell>
        </row>
        <row r="39">
          <cell r="C39" t="str">
            <v>DTAAA020</v>
          </cell>
          <cell r="D39" t="str">
            <v>理賠報案資料檔</v>
          </cell>
        </row>
        <row r="40">
          <cell r="C40" t="str">
            <v>DTAAA020</v>
          </cell>
          <cell r="D40" t="str">
            <v>理賠報案資料檔</v>
          </cell>
        </row>
        <row r="41">
          <cell r="C41" t="str">
            <v>DTAAA020</v>
          </cell>
          <cell r="D41" t="str">
            <v>理賠報案資料檔</v>
          </cell>
        </row>
        <row r="42">
          <cell r="C42" t="str">
            <v>DTAAA020</v>
          </cell>
          <cell r="D42" t="str">
            <v>理賠報案資料檔</v>
          </cell>
        </row>
        <row r="43">
          <cell r="C43" t="str">
            <v>DTAAA020</v>
          </cell>
          <cell r="D43" t="str">
            <v>理賠報案資料檔</v>
          </cell>
        </row>
        <row r="44">
          <cell r="C44" t="str">
            <v>DTAAA020</v>
          </cell>
          <cell r="D44" t="str">
            <v>理賠報案資料檔</v>
          </cell>
        </row>
        <row r="45">
          <cell r="C45" t="str">
            <v>DTAAA020</v>
          </cell>
          <cell r="D45" t="str">
            <v>理賠報案資料檔</v>
          </cell>
        </row>
        <row r="46">
          <cell r="C46" t="str">
            <v>DTAAA020</v>
          </cell>
          <cell r="D46" t="str">
            <v>理賠報案資料檔</v>
          </cell>
        </row>
        <row r="47">
          <cell r="C47" t="str">
            <v>DTAAA020</v>
          </cell>
          <cell r="D47" t="str">
            <v>理賠報案資料檔</v>
          </cell>
        </row>
        <row r="48">
          <cell r="C48" t="str">
            <v>DTAAA020</v>
          </cell>
          <cell r="D48" t="str">
            <v>理賠報案資料檔</v>
          </cell>
        </row>
        <row r="49">
          <cell r="C49" t="str">
            <v>DTAAA020</v>
          </cell>
          <cell r="D49" t="str">
            <v>理賠報案資料檔</v>
          </cell>
        </row>
        <row r="50">
          <cell r="C50" t="str">
            <v>DTAAA020</v>
          </cell>
          <cell r="D50" t="str">
            <v>理賠報案資料檔</v>
          </cell>
        </row>
        <row r="51">
          <cell r="C51" t="str">
            <v>DTAAA020</v>
          </cell>
          <cell r="D51" t="str">
            <v>理賠報案資料檔</v>
          </cell>
        </row>
        <row r="52">
          <cell r="C52" t="str">
            <v>DTAAA020</v>
          </cell>
          <cell r="D52" t="str">
            <v>理賠報案資料檔</v>
          </cell>
        </row>
        <row r="53">
          <cell r="C53" t="str">
            <v>DTAAA020</v>
          </cell>
          <cell r="D53" t="str">
            <v>理賠報案資料檔</v>
          </cell>
        </row>
        <row r="54">
          <cell r="C54" t="str">
            <v>DTAAA020</v>
          </cell>
          <cell r="D54" t="str">
            <v>理賠報案資料檔</v>
          </cell>
        </row>
        <row r="55">
          <cell r="C55" t="str">
            <v>DTAAA020</v>
          </cell>
          <cell r="D55" t="str">
            <v>理賠報案資料檔</v>
          </cell>
        </row>
        <row r="56">
          <cell r="C56" t="str">
            <v>DTAAA020</v>
          </cell>
          <cell r="D56" t="str">
            <v>理賠報案資料檔</v>
          </cell>
        </row>
        <row r="57">
          <cell r="C57" t="str">
            <v>DTAAA020</v>
          </cell>
          <cell r="D57" t="str">
            <v>理賠報案資料檔</v>
          </cell>
        </row>
        <row r="58">
          <cell r="C58" t="str">
            <v>DTAAA020</v>
          </cell>
          <cell r="D58" t="str">
            <v>理賠報案資料檔</v>
          </cell>
        </row>
        <row r="59">
          <cell r="C59" t="str">
            <v>DTAAA020</v>
          </cell>
          <cell r="D59" t="str">
            <v>理賠報案資料檔</v>
          </cell>
        </row>
        <row r="60">
          <cell r="C60" t="str">
            <v>DTAAA020</v>
          </cell>
          <cell r="D60" t="str">
            <v>理賠報案資料檔</v>
          </cell>
        </row>
        <row r="61">
          <cell r="C61" t="str">
            <v>DTAAA020</v>
          </cell>
          <cell r="D61" t="str">
            <v>理賠報案資料檔</v>
          </cell>
        </row>
        <row r="62">
          <cell r="C62" t="str">
            <v>DTAAA020</v>
          </cell>
          <cell r="D62" t="str">
            <v>理賠報案資料檔</v>
          </cell>
        </row>
        <row r="63">
          <cell r="C63" t="str">
            <v>DTAAA040</v>
          </cell>
          <cell r="D63" t="str">
            <v>受理資料檔</v>
          </cell>
        </row>
        <row r="64">
          <cell r="C64" t="str">
            <v>DTAAA040</v>
          </cell>
          <cell r="D64" t="str">
            <v>受理資料檔</v>
          </cell>
        </row>
        <row r="65">
          <cell r="C65" t="str">
            <v>DTAAA040</v>
          </cell>
          <cell r="D65" t="str">
            <v>受理資料檔</v>
          </cell>
        </row>
        <row r="66">
          <cell r="C66" t="str">
            <v>DTAAA040</v>
          </cell>
          <cell r="D66" t="str">
            <v>受理資料檔</v>
          </cell>
        </row>
        <row r="67">
          <cell r="C67" t="str">
            <v>DTAAA040</v>
          </cell>
          <cell r="D67" t="str">
            <v>受理資料檔</v>
          </cell>
        </row>
        <row r="68">
          <cell r="C68" t="str">
            <v>DTAAA040</v>
          </cell>
          <cell r="D68" t="str">
            <v>受理資料檔</v>
          </cell>
        </row>
        <row r="69">
          <cell r="C69" t="str">
            <v>DTAAA040</v>
          </cell>
          <cell r="D69" t="str">
            <v>受理資料檔</v>
          </cell>
        </row>
        <row r="70">
          <cell r="C70" t="str">
            <v>DTAAA040</v>
          </cell>
          <cell r="D70" t="str">
            <v>受理資料檔</v>
          </cell>
        </row>
        <row r="71">
          <cell r="C71" t="str">
            <v>DTAAA040</v>
          </cell>
          <cell r="D71" t="str">
            <v>受理資料檔</v>
          </cell>
        </row>
        <row r="72">
          <cell r="C72" t="str">
            <v>DTAAA040</v>
          </cell>
          <cell r="D72" t="str">
            <v>受理資料檔</v>
          </cell>
        </row>
        <row r="73">
          <cell r="C73" t="str">
            <v>DTAAA040</v>
          </cell>
          <cell r="D73" t="str">
            <v>受理資料檔</v>
          </cell>
        </row>
        <row r="74">
          <cell r="C74" t="str">
            <v>DTAAA040</v>
          </cell>
          <cell r="D74" t="str">
            <v>受理資料檔</v>
          </cell>
        </row>
        <row r="75">
          <cell r="C75" t="str">
            <v>DTAAA040</v>
          </cell>
          <cell r="D75" t="str">
            <v>受理資料檔</v>
          </cell>
        </row>
        <row r="76">
          <cell r="C76" t="str">
            <v>DTAAA040</v>
          </cell>
          <cell r="D76" t="str">
            <v>受理資料檔</v>
          </cell>
        </row>
        <row r="77">
          <cell r="C77" t="str">
            <v>DTAAA040</v>
          </cell>
          <cell r="D77" t="str">
            <v>受理資料檔</v>
          </cell>
        </row>
        <row r="78">
          <cell r="C78" t="str">
            <v>DTAAA040</v>
          </cell>
          <cell r="D78" t="str">
            <v>受理資料檔</v>
          </cell>
        </row>
        <row r="79">
          <cell r="C79" t="str">
            <v>DTAAA040</v>
          </cell>
          <cell r="D79" t="str">
            <v>受理資料檔</v>
          </cell>
        </row>
        <row r="80">
          <cell r="C80" t="str">
            <v>DTAAA040</v>
          </cell>
          <cell r="D80" t="str">
            <v>受理資料檔</v>
          </cell>
        </row>
        <row r="81">
          <cell r="C81" t="str">
            <v>DTAAA040</v>
          </cell>
          <cell r="D81" t="str">
            <v>受理資料檔</v>
          </cell>
        </row>
        <row r="82">
          <cell r="C82" t="str">
            <v>DTAAA040</v>
          </cell>
          <cell r="D82" t="str">
            <v>受理資料檔</v>
          </cell>
        </row>
        <row r="83">
          <cell r="C83" t="str">
            <v>DTAAA040</v>
          </cell>
          <cell r="D83" t="str">
            <v>受理資料檔</v>
          </cell>
        </row>
        <row r="84">
          <cell r="C84" t="str">
            <v>DTAAA040</v>
          </cell>
          <cell r="D84" t="str">
            <v>受理資料檔</v>
          </cell>
        </row>
        <row r="85">
          <cell r="C85" t="str">
            <v>DTAAA040</v>
          </cell>
          <cell r="D85" t="str">
            <v>受理資料檔</v>
          </cell>
        </row>
        <row r="86">
          <cell r="C86" t="str">
            <v>DTAAA040</v>
          </cell>
          <cell r="D86" t="str">
            <v>受理資料檔</v>
          </cell>
        </row>
        <row r="87">
          <cell r="C87" t="str">
            <v>DTAAA040</v>
          </cell>
          <cell r="D87" t="str">
            <v>受理資料檔</v>
          </cell>
        </row>
        <row r="88">
          <cell r="C88" t="str">
            <v>DTAAA040</v>
          </cell>
          <cell r="D88" t="str">
            <v>受理資料檔</v>
          </cell>
        </row>
        <row r="89">
          <cell r="C89" t="str">
            <v>DTAAA040</v>
          </cell>
          <cell r="D89" t="str">
            <v>受理資料檔</v>
          </cell>
        </row>
        <row r="90">
          <cell r="C90" t="str">
            <v>DTAAA040</v>
          </cell>
          <cell r="D90" t="str">
            <v>受理資料檔</v>
          </cell>
        </row>
        <row r="91">
          <cell r="C91" t="str">
            <v>DTAAA040</v>
          </cell>
          <cell r="D91" t="str">
            <v>受理資料檔</v>
          </cell>
        </row>
        <row r="92">
          <cell r="C92" t="str">
            <v>DTAAA040</v>
          </cell>
          <cell r="D92" t="str">
            <v>受理資料檔</v>
          </cell>
        </row>
        <row r="93">
          <cell r="C93" t="str">
            <v>DTAAA040</v>
          </cell>
          <cell r="D93" t="str">
            <v>受理資料檔</v>
          </cell>
        </row>
        <row r="94">
          <cell r="C94" t="str">
            <v>DTAAA040</v>
          </cell>
          <cell r="D94" t="str">
            <v>受理資料檔</v>
          </cell>
        </row>
        <row r="95">
          <cell r="C95" t="str">
            <v>DTAAA040</v>
          </cell>
          <cell r="D95" t="str">
            <v>受理資料檔</v>
          </cell>
        </row>
        <row r="96">
          <cell r="C96" t="str">
            <v>DTAAA040</v>
          </cell>
          <cell r="D96" t="str">
            <v>受理資料檔</v>
          </cell>
        </row>
        <row r="97">
          <cell r="C97" t="str">
            <v>DTAAA040</v>
          </cell>
          <cell r="D97" t="str">
            <v>受理資料檔</v>
          </cell>
        </row>
        <row r="98">
          <cell r="C98" t="str">
            <v>DTAAA040</v>
          </cell>
          <cell r="D98" t="str">
            <v>受理資料檔</v>
          </cell>
        </row>
        <row r="99">
          <cell r="C99" t="str">
            <v>DTAAA040</v>
          </cell>
          <cell r="D99" t="str">
            <v>受理資料檔</v>
          </cell>
        </row>
        <row r="100">
          <cell r="C100" t="str">
            <v>DTAAA040</v>
          </cell>
          <cell r="D100" t="str">
            <v>受理資料檔</v>
          </cell>
        </row>
        <row r="101">
          <cell r="C101" t="str">
            <v>DTAAA040</v>
          </cell>
          <cell r="D101" t="str">
            <v>受理資料檔</v>
          </cell>
        </row>
        <row r="102">
          <cell r="C102" t="str">
            <v>DTAAA040</v>
          </cell>
          <cell r="D102" t="str">
            <v>受理資料檔</v>
          </cell>
        </row>
        <row r="103">
          <cell r="C103" t="str">
            <v>DTAAA040</v>
          </cell>
          <cell r="D103" t="str">
            <v>受理資料檔</v>
          </cell>
        </row>
        <row r="104">
          <cell r="C104" t="str">
            <v>DTAAA040</v>
          </cell>
          <cell r="D104" t="str">
            <v>受理資料檔</v>
          </cell>
        </row>
        <row r="105">
          <cell r="C105" t="str">
            <v>DTAAA040</v>
          </cell>
          <cell r="D105" t="str">
            <v>受理資料檔</v>
          </cell>
        </row>
        <row r="106">
          <cell r="C106" t="str">
            <v>DTAAA040</v>
          </cell>
          <cell r="D106" t="str">
            <v>受理資料檔</v>
          </cell>
        </row>
        <row r="107">
          <cell r="C107" t="str">
            <v>DTAAA040</v>
          </cell>
          <cell r="D107" t="str">
            <v>受理資料檔</v>
          </cell>
        </row>
        <row r="108">
          <cell r="C108" t="str">
            <v>DTAAA040</v>
          </cell>
          <cell r="D108" t="str">
            <v>受理資料檔</v>
          </cell>
        </row>
        <row r="109">
          <cell r="C109" t="str">
            <v>DTAAA040</v>
          </cell>
          <cell r="D109" t="str">
            <v>受理資料檔</v>
          </cell>
        </row>
        <row r="110">
          <cell r="C110" t="str">
            <v>DTAAA040</v>
          </cell>
          <cell r="D110" t="str">
            <v>受理資料檔</v>
          </cell>
        </row>
        <row r="111">
          <cell r="C111" t="str">
            <v>DTAAA040</v>
          </cell>
          <cell r="D111" t="str">
            <v>受理資料檔</v>
          </cell>
        </row>
        <row r="112">
          <cell r="C112" t="str">
            <v>DTAAA040</v>
          </cell>
          <cell r="D112" t="str">
            <v>受理資料檔</v>
          </cell>
        </row>
        <row r="113">
          <cell r="C113" t="str">
            <v>DTAAA040</v>
          </cell>
          <cell r="D113" t="str">
            <v>受理資料檔</v>
          </cell>
        </row>
        <row r="114">
          <cell r="C114" t="str">
            <v>DTAAA040</v>
          </cell>
          <cell r="D114" t="str">
            <v>受理資料檔</v>
          </cell>
        </row>
        <row r="115">
          <cell r="C115" t="str">
            <v>DTAAA040</v>
          </cell>
          <cell r="D115" t="str">
            <v>受理資料檔</v>
          </cell>
        </row>
        <row r="116">
          <cell r="C116" t="str">
            <v>DTAAA040</v>
          </cell>
          <cell r="D116" t="str">
            <v>受理資料檔</v>
          </cell>
        </row>
        <row r="117">
          <cell r="C117" t="str">
            <v>DTAAA040</v>
          </cell>
          <cell r="D117" t="str">
            <v>受理資料檔</v>
          </cell>
        </row>
        <row r="118">
          <cell r="C118" t="str">
            <v>DTAAA040</v>
          </cell>
          <cell r="D118" t="str">
            <v>受理資料檔</v>
          </cell>
        </row>
        <row r="119">
          <cell r="C119" t="str">
            <v>DTAAA040</v>
          </cell>
          <cell r="D119" t="str">
            <v>受理資料檔</v>
          </cell>
        </row>
        <row r="120">
          <cell r="C120" t="str">
            <v>DTAAA040</v>
          </cell>
          <cell r="D120" t="str">
            <v>受理資料檔</v>
          </cell>
        </row>
        <row r="121">
          <cell r="C121" t="str">
            <v>DTAAA040</v>
          </cell>
          <cell r="D121" t="str">
            <v>受理資料檔</v>
          </cell>
        </row>
        <row r="122">
          <cell r="C122" t="str">
            <v>DTAAA040</v>
          </cell>
          <cell r="D122" t="str">
            <v>受理資料檔</v>
          </cell>
        </row>
        <row r="123">
          <cell r="C123" t="str">
            <v>DTAAA040</v>
          </cell>
          <cell r="D123" t="str">
            <v>受理資料檔</v>
          </cell>
        </row>
        <row r="124">
          <cell r="C124" t="str">
            <v>DTAAA040</v>
          </cell>
          <cell r="D124" t="str">
            <v>受理資料檔</v>
          </cell>
        </row>
        <row r="125">
          <cell r="C125" t="str">
            <v>DTAAA040</v>
          </cell>
          <cell r="D125" t="str">
            <v>受理資料檔</v>
          </cell>
        </row>
        <row r="126">
          <cell r="C126" t="str">
            <v>DTAAA040</v>
          </cell>
          <cell r="D126" t="str">
            <v>受理資料檔</v>
          </cell>
        </row>
        <row r="127">
          <cell r="C127" t="str">
            <v>DTAAA040</v>
          </cell>
          <cell r="D127" t="str">
            <v>受理資料檔</v>
          </cell>
        </row>
        <row r="128">
          <cell r="C128" t="str">
            <v>DTAAA040</v>
          </cell>
          <cell r="D128" t="str">
            <v>受理資料檔</v>
          </cell>
        </row>
        <row r="129">
          <cell r="C129" t="str">
            <v>DTAAA040</v>
          </cell>
          <cell r="D129" t="str">
            <v>受理資料檔</v>
          </cell>
        </row>
        <row r="130">
          <cell r="C130" t="str">
            <v>DTAAA040</v>
          </cell>
          <cell r="D130" t="str">
            <v>受理資料檔</v>
          </cell>
        </row>
        <row r="131">
          <cell r="C131" t="str">
            <v>DTAAA040</v>
          </cell>
          <cell r="D131" t="str">
            <v>受理資料檔</v>
          </cell>
        </row>
        <row r="132">
          <cell r="C132" t="str">
            <v>DTAAA040</v>
          </cell>
          <cell r="D132" t="str">
            <v>受理資料檔</v>
          </cell>
        </row>
        <row r="133">
          <cell r="C133" t="str">
            <v>DTAAA040</v>
          </cell>
          <cell r="D133" t="str">
            <v>受理資料檔</v>
          </cell>
        </row>
        <row r="134">
          <cell r="C134" t="str">
            <v>DTAAA040</v>
          </cell>
          <cell r="D134" t="str">
            <v>受理資料檔</v>
          </cell>
        </row>
        <row r="135">
          <cell r="C135" t="str">
            <v>DTAAA040</v>
          </cell>
          <cell r="D135" t="str">
            <v>受理資料檔</v>
          </cell>
        </row>
        <row r="136">
          <cell r="C136" t="str">
            <v>DTAAA040</v>
          </cell>
          <cell r="D136" t="str">
            <v>受理資料檔</v>
          </cell>
        </row>
        <row r="137">
          <cell r="C137" t="str">
            <v>DTAAA040</v>
          </cell>
          <cell r="D137" t="str">
            <v>受理資料檔</v>
          </cell>
        </row>
        <row r="138">
          <cell r="C138" t="str">
            <v>DTAAA043</v>
          </cell>
          <cell r="D138" t="str">
            <v>受理主檔統計工作檔(優化統計效能用)</v>
          </cell>
        </row>
        <row r="139">
          <cell r="C139" t="str">
            <v>DTAAA043</v>
          </cell>
          <cell r="D139" t="str">
            <v>受理主檔統計工作檔(優化統計效能用)</v>
          </cell>
        </row>
        <row r="140">
          <cell r="C140" t="str">
            <v>DTAAA043</v>
          </cell>
          <cell r="D140" t="str">
            <v>受理主檔統計工作檔(優化統計效能用)</v>
          </cell>
        </row>
        <row r="141">
          <cell r="C141" t="str">
            <v>DTAAA043</v>
          </cell>
          <cell r="D141" t="str">
            <v>受理主檔統計工作檔(優化統計效能用)</v>
          </cell>
        </row>
        <row r="142">
          <cell r="C142" t="str">
            <v>DTAAA043</v>
          </cell>
          <cell r="D142" t="str">
            <v>受理主檔統計工作檔(優化統計效能用)</v>
          </cell>
        </row>
        <row r="143">
          <cell r="C143" t="str">
            <v>DTAAA043</v>
          </cell>
          <cell r="D143" t="str">
            <v>受理主檔統計工作檔(優化統計效能用)</v>
          </cell>
        </row>
        <row r="144">
          <cell r="C144" t="str">
            <v>DTAAA043</v>
          </cell>
          <cell r="D144" t="str">
            <v>受理主檔統計工作檔(優化統計效能用)</v>
          </cell>
        </row>
        <row r="145">
          <cell r="C145" t="str">
            <v>DTAAA043</v>
          </cell>
          <cell r="D145" t="str">
            <v>受理主檔統計工作檔(優化統計效能用)</v>
          </cell>
        </row>
        <row r="146">
          <cell r="C146" t="str">
            <v>DTAAA043</v>
          </cell>
          <cell r="D146" t="str">
            <v>受理主檔統計工作檔(優化統計效能用)</v>
          </cell>
        </row>
        <row r="147">
          <cell r="C147" t="str">
            <v>DTAAA043</v>
          </cell>
          <cell r="D147" t="str">
            <v>受理主檔統計工作檔(優化統計效能用)</v>
          </cell>
        </row>
        <row r="148">
          <cell r="C148" t="str">
            <v>DTAAA043</v>
          </cell>
          <cell r="D148" t="str">
            <v>受理主檔統計工作檔(優化統計效能用)</v>
          </cell>
        </row>
        <row r="149">
          <cell r="C149" t="str">
            <v>DTAAA043</v>
          </cell>
          <cell r="D149" t="str">
            <v>受理主檔統計工作檔(優化統計效能用)</v>
          </cell>
        </row>
        <row r="150">
          <cell r="C150" t="str">
            <v>DTAAA043</v>
          </cell>
          <cell r="D150" t="str">
            <v>受理主檔統計工作檔(優化統計效能用)</v>
          </cell>
        </row>
        <row r="151">
          <cell r="C151" t="str">
            <v>DTAAA043</v>
          </cell>
          <cell r="D151" t="str">
            <v>受理主檔統計工作檔(優化統計效能用)</v>
          </cell>
        </row>
        <row r="152">
          <cell r="C152" t="str">
            <v>DTAAA043</v>
          </cell>
          <cell r="D152" t="str">
            <v>受理主檔統計工作檔(優化統計效能用)</v>
          </cell>
        </row>
        <row r="153">
          <cell r="C153" t="str">
            <v>DTAAA043</v>
          </cell>
          <cell r="D153" t="str">
            <v>受理主檔統計工作檔(優化統計效能用)</v>
          </cell>
        </row>
        <row r="154">
          <cell r="C154" t="str">
            <v>DTAAA043</v>
          </cell>
          <cell r="D154" t="str">
            <v>受理主檔統計工作檔(優化統計效能用)</v>
          </cell>
        </row>
        <row r="155">
          <cell r="C155" t="str">
            <v>DTAAA043</v>
          </cell>
          <cell r="D155" t="str">
            <v>受理主檔統計工作檔(優化統計效能用)</v>
          </cell>
        </row>
        <row r="156">
          <cell r="C156" t="str">
            <v>DTAAA043</v>
          </cell>
          <cell r="D156" t="str">
            <v>受理主檔統計工作檔(優化統計效能用)</v>
          </cell>
        </row>
        <row r="157">
          <cell r="C157" t="str">
            <v>DTAAA043</v>
          </cell>
          <cell r="D157" t="str">
            <v>受理主檔統計工作檔(優化統計效能用)</v>
          </cell>
        </row>
        <row r="158">
          <cell r="C158" t="str">
            <v>DTAAA043</v>
          </cell>
          <cell r="D158" t="str">
            <v>受理主檔統計工作檔(優化統計效能用)</v>
          </cell>
        </row>
        <row r="159">
          <cell r="C159" t="str">
            <v>DTAAA043</v>
          </cell>
          <cell r="D159" t="str">
            <v>受理主檔統計工作檔(優化統計效能用)</v>
          </cell>
        </row>
        <row r="160">
          <cell r="C160" t="str">
            <v>DTAAA043</v>
          </cell>
          <cell r="D160" t="str">
            <v>受理主檔統計工作檔(優化統計效能用)</v>
          </cell>
        </row>
        <row r="161">
          <cell r="C161" t="str">
            <v>DTAAA043</v>
          </cell>
          <cell r="D161" t="str">
            <v>受理主檔統計工作檔(優化統計效能用)</v>
          </cell>
        </row>
        <row r="162">
          <cell r="C162" t="str">
            <v>DTAAA043</v>
          </cell>
          <cell r="D162" t="str">
            <v>受理主檔統計工作檔(優化統計效能用)</v>
          </cell>
        </row>
        <row r="163">
          <cell r="C163" t="str">
            <v>DTAAA043</v>
          </cell>
          <cell r="D163" t="str">
            <v>受理主檔統計工作檔(優化統計效能用)</v>
          </cell>
        </row>
        <row r="164">
          <cell r="C164" t="str">
            <v>DTAAA043</v>
          </cell>
          <cell r="D164" t="str">
            <v>受理主檔統計工作檔(優化統計效能用)</v>
          </cell>
        </row>
        <row r="165">
          <cell r="C165" t="str">
            <v>DTAAA043</v>
          </cell>
          <cell r="D165" t="str">
            <v>受理主檔統計工作檔(優化統計效能用)</v>
          </cell>
        </row>
        <row r="166">
          <cell r="C166" t="str">
            <v>DTAAA320</v>
          </cell>
          <cell r="D166" t="str">
            <v>車險理賠申請書檔</v>
          </cell>
        </row>
        <row r="167">
          <cell r="C167" t="str">
            <v>DTAAA320</v>
          </cell>
          <cell r="D167" t="str">
            <v>車險理賠申請書檔</v>
          </cell>
        </row>
        <row r="168">
          <cell r="C168" t="str">
            <v>DTAAA320</v>
          </cell>
          <cell r="D168" t="str">
            <v>車險理賠申請書檔</v>
          </cell>
        </row>
        <row r="169">
          <cell r="C169" t="str">
            <v>DTAAA320</v>
          </cell>
          <cell r="D169" t="str">
            <v>車險理賠申請書檔</v>
          </cell>
        </row>
        <row r="170">
          <cell r="C170" t="str">
            <v>DTAAA320</v>
          </cell>
          <cell r="D170" t="str">
            <v>車險理賠申請書檔</v>
          </cell>
        </row>
        <row r="171">
          <cell r="C171" t="str">
            <v>DTAAA320</v>
          </cell>
          <cell r="D171" t="str">
            <v>車險理賠申請書檔</v>
          </cell>
        </row>
        <row r="172">
          <cell r="C172" t="str">
            <v>DTAAA320</v>
          </cell>
          <cell r="D172" t="str">
            <v>車險理賠申請書檔</v>
          </cell>
        </row>
        <row r="173">
          <cell r="C173" t="str">
            <v>DTAAA320</v>
          </cell>
          <cell r="D173" t="str">
            <v>車險理賠申請書檔</v>
          </cell>
        </row>
        <row r="174">
          <cell r="C174" t="str">
            <v>DTAAA320</v>
          </cell>
          <cell r="D174" t="str">
            <v>車險理賠申請書檔</v>
          </cell>
        </row>
        <row r="175">
          <cell r="C175" t="str">
            <v>DTAAA320</v>
          </cell>
          <cell r="D175" t="str">
            <v>車險理賠申請書檔</v>
          </cell>
        </row>
        <row r="176">
          <cell r="C176" t="str">
            <v>DTAAA320</v>
          </cell>
          <cell r="D176" t="str">
            <v>車險理賠申請書檔</v>
          </cell>
        </row>
        <row r="177">
          <cell r="C177" t="str">
            <v>DTAAA320</v>
          </cell>
          <cell r="D177" t="str">
            <v>車險理賠申請書檔</v>
          </cell>
        </row>
        <row r="178">
          <cell r="C178" t="str">
            <v>DTAAA320</v>
          </cell>
          <cell r="D178" t="str">
            <v>車險理賠申請書檔</v>
          </cell>
        </row>
        <row r="179">
          <cell r="C179" t="str">
            <v>DTAAA320</v>
          </cell>
          <cell r="D179" t="str">
            <v>車險理賠申請書檔</v>
          </cell>
        </row>
        <row r="180">
          <cell r="C180" t="str">
            <v>DTAAA320</v>
          </cell>
          <cell r="D180" t="str">
            <v>車險理賠申請書檔</v>
          </cell>
        </row>
        <row r="181">
          <cell r="C181" t="str">
            <v>DTAAA320</v>
          </cell>
          <cell r="D181" t="str">
            <v>車險理賠申請書檔</v>
          </cell>
        </row>
        <row r="182">
          <cell r="C182" t="str">
            <v>DTAAA320</v>
          </cell>
          <cell r="D182" t="str">
            <v>車險理賠申請書檔</v>
          </cell>
        </row>
        <row r="183">
          <cell r="C183" t="str">
            <v>DTAAA320</v>
          </cell>
          <cell r="D183" t="str">
            <v>車險理賠申請書檔</v>
          </cell>
        </row>
        <row r="184">
          <cell r="C184" t="str">
            <v>DTAAA320</v>
          </cell>
          <cell r="D184" t="str">
            <v>車險理賠申請書檔</v>
          </cell>
        </row>
        <row r="185">
          <cell r="C185" t="str">
            <v>DTAAA320</v>
          </cell>
          <cell r="D185" t="str">
            <v>車險理賠申請書檔</v>
          </cell>
        </row>
        <row r="186">
          <cell r="C186" t="str">
            <v>DTAAA320</v>
          </cell>
          <cell r="D186" t="str">
            <v>車險理賠申請書檔</v>
          </cell>
        </row>
        <row r="187">
          <cell r="C187" t="str">
            <v>DTAAA320</v>
          </cell>
          <cell r="D187" t="str">
            <v>車險理賠申請書檔</v>
          </cell>
        </row>
        <row r="188">
          <cell r="C188" t="str">
            <v>DTAAA320</v>
          </cell>
          <cell r="D188" t="str">
            <v>車險理賠申請書檔</v>
          </cell>
        </row>
        <row r="189">
          <cell r="C189" t="str">
            <v>DTAAA320</v>
          </cell>
          <cell r="D189" t="str">
            <v>車險理賠申請書檔</v>
          </cell>
        </row>
        <row r="190">
          <cell r="C190" t="str">
            <v>DTAAA320</v>
          </cell>
          <cell r="D190" t="str">
            <v>車險理賠申請書檔</v>
          </cell>
        </row>
        <row r="191">
          <cell r="C191" t="str">
            <v>DTAAA320</v>
          </cell>
          <cell r="D191" t="str">
            <v>車險理賠申請書檔</v>
          </cell>
        </row>
        <row r="192">
          <cell r="C192" t="str">
            <v>DTAAA320</v>
          </cell>
          <cell r="D192" t="str">
            <v>車險理賠申請書檔</v>
          </cell>
        </row>
        <row r="193">
          <cell r="C193" t="str">
            <v>DTAAA320</v>
          </cell>
          <cell r="D193" t="str">
            <v>車險理賠申請書檔</v>
          </cell>
        </row>
        <row r="194">
          <cell r="C194" t="str">
            <v>DTAAA320</v>
          </cell>
          <cell r="D194" t="str">
            <v>車險理賠申請書檔</v>
          </cell>
        </row>
        <row r="195">
          <cell r="C195" t="str">
            <v>DTAAA320</v>
          </cell>
          <cell r="D195" t="str">
            <v>車險理賠申請書檔</v>
          </cell>
        </row>
        <row r="196">
          <cell r="C196" t="str">
            <v>DTAAA320</v>
          </cell>
          <cell r="D196" t="str">
            <v>車險理賠申請書檔</v>
          </cell>
        </row>
        <row r="197">
          <cell r="C197" t="str">
            <v>DTAAA320</v>
          </cell>
          <cell r="D197" t="str">
            <v>車險理賠申請書檔</v>
          </cell>
        </row>
        <row r="198">
          <cell r="C198" t="str">
            <v>DTAAA320</v>
          </cell>
          <cell r="D198" t="str">
            <v>車險理賠申請書檔</v>
          </cell>
        </row>
        <row r="199">
          <cell r="C199" t="str">
            <v>DTAAA320</v>
          </cell>
          <cell r="D199" t="str">
            <v>車險理賠申請書檔</v>
          </cell>
        </row>
        <row r="200">
          <cell r="C200" t="str">
            <v>DTAAA320</v>
          </cell>
          <cell r="D200" t="str">
            <v>車險理賠申請書檔</v>
          </cell>
        </row>
        <row r="201">
          <cell r="C201" t="str">
            <v>DTAAA320</v>
          </cell>
          <cell r="D201" t="str">
            <v>車險理賠申請書檔</v>
          </cell>
        </row>
        <row r="202">
          <cell r="C202" t="str">
            <v>DTAAA320</v>
          </cell>
          <cell r="D202" t="str">
            <v>車險理賠申請書檔</v>
          </cell>
        </row>
        <row r="203">
          <cell r="C203" t="str">
            <v>DTAAA320</v>
          </cell>
          <cell r="D203" t="str">
            <v>車險理賠申請書檔</v>
          </cell>
        </row>
        <row r="204">
          <cell r="C204" t="str">
            <v>DTAAA320</v>
          </cell>
          <cell r="D204" t="str">
            <v>車險理賠申請書檔</v>
          </cell>
        </row>
        <row r="205">
          <cell r="C205" t="str">
            <v>DTAAA320</v>
          </cell>
          <cell r="D205" t="str">
            <v>車險理賠申請書檔</v>
          </cell>
        </row>
        <row r="206">
          <cell r="C206" t="str">
            <v>DTAAA320</v>
          </cell>
          <cell r="D206" t="str">
            <v>車險理賠申請書檔</v>
          </cell>
        </row>
        <row r="207">
          <cell r="C207" t="str">
            <v>DTAAA320</v>
          </cell>
          <cell r="D207" t="str">
            <v>車險理賠申請書檔</v>
          </cell>
        </row>
        <row r="208">
          <cell r="C208" t="str">
            <v>DTAAA320</v>
          </cell>
          <cell r="D208" t="str">
            <v>車險理賠申請書檔</v>
          </cell>
        </row>
        <row r="209">
          <cell r="C209" t="str">
            <v>DTAAA320</v>
          </cell>
          <cell r="D209" t="str">
            <v>車險理賠申請書檔</v>
          </cell>
        </row>
        <row r="210">
          <cell r="C210" t="str">
            <v>DTAAA320</v>
          </cell>
          <cell r="D210" t="str">
            <v>車險理賠申請書檔</v>
          </cell>
        </row>
        <row r="211">
          <cell r="C211" t="str">
            <v>DTAAA320</v>
          </cell>
          <cell r="D211" t="str">
            <v>車險理賠申請書檔</v>
          </cell>
        </row>
        <row r="212">
          <cell r="C212" t="str">
            <v>DTAAA320</v>
          </cell>
          <cell r="D212" t="str">
            <v>車險理賠申請書檔</v>
          </cell>
        </row>
        <row r="213">
          <cell r="C213" t="str">
            <v>DTAAA320</v>
          </cell>
          <cell r="D213" t="str">
            <v>車險理賠申請書檔</v>
          </cell>
        </row>
        <row r="214">
          <cell r="C214" t="str">
            <v>DTAAA320</v>
          </cell>
          <cell r="D214" t="str">
            <v>車險理賠申請書檔</v>
          </cell>
        </row>
        <row r="215">
          <cell r="C215" t="str">
            <v>DTAAA320</v>
          </cell>
          <cell r="D215" t="str">
            <v>車險理賠申請書檔</v>
          </cell>
        </row>
        <row r="216">
          <cell r="C216" t="str">
            <v>DTAAA320</v>
          </cell>
          <cell r="D216" t="str">
            <v>車險理賠申請書檔</v>
          </cell>
        </row>
        <row r="217">
          <cell r="C217" t="str">
            <v>DTAAA320</v>
          </cell>
          <cell r="D217" t="str">
            <v>車險理賠申請書檔</v>
          </cell>
        </row>
        <row r="218">
          <cell r="C218" t="str">
            <v>DTAAA320</v>
          </cell>
          <cell r="D218" t="str">
            <v>車險理賠申請書檔</v>
          </cell>
        </row>
        <row r="219">
          <cell r="C219" t="str">
            <v>DTAAA320</v>
          </cell>
          <cell r="D219" t="str">
            <v>車險理賠申請書檔</v>
          </cell>
        </row>
        <row r="220">
          <cell r="C220" t="str">
            <v>DTAAA320</v>
          </cell>
          <cell r="D220" t="str">
            <v>車險理賠申請書檔</v>
          </cell>
        </row>
        <row r="221">
          <cell r="C221" t="str">
            <v>DTAAA320</v>
          </cell>
          <cell r="D221" t="str">
            <v>車險理賠申請書檔</v>
          </cell>
        </row>
        <row r="222">
          <cell r="C222" t="str">
            <v>DTAAA320</v>
          </cell>
          <cell r="D222" t="str">
            <v>車險理賠申請書檔</v>
          </cell>
        </row>
        <row r="223">
          <cell r="C223" t="str">
            <v>DTAAA320</v>
          </cell>
          <cell r="D223" t="str">
            <v>車險理賠申請書檔</v>
          </cell>
        </row>
        <row r="224">
          <cell r="C224" t="str">
            <v>DTAAA320</v>
          </cell>
          <cell r="D224" t="str">
            <v>車險理賠申請書檔</v>
          </cell>
        </row>
        <row r="225">
          <cell r="C225" t="str">
            <v>DTAAA320</v>
          </cell>
          <cell r="D225" t="str">
            <v>車險理賠申請書檔</v>
          </cell>
        </row>
        <row r="226">
          <cell r="C226" t="str">
            <v>DTAAA320</v>
          </cell>
          <cell r="D226" t="str">
            <v>車險理賠申請書檔</v>
          </cell>
        </row>
        <row r="227">
          <cell r="C227" t="str">
            <v>DTAAB001</v>
          </cell>
          <cell r="D227" t="str">
            <v>理賠要被保人檔</v>
          </cell>
        </row>
        <row r="228">
          <cell r="C228" t="str">
            <v>DTAAB001</v>
          </cell>
          <cell r="D228" t="str">
            <v>理賠要被保人檔</v>
          </cell>
        </row>
        <row r="229">
          <cell r="C229" t="str">
            <v>DTAAB001</v>
          </cell>
          <cell r="D229" t="str">
            <v>理賠要被保人檔</v>
          </cell>
        </row>
        <row r="230">
          <cell r="C230" t="str">
            <v>DTAAB001</v>
          </cell>
          <cell r="D230" t="str">
            <v>理賠要被保人檔</v>
          </cell>
        </row>
        <row r="231">
          <cell r="C231" t="str">
            <v>DTAAB001</v>
          </cell>
          <cell r="D231" t="str">
            <v>理賠要被保人檔</v>
          </cell>
        </row>
        <row r="232">
          <cell r="C232" t="str">
            <v>DTAAB001</v>
          </cell>
          <cell r="D232" t="str">
            <v>理賠要被保人檔</v>
          </cell>
        </row>
        <row r="233">
          <cell r="C233" t="str">
            <v>DTAAB001</v>
          </cell>
          <cell r="D233" t="str">
            <v>理賠要被保人檔</v>
          </cell>
        </row>
        <row r="234">
          <cell r="C234" t="str">
            <v>DTAAB001</v>
          </cell>
          <cell r="D234" t="str">
            <v>理賠要被保人檔</v>
          </cell>
        </row>
        <row r="235">
          <cell r="C235" t="str">
            <v>DTAAB001</v>
          </cell>
          <cell r="D235" t="str">
            <v>理賠要被保人檔</v>
          </cell>
        </row>
        <row r="236">
          <cell r="C236" t="str">
            <v>DTAAB001</v>
          </cell>
          <cell r="D236" t="str">
            <v>理賠要被保人檔</v>
          </cell>
        </row>
        <row r="237">
          <cell r="C237" t="str">
            <v>DTAAB001</v>
          </cell>
          <cell r="D237" t="str">
            <v>理賠要被保人檔</v>
          </cell>
        </row>
        <row r="238">
          <cell r="C238" t="str">
            <v>DTAAB001</v>
          </cell>
          <cell r="D238" t="str">
            <v>理賠要被保人檔</v>
          </cell>
        </row>
        <row r="239">
          <cell r="C239" t="str">
            <v>DTAAB001</v>
          </cell>
          <cell r="D239" t="str">
            <v>理賠要被保人檔</v>
          </cell>
        </row>
        <row r="240">
          <cell r="C240" t="str">
            <v>DTAAB001</v>
          </cell>
          <cell r="D240" t="str">
            <v>理賠要被保人檔</v>
          </cell>
        </row>
        <row r="241">
          <cell r="C241" t="str">
            <v>DTAAB001</v>
          </cell>
          <cell r="D241" t="str">
            <v>理賠要被保人檔</v>
          </cell>
        </row>
        <row r="242">
          <cell r="C242" t="str">
            <v>DTAAB001</v>
          </cell>
          <cell r="D242" t="str">
            <v>理賠要被保人檔</v>
          </cell>
        </row>
        <row r="243">
          <cell r="C243" t="str">
            <v>DTAAB001</v>
          </cell>
          <cell r="D243" t="str">
            <v>理賠要被保人檔</v>
          </cell>
        </row>
        <row r="244">
          <cell r="C244" t="str">
            <v>DTAAB001</v>
          </cell>
          <cell r="D244" t="str">
            <v>理賠要被保人檔</v>
          </cell>
        </row>
        <row r="245">
          <cell r="C245" t="str">
            <v>DTAAB001</v>
          </cell>
          <cell r="D245" t="str">
            <v>理賠要被保人檔</v>
          </cell>
        </row>
        <row r="246">
          <cell r="C246" t="str">
            <v>DTAAB001</v>
          </cell>
          <cell r="D246" t="str">
            <v>理賠要被保人檔</v>
          </cell>
        </row>
        <row r="247">
          <cell r="C247" t="str">
            <v>DTAAB001</v>
          </cell>
          <cell r="D247" t="str">
            <v>理賠要被保人檔</v>
          </cell>
        </row>
        <row r="248">
          <cell r="C248" t="str">
            <v>DTAAB001</v>
          </cell>
          <cell r="D248" t="str">
            <v>理賠要被保人檔</v>
          </cell>
        </row>
        <row r="249">
          <cell r="C249" t="str">
            <v>DTAAB001</v>
          </cell>
          <cell r="D249" t="str">
            <v>理賠要被保人檔</v>
          </cell>
        </row>
        <row r="250">
          <cell r="C250" t="str">
            <v>DTAAB001</v>
          </cell>
          <cell r="D250" t="str">
            <v>理賠要被保人檔</v>
          </cell>
        </row>
        <row r="251">
          <cell r="C251" t="str">
            <v>DTAAB001</v>
          </cell>
          <cell r="D251" t="str">
            <v>理賠要被保人檔</v>
          </cell>
        </row>
        <row r="252">
          <cell r="C252" t="str">
            <v>DTAAB001</v>
          </cell>
          <cell r="D252" t="str">
            <v>理賠要被保人檔</v>
          </cell>
        </row>
        <row r="253">
          <cell r="C253" t="str">
            <v>DTAAB001</v>
          </cell>
          <cell r="D253" t="str">
            <v>理賠要被保人檔</v>
          </cell>
        </row>
        <row r="254">
          <cell r="C254" t="str">
            <v>DTAAB011</v>
          </cell>
          <cell r="D254" t="str">
            <v>預估險種金額明細主檔</v>
          </cell>
        </row>
        <row r="255">
          <cell r="C255" t="str">
            <v>DTAAB011</v>
          </cell>
          <cell r="D255" t="str">
            <v>預估險種金額明細主檔</v>
          </cell>
        </row>
        <row r="256">
          <cell r="C256" t="str">
            <v>DTAAB011</v>
          </cell>
          <cell r="D256" t="str">
            <v>預估險種金額明細主檔</v>
          </cell>
        </row>
        <row r="257">
          <cell r="C257" t="str">
            <v>DTAAB011</v>
          </cell>
          <cell r="D257" t="str">
            <v>預估險種金額明細主檔</v>
          </cell>
        </row>
        <row r="258">
          <cell r="C258" t="str">
            <v>DTAAB011</v>
          </cell>
          <cell r="D258" t="str">
            <v>預估險種金額明細主檔</v>
          </cell>
        </row>
        <row r="259">
          <cell r="C259" t="str">
            <v>DTAAB011</v>
          </cell>
          <cell r="D259" t="str">
            <v>預估險種金額明細主檔</v>
          </cell>
        </row>
        <row r="260">
          <cell r="C260" t="str">
            <v>DTAAB011</v>
          </cell>
          <cell r="D260" t="str">
            <v>預估險種金額明細主檔</v>
          </cell>
        </row>
        <row r="261">
          <cell r="C261" t="str">
            <v>DTAAB011</v>
          </cell>
          <cell r="D261" t="str">
            <v>預估險種金額明細主檔</v>
          </cell>
        </row>
        <row r="262">
          <cell r="C262" t="str">
            <v>DTAAB011</v>
          </cell>
          <cell r="D262" t="str">
            <v>預估險種金額明細主檔</v>
          </cell>
        </row>
        <row r="263">
          <cell r="C263" t="str">
            <v>DTAAB011</v>
          </cell>
          <cell r="D263" t="str">
            <v>預估險種金額明細主檔</v>
          </cell>
        </row>
        <row r="264">
          <cell r="C264" t="str">
            <v>DTAAB011</v>
          </cell>
          <cell r="D264" t="str">
            <v>預估險種金額明細主檔</v>
          </cell>
        </row>
        <row r="265">
          <cell r="C265" t="str">
            <v>DTAAB011</v>
          </cell>
          <cell r="D265" t="str">
            <v>預估險種金額明細主檔</v>
          </cell>
        </row>
        <row r="266">
          <cell r="C266" t="str">
            <v>DTAAB011</v>
          </cell>
          <cell r="D266" t="str">
            <v>預估險種金額明細主檔</v>
          </cell>
        </row>
        <row r="267">
          <cell r="C267" t="str">
            <v>DTAAB011</v>
          </cell>
          <cell r="D267" t="str">
            <v>預估險種金額明細主檔</v>
          </cell>
        </row>
        <row r="268">
          <cell r="C268" t="str">
            <v>DTAAB011</v>
          </cell>
          <cell r="D268" t="str">
            <v>預估險種金額明細主檔</v>
          </cell>
        </row>
        <row r="269">
          <cell r="C269" t="str">
            <v>DTAAB011</v>
          </cell>
          <cell r="D269" t="str">
            <v>預估險種金額明細主檔</v>
          </cell>
        </row>
        <row r="270">
          <cell r="C270" t="str">
            <v>DTAAB011</v>
          </cell>
          <cell r="D270" t="str">
            <v>預估險種金額明細主檔</v>
          </cell>
        </row>
        <row r="271">
          <cell r="C271" t="str">
            <v>DTAAB011</v>
          </cell>
          <cell r="D271" t="str">
            <v>預估險種金額明細主檔</v>
          </cell>
        </row>
        <row r="272">
          <cell r="C272" t="str">
            <v>DTAAB011</v>
          </cell>
          <cell r="D272" t="str">
            <v>預估險種金額明細主檔</v>
          </cell>
        </row>
        <row r="273">
          <cell r="C273" t="str">
            <v>DTAAB011</v>
          </cell>
          <cell r="D273" t="str">
            <v>預估險種金額明細主檔</v>
          </cell>
        </row>
        <row r="274">
          <cell r="C274" t="str">
            <v>DTAAB011</v>
          </cell>
          <cell r="D274" t="str">
            <v>預估險種金額明細主檔</v>
          </cell>
        </row>
        <row r="275">
          <cell r="C275" t="str">
            <v>DTAAB011</v>
          </cell>
          <cell r="D275" t="str">
            <v>預估險種金額明細主檔</v>
          </cell>
        </row>
        <row r="276">
          <cell r="C276" t="str">
            <v>DTAAB011</v>
          </cell>
          <cell r="D276" t="str">
            <v>預估險種金額明細主檔</v>
          </cell>
        </row>
        <row r="277">
          <cell r="C277" t="str">
            <v>DTAAB011</v>
          </cell>
          <cell r="D277" t="str">
            <v>預估險種金額明細主檔</v>
          </cell>
        </row>
        <row r="278">
          <cell r="C278" t="str">
            <v>DTAAB011</v>
          </cell>
          <cell r="D278" t="str">
            <v>預估險種金額明細主檔</v>
          </cell>
        </row>
        <row r="279">
          <cell r="C279" t="str">
            <v>DTAAB012</v>
          </cell>
          <cell r="D279" t="str">
            <v>預估險項金額明細主檔</v>
          </cell>
        </row>
        <row r="280">
          <cell r="C280" t="str">
            <v>DTAAB012</v>
          </cell>
          <cell r="D280" t="str">
            <v>預估險項金額明細主檔</v>
          </cell>
        </row>
        <row r="281">
          <cell r="C281" t="str">
            <v>DTAAB012</v>
          </cell>
          <cell r="D281" t="str">
            <v>預估險項金額明細主檔</v>
          </cell>
        </row>
        <row r="282">
          <cell r="C282" t="str">
            <v>DTAAB012</v>
          </cell>
          <cell r="D282" t="str">
            <v>預估險項金額明細主檔</v>
          </cell>
        </row>
        <row r="283">
          <cell r="C283" t="str">
            <v>DTAAB012</v>
          </cell>
          <cell r="D283" t="str">
            <v>預估險項金額明細主檔</v>
          </cell>
        </row>
        <row r="284">
          <cell r="C284" t="str">
            <v>DTAAB012</v>
          </cell>
          <cell r="D284" t="str">
            <v>預估險項金額明細主檔</v>
          </cell>
        </row>
        <row r="285">
          <cell r="C285" t="str">
            <v>DTAAB012</v>
          </cell>
          <cell r="D285" t="str">
            <v>預估險項金額明細主檔</v>
          </cell>
        </row>
        <row r="286">
          <cell r="C286" t="str">
            <v>DTAAB012</v>
          </cell>
          <cell r="D286" t="str">
            <v>預估險項金額明細主檔</v>
          </cell>
        </row>
        <row r="287">
          <cell r="C287" t="str">
            <v>DTAAB012</v>
          </cell>
          <cell r="D287" t="str">
            <v>預估險項金額明細主檔</v>
          </cell>
        </row>
        <row r="288">
          <cell r="C288" t="str">
            <v>DTAAB012</v>
          </cell>
          <cell r="D288" t="str">
            <v>預估險項金額明細主檔</v>
          </cell>
        </row>
        <row r="289">
          <cell r="C289" t="str">
            <v>DTAAB012</v>
          </cell>
          <cell r="D289" t="str">
            <v>預估險項金額明細主檔</v>
          </cell>
        </row>
        <row r="290">
          <cell r="C290" t="str">
            <v>DTAAB012</v>
          </cell>
          <cell r="D290" t="str">
            <v>預估險項金額明細主檔</v>
          </cell>
        </row>
        <row r="291">
          <cell r="C291" t="str">
            <v>DTAAB012</v>
          </cell>
          <cell r="D291" t="str">
            <v>預估險項金額明細主檔</v>
          </cell>
        </row>
        <row r="292">
          <cell r="C292" t="str">
            <v>DTAAB012</v>
          </cell>
          <cell r="D292" t="str">
            <v>預估險項金額明細主檔</v>
          </cell>
        </row>
        <row r="293">
          <cell r="C293" t="str">
            <v>DTAAB012</v>
          </cell>
          <cell r="D293" t="str">
            <v>預估險項金額明細主檔</v>
          </cell>
        </row>
        <row r="294">
          <cell r="C294" t="str">
            <v>DTAAB012</v>
          </cell>
          <cell r="D294" t="str">
            <v>預估險項金額明細主檔</v>
          </cell>
        </row>
        <row r="295">
          <cell r="C295" t="str">
            <v>DTAAB012</v>
          </cell>
          <cell r="D295" t="str">
            <v>預估險項金額明細主檔</v>
          </cell>
        </row>
        <row r="296">
          <cell r="C296" t="str">
            <v>DTAAB012</v>
          </cell>
          <cell r="D296" t="str">
            <v>預估險項金額明細主檔</v>
          </cell>
        </row>
        <row r="297">
          <cell r="C297" t="str">
            <v>DTAAB012</v>
          </cell>
          <cell r="D297" t="str">
            <v>預估險項金額明細主檔</v>
          </cell>
        </row>
        <row r="298">
          <cell r="C298" t="str">
            <v>DTAAB012</v>
          </cell>
          <cell r="D298" t="str">
            <v>預估險項金額明細主檔</v>
          </cell>
        </row>
        <row r="299">
          <cell r="C299" t="str">
            <v>DTAAB012</v>
          </cell>
          <cell r="D299" t="str">
            <v>預估險項金額明細主檔</v>
          </cell>
        </row>
        <row r="300">
          <cell r="C300" t="str">
            <v>DTAAB012</v>
          </cell>
          <cell r="D300" t="str">
            <v>預估險項金額明細主檔</v>
          </cell>
        </row>
        <row r="301">
          <cell r="C301" t="str">
            <v>DTAAB012</v>
          </cell>
          <cell r="D301" t="str">
            <v>預估險項金額明細主檔</v>
          </cell>
        </row>
        <row r="302">
          <cell r="C302" t="str">
            <v>DTAAB012</v>
          </cell>
          <cell r="D302" t="str">
            <v>預估險項金額明細主檔</v>
          </cell>
        </row>
        <row r="303">
          <cell r="C303" t="str">
            <v>DTAAB012</v>
          </cell>
          <cell r="D303" t="str">
            <v>預估險項金額明細主檔</v>
          </cell>
        </row>
        <row r="304">
          <cell r="C304" t="str">
            <v>DTAAB012</v>
          </cell>
          <cell r="D304" t="str">
            <v>預估險項金額明細主檔</v>
          </cell>
        </row>
        <row r="305">
          <cell r="C305" t="str">
            <v>DTAAB014</v>
          </cell>
          <cell r="D305" t="str">
            <v>理賠險項資料檔</v>
          </cell>
        </row>
        <row r="306">
          <cell r="C306" t="str">
            <v>DTAAB014</v>
          </cell>
          <cell r="D306" t="str">
            <v>理賠險項資料檔</v>
          </cell>
        </row>
        <row r="307">
          <cell r="C307" t="str">
            <v>DTAAB014</v>
          </cell>
          <cell r="D307" t="str">
            <v>理賠險項資料檔</v>
          </cell>
        </row>
        <row r="308">
          <cell r="C308" t="str">
            <v>DTAAB014</v>
          </cell>
          <cell r="D308" t="str">
            <v>理賠險項資料檔</v>
          </cell>
        </row>
        <row r="309">
          <cell r="C309" t="str">
            <v>DTAAB014</v>
          </cell>
          <cell r="D309" t="str">
            <v>理賠險項資料檔</v>
          </cell>
        </row>
        <row r="310">
          <cell r="C310" t="str">
            <v>DTAAB014</v>
          </cell>
          <cell r="D310" t="str">
            <v>理賠險項資料檔</v>
          </cell>
        </row>
        <row r="311">
          <cell r="C311" t="str">
            <v>DTAAB014</v>
          </cell>
          <cell r="D311" t="str">
            <v>理賠險項資料檔</v>
          </cell>
        </row>
        <row r="312">
          <cell r="C312" t="str">
            <v>DTAAB014</v>
          </cell>
          <cell r="D312" t="str">
            <v>理賠險項資料檔</v>
          </cell>
        </row>
        <row r="313">
          <cell r="C313" t="str">
            <v>DTAAB014</v>
          </cell>
          <cell r="D313" t="str">
            <v>理賠險項資料檔</v>
          </cell>
        </row>
        <row r="314">
          <cell r="C314" t="str">
            <v>DTAAB014</v>
          </cell>
          <cell r="D314" t="str">
            <v>理賠險項資料檔</v>
          </cell>
        </row>
        <row r="315">
          <cell r="C315" t="str">
            <v>DTAAB014</v>
          </cell>
          <cell r="D315" t="str">
            <v>理賠險項資料檔</v>
          </cell>
        </row>
        <row r="316">
          <cell r="C316" t="str">
            <v>DTAAB014</v>
          </cell>
          <cell r="D316" t="str">
            <v>理賠險項資料檔</v>
          </cell>
        </row>
        <row r="317">
          <cell r="C317" t="str">
            <v>DTAAB014</v>
          </cell>
          <cell r="D317" t="str">
            <v>理賠險項資料檔</v>
          </cell>
        </row>
        <row r="318">
          <cell r="C318" t="str">
            <v>DTAAB014</v>
          </cell>
          <cell r="D318" t="str">
            <v>理賠險項資料檔</v>
          </cell>
        </row>
        <row r="319">
          <cell r="C319" t="str">
            <v>DTAAB014</v>
          </cell>
          <cell r="D319" t="str">
            <v>理賠險項資料檔</v>
          </cell>
        </row>
        <row r="320">
          <cell r="C320" t="str">
            <v>DTAAB014</v>
          </cell>
          <cell r="D320" t="str">
            <v>理賠險項資料檔</v>
          </cell>
        </row>
        <row r="321">
          <cell r="C321" t="str">
            <v>DTAAB014</v>
          </cell>
          <cell r="D321" t="str">
            <v>理賠險項資料檔</v>
          </cell>
        </row>
        <row r="322">
          <cell r="C322" t="str">
            <v>DTAAB014</v>
          </cell>
          <cell r="D322" t="str">
            <v>理賠險項資料檔</v>
          </cell>
        </row>
        <row r="323">
          <cell r="C323" t="str">
            <v>DTAAB014</v>
          </cell>
          <cell r="D323" t="str">
            <v>理賠險項資料檔</v>
          </cell>
        </row>
        <row r="324">
          <cell r="C324" t="str">
            <v>DTAAB014</v>
          </cell>
          <cell r="D324" t="str">
            <v>理賠險項資料檔</v>
          </cell>
        </row>
        <row r="325">
          <cell r="C325" t="str">
            <v>DTAAB014</v>
          </cell>
          <cell r="D325" t="str">
            <v>理賠險項資料檔</v>
          </cell>
        </row>
        <row r="326">
          <cell r="C326" t="str">
            <v>DTAAB014</v>
          </cell>
          <cell r="D326" t="str">
            <v>理賠險項資料檔</v>
          </cell>
        </row>
        <row r="327">
          <cell r="C327" t="str">
            <v>DTAAB014</v>
          </cell>
          <cell r="D327" t="str">
            <v>理賠險項資料檔</v>
          </cell>
        </row>
        <row r="328">
          <cell r="C328" t="str">
            <v>DTAAB014</v>
          </cell>
          <cell r="D328" t="str">
            <v>理賠險項資料檔</v>
          </cell>
        </row>
        <row r="329">
          <cell r="C329" t="str">
            <v>DTAAB014</v>
          </cell>
          <cell r="D329" t="str">
            <v>理賠險項資料檔</v>
          </cell>
        </row>
        <row r="330">
          <cell r="C330" t="str">
            <v>DTAAB014</v>
          </cell>
          <cell r="D330" t="str">
            <v>理賠險項資料檔</v>
          </cell>
        </row>
        <row r="331">
          <cell r="C331" t="str">
            <v>DTAAB014</v>
          </cell>
          <cell r="D331" t="str">
            <v>理賠險項資料檔</v>
          </cell>
        </row>
        <row r="332">
          <cell r="C332" t="str">
            <v>DTAAB014</v>
          </cell>
          <cell r="D332" t="str">
            <v>理賠險項資料檔</v>
          </cell>
        </row>
        <row r="333">
          <cell r="C333" t="str">
            <v>DTAAB014</v>
          </cell>
          <cell r="D333" t="str">
            <v>理賠險項資料檔</v>
          </cell>
        </row>
        <row r="334">
          <cell r="C334" t="str">
            <v>DTAAB019</v>
          </cell>
          <cell r="D334" t="str">
            <v>承保最新契約條款資料檔</v>
          </cell>
        </row>
        <row r="335">
          <cell r="C335" t="str">
            <v>DTAAB019</v>
          </cell>
          <cell r="D335" t="str">
            <v>承保最新契約條款資料檔</v>
          </cell>
        </row>
        <row r="336">
          <cell r="C336" t="str">
            <v>DTAAB019</v>
          </cell>
          <cell r="D336" t="str">
            <v>承保最新契約條款資料檔</v>
          </cell>
        </row>
        <row r="337">
          <cell r="C337" t="str">
            <v>DTAAB019</v>
          </cell>
          <cell r="D337" t="str">
            <v>承保最新契約條款資料檔</v>
          </cell>
        </row>
        <row r="338">
          <cell r="C338" t="str">
            <v>DTAAB019</v>
          </cell>
          <cell r="D338" t="str">
            <v>承保最新契約條款資料檔</v>
          </cell>
        </row>
        <row r="339">
          <cell r="C339" t="str">
            <v>DTAAB019</v>
          </cell>
          <cell r="D339" t="str">
            <v>承保最新契約條款資料檔</v>
          </cell>
        </row>
        <row r="340">
          <cell r="C340" t="str">
            <v>DTAAB019</v>
          </cell>
          <cell r="D340" t="str">
            <v>承保最新契約條款資料檔</v>
          </cell>
        </row>
        <row r="341">
          <cell r="C341" t="str">
            <v>DTAAB019</v>
          </cell>
          <cell r="D341" t="str">
            <v>承保最新契約條款資料檔</v>
          </cell>
        </row>
        <row r="342">
          <cell r="C342" t="str">
            <v>DTAAB019</v>
          </cell>
          <cell r="D342" t="str">
            <v>承保最新契約條款資料檔</v>
          </cell>
        </row>
        <row r="343">
          <cell r="C343" t="str">
            <v>DTAAB019</v>
          </cell>
          <cell r="D343" t="str">
            <v>承保最新契約條款資料檔</v>
          </cell>
        </row>
        <row r="344">
          <cell r="C344" t="str">
            <v>DTAAB019</v>
          </cell>
          <cell r="D344" t="str">
            <v>承保最新契約條款資料檔</v>
          </cell>
        </row>
        <row r="345">
          <cell r="C345" t="str">
            <v>DTAAB019</v>
          </cell>
          <cell r="D345" t="str">
            <v>承保最新契約條款資料檔</v>
          </cell>
        </row>
        <row r="346">
          <cell r="C346" t="str">
            <v>DTAAB019</v>
          </cell>
          <cell r="D346" t="str">
            <v>承保最新契約條款資料檔</v>
          </cell>
        </row>
        <row r="347">
          <cell r="C347" t="str">
            <v>DTAAB019</v>
          </cell>
          <cell r="D347" t="str">
            <v>承保最新契約條款資料檔</v>
          </cell>
        </row>
        <row r="348">
          <cell r="C348" t="str">
            <v>DTAAB019</v>
          </cell>
          <cell r="D348" t="str">
            <v>承保最新契約條款資料檔</v>
          </cell>
        </row>
        <row r="349">
          <cell r="C349" t="str">
            <v>DTAAB019</v>
          </cell>
          <cell r="D349" t="str">
            <v>承保最新契約條款資料檔</v>
          </cell>
        </row>
        <row r="350">
          <cell r="C350" t="str">
            <v>DTAAB019</v>
          </cell>
          <cell r="D350" t="str">
            <v>承保最新契約條款資料檔</v>
          </cell>
        </row>
        <row r="351">
          <cell r="C351" t="str">
            <v>DTAAB019</v>
          </cell>
          <cell r="D351" t="str">
            <v>承保最新契約條款資料檔</v>
          </cell>
        </row>
        <row r="352">
          <cell r="C352" t="str">
            <v>DTAAB019</v>
          </cell>
          <cell r="D352" t="str">
            <v>承保最新契約條款資料檔</v>
          </cell>
        </row>
        <row r="353">
          <cell r="C353" t="str">
            <v>DTAAB019</v>
          </cell>
          <cell r="D353" t="str">
            <v>承保最新契約條款資料檔</v>
          </cell>
        </row>
        <row r="354">
          <cell r="C354" t="str">
            <v>DTAAB020</v>
          </cell>
          <cell r="D354" t="str">
            <v>車險理賠主檔</v>
          </cell>
        </row>
        <row r="355">
          <cell r="C355" t="str">
            <v>DTAAB020</v>
          </cell>
          <cell r="D355" t="str">
            <v>車險理賠主檔</v>
          </cell>
        </row>
        <row r="356">
          <cell r="C356" t="str">
            <v>DTAAB020</v>
          </cell>
          <cell r="D356" t="str">
            <v>車險理賠主檔</v>
          </cell>
        </row>
        <row r="357">
          <cell r="C357" t="str">
            <v>DTAAB020</v>
          </cell>
          <cell r="D357" t="str">
            <v>車險理賠主檔</v>
          </cell>
        </row>
        <row r="358">
          <cell r="C358" t="str">
            <v>DTAAB020</v>
          </cell>
          <cell r="D358" t="str">
            <v>車險理賠主檔</v>
          </cell>
        </row>
        <row r="359">
          <cell r="C359" t="str">
            <v>DTAAB020</v>
          </cell>
          <cell r="D359" t="str">
            <v>車險理賠主檔</v>
          </cell>
        </row>
        <row r="360">
          <cell r="C360" t="str">
            <v>DTAAB020</v>
          </cell>
          <cell r="D360" t="str">
            <v>車險理賠主檔</v>
          </cell>
        </row>
        <row r="361">
          <cell r="C361" t="str">
            <v>DTAAB020</v>
          </cell>
          <cell r="D361" t="str">
            <v>車險理賠主檔</v>
          </cell>
        </row>
        <row r="362">
          <cell r="C362" t="str">
            <v>DTAAB020</v>
          </cell>
          <cell r="D362" t="str">
            <v>車險理賠主檔</v>
          </cell>
        </row>
        <row r="363">
          <cell r="C363" t="str">
            <v>DTAAB020</v>
          </cell>
          <cell r="D363" t="str">
            <v>車險理賠主檔</v>
          </cell>
        </row>
        <row r="364">
          <cell r="C364" t="str">
            <v>DTAAB020</v>
          </cell>
          <cell r="D364" t="str">
            <v>車險理賠主檔</v>
          </cell>
        </row>
        <row r="365">
          <cell r="C365" t="str">
            <v>DTAAB020</v>
          </cell>
          <cell r="D365" t="str">
            <v>車險理賠主檔</v>
          </cell>
        </row>
        <row r="366">
          <cell r="C366" t="str">
            <v>DTAAB020</v>
          </cell>
          <cell r="D366" t="str">
            <v>車險理賠主檔</v>
          </cell>
        </row>
        <row r="367">
          <cell r="C367" t="str">
            <v>DTAAB020</v>
          </cell>
          <cell r="D367" t="str">
            <v>車險理賠主檔</v>
          </cell>
        </row>
        <row r="368">
          <cell r="C368" t="str">
            <v>DTAAB020</v>
          </cell>
          <cell r="D368" t="str">
            <v>車險理賠主檔</v>
          </cell>
        </row>
        <row r="369">
          <cell r="C369" t="str">
            <v>DTAAB020</v>
          </cell>
          <cell r="D369" t="str">
            <v>車險理賠主檔</v>
          </cell>
        </row>
        <row r="370">
          <cell r="C370" t="str">
            <v>DTAAB020</v>
          </cell>
          <cell r="D370" t="str">
            <v>車險理賠主檔</v>
          </cell>
        </row>
        <row r="371">
          <cell r="C371" t="str">
            <v>DTAAB020</v>
          </cell>
          <cell r="D371" t="str">
            <v>車險理賠主檔</v>
          </cell>
        </row>
        <row r="372">
          <cell r="C372" t="str">
            <v>DTAAB020</v>
          </cell>
          <cell r="D372" t="str">
            <v>車險理賠主檔</v>
          </cell>
        </row>
        <row r="373">
          <cell r="C373" t="str">
            <v>DTAAB020</v>
          </cell>
          <cell r="D373" t="str">
            <v>車險理賠主檔</v>
          </cell>
        </row>
        <row r="374">
          <cell r="C374" t="str">
            <v>DTAAB020</v>
          </cell>
          <cell r="D374" t="str">
            <v>車險理賠主檔</v>
          </cell>
        </row>
        <row r="375">
          <cell r="C375" t="str">
            <v>DTAAB020</v>
          </cell>
          <cell r="D375" t="str">
            <v>車險理賠主檔</v>
          </cell>
        </row>
        <row r="376">
          <cell r="C376" t="str">
            <v>DTAAB020</v>
          </cell>
          <cell r="D376" t="str">
            <v>車險理賠主檔</v>
          </cell>
        </row>
        <row r="377">
          <cell r="C377" t="str">
            <v>DTAAB020</v>
          </cell>
          <cell r="D377" t="str">
            <v>車險理賠主檔</v>
          </cell>
        </row>
        <row r="378">
          <cell r="C378" t="str">
            <v>DTAAB020</v>
          </cell>
          <cell r="D378" t="str">
            <v>車險理賠主檔</v>
          </cell>
        </row>
        <row r="379">
          <cell r="C379" t="str">
            <v>DTAAB020</v>
          </cell>
          <cell r="D379" t="str">
            <v>車險理賠主檔</v>
          </cell>
        </row>
        <row r="380">
          <cell r="C380" t="str">
            <v>DTAAB020</v>
          </cell>
          <cell r="D380" t="str">
            <v>車險理賠主檔</v>
          </cell>
        </row>
        <row r="381">
          <cell r="C381" t="str">
            <v>DTAAB020</v>
          </cell>
          <cell r="D381" t="str">
            <v>車險理賠主檔</v>
          </cell>
        </row>
        <row r="382">
          <cell r="C382" t="str">
            <v>DTAAB020</v>
          </cell>
          <cell r="D382" t="str">
            <v>車險理賠主檔</v>
          </cell>
        </row>
        <row r="383">
          <cell r="C383" t="str">
            <v>DTAAB020</v>
          </cell>
          <cell r="D383" t="str">
            <v>車險理賠主檔</v>
          </cell>
        </row>
        <row r="384">
          <cell r="C384" t="str">
            <v>DTAAB020</v>
          </cell>
          <cell r="D384" t="str">
            <v>車險理賠主檔</v>
          </cell>
        </row>
        <row r="385">
          <cell r="C385" t="str">
            <v>DTAAB020</v>
          </cell>
          <cell r="D385" t="str">
            <v>車險理賠主檔</v>
          </cell>
        </row>
        <row r="386">
          <cell r="C386" t="str">
            <v>DTAAB020</v>
          </cell>
          <cell r="D386" t="str">
            <v>車險理賠主檔</v>
          </cell>
        </row>
        <row r="387">
          <cell r="C387" t="str">
            <v>DTAAB020</v>
          </cell>
          <cell r="D387" t="str">
            <v>車險理賠主檔</v>
          </cell>
        </row>
        <row r="388">
          <cell r="C388" t="str">
            <v>DTAAB020</v>
          </cell>
          <cell r="D388" t="str">
            <v>車險理賠主檔</v>
          </cell>
        </row>
        <row r="389">
          <cell r="C389" t="str">
            <v>DTAAB020</v>
          </cell>
          <cell r="D389" t="str">
            <v>車險理賠主檔</v>
          </cell>
        </row>
        <row r="390">
          <cell r="C390" t="str">
            <v>DTAAB020</v>
          </cell>
          <cell r="D390" t="str">
            <v>車險理賠主檔</v>
          </cell>
        </row>
        <row r="391">
          <cell r="C391" t="str">
            <v>DTAAB020</v>
          </cell>
          <cell r="D391" t="str">
            <v>車險理賠主檔</v>
          </cell>
        </row>
        <row r="392">
          <cell r="C392" t="str">
            <v>DTAAB020</v>
          </cell>
          <cell r="D392" t="str">
            <v>車險理賠主檔</v>
          </cell>
        </row>
        <row r="393">
          <cell r="C393" t="str">
            <v>DTAAB020</v>
          </cell>
          <cell r="D393" t="str">
            <v>車險理賠主檔</v>
          </cell>
        </row>
        <row r="394">
          <cell r="C394" t="str">
            <v>DTAAB020</v>
          </cell>
          <cell r="D394" t="str">
            <v>車險理賠主檔</v>
          </cell>
        </row>
        <row r="395">
          <cell r="C395" t="str">
            <v>DTAAB020</v>
          </cell>
          <cell r="D395" t="str">
            <v>車險理賠主檔</v>
          </cell>
        </row>
        <row r="396">
          <cell r="C396" t="str">
            <v>DTAAB020</v>
          </cell>
          <cell r="D396" t="str">
            <v>車險理賠主檔</v>
          </cell>
        </row>
        <row r="397">
          <cell r="C397" t="str">
            <v>DTAAB020</v>
          </cell>
          <cell r="D397" t="str">
            <v>車險理賠主檔</v>
          </cell>
        </row>
        <row r="398">
          <cell r="C398" t="str">
            <v>DTAAB020</v>
          </cell>
          <cell r="D398" t="str">
            <v>車險理賠主檔</v>
          </cell>
        </row>
        <row r="399">
          <cell r="C399" t="str">
            <v>DTAAB020</v>
          </cell>
          <cell r="D399" t="str">
            <v>車險理賠主檔</v>
          </cell>
        </row>
        <row r="400">
          <cell r="C400" t="str">
            <v>DTAAB020</v>
          </cell>
          <cell r="D400" t="str">
            <v>車險理賠主檔</v>
          </cell>
        </row>
        <row r="401">
          <cell r="C401" t="str">
            <v>DTAAB020</v>
          </cell>
          <cell r="D401" t="str">
            <v>車險理賠主檔</v>
          </cell>
        </row>
        <row r="402">
          <cell r="C402" t="str">
            <v>DTAAB020</v>
          </cell>
          <cell r="D402" t="str">
            <v>車險理賠主檔</v>
          </cell>
        </row>
        <row r="403">
          <cell r="C403" t="str">
            <v>DTAAB020</v>
          </cell>
          <cell r="D403" t="str">
            <v>車險理賠主檔</v>
          </cell>
        </row>
        <row r="404">
          <cell r="C404" t="str">
            <v>DTAAB020</v>
          </cell>
          <cell r="D404" t="str">
            <v>車險理賠主檔</v>
          </cell>
        </row>
        <row r="405">
          <cell r="C405" t="str">
            <v>DTAAB020</v>
          </cell>
          <cell r="D405" t="str">
            <v>車險理賠主檔</v>
          </cell>
        </row>
        <row r="406">
          <cell r="C406" t="str">
            <v>DTAAB020</v>
          </cell>
          <cell r="D406" t="str">
            <v>車險理賠主檔</v>
          </cell>
        </row>
        <row r="407">
          <cell r="C407" t="str">
            <v>DTAAB020</v>
          </cell>
          <cell r="D407" t="str">
            <v>車險理賠主檔</v>
          </cell>
        </row>
        <row r="408">
          <cell r="C408" t="str">
            <v>DTAAB020</v>
          </cell>
          <cell r="D408" t="str">
            <v>車險理賠主檔</v>
          </cell>
        </row>
        <row r="409">
          <cell r="C409" t="str">
            <v>DTAAB020</v>
          </cell>
          <cell r="D409" t="str">
            <v>車險理賠主檔</v>
          </cell>
        </row>
        <row r="410">
          <cell r="C410" t="str">
            <v>DTAAB020</v>
          </cell>
          <cell r="D410" t="str">
            <v>車險理賠主檔</v>
          </cell>
        </row>
        <row r="411">
          <cell r="C411" t="str">
            <v>DTAAB020</v>
          </cell>
          <cell r="D411" t="str">
            <v>車險理賠主檔</v>
          </cell>
        </row>
        <row r="412">
          <cell r="C412" t="str">
            <v>DTAAB020</v>
          </cell>
          <cell r="D412" t="str">
            <v>車險理賠主檔</v>
          </cell>
        </row>
        <row r="413">
          <cell r="C413" t="str">
            <v>DTAAB020</v>
          </cell>
          <cell r="D413" t="str">
            <v>車險理賠主檔</v>
          </cell>
        </row>
        <row r="414">
          <cell r="C414" t="str">
            <v>DTAAB020</v>
          </cell>
          <cell r="D414" t="str">
            <v>車險理賠主檔</v>
          </cell>
        </row>
        <row r="415">
          <cell r="C415" t="str">
            <v>DTAAB020</v>
          </cell>
          <cell r="D415" t="str">
            <v>車險理賠主檔</v>
          </cell>
        </row>
        <row r="416">
          <cell r="C416" t="str">
            <v>DTAAB020</v>
          </cell>
          <cell r="D416" t="str">
            <v>車險理賠主檔</v>
          </cell>
        </row>
        <row r="417">
          <cell r="C417" t="str">
            <v>DTAAB020</v>
          </cell>
          <cell r="D417" t="str">
            <v>車險理賠主檔</v>
          </cell>
        </row>
        <row r="418">
          <cell r="C418" t="str">
            <v>DTAAB020</v>
          </cell>
          <cell r="D418" t="str">
            <v>車險理賠主檔</v>
          </cell>
        </row>
        <row r="419">
          <cell r="C419" t="str">
            <v>DTAAB020</v>
          </cell>
          <cell r="D419" t="str">
            <v>車險理賠主檔</v>
          </cell>
        </row>
        <row r="420">
          <cell r="C420" t="str">
            <v>DTAAB020</v>
          </cell>
          <cell r="D420" t="str">
            <v>車險理賠主檔</v>
          </cell>
        </row>
        <row r="421">
          <cell r="C421" t="str">
            <v>DTAAB020</v>
          </cell>
          <cell r="D421" t="str">
            <v>車險理賠主檔</v>
          </cell>
        </row>
        <row r="422">
          <cell r="C422" t="str">
            <v>DTAAB020</v>
          </cell>
          <cell r="D422" t="str">
            <v>車險理賠主檔</v>
          </cell>
        </row>
        <row r="423">
          <cell r="C423" t="str">
            <v>DTAAB020</v>
          </cell>
          <cell r="D423" t="str">
            <v>車險理賠主檔</v>
          </cell>
        </row>
        <row r="424">
          <cell r="C424" t="str">
            <v>DTAAB020</v>
          </cell>
          <cell r="D424" t="str">
            <v>車險理賠主檔</v>
          </cell>
        </row>
        <row r="425">
          <cell r="C425" t="str">
            <v>DTAAB020</v>
          </cell>
          <cell r="D425" t="str">
            <v>車險理賠主檔</v>
          </cell>
        </row>
        <row r="426">
          <cell r="C426" t="str">
            <v>DTAAB020</v>
          </cell>
          <cell r="D426" t="str">
            <v>車險理賠主檔</v>
          </cell>
        </row>
        <row r="427">
          <cell r="C427" t="str">
            <v>DTAAB020</v>
          </cell>
          <cell r="D427" t="str">
            <v>車險理賠主檔</v>
          </cell>
        </row>
        <row r="428">
          <cell r="C428" t="str">
            <v>DTAAB020</v>
          </cell>
          <cell r="D428" t="str">
            <v>車險理賠主檔</v>
          </cell>
        </row>
        <row r="429">
          <cell r="C429" t="str">
            <v>DTAAB020</v>
          </cell>
          <cell r="D429" t="str">
            <v>車險理賠主檔</v>
          </cell>
        </row>
        <row r="430">
          <cell r="C430" t="str">
            <v>DTAAB020</v>
          </cell>
          <cell r="D430" t="str">
            <v>車險理賠主檔</v>
          </cell>
        </row>
        <row r="431">
          <cell r="C431" t="str">
            <v>DTAAB020</v>
          </cell>
          <cell r="D431" t="str">
            <v>車險理賠主檔</v>
          </cell>
        </row>
        <row r="432">
          <cell r="C432" t="str">
            <v>DTAAB020</v>
          </cell>
          <cell r="D432" t="str">
            <v>車險理賠主檔</v>
          </cell>
        </row>
        <row r="433">
          <cell r="C433" t="str">
            <v>DTAAB020</v>
          </cell>
          <cell r="D433" t="str">
            <v>車險理賠主檔</v>
          </cell>
        </row>
        <row r="434">
          <cell r="C434" t="str">
            <v>DTAAB020</v>
          </cell>
          <cell r="D434" t="str">
            <v>車險理賠主檔</v>
          </cell>
        </row>
        <row r="435">
          <cell r="C435" t="str">
            <v>DTAAB021</v>
          </cell>
          <cell r="D435" t="str">
            <v>強制險受害人檔</v>
          </cell>
        </row>
        <row r="436">
          <cell r="C436" t="str">
            <v>DTAAB021</v>
          </cell>
          <cell r="D436" t="str">
            <v>強制險受害人檔</v>
          </cell>
        </row>
        <row r="437">
          <cell r="C437" t="str">
            <v>DTAAB021</v>
          </cell>
          <cell r="D437" t="str">
            <v>強制險受害人檔</v>
          </cell>
        </row>
        <row r="438">
          <cell r="C438" t="str">
            <v>DTAAB021</v>
          </cell>
          <cell r="D438" t="str">
            <v>強制險受害人檔</v>
          </cell>
        </row>
        <row r="439">
          <cell r="C439" t="str">
            <v>DTAAB021</v>
          </cell>
          <cell r="D439" t="str">
            <v>強制險受害人檔</v>
          </cell>
        </row>
        <row r="440">
          <cell r="C440" t="str">
            <v>DTAAB021</v>
          </cell>
          <cell r="D440" t="str">
            <v>強制險受害人檔</v>
          </cell>
        </row>
        <row r="441">
          <cell r="C441" t="str">
            <v>DTAAB021</v>
          </cell>
          <cell r="D441" t="str">
            <v>強制險受害人檔</v>
          </cell>
        </row>
        <row r="442">
          <cell r="C442" t="str">
            <v>DTAAB021</v>
          </cell>
          <cell r="D442" t="str">
            <v>強制險受害人檔</v>
          </cell>
        </row>
        <row r="443">
          <cell r="C443" t="str">
            <v>DTAAB021</v>
          </cell>
          <cell r="D443" t="str">
            <v>強制險受害人檔</v>
          </cell>
        </row>
        <row r="444">
          <cell r="C444" t="str">
            <v>DTAAB021</v>
          </cell>
          <cell r="D444" t="str">
            <v>強制險受害人檔</v>
          </cell>
        </row>
        <row r="445">
          <cell r="C445" t="str">
            <v>DTAAB021</v>
          </cell>
          <cell r="D445" t="str">
            <v>強制險受害人檔</v>
          </cell>
        </row>
        <row r="446">
          <cell r="C446" t="str">
            <v>DTAAB021</v>
          </cell>
          <cell r="D446" t="str">
            <v>強制險受害人檔</v>
          </cell>
        </row>
        <row r="447">
          <cell r="C447" t="str">
            <v>DTAAB021</v>
          </cell>
          <cell r="D447" t="str">
            <v>強制險受害人檔</v>
          </cell>
        </row>
        <row r="448">
          <cell r="C448" t="str">
            <v>DTAAB021</v>
          </cell>
          <cell r="D448" t="str">
            <v>強制險受害人檔</v>
          </cell>
        </row>
        <row r="449">
          <cell r="C449" t="str">
            <v>DTAAB021</v>
          </cell>
          <cell r="D449" t="str">
            <v>強制險受害人檔</v>
          </cell>
        </row>
        <row r="450">
          <cell r="C450" t="str">
            <v>DTAAB021</v>
          </cell>
          <cell r="D450" t="str">
            <v>強制險受害人檔</v>
          </cell>
        </row>
        <row r="451">
          <cell r="C451" t="str">
            <v>DTAAB021</v>
          </cell>
          <cell r="D451" t="str">
            <v>強制險受害人檔</v>
          </cell>
        </row>
        <row r="452">
          <cell r="C452" t="str">
            <v>DTAAB021</v>
          </cell>
          <cell r="D452" t="str">
            <v>強制險受害人檔</v>
          </cell>
        </row>
        <row r="453">
          <cell r="C453" t="str">
            <v>DTAAB021</v>
          </cell>
          <cell r="D453" t="str">
            <v>強制險受害人檔</v>
          </cell>
        </row>
        <row r="454">
          <cell r="C454" t="str">
            <v>DTAAB021</v>
          </cell>
          <cell r="D454" t="str">
            <v>強制險受害人檔</v>
          </cell>
        </row>
        <row r="455">
          <cell r="C455" t="str">
            <v>DTAAB021</v>
          </cell>
          <cell r="D455" t="str">
            <v>強制險受害人檔</v>
          </cell>
        </row>
        <row r="456">
          <cell r="C456" t="str">
            <v>DTAAB021</v>
          </cell>
          <cell r="D456" t="str">
            <v>強制險受害人檔</v>
          </cell>
        </row>
        <row r="457">
          <cell r="C457" t="str">
            <v>DTAAB021</v>
          </cell>
          <cell r="D457" t="str">
            <v>強制險受害人檔</v>
          </cell>
        </row>
        <row r="458">
          <cell r="C458" t="str">
            <v>DTAAB021</v>
          </cell>
          <cell r="D458" t="str">
            <v>強制險受害人檔</v>
          </cell>
        </row>
        <row r="459">
          <cell r="C459" t="str">
            <v>DTAAB021</v>
          </cell>
          <cell r="D459" t="str">
            <v>強制險受害人檔</v>
          </cell>
        </row>
        <row r="460">
          <cell r="C460" t="str">
            <v>DTAAB021</v>
          </cell>
          <cell r="D460" t="str">
            <v>強制險受害人檔</v>
          </cell>
        </row>
        <row r="461">
          <cell r="C461" t="str">
            <v>DTAAB021</v>
          </cell>
          <cell r="D461" t="str">
            <v>強制險受害人檔</v>
          </cell>
        </row>
        <row r="462">
          <cell r="C462" t="str">
            <v>DTAAB021</v>
          </cell>
          <cell r="D462" t="str">
            <v>強制險受害人檔</v>
          </cell>
        </row>
        <row r="463">
          <cell r="C463" t="str">
            <v>DTAAB021</v>
          </cell>
          <cell r="D463" t="str">
            <v>強制險受害人檔</v>
          </cell>
        </row>
        <row r="464">
          <cell r="C464" t="str">
            <v>DTAAB021</v>
          </cell>
          <cell r="D464" t="str">
            <v>強制險受害人檔</v>
          </cell>
        </row>
        <row r="465">
          <cell r="C465" t="str">
            <v>DTAAB021</v>
          </cell>
          <cell r="D465" t="str">
            <v>強制險受害人檔</v>
          </cell>
        </row>
        <row r="466">
          <cell r="C466" t="str">
            <v>DTAAB022</v>
          </cell>
          <cell r="D466" t="str">
            <v>強制險未決受害人費用明細檔</v>
          </cell>
        </row>
        <row r="467">
          <cell r="C467" t="str">
            <v>DTAAB022</v>
          </cell>
          <cell r="D467" t="str">
            <v>強制險未決受害人費用明細檔</v>
          </cell>
        </row>
        <row r="468">
          <cell r="C468" t="str">
            <v>DTAAB022</v>
          </cell>
          <cell r="D468" t="str">
            <v>強制險未決受害人費用明細檔</v>
          </cell>
        </row>
        <row r="469">
          <cell r="C469" t="str">
            <v>DTAAB022</v>
          </cell>
          <cell r="D469" t="str">
            <v>強制險未決受害人費用明細檔</v>
          </cell>
        </row>
        <row r="470">
          <cell r="C470" t="str">
            <v>DTAAB022</v>
          </cell>
          <cell r="D470" t="str">
            <v>強制險未決受害人費用明細檔</v>
          </cell>
        </row>
        <row r="471">
          <cell r="C471" t="str">
            <v>DTAAB022</v>
          </cell>
          <cell r="D471" t="str">
            <v>強制險未決受害人費用明細檔</v>
          </cell>
        </row>
        <row r="472">
          <cell r="C472" t="str">
            <v>DTAAB022</v>
          </cell>
          <cell r="D472" t="str">
            <v>強制險未決受害人費用明細檔</v>
          </cell>
        </row>
        <row r="473">
          <cell r="C473" t="str">
            <v>DTAAB022</v>
          </cell>
          <cell r="D473" t="str">
            <v>強制險未決受害人費用明細檔</v>
          </cell>
        </row>
        <row r="474">
          <cell r="C474" t="str">
            <v>DTAAB022</v>
          </cell>
          <cell r="D474" t="str">
            <v>強制險未決受害人費用明細檔</v>
          </cell>
        </row>
        <row r="475">
          <cell r="C475" t="str">
            <v>DTAAB022</v>
          </cell>
          <cell r="D475" t="str">
            <v>強制險未決受害人費用明細檔</v>
          </cell>
        </row>
        <row r="476">
          <cell r="C476" t="str">
            <v>DTAAB023</v>
          </cell>
          <cell r="D476" t="str">
            <v>車險理賠商品資料檔</v>
          </cell>
        </row>
        <row r="477">
          <cell r="C477" t="str">
            <v>DTAAB023</v>
          </cell>
          <cell r="D477" t="str">
            <v>車險理賠商品資料檔</v>
          </cell>
        </row>
        <row r="478">
          <cell r="C478" t="str">
            <v>DTAAB023</v>
          </cell>
          <cell r="D478" t="str">
            <v>車險理賠商品資料檔</v>
          </cell>
        </row>
        <row r="479">
          <cell r="C479" t="str">
            <v>DTAAB023</v>
          </cell>
          <cell r="D479" t="str">
            <v>車險理賠商品資料檔</v>
          </cell>
        </row>
        <row r="480">
          <cell r="C480" t="str">
            <v>DTAAB023</v>
          </cell>
          <cell r="D480" t="str">
            <v>車險理賠商品資料檔</v>
          </cell>
        </row>
        <row r="481">
          <cell r="C481" t="str">
            <v>DTAAB023</v>
          </cell>
          <cell r="D481" t="str">
            <v>車險理賠商品資料檔</v>
          </cell>
        </row>
        <row r="482">
          <cell r="C482" t="str">
            <v>DTAAB023</v>
          </cell>
          <cell r="D482" t="str">
            <v>車險理賠商品資料檔</v>
          </cell>
        </row>
        <row r="483">
          <cell r="C483" t="str">
            <v>DTAAB023</v>
          </cell>
          <cell r="D483" t="str">
            <v>車險理賠商品資料檔</v>
          </cell>
        </row>
        <row r="484">
          <cell r="C484" t="str">
            <v>DTAAB023</v>
          </cell>
          <cell r="D484" t="str">
            <v>車險理賠商品資料檔</v>
          </cell>
        </row>
        <row r="485">
          <cell r="C485" t="str">
            <v>DTAAB023</v>
          </cell>
          <cell r="D485" t="str">
            <v>車險理賠商品資料檔</v>
          </cell>
        </row>
        <row r="486">
          <cell r="C486" t="str">
            <v>DTAAB023</v>
          </cell>
          <cell r="D486" t="str">
            <v>車險理賠商品資料檔</v>
          </cell>
        </row>
        <row r="487">
          <cell r="C487" t="str">
            <v>DTAAB023</v>
          </cell>
          <cell r="D487" t="str">
            <v>車險理賠商品資料檔</v>
          </cell>
        </row>
        <row r="488">
          <cell r="C488" t="str">
            <v>DTAAB023</v>
          </cell>
          <cell r="D488" t="str">
            <v>車險理賠商品資料檔</v>
          </cell>
        </row>
        <row r="489">
          <cell r="C489" t="str">
            <v>DTAAB023</v>
          </cell>
          <cell r="D489" t="str">
            <v>車險理賠商品資料檔</v>
          </cell>
        </row>
        <row r="490">
          <cell r="C490" t="str">
            <v>DTAAB023</v>
          </cell>
          <cell r="D490" t="str">
            <v>車險理賠商品資料檔</v>
          </cell>
        </row>
        <row r="491">
          <cell r="C491" t="str">
            <v>DTAAB023</v>
          </cell>
          <cell r="D491" t="str">
            <v>車險理賠商品資料檔</v>
          </cell>
        </row>
        <row r="492">
          <cell r="C492" t="str">
            <v>DTAAB023</v>
          </cell>
          <cell r="D492" t="str">
            <v>車險理賠商品資料檔</v>
          </cell>
        </row>
        <row r="493">
          <cell r="C493" t="str">
            <v>DTAAB023</v>
          </cell>
          <cell r="D493" t="str">
            <v>車險理賠商品資料檔</v>
          </cell>
        </row>
        <row r="494">
          <cell r="C494" t="str">
            <v>DTAAB023</v>
          </cell>
          <cell r="D494" t="str">
            <v>車險理賠商品資料檔</v>
          </cell>
        </row>
        <row r="495">
          <cell r="C495" t="str">
            <v>DTAAB023</v>
          </cell>
          <cell r="D495" t="str">
            <v>車險理賠商品資料檔</v>
          </cell>
        </row>
        <row r="496">
          <cell r="C496" t="str">
            <v>DTAAB023</v>
          </cell>
          <cell r="D496" t="str">
            <v>車險理賠商品資料檔</v>
          </cell>
        </row>
        <row r="497">
          <cell r="C497" t="str">
            <v>DTAAB023</v>
          </cell>
          <cell r="D497" t="str">
            <v>車險理賠商品資料檔</v>
          </cell>
        </row>
        <row r="498">
          <cell r="C498" t="str">
            <v>DTAAB023</v>
          </cell>
          <cell r="D498" t="str">
            <v>車險理賠商品資料檔</v>
          </cell>
        </row>
        <row r="499">
          <cell r="C499" t="str">
            <v>DTAAB023</v>
          </cell>
          <cell r="D499" t="str">
            <v>車險理賠商品資料檔</v>
          </cell>
        </row>
        <row r="500">
          <cell r="C500" t="str">
            <v>DTAAB023</v>
          </cell>
          <cell r="D500" t="str">
            <v>車險理賠商品資料檔</v>
          </cell>
        </row>
        <row r="501">
          <cell r="C501" t="str">
            <v>DTAAB023</v>
          </cell>
          <cell r="D501" t="str">
            <v>車險理賠商品資料檔</v>
          </cell>
        </row>
        <row r="502">
          <cell r="C502" t="str">
            <v>DTAAB023</v>
          </cell>
          <cell r="D502" t="str">
            <v>車險理賠商品資料檔</v>
          </cell>
        </row>
        <row r="503">
          <cell r="C503" t="str">
            <v>DTAAB023</v>
          </cell>
          <cell r="D503" t="str">
            <v>車險理賠商品資料檔</v>
          </cell>
        </row>
        <row r="504">
          <cell r="C504" t="str">
            <v>DTAAB023</v>
          </cell>
          <cell r="D504" t="str">
            <v>車險理賠商品資料檔</v>
          </cell>
        </row>
        <row r="505">
          <cell r="C505" t="str">
            <v>DTAAB023</v>
          </cell>
          <cell r="D505" t="str">
            <v>車險理賠商品資料檔</v>
          </cell>
        </row>
        <row r="506">
          <cell r="C506" t="str">
            <v>DTAAB023</v>
          </cell>
          <cell r="D506" t="str">
            <v>車險理賠商品資料檔</v>
          </cell>
        </row>
        <row r="507">
          <cell r="C507" t="str">
            <v>DTAAB023</v>
          </cell>
          <cell r="D507" t="str">
            <v>車險理賠商品資料檔</v>
          </cell>
        </row>
        <row r="508">
          <cell r="C508" t="str">
            <v>DTAAB023</v>
          </cell>
          <cell r="D508" t="str">
            <v>車險理賠商品資料檔</v>
          </cell>
        </row>
        <row r="509">
          <cell r="C509" t="str">
            <v>DTAAB023</v>
          </cell>
          <cell r="D509" t="str">
            <v>車險理賠商品資料檔</v>
          </cell>
        </row>
        <row r="510">
          <cell r="C510" t="str">
            <v>DTAAB023</v>
          </cell>
          <cell r="D510" t="str">
            <v>車險理賠商品資料檔</v>
          </cell>
        </row>
        <row r="511">
          <cell r="C511" t="str">
            <v>DTAAB023</v>
          </cell>
          <cell r="D511" t="str">
            <v>車險理賠商品資料檔</v>
          </cell>
        </row>
        <row r="512">
          <cell r="C512" t="str">
            <v>DTAAB023</v>
          </cell>
          <cell r="D512" t="str">
            <v>車險理賠商品資料檔</v>
          </cell>
        </row>
        <row r="513">
          <cell r="C513" t="str">
            <v>DTAAB023</v>
          </cell>
          <cell r="D513" t="str">
            <v>車險理賠商品資料檔</v>
          </cell>
        </row>
        <row r="514">
          <cell r="C514" t="str">
            <v>DTAAB023</v>
          </cell>
          <cell r="D514" t="str">
            <v>車險理賠商品資料檔</v>
          </cell>
        </row>
        <row r="515">
          <cell r="C515" t="str">
            <v>DTAAB023</v>
          </cell>
          <cell r="D515" t="str">
            <v>車險理賠商品資料檔</v>
          </cell>
        </row>
        <row r="516">
          <cell r="C516" t="str">
            <v>DTAAB024</v>
          </cell>
          <cell r="D516" t="str">
            <v>車險對方車資料檔</v>
          </cell>
        </row>
        <row r="517">
          <cell r="C517" t="str">
            <v>DTAAB024</v>
          </cell>
          <cell r="D517" t="str">
            <v>車險對方車資料檔</v>
          </cell>
        </row>
        <row r="518">
          <cell r="C518" t="str">
            <v>DTAAB024</v>
          </cell>
          <cell r="D518" t="str">
            <v>車險對方車資料檔</v>
          </cell>
        </row>
        <row r="519">
          <cell r="C519" t="str">
            <v>DTAAB024</v>
          </cell>
          <cell r="D519" t="str">
            <v>車險對方車資料檔</v>
          </cell>
        </row>
        <row r="520">
          <cell r="C520" t="str">
            <v>DTAAB024</v>
          </cell>
          <cell r="D520" t="str">
            <v>車險對方車資料檔</v>
          </cell>
        </row>
        <row r="521">
          <cell r="C521" t="str">
            <v>DTAAB024</v>
          </cell>
          <cell r="D521" t="str">
            <v>車險對方車資料檔</v>
          </cell>
        </row>
        <row r="522">
          <cell r="C522" t="str">
            <v>DTAAB024</v>
          </cell>
          <cell r="D522" t="str">
            <v>車險對方車資料檔</v>
          </cell>
        </row>
        <row r="523">
          <cell r="C523" t="str">
            <v>DTAAB024</v>
          </cell>
          <cell r="D523" t="str">
            <v>車險對方車資料檔</v>
          </cell>
        </row>
        <row r="524">
          <cell r="C524" t="str">
            <v>DTAAB024</v>
          </cell>
          <cell r="D524" t="str">
            <v>車險對方車資料檔</v>
          </cell>
        </row>
        <row r="525">
          <cell r="C525" t="str">
            <v>DTAAB024</v>
          </cell>
          <cell r="D525" t="str">
            <v>車險對方車資料檔</v>
          </cell>
        </row>
        <row r="526">
          <cell r="C526" t="str">
            <v>DTAAB024</v>
          </cell>
          <cell r="D526" t="str">
            <v>車險對方車資料檔</v>
          </cell>
        </row>
        <row r="527">
          <cell r="C527" t="str">
            <v>DTAAB024</v>
          </cell>
          <cell r="D527" t="str">
            <v>車險對方車資料檔</v>
          </cell>
        </row>
        <row r="528">
          <cell r="C528" t="str">
            <v>DTAAB024</v>
          </cell>
          <cell r="D528" t="str">
            <v>車險對方車資料檔</v>
          </cell>
        </row>
        <row r="529">
          <cell r="C529" t="str">
            <v>DTAAB024</v>
          </cell>
          <cell r="D529" t="str">
            <v>車險對方車資料檔</v>
          </cell>
        </row>
        <row r="530">
          <cell r="C530" t="str">
            <v>DTAAB024</v>
          </cell>
          <cell r="D530" t="str">
            <v>車險對方車資料檔</v>
          </cell>
        </row>
        <row r="531">
          <cell r="C531" t="str">
            <v>DTAAB024</v>
          </cell>
          <cell r="D531" t="str">
            <v>車險對方車資料檔</v>
          </cell>
        </row>
        <row r="532">
          <cell r="C532" t="str">
            <v>DTAAB024</v>
          </cell>
          <cell r="D532" t="str">
            <v>車險對方車資料檔</v>
          </cell>
        </row>
        <row r="533">
          <cell r="C533" t="str">
            <v>DTAAB024</v>
          </cell>
          <cell r="D533" t="str">
            <v>車險對方車資料檔</v>
          </cell>
        </row>
        <row r="534">
          <cell r="C534" t="str">
            <v>DTAAB024</v>
          </cell>
          <cell r="D534" t="str">
            <v>車險對方車資料檔</v>
          </cell>
        </row>
        <row r="535">
          <cell r="C535" t="str">
            <v>DTAAB024</v>
          </cell>
          <cell r="D535" t="str">
            <v>車險對方車資料檔</v>
          </cell>
        </row>
        <row r="536">
          <cell r="C536" t="str">
            <v>DTAAB024</v>
          </cell>
          <cell r="D536" t="str">
            <v>車險對方車資料檔</v>
          </cell>
        </row>
        <row r="537">
          <cell r="C537" t="str">
            <v>DTAAB024</v>
          </cell>
          <cell r="D537" t="str">
            <v>車險對方車資料檔</v>
          </cell>
        </row>
        <row r="538">
          <cell r="C538" t="str">
            <v>DTAAB024</v>
          </cell>
          <cell r="D538" t="str">
            <v>車險對方車資料檔</v>
          </cell>
        </row>
        <row r="539">
          <cell r="C539" t="str">
            <v>DTAAB025</v>
          </cell>
          <cell r="D539" t="str">
            <v>全鋒24H現場服務</v>
          </cell>
        </row>
        <row r="540">
          <cell r="C540" t="str">
            <v>DTAAB025</v>
          </cell>
          <cell r="D540" t="str">
            <v>全鋒24H現場服務</v>
          </cell>
        </row>
        <row r="541">
          <cell r="C541" t="str">
            <v>DTAAB025</v>
          </cell>
          <cell r="D541" t="str">
            <v>全鋒24H現場服務</v>
          </cell>
        </row>
        <row r="542">
          <cell r="C542" t="str">
            <v>DTAAB025</v>
          </cell>
          <cell r="D542" t="str">
            <v>全鋒24H現場服務</v>
          </cell>
        </row>
        <row r="543">
          <cell r="C543" t="str">
            <v>DTAAB025</v>
          </cell>
          <cell r="D543" t="str">
            <v>全鋒24H現場服務</v>
          </cell>
        </row>
        <row r="544">
          <cell r="C544" t="str">
            <v>DTAAB025</v>
          </cell>
          <cell r="D544" t="str">
            <v>全鋒24H現場服務</v>
          </cell>
        </row>
        <row r="545">
          <cell r="C545" t="str">
            <v>DTAAB025</v>
          </cell>
          <cell r="D545" t="str">
            <v>全鋒24H現場服務</v>
          </cell>
        </row>
        <row r="546">
          <cell r="C546" t="str">
            <v>DTAAB025</v>
          </cell>
          <cell r="D546" t="str">
            <v>全鋒24H現場服務</v>
          </cell>
        </row>
        <row r="547">
          <cell r="C547" t="str">
            <v>DTAAB025</v>
          </cell>
          <cell r="D547" t="str">
            <v>全鋒24H現場服務</v>
          </cell>
        </row>
        <row r="548">
          <cell r="C548" t="str">
            <v>DTAAB025</v>
          </cell>
          <cell r="D548" t="str">
            <v>全鋒24H現場服務</v>
          </cell>
        </row>
        <row r="549">
          <cell r="C549" t="str">
            <v>DTAAB025</v>
          </cell>
          <cell r="D549" t="str">
            <v>全鋒24H現場服務</v>
          </cell>
        </row>
        <row r="550">
          <cell r="C550" t="str">
            <v>DTAAB025</v>
          </cell>
          <cell r="D550" t="str">
            <v>全鋒24H現場服務</v>
          </cell>
        </row>
        <row r="551">
          <cell r="C551" t="str">
            <v>DTAAB025</v>
          </cell>
          <cell r="D551" t="str">
            <v>全鋒24H現場服務</v>
          </cell>
        </row>
        <row r="552">
          <cell r="C552" t="str">
            <v>DTAAB025</v>
          </cell>
          <cell r="D552" t="str">
            <v>全鋒24H現場服務</v>
          </cell>
        </row>
        <row r="553">
          <cell r="C553" t="str">
            <v>DTAAB025</v>
          </cell>
          <cell r="D553" t="str">
            <v>全鋒24H現場服務</v>
          </cell>
        </row>
        <row r="554">
          <cell r="C554" t="str">
            <v>DTAAB025</v>
          </cell>
          <cell r="D554" t="str">
            <v>全鋒24H現場服務</v>
          </cell>
        </row>
        <row r="555">
          <cell r="C555" t="str">
            <v>DTAAB025</v>
          </cell>
          <cell r="D555" t="str">
            <v>全鋒24H現場服務</v>
          </cell>
        </row>
        <row r="556">
          <cell r="C556" t="str">
            <v>DTAAB025</v>
          </cell>
          <cell r="D556" t="str">
            <v>全鋒24H現場服務</v>
          </cell>
        </row>
        <row r="557">
          <cell r="C557" t="str">
            <v>DTAAB025</v>
          </cell>
          <cell r="D557" t="str">
            <v>全鋒24H現場服務</v>
          </cell>
        </row>
        <row r="558">
          <cell r="C558" t="str">
            <v>DTAAB025</v>
          </cell>
          <cell r="D558" t="str">
            <v>全鋒24H現場服務</v>
          </cell>
        </row>
        <row r="559">
          <cell r="C559" t="str">
            <v>DTAAB025</v>
          </cell>
          <cell r="D559" t="str">
            <v>全鋒24H現場服務</v>
          </cell>
        </row>
        <row r="560">
          <cell r="C560" t="str">
            <v>DTAAB026</v>
          </cell>
          <cell r="D560" t="str">
            <v>全鋒資料回饋檔</v>
          </cell>
        </row>
        <row r="561">
          <cell r="C561" t="str">
            <v>DTAAB026</v>
          </cell>
          <cell r="D561" t="str">
            <v>全鋒資料回饋檔</v>
          </cell>
        </row>
        <row r="562">
          <cell r="C562" t="str">
            <v>DTAAB026</v>
          </cell>
          <cell r="D562" t="str">
            <v>全鋒資料回饋檔</v>
          </cell>
        </row>
        <row r="563">
          <cell r="C563" t="str">
            <v>DTAAB026</v>
          </cell>
          <cell r="D563" t="str">
            <v>全鋒資料回饋檔</v>
          </cell>
        </row>
        <row r="564">
          <cell r="C564" t="str">
            <v>DTAAB026</v>
          </cell>
          <cell r="D564" t="str">
            <v>全鋒資料回饋檔</v>
          </cell>
        </row>
        <row r="565">
          <cell r="C565" t="str">
            <v>DTAAB026</v>
          </cell>
          <cell r="D565" t="str">
            <v>全鋒資料回饋檔</v>
          </cell>
        </row>
        <row r="566">
          <cell r="C566" t="str">
            <v>DTAAB026</v>
          </cell>
          <cell r="D566" t="str">
            <v>全鋒資料回饋檔</v>
          </cell>
        </row>
        <row r="567">
          <cell r="C567" t="str">
            <v>DTAAB026</v>
          </cell>
          <cell r="D567" t="str">
            <v>全鋒資料回饋檔</v>
          </cell>
        </row>
        <row r="568">
          <cell r="C568" t="str">
            <v>DTAAB026</v>
          </cell>
          <cell r="D568" t="str">
            <v>全鋒資料回饋檔</v>
          </cell>
        </row>
        <row r="569">
          <cell r="C569" t="str">
            <v>DTAAB026</v>
          </cell>
          <cell r="D569" t="str">
            <v>全鋒資料回饋檔</v>
          </cell>
        </row>
        <row r="570">
          <cell r="C570" t="str">
            <v>DTAAB026</v>
          </cell>
          <cell r="D570" t="str">
            <v>全鋒資料回饋檔</v>
          </cell>
        </row>
        <row r="571">
          <cell r="C571" t="str">
            <v>DTAAB026</v>
          </cell>
          <cell r="D571" t="str">
            <v>全鋒資料回饋檔</v>
          </cell>
        </row>
        <row r="572">
          <cell r="C572" t="str">
            <v>DTAAB026</v>
          </cell>
          <cell r="D572" t="str">
            <v>全鋒資料回饋檔</v>
          </cell>
        </row>
        <row r="573">
          <cell r="C573" t="str">
            <v>DTAAB026</v>
          </cell>
          <cell r="D573" t="str">
            <v>全鋒資料回饋檔</v>
          </cell>
        </row>
        <row r="574">
          <cell r="C574" t="str">
            <v>DTAAB026</v>
          </cell>
          <cell r="D574" t="str">
            <v>全鋒資料回饋檔</v>
          </cell>
        </row>
        <row r="575">
          <cell r="C575" t="str">
            <v>DTAAB026</v>
          </cell>
          <cell r="D575" t="str">
            <v>全鋒資料回饋檔</v>
          </cell>
        </row>
        <row r="576">
          <cell r="C576" t="str">
            <v>DTAAB026</v>
          </cell>
          <cell r="D576" t="str">
            <v>全鋒資料回饋檔</v>
          </cell>
        </row>
        <row r="577">
          <cell r="C577" t="str">
            <v>DTAAB026</v>
          </cell>
          <cell r="D577" t="str">
            <v>全鋒資料回饋檔</v>
          </cell>
        </row>
        <row r="578">
          <cell r="C578" t="str">
            <v>DTAAB026</v>
          </cell>
          <cell r="D578" t="str">
            <v>全鋒資料回饋檔</v>
          </cell>
        </row>
        <row r="579">
          <cell r="C579" t="str">
            <v>DTAAB026</v>
          </cell>
          <cell r="D579" t="str">
            <v>全鋒資料回饋檔</v>
          </cell>
        </row>
        <row r="580">
          <cell r="C580" t="str">
            <v>DTAAB026</v>
          </cell>
          <cell r="D580" t="str">
            <v>全鋒資料回饋檔</v>
          </cell>
        </row>
        <row r="581">
          <cell r="C581" t="str">
            <v>DTAAB026</v>
          </cell>
          <cell r="D581" t="str">
            <v>全鋒資料回饋檔</v>
          </cell>
        </row>
        <row r="582">
          <cell r="C582" t="str">
            <v>DTAAB026</v>
          </cell>
          <cell r="D582" t="str">
            <v>全鋒資料回饋檔</v>
          </cell>
        </row>
        <row r="583">
          <cell r="C583" t="str">
            <v>DTAAB026</v>
          </cell>
          <cell r="D583" t="str">
            <v>全鋒資料回饋檔</v>
          </cell>
        </row>
        <row r="584">
          <cell r="C584" t="str">
            <v>DTAAB026</v>
          </cell>
          <cell r="D584" t="str">
            <v>全鋒資料回饋檔</v>
          </cell>
        </row>
        <row r="585">
          <cell r="C585" t="str">
            <v>DTAAB026</v>
          </cell>
          <cell r="D585" t="str">
            <v>全鋒資料回饋檔</v>
          </cell>
        </row>
        <row r="586">
          <cell r="C586" t="str">
            <v>DTAAB026</v>
          </cell>
          <cell r="D586" t="str">
            <v>全鋒資料回饋檔</v>
          </cell>
        </row>
        <row r="587">
          <cell r="C587" t="str">
            <v>DTAAB026</v>
          </cell>
          <cell r="D587" t="str">
            <v>全鋒資料回饋檔</v>
          </cell>
        </row>
        <row r="588">
          <cell r="C588" t="str">
            <v>DTAAB029</v>
          </cell>
          <cell r="D588" t="str">
            <v>同業交叉賠付檔</v>
          </cell>
        </row>
        <row r="589">
          <cell r="C589" t="str">
            <v>DTAAB029</v>
          </cell>
          <cell r="D589" t="str">
            <v>同業交叉賠付檔</v>
          </cell>
        </row>
        <row r="590">
          <cell r="C590" t="str">
            <v>DTAAB029</v>
          </cell>
          <cell r="D590" t="str">
            <v>同業交叉賠付檔</v>
          </cell>
        </row>
        <row r="591">
          <cell r="C591" t="str">
            <v>DTAAB029</v>
          </cell>
          <cell r="D591" t="str">
            <v>同業交叉賠付檔</v>
          </cell>
        </row>
        <row r="592">
          <cell r="C592" t="str">
            <v>DTAAB029</v>
          </cell>
          <cell r="D592" t="str">
            <v>同業交叉賠付檔</v>
          </cell>
        </row>
        <row r="593">
          <cell r="C593" t="str">
            <v>DTAAB029</v>
          </cell>
          <cell r="D593" t="str">
            <v>同業交叉賠付檔</v>
          </cell>
        </row>
        <row r="594">
          <cell r="C594" t="str">
            <v>DTAAB029</v>
          </cell>
          <cell r="D594" t="str">
            <v>同業交叉賠付檔</v>
          </cell>
        </row>
        <row r="595">
          <cell r="C595" t="str">
            <v>DTAAB029</v>
          </cell>
          <cell r="D595" t="str">
            <v>同業交叉賠付檔</v>
          </cell>
        </row>
        <row r="596">
          <cell r="C596" t="str">
            <v>DTAAB029</v>
          </cell>
          <cell r="D596" t="str">
            <v>同業交叉賠付檔</v>
          </cell>
        </row>
        <row r="597">
          <cell r="C597" t="str">
            <v>DTAAB029</v>
          </cell>
          <cell r="D597" t="str">
            <v>同業交叉賠付檔</v>
          </cell>
        </row>
        <row r="598">
          <cell r="C598" t="str">
            <v>DTAAB029</v>
          </cell>
          <cell r="D598" t="str">
            <v>同業交叉賠付檔</v>
          </cell>
        </row>
        <row r="599">
          <cell r="C599" t="str">
            <v>DTAAB029</v>
          </cell>
          <cell r="D599" t="str">
            <v>同業交叉賠付檔</v>
          </cell>
        </row>
        <row r="600">
          <cell r="C600" t="str">
            <v>DTAAB029</v>
          </cell>
          <cell r="D600" t="str">
            <v>同業交叉賠付檔</v>
          </cell>
        </row>
        <row r="601">
          <cell r="C601" t="str">
            <v>DTAAB029</v>
          </cell>
          <cell r="D601" t="str">
            <v>同業交叉賠付檔</v>
          </cell>
        </row>
        <row r="602">
          <cell r="C602" t="str">
            <v>DTAAC070</v>
          </cell>
          <cell r="D602" t="str">
            <v>簽結意見賠付說明檔</v>
          </cell>
        </row>
        <row r="603">
          <cell r="C603" t="str">
            <v>DTAAC070</v>
          </cell>
          <cell r="D603" t="str">
            <v>簽結意見賠付說明檔</v>
          </cell>
        </row>
        <row r="604">
          <cell r="C604" t="str">
            <v>DTAAC070</v>
          </cell>
          <cell r="D604" t="str">
            <v>簽結意見賠付說明檔</v>
          </cell>
        </row>
        <row r="605">
          <cell r="C605" t="str">
            <v>DTAAC070</v>
          </cell>
          <cell r="D605" t="str">
            <v>簽結意見賠付說明檔</v>
          </cell>
        </row>
        <row r="606">
          <cell r="C606" t="str">
            <v>DTAAC070</v>
          </cell>
          <cell r="D606" t="str">
            <v>簽結意見賠付說明檔</v>
          </cell>
        </row>
        <row r="607">
          <cell r="C607" t="str">
            <v>DTAAC070</v>
          </cell>
          <cell r="D607" t="str">
            <v>簽結意見賠付說明檔</v>
          </cell>
        </row>
        <row r="608">
          <cell r="C608" t="str">
            <v>DTAAC070</v>
          </cell>
          <cell r="D608" t="str">
            <v>簽結意見賠付說明檔</v>
          </cell>
        </row>
        <row r="609">
          <cell r="C609" t="str">
            <v>DTAAC070</v>
          </cell>
          <cell r="D609" t="str">
            <v>簽結意見賠付說明檔</v>
          </cell>
        </row>
        <row r="610">
          <cell r="C610" t="str">
            <v>DTAAC070</v>
          </cell>
          <cell r="D610" t="str">
            <v>簽結意見賠付說明檔</v>
          </cell>
        </row>
        <row r="611">
          <cell r="C611" t="str">
            <v>DTAAC070</v>
          </cell>
          <cell r="D611" t="str">
            <v>簽結意見賠付說明檔</v>
          </cell>
        </row>
        <row r="612">
          <cell r="C612" t="str">
            <v>DTAAC070</v>
          </cell>
          <cell r="D612" t="str">
            <v>簽結意見賠付說明檔</v>
          </cell>
        </row>
        <row r="613">
          <cell r="C613" t="str">
            <v>DTAAD005</v>
          </cell>
          <cell r="D613" t="str">
            <v>領款人基本資料檔</v>
          </cell>
        </row>
        <row r="614">
          <cell r="C614" t="str">
            <v>DTAAD005</v>
          </cell>
          <cell r="D614" t="str">
            <v>領款人基本資料檔</v>
          </cell>
        </row>
        <row r="615">
          <cell r="C615" t="str">
            <v>DTAAD005</v>
          </cell>
          <cell r="D615" t="str">
            <v>領款人基本資料檔</v>
          </cell>
        </row>
        <row r="616">
          <cell r="C616" t="str">
            <v>DTAAD005</v>
          </cell>
          <cell r="D616" t="str">
            <v>領款人基本資料檔</v>
          </cell>
        </row>
        <row r="617">
          <cell r="C617" t="str">
            <v>DTAAD005</v>
          </cell>
          <cell r="D617" t="str">
            <v>領款人基本資料檔</v>
          </cell>
        </row>
        <row r="618">
          <cell r="C618" t="str">
            <v>DTAAD005</v>
          </cell>
          <cell r="D618" t="str">
            <v>領款人基本資料檔</v>
          </cell>
        </row>
        <row r="619">
          <cell r="C619" t="str">
            <v>DTAAD005</v>
          </cell>
          <cell r="D619" t="str">
            <v>領款人基本資料檔</v>
          </cell>
        </row>
        <row r="620">
          <cell r="C620" t="str">
            <v>DTAAD005</v>
          </cell>
          <cell r="D620" t="str">
            <v>領款人基本資料檔</v>
          </cell>
        </row>
        <row r="621">
          <cell r="C621" t="str">
            <v>DTAAD005</v>
          </cell>
          <cell r="D621" t="str">
            <v>領款人基本資料檔</v>
          </cell>
        </row>
        <row r="622">
          <cell r="C622" t="str">
            <v>DTAAD005</v>
          </cell>
          <cell r="D622" t="str">
            <v>領款人基本資料檔</v>
          </cell>
        </row>
        <row r="623">
          <cell r="C623" t="str">
            <v>DTAAD005</v>
          </cell>
          <cell r="D623" t="str">
            <v>領款人基本資料檔</v>
          </cell>
        </row>
        <row r="624">
          <cell r="C624" t="str">
            <v>DTAAD005</v>
          </cell>
          <cell r="D624" t="str">
            <v>領款人基本資料檔</v>
          </cell>
        </row>
        <row r="625">
          <cell r="C625" t="str">
            <v>DTAAD005</v>
          </cell>
          <cell r="D625" t="str">
            <v>領款人基本資料檔</v>
          </cell>
        </row>
        <row r="626">
          <cell r="C626" t="str">
            <v>DTAAD005</v>
          </cell>
          <cell r="D626" t="str">
            <v>領款人基本資料檔</v>
          </cell>
        </row>
        <row r="627">
          <cell r="C627" t="str">
            <v>DTAAD005</v>
          </cell>
          <cell r="D627" t="str">
            <v>領款人基本資料檔</v>
          </cell>
        </row>
        <row r="628">
          <cell r="C628" t="str">
            <v>DTAAD005</v>
          </cell>
          <cell r="D628" t="str">
            <v>領款人基本資料檔</v>
          </cell>
        </row>
        <row r="629">
          <cell r="C629" t="str">
            <v>DTAAD005</v>
          </cell>
          <cell r="D629" t="str">
            <v>領款人基本資料檔</v>
          </cell>
        </row>
        <row r="630">
          <cell r="C630" t="str">
            <v>DTAAD005</v>
          </cell>
          <cell r="D630" t="str">
            <v>領款人基本資料檔</v>
          </cell>
        </row>
        <row r="631">
          <cell r="C631" t="str">
            <v>DTAAD005</v>
          </cell>
          <cell r="D631" t="str">
            <v>領款人基本資料檔</v>
          </cell>
        </row>
        <row r="632">
          <cell r="C632" t="str">
            <v>DTAAD005</v>
          </cell>
          <cell r="D632" t="str">
            <v>領款人基本資料檔</v>
          </cell>
        </row>
        <row r="633">
          <cell r="C633" t="str">
            <v>DTAAD005</v>
          </cell>
          <cell r="D633" t="str">
            <v>領款人基本資料檔</v>
          </cell>
        </row>
        <row r="634">
          <cell r="C634" t="str">
            <v>DTAAD005</v>
          </cell>
          <cell r="D634" t="str">
            <v>領款人基本資料檔</v>
          </cell>
        </row>
        <row r="635">
          <cell r="C635" t="str">
            <v>DTAAD005</v>
          </cell>
          <cell r="D635" t="str">
            <v>領款人基本資料檔</v>
          </cell>
        </row>
        <row r="636">
          <cell r="C636" t="str">
            <v>DTAAD005</v>
          </cell>
          <cell r="D636" t="str">
            <v>領款人基本資料檔</v>
          </cell>
        </row>
        <row r="637">
          <cell r="C637" t="str">
            <v>DTAAD005</v>
          </cell>
          <cell r="D637" t="str">
            <v>領款人基本資料檔</v>
          </cell>
        </row>
        <row r="638">
          <cell r="C638" t="str">
            <v>DTAAD005</v>
          </cell>
          <cell r="D638" t="str">
            <v>領款人基本資料檔</v>
          </cell>
        </row>
        <row r="639">
          <cell r="C639" t="str">
            <v>DTAAD005</v>
          </cell>
          <cell r="D639" t="str">
            <v>領款人基本資料檔</v>
          </cell>
        </row>
        <row r="640">
          <cell r="C640" t="str">
            <v>DTAAD005</v>
          </cell>
          <cell r="D640" t="str">
            <v>領款人基本資料檔</v>
          </cell>
        </row>
        <row r="641">
          <cell r="C641" t="str">
            <v>DTAAD005</v>
          </cell>
          <cell r="D641" t="str">
            <v>領款人基本資料檔</v>
          </cell>
        </row>
        <row r="642">
          <cell r="C642" t="str">
            <v>DTAAD005</v>
          </cell>
          <cell r="D642" t="str">
            <v>領款人基本資料檔</v>
          </cell>
        </row>
        <row r="643">
          <cell r="C643" t="str">
            <v>DTAAD005</v>
          </cell>
          <cell r="D643" t="str">
            <v>領款人基本資料檔</v>
          </cell>
        </row>
        <row r="644">
          <cell r="C644" t="str">
            <v>DTAAD005</v>
          </cell>
          <cell r="D644" t="str">
            <v>領款人基本資料檔</v>
          </cell>
        </row>
        <row r="645">
          <cell r="C645" t="str">
            <v>DTAAD005</v>
          </cell>
          <cell r="D645" t="str">
            <v>領款人基本資料檔</v>
          </cell>
        </row>
        <row r="646">
          <cell r="C646" t="str">
            <v>DTAAD005</v>
          </cell>
          <cell r="D646" t="str">
            <v>領款人基本資料檔</v>
          </cell>
        </row>
        <row r="647">
          <cell r="C647" t="str">
            <v>DTAAD005</v>
          </cell>
          <cell r="D647" t="str">
            <v>領款人基本資料檔</v>
          </cell>
        </row>
        <row r="648">
          <cell r="C648" t="str">
            <v>DTAAD005</v>
          </cell>
          <cell r="D648" t="str">
            <v>領款人基本資料檔</v>
          </cell>
        </row>
        <row r="649">
          <cell r="C649" t="str">
            <v>DTAAD005</v>
          </cell>
          <cell r="D649" t="str">
            <v>領款人基本資料檔</v>
          </cell>
        </row>
        <row r="650">
          <cell r="C650" t="str">
            <v>DTAAD005</v>
          </cell>
          <cell r="D650" t="str">
            <v>領款人基本資料檔</v>
          </cell>
        </row>
        <row r="651">
          <cell r="C651" t="str">
            <v>DTAAD005</v>
          </cell>
          <cell r="D651" t="str">
            <v>領款人基本資料檔</v>
          </cell>
        </row>
        <row r="652">
          <cell r="C652" t="str">
            <v>DTAAD007</v>
          </cell>
          <cell r="D652" t="str">
            <v>理算書計算及說明檔</v>
          </cell>
        </row>
        <row r="653">
          <cell r="C653" t="str">
            <v>DTAAD007</v>
          </cell>
          <cell r="D653" t="str">
            <v>理算書計算及說明檔</v>
          </cell>
        </row>
        <row r="654">
          <cell r="C654" t="str">
            <v>DTAAD007</v>
          </cell>
          <cell r="D654" t="str">
            <v>理算書計算及說明檔</v>
          </cell>
        </row>
        <row r="655">
          <cell r="C655" t="str">
            <v>DTAAD007</v>
          </cell>
          <cell r="D655" t="str">
            <v>理算書計算及說明檔</v>
          </cell>
        </row>
        <row r="656">
          <cell r="C656" t="str">
            <v>DTAAD007</v>
          </cell>
          <cell r="D656" t="str">
            <v>理算書計算及說明檔</v>
          </cell>
        </row>
        <row r="657">
          <cell r="C657" t="str">
            <v>DTAAD007</v>
          </cell>
          <cell r="D657" t="str">
            <v>理算書計算及說明檔</v>
          </cell>
        </row>
        <row r="658">
          <cell r="C658" t="str">
            <v>DTAAD007</v>
          </cell>
          <cell r="D658" t="str">
            <v>理算書計算及說明檔</v>
          </cell>
        </row>
        <row r="659">
          <cell r="C659" t="str">
            <v>DTAAD007</v>
          </cell>
          <cell r="D659" t="str">
            <v>理算書計算及說明檔</v>
          </cell>
        </row>
        <row r="660">
          <cell r="C660" t="str">
            <v>DTAAD007</v>
          </cell>
          <cell r="D660" t="str">
            <v>理算書計算及說明檔</v>
          </cell>
        </row>
        <row r="661">
          <cell r="C661" t="str">
            <v>DTAAD007</v>
          </cell>
          <cell r="D661" t="str">
            <v>理算書計算及說明檔</v>
          </cell>
        </row>
        <row r="662">
          <cell r="C662" t="str">
            <v>DTAAD011</v>
          </cell>
          <cell r="D662" t="str">
            <v>已決險種金額明細主檔</v>
          </cell>
        </row>
        <row r="663">
          <cell r="C663" t="str">
            <v>DTAAD011</v>
          </cell>
          <cell r="D663" t="str">
            <v>已決險種金額明細主檔</v>
          </cell>
        </row>
        <row r="664">
          <cell r="C664" t="str">
            <v>DTAAD011</v>
          </cell>
          <cell r="D664" t="str">
            <v>已決險種金額明細主檔</v>
          </cell>
        </row>
        <row r="665">
          <cell r="C665" t="str">
            <v>DTAAD011</v>
          </cell>
          <cell r="D665" t="str">
            <v>已決險種金額明細主檔</v>
          </cell>
        </row>
        <row r="666">
          <cell r="C666" t="str">
            <v>DTAAD011</v>
          </cell>
          <cell r="D666" t="str">
            <v>已決險種金額明細主檔</v>
          </cell>
        </row>
        <row r="667">
          <cell r="C667" t="str">
            <v>DTAAD011</v>
          </cell>
          <cell r="D667" t="str">
            <v>已決險種金額明細主檔</v>
          </cell>
        </row>
        <row r="668">
          <cell r="C668" t="str">
            <v>DTAAD011</v>
          </cell>
          <cell r="D668" t="str">
            <v>已決險種金額明細主檔</v>
          </cell>
        </row>
        <row r="669">
          <cell r="C669" t="str">
            <v>DTAAD011</v>
          </cell>
          <cell r="D669" t="str">
            <v>已決險種金額明細主檔</v>
          </cell>
        </row>
        <row r="670">
          <cell r="C670" t="str">
            <v>DTAAD011</v>
          </cell>
          <cell r="D670" t="str">
            <v>已決險種金額明細主檔</v>
          </cell>
        </row>
        <row r="671">
          <cell r="C671" t="str">
            <v>DTAAD011</v>
          </cell>
          <cell r="D671" t="str">
            <v>已決險種金額明細主檔</v>
          </cell>
        </row>
        <row r="672">
          <cell r="C672" t="str">
            <v>DTAAD011</v>
          </cell>
          <cell r="D672" t="str">
            <v>已決險種金額明細主檔</v>
          </cell>
        </row>
        <row r="673">
          <cell r="C673" t="str">
            <v>DTAAD011</v>
          </cell>
          <cell r="D673" t="str">
            <v>已決險種金額明細主檔</v>
          </cell>
        </row>
        <row r="674">
          <cell r="C674" t="str">
            <v>DTAAD011</v>
          </cell>
          <cell r="D674" t="str">
            <v>已決險種金額明細主檔</v>
          </cell>
        </row>
        <row r="675">
          <cell r="C675" t="str">
            <v>DTAAD011</v>
          </cell>
          <cell r="D675" t="str">
            <v>已決險種金額明細主檔</v>
          </cell>
        </row>
        <row r="676">
          <cell r="C676" t="str">
            <v>DTAAD011</v>
          </cell>
          <cell r="D676" t="str">
            <v>已決險種金額明細主檔</v>
          </cell>
        </row>
        <row r="677">
          <cell r="C677" t="str">
            <v>DTAAD011</v>
          </cell>
          <cell r="D677" t="str">
            <v>已決險種金額明細主檔</v>
          </cell>
        </row>
        <row r="678">
          <cell r="C678" t="str">
            <v>DTAAD011</v>
          </cell>
          <cell r="D678" t="str">
            <v>已決險種金額明細主檔</v>
          </cell>
        </row>
        <row r="679">
          <cell r="C679" t="str">
            <v>DTAAD011</v>
          </cell>
          <cell r="D679" t="str">
            <v>已決險種金額明細主檔</v>
          </cell>
        </row>
        <row r="680">
          <cell r="C680" t="str">
            <v>DTAAD011</v>
          </cell>
          <cell r="D680" t="str">
            <v>已決險種金額明細主檔</v>
          </cell>
        </row>
        <row r="681">
          <cell r="C681" t="str">
            <v>DTAAD011</v>
          </cell>
          <cell r="D681" t="str">
            <v>已決險種金額明細主檔</v>
          </cell>
        </row>
        <row r="682">
          <cell r="C682" t="str">
            <v>DTAAD011</v>
          </cell>
          <cell r="D682" t="str">
            <v>已決險種金額明細主檔</v>
          </cell>
        </row>
        <row r="683">
          <cell r="C683" t="str">
            <v>DTAAD011</v>
          </cell>
          <cell r="D683" t="str">
            <v>已決險種金額明細主檔</v>
          </cell>
        </row>
        <row r="684">
          <cell r="C684" t="str">
            <v>DTAAD011</v>
          </cell>
          <cell r="D684" t="str">
            <v>已決險種金額明細主檔</v>
          </cell>
        </row>
        <row r="685">
          <cell r="C685" t="str">
            <v>DTAAD011</v>
          </cell>
          <cell r="D685" t="str">
            <v>已決險種金額明細主檔</v>
          </cell>
        </row>
        <row r="686">
          <cell r="C686" t="str">
            <v>DTAAD011</v>
          </cell>
          <cell r="D686" t="str">
            <v>已決險種金額明細主檔</v>
          </cell>
        </row>
        <row r="687">
          <cell r="C687" t="str">
            <v>DTAAD011</v>
          </cell>
          <cell r="D687" t="str">
            <v>已決險種金額明細主檔</v>
          </cell>
        </row>
        <row r="688">
          <cell r="C688" t="str">
            <v>DTAAD011</v>
          </cell>
          <cell r="D688" t="str">
            <v>已決險種金額明細主檔</v>
          </cell>
        </row>
        <row r="689">
          <cell r="C689" t="str">
            <v>DTAAD011</v>
          </cell>
          <cell r="D689" t="str">
            <v>已決險種金額明細主檔</v>
          </cell>
        </row>
        <row r="690">
          <cell r="C690" t="str">
            <v>DTAAD011</v>
          </cell>
          <cell r="D690" t="str">
            <v>已決險種金額明細主檔</v>
          </cell>
        </row>
        <row r="691">
          <cell r="C691" t="str">
            <v>DTAAD011</v>
          </cell>
          <cell r="D691" t="str">
            <v>已決險種金額明細主檔</v>
          </cell>
        </row>
        <row r="692">
          <cell r="C692" t="str">
            <v>DTAAD012</v>
          </cell>
          <cell r="D692" t="str">
            <v>已決險項金額明細主檔</v>
          </cell>
        </row>
        <row r="693">
          <cell r="C693" t="str">
            <v>DTAAD012</v>
          </cell>
          <cell r="D693" t="str">
            <v>已決險項金額明細主檔</v>
          </cell>
        </row>
        <row r="694">
          <cell r="C694" t="str">
            <v>DTAAD012</v>
          </cell>
          <cell r="D694" t="str">
            <v>已決險項金額明細主檔</v>
          </cell>
        </row>
        <row r="695">
          <cell r="C695" t="str">
            <v>DTAAD012</v>
          </cell>
          <cell r="D695" t="str">
            <v>已決險項金額明細主檔</v>
          </cell>
        </row>
        <row r="696">
          <cell r="C696" t="str">
            <v>DTAAD012</v>
          </cell>
          <cell r="D696" t="str">
            <v>已決險項金額明細主檔</v>
          </cell>
        </row>
        <row r="697">
          <cell r="C697" t="str">
            <v>DTAAD012</v>
          </cell>
          <cell r="D697" t="str">
            <v>已決險項金額明細主檔</v>
          </cell>
        </row>
        <row r="698">
          <cell r="C698" t="str">
            <v>DTAAD012</v>
          </cell>
          <cell r="D698" t="str">
            <v>已決險項金額明細主檔</v>
          </cell>
        </row>
        <row r="699">
          <cell r="C699" t="str">
            <v>DTAAD012</v>
          </cell>
          <cell r="D699" t="str">
            <v>已決險項金額明細主檔</v>
          </cell>
        </row>
        <row r="700">
          <cell r="C700" t="str">
            <v>DTAAD012</v>
          </cell>
          <cell r="D700" t="str">
            <v>已決險項金額明細主檔</v>
          </cell>
        </row>
        <row r="701">
          <cell r="C701" t="str">
            <v>DTAAD012</v>
          </cell>
          <cell r="D701" t="str">
            <v>已決險項金額明細主檔</v>
          </cell>
        </row>
        <row r="702">
          <cell r="C702" t="str">
            <v>DTAAD012</v>
          </cell>
          <cell r="D702" t="str">
            <v>已決險項金額明細主檔</v>
          </cell>
        </row>
        <row r="703">
          <cell r="C703" t="str">
            <v>DTAAD012</v>
          </cell>
          <cell r="D703" t="str">
            <v>已決險項金額明細主檔</v>
          </cell>
        </row>
        <row r="704">
          <cell r="C704" t="str">
            <v>DTAAD012</v>
          </cell>
          <cell r="D704" t="str">
            <v>已決險項金額明細主檔</v>
          </cell>
        </row>
        <row r="705">
          <cell r="C705" t="str">
            <v>DTAAD012</v>
          </cell>
          <cell r="D705" t="str">
            <v>已決險項金額明細主檔</v>
          </cell>
        </row>
        <row r="706">
          <cell r="C706" t="str">
            <v>DTAAD012</v>
          </cell>
          <cell r="D706" t="str">
            <v>已決險項金額明細主檔</v>
          </cell>
        </row>
        <row r="707">
          <cell r="C707" t="str">
            <v>DTAAD012</v>
          </cell>
          <cell r="D707" t="str">
            <v>已決險項金額明細主檔</v>
          </cell>
        </row>
        <row r="708">
          <cell r="C708" t="str">
            <v>DTAAD012</v>
          </cell>
          <cell r="D708" t="str">
            <v>已決險項金額明細主檔</v>
          </cell>
        </row>
        <row r="709">
          <cell r="C709" t="str">
            <v>DTAAD012</v>
          </cell>
          <cell r="D709" t="str">
            <v>已決險項金額明細主檔</v>
          </cell>
        </row>
        <row r="710">
          <cell r="C710" t="str">
            <v>DTAAD012</v>
          </cell>
          <cell r="D710" t="str">
            <v>已決險項金額明細主檔</v>
          </cell>
        </row>
        <row r="711">
          <cell r="C711" t="str">
            <v>DTAAD012</v>
          </cell>
          <cell r="D711" t="str">
            <v>已決險項金額明細主檔</v>
          </cell>
        </row>
        <row r="712">
          <cell r="C712" t="str">
            <v>DTAAD012</v>
          </cell>
          <cell r="D712" t="str">
            <v>已決險項金額明細主檔</v>
          </cell>
        </row>
        <row r="713">
          <cell r="C713" t="str">
            <v>DTAAD012</v>
          </cell>
          <cell r="D713" t="str">
            <v>已決險項金額明細主檔</v>
          </cell>
        </row>
        <row r="714">
          <cell r="C714" t="str">
            <v>DTAAD012</v>
          </cell>
          <cell r="D714" t="str">
            <v>已決險項金額明細主檔</v>
          </cell>
        </row>
        <row r="715">
          <cell r="C715" t="str">
            <v>DTAAD012</v>
          </cell>
          <cell r="D715" t="str">
            <v>已決險項金額明細主檔</v>
          </cell>
        </row>
        <row r="716">
          <cell r="C716" t="str">
            <v>DTAAD012</v>
          </cell>
          <cell r="D716" t="str">
            <v>已決險項金額明細主檔</v>
          </cell>
        </row>
        <row r="717">
          <cell r="C717" t="str">
            <v>DTAAD012</v>
          </cell>
          <cell r="D717" t="str">
            <v>已決險項金額明細主檔</v>
          </cell>
        </row>
        <row r="718">
          <cell r="C718" t="str">
            <v>DTAAD012</v>
          </cell>
          <cell r="D718" t="str">
            <v>已決險項金額明細主檔</v>
          </cell>
        </row>
        <row r="719">
          <cell r="C719" t="str">
            <v>DTAAD012</v>
          </cell>
          <cell r="D719" t="str">
            <v>已決險項金額明細主檔</v>
          </cell>
        </row>
        <row r="720">
          <cell r="C720" t="str">
            <v>DTAAD012</v>
          </cell>
          <cell r="D720" t="str">
            <v>已決險項金額明細主檔</v>
          </cell>
        </row>
        <row r="721">
          <cell r="C721" t="str">
            <v>DTAAD012</v>
          </cell>
          <cell r="D721" t="str">
            <v>已決險項金額明細主檔</v>
          </cell>
        </row>
        <row r="722">
          <cell r="C722" t="str">
            <v>DTAAD012</v>
          </cell>
          <cell r="D722" t="str">
            <v>已決險項金額明細主檔</v>
          </cell>
        </row>
        <row r="723">
          <cell r="C723" t="str">
            <v>DTAAD017</v>
          </cell>
          <cell r="D723" t="str">
            <v>已決付款明細金額檔</v>
          </cell>
        </row>
        <row r="724">
          <cell r="C724" t="str">
            <v>DTAAD017</v>
          </cell>
          <cell r="D724" t="str">
            <v>已決付款明細金額檔</v>
          </cell>
        </row>
        <row r="725">
          <cell r="C725" t="str">
            <v>DTAAD017</v>
          </cell>
          <cell r="D725" t="str">
            <v>已決付款明細金額檔</v>
          </cell>
        </row>
        <row r="726">
          <cell r="C726" t="str">
            <v>DTAAD017</v>
          </cell>
          <cell r="D726" t="str">
            <v>已決付款明細金額檔</v>
          </cell>
        </row>
        <row r="727">
          <cell r="C727" t="str">
            <v>DTAAD017</v>
          </cell>
          <cell r="D727" t="str">
            <v>已決付款明細金額檔</v>
          </cell>
        </row>
        <row r="728">
          <cell r="C728" t="str">
            <v>DTAAD017</v>
          </cell>
          <cell r="D728" t="str">
            <v>已決付款明細金額檔</v>
          </cell>
        </row>
        <row r="729">
          <cell r="C729" t="str">
            <v>DTAAD017</v>
          </cell>
          <cell r="D729" t="str">
            <v>已決付款明細金額檔</v>
          </cell>
        </row>
        <row r="730">
          <cell r="C730" t="str">
            <v>DTAAD017</v>
          </cell>
          <cell r="D730" t="str">
            <v>已決付款明細金額檔</v>
          </cell>
        </row>
        <row r="731">
          <cell r="C731" t="str">
            <v>DTAAD017</v>
          </cell>
          <cell r="D731" t="str">
            <v>已決付款明細金額檔</v>
          </cell>
        </row>
        <row r="732">
          <cell r="C732" t="str">
            <v>DTAAD017</v>
          </cell>
          <cell r="D732" t="str">
            <v>已決付款明細金額檔</v>
          </cell>
        </row>
        <row r="733">
          <cell r="C733" t="str">
            <v>DTAAD017</v>
          </cell>
          <cell r="D733" t="str">
            <v>已決付款明細金額檔</v>
          </cell>
        </row>
        <row r="734">
          <cell r="C734" t="str">
            <v>DTAAD017</v>
          </cell>
          <cell r="D734" t="str">
            <v>已決付款明細金額檔</v>
          </cell>
        </row>
        <row r="735">
          <cell r="C735" t="str">
            <v>DTAAD017</v>
          </cell>
          <cell r="D735" t="str">
            <v>已決付款明細金額檔</v>
          </cell>
        </row>
        <row r="736">
          <cell r="C736" t="str">
            <v>DTAAD017</v>
          </cell>
          <cell r="D736" t="str">
            <v>已決付款明細金額檔</v>
          </cell>
        </row>
        <row r="737">
          <cell r="C737" t="str">
            <v>DTAAD017</v>
          </cell>
          <cell r="D737" t="str">
            <v>已決付款明細金額檔</v>
          </cell>
        </row>
        <row r="738">
          <cell r="C738" t="str">
            <v>DTAAD017</v>
          </cell>
          <cell r="D738" t="str">
            <v>已決付款明細金額檔</v>
          </cell>
        </row>
        <row r="739">
          <cell r="C739" t="str">
            <v>DTAAD017</v>
          </cell>
          <cell r="D739" t="str">
            <v>已決付款明細金額檔</v>
          </cell>
        </row>
        <row r="740">
          <cell r="C740" t="str">
            <v>DTAAD017</v>
          </cell>
          <cell r="D740" t="str">
            <v>已決付款明細金額檔</v>
          </cell>
        </row>
        <row r="741">
          <cell r="C741" t="str">
            <v>DTAAD017</v>
          </cell>
          <cell r="D741" t="str">
            <v>已決付款明細金額檔</v>
          </cell>
        </row>
        <row r="742">
          <cell r="C742" t="str">
            <v>DTAAD017</v>
          </cell>
          <cell r="D742" t="str">
            <v>已決付款明細金額檔</v>
          </cell>
        </row>
        <row r="743">
          <cell r="C743" t="str">
            <v>DTAAD017</v>
          </cell>
          <cell r="D743" t="str">
            <v>已決付款明細金額檔</v>
          </cell>
        </row>
        <row r="744">
          <cell r="C744" t="str">
            <v>DTAAD017</v>
          </cell>
          <cell r="D744" t="str">
            <v>已決付款明細金額檔</v>
          </cell>
        </row>
        <row r="745">
          <cell r="C745" t="str">
            <v>DTAAD017</v>
          </cell>
          <cell r="D745" t="str">
            <v>已決付款明細金額檔</v>
          </cell>
        </row>
        <row r="746">
          <cell r="C746" t="str">
            <v>DTAAD017</v>
          </cell>
          <cell r="D746" t="str">
            <v>已決付款明細金額檔</v>
          </cell>
        </row>
        <row r="747">
          <cell r="C747" t="str">
            <v>DTAAD017</v>
          </cell>
          <cell r="D747" t="str">
            <v>已決付款明細金額檔</v>
          </cell>
        </row>
        <row r="748">
          <cell r="C748" t="str">
            <v>DTAAD017</v>
          </cell>
          <cell r="D748" t="str">
            <v>已決付款明細金額檔</v>
          </cell>
        </row>
        <row r="749">
          <cell r="C749" t="str">
            <v>DTAAD017</v>
          </cell>
          <cell r="D749" t="str">
            <v>已決付款明細金額檔</v>
          </cell>
        </row>
        <row r="750">
          <cell r="C750" t="str">
            <v>DTAAD017</v>
          </cell>
          <cell r="D750" t="str">
            <v>已決付款明細金額檔</v>
          </cell>
        </row>
        <row r="751">
          <cell r="C751" t="str">
            <v>DTAAD017</v>
          </cell>
          <cell r="D751" t="str">
            <v>已決付款明細金額檔</v>
          </cell>
        </row>
        <row r="752">
          <cell r="C752" t="str">
            <v>DTAAD017</v>
          </cell>
          <cell r="D752" t="str">
            <v>已決付款明細金額檔</v>
          </cell>
        </row>
        <row r="753">
          <cell r="C753" t="str">
            <v>DTAAD017</v>
          </cell>
          <cell r="D753" t="str">
            <v>已決付款明細金額檔</v>
          </cell>
        </row>
        <row r="754">
          <cell r="C754" t="str">
            <v>DTAAD017</v>
          </cell>
          <cell r="D754" t="str">
            <v>已決付款明細金額檔</v>
          </cell>
        </row>
        <row r="755">
          <cell r="C755" t="str">
            <v>DTAAD017</v>
          </cell>
          <cell r="D755" t="str">
            <v>已決付款明細金額檔</v>
          </cell>
        </row>
        <row r="756">
          <cell r="C756" t="str">
            <v>DTAAD017</v>
          </cell>
          <cell r="D756" t="str">
            <v>已決付款明細金額檔</v>
          </cell>
        </row>
        <row r="757">
          <cell r="C757" t="str">
            <v>DTAAD017</v>
          </cell>
          <cell r="D757" t="str">
            <v>已決付款明細金額檔</v>
          </cell>
        </row>
        <row r="758">
          <cell r="C758" t="str">
            <v>DTAAD017</v>
          </cell>
          <cell r="D758" t="str">
            <v>已決付款明細金額檔</v>
          </cell>
        </row>
        <row r="759">
          <cell r="C759" t="str">
            <v>DTAAD017</v>
          </cell>
          <cell r="D759" t="str">
            <v>已決付款明細金額檔</v>
          </cell>
        </row>
        <row r="760">
          <cell r="C760" t="str">
            <v>DTAAD017</v>
          </cell>
          <cell r="D760" t="str">
            <v>已決付款明細金額檔</v>
          </cell>
        </row>
        <row r="761">
          <cell r="C761" t="str">
            <v>DTAAD017</v>
          </cell>
          <cell r="D761" t="str">
            <v>已決付款明細金額檔</v>
          </cell>
        </row>
        <row r="762">
          <cell r="C762" t="str">
            <v>DTAAD017</v>
          </cell>
          <cell r="D762" t="str">
            <v>已決付款明細金額檔</v>
          </cell>
        </row>
        <row r="763">
          <cell r="C763" t="str">
            <v>DTAAD017</v>
          </cell>
          <cell r="D763" t="str">
            <v>已決付款明細金額檔</v>
          </cell>
        </row>
        <row r="764">
          <cell r="C764" t="str">
            <v>DTAAD017</v>
          </cell>
          <cell r="D764" t="str">
            <v>已決付款明細金額檔</v>
          </cell>
        </row>
        <row r="765">
          <cell r="C765" t="str">
            <v>DTAAD017</v>
          </cell>
          <cell r="D765" t="str">
            <v>已決付款明細金額檔</v>
          </cell>
        </row>
        <row r="766">
          <cell r="C766" t="str">
            <v>DTAAD017</v>
          </cell>
          <cell r="D766" t="str">
            <v>已決付款明細金額檔</v>
          </cell>
        </row>
        <row r="767">
          <cell r="C767" t="str">
            <v>DTAAD017</v>
          </cell>
          <cell r="D767" t="str">
            <v>已決付款明細金額檔</v>
          </cell>
        </row>
        <row r="768">
          <cell r="C768" t="str">
            <v>DTAAD017</v>
          </cell>
          <cell r="D768" t="str">
            <v>已決付款明細金額檔</v>
          </cell>
        </row>
        <row r="769">
          <cell r="C769" t="str">
            <v>DTAAD017</v>
          </cell>
          <cell r="D769" t="str">
            <v>已決付款明細金額檔</v>
          </cell>
        </row>
        <row r="770">
          <cell r="C770" t="str">
            <v>DTAAD017</v>
          </cell>
          <cell r="D770" t="str">
            <v>已決付款明細金額檔</v>
          </cell>
        </row>
        <row r="771">
          <cell r="C771" t="str">
            <v>DTAAD017</v>
          </cell>
          <cell r="D771" t="str">
            <v>已決付款明細金額檔</v>
          </cell>
        </row>
        <row r="772">
          <cell r="C772" t="str">
            <v>DTAAD017</v>
          </cell>
          <cell r="D772" t="str">
            <v>已決付款明細金額檔</v>
          </cell>
        </row>
        <row r="773">
          <cell r="C773" t="str">
            <v>DTAAD017</v>
          </cell>
          <cell r="D773" t="str">
            <v>已決付款明細金額檔</v>
          </cell>
        </row>
        <row r="774">
          <cell r="C774" t="str">
            <v>DTAAD017</v>
          </cell>
          <cell r="D774" t="str">
            <v>已決付款明細金額檔</v>
          </cell>
        </row>
        <row r="775">
          <cell r="C775" t="str">
            <v>DTAAD017</v>
          </cell>
          <cell r="D775" t="str">
            <v>已決付款明細金額檔</v>
          </cell>
        </row>
        <row r="776">
          <cell r="C776" t="str">
            <v>DTAAE100</v>
          </cell>
          <cell r="D776" t="str">
            <v>代位追償基本資料檔</v>
          </cell>
        </row>
        <row r="777">
          <cell r="C777" t="str">
            <v>DTAAE100</v>
          </cell>
          <cell r="D777" t="str">
            <v>代位追償基本資料檔</v>
          </cell>
        </row>
        <row r="778">
          <cell r="C778" t="str">
            <v>DTAAE100</v>
          </cell>
          <cell r="D778" t="str">
            <v>代位追償基本資料檔</v>
          </cell>
        </row>
        <row r="779">
          <cell r="C779" t="str">
            <v>DTAAE100</v>
          </cell>
          <cell r="D779" t="str">
            <v>代位追償基本資料檔</v>
          </cell>
        </row>
        <row r="780">
          <cell r="C780" t="str">
            <v>DTAAE100</v>
          </cell>
          <cell r="D780" t="str">
            <v>代位追償基本資料檔</v>
          </cell>
        </row>
        <row r="781">
          <cell r="C781" t="str">
            <v>DTAAE100</v>
          </cell>
          <cell r="D781" t="str">
            <v>代位追償基本資料檔</v>
          </cell>
        </row>
        <row r="782">
          <cell r="C782" t="str">
            <v>DTAAE100</v>
          </cell>
          <cell r="D782" t="str">
            <v>代位追償基本資料檔</v>
          </cell>
        </row>
        <row r="783">
          <cell r="C783" t="str">
            <v>DTAAE100</v>
          </cell>
          <cell r="D783" t="str">
            <v>代位追償基本資料檔</v>
          </cell>
        </row>
        <row r="784">
          <cell r="C784" t="str">
            <v>DTAAE100</v>
          </cell>
          <cell r="D784" t="str">
            <v>代位追償基本資料檔</v>
          </cell>
        </row>
        <row r="785">
          <cell r="C785" t="str">
            <v>DTAAE100</v>
          </cell>
          <cell r="D785" t="str">
            <v>代位追償基本資料檔</v>
          </cell>
        </row>
        <row r="786">
          <cell r="C786" t="str">
            <v>DTAAE100</v>
          </cell>
          <cell r="D786" t="str">
            <v>代位追償基本資料檔</v>
          </cell>
        </row>
        <row r="787">
          <cell r="C787" t="str">
            <v>DTAAE100</v>
          </cell>
          <cell r="D787" t="str">
            <v>代位追償基本資料檔</v>
          </cell>
        </row>
        <row r="788">
          <cell r="C788" t="str">
            <v>DTAAE100</v>
          </cell>
          <cell r="D788" t="str">
            <v>代位追償基本資料檔</v>
          </cell>
        </row>
        <row r="789">
          <cell r="C789" t="str">
            <v>DTAAE100</v>
          </cell>
          <cell r="D789" t="str">
            <v>代位追償基本資料檔</v>
          </cell>
        </row>
        <row r="790">
          <cell r="C790" t="str">
            <v>DTAAE100</v>
          </cell>
          <cell r="D790" t="str">
            <v>代位追償基本資料檔</v>
          </cell>
        </row>
        <row r="791">
          <cell r="C791" t="str">
            <v>DTAAE100</v>
          </cell>
          <cell r="D791" t="str">
            <v>代位追償基本資料檔</v>
          </cell>
        </row>
        <row r="792">
          <cell r="C792" t="str">
            <v>DTAAE100</v>
          </cell>
          <cell r="D792" t="str">
            <v>代位追償基本資料檔</v>
          </cell>
        </row>
        <row r="793">
          <cell r="C793" t="str">
            <v>DTAAE100</v>
          </cell>
          <cell r="D793" t="str">
            <v>代位追償基本資料檔</v>
          </cell>
        </row>
        <row r="794">
          <cell r="C794" t="str">
            <v>DTAAE100</v>
          </cell>
          <cell r="D794" t="str">
            <v>代位追償基本資料檔</v>
          </cell>
        </row>
        <row r="795">
          <cell r="C795" t="str">
            <v>DTAAE100</v>
          </cell>
          <cell r="D795" t="str">
            <v>代位追償基本資料檔</v>
          </cell>
        </row>
        <row r="796">
          <cell r="C796" t="str">
            <v>DTAAE100</v>
          </cell>
          <cell r="D796" t="str">
            <v>代位追償基本資料檔</v>
          </cell>
        </row>
        <row r="797">
          <cell r="C797" t="str">
            <v>DTAAE100</v>
          </cell>
          <cell r="D797" t="str">
            <v>代位追償基本資料檔</v>
          </cell>
        </row>
        <row r="798">
          <cell r="C798" t="str">
            <v>DTAAE100</v>
          </cell>
          <cell r="D798" t="str">
            <v>代位追償基本資料檔</v>
          </cell>
        </row>
        <row r="799">
          <cell r="C799" t="str">
            <v>DTAAE100</v>
          </cell>
          <cell r="D799" t="str">
            <v>代位追償基本資料檔</v>
          </cell>
        </row>
        <row r="800">
          <cell r="C800" t="str">
            <v>DTAAE100</v>
          </cell>
          <cell r="D800" t="str">
            <v>代位追償基本資料檔</v>
          </cell>
        </row>
        <row r="801">
          <cell r="C801" t="str">
            <v>DTAAE100</v>
          </cell>
          <cell r="D801" t="str">
            <v>代位追償基本資料檔</v>
          </cell>
        </row>
        <row r="802">
          <cell r="C802" t="str">
            <v>DTAAE100</v>
          </cell>
          <cell r="D802" t="str">
            <v>代位追償基本資料檔</v>
          </cell>
        </row>
        <row r="803">
          <cell r="C803" t="str">
            <v>DTAAE100</v>
          </cell>
          <cell r="D803" t="str">
            <v>代位追償基本資料檔</v>
          </cell>
        </row>
        <row r="804">
          <cell r="C804" t="str">
            <v>DTAAE100</v>
          </cell>
          <cell r="D804" t="str">
            <v>代位追償基本資料檔</v>
          </cell>
        </row>
        <row r="805">
          <cell r="C805" t="str">
            <v>DTAAE110</v>
          </cell>
          <cell r="D805" t="str">
            <v>代位追償進度明細檔</v>
          </cell>
        </row>
        <row r="806">
          <cell r="C806" t="str">
            <v>DTAAE110</v>
          </cell>
          <cell r="D806" t="str">
            <v>代位追償進度明細檔</v>
          </cell>
        </row>
        <row r="807">
          <cell r="C807" t="str">
            <v>DTAAE110</v>
          </cell>
          <cell r="D807" t="str">
            <v>代位追償進度明細檔</v>
          </cell>
        </row>
        <row r="808">
          <cell r="C808" t="str">
            <v>DTAAE110</v>
          </cell>
          <cell r="D808" t="str">
            <v>代位追償進度明細檔</v>
          </cell>
        </row>
        <row r="809">
          <cell r="C809" t="str">
            <v>DTAAE110</v>
          </cell>
          <cell r="D809" t="str">
            <v>代位追償進度明細檔</v>
          </cell>
        </row>
        <row r="810">
          <cell r="C810" t="str">
            <v>DTAAE110</v>
          </cell>
          <cell r="D810" t="str">
            <v>代位追償進度明細檔</v>
          </cell>
        </row>
        <row r="811">
          <cell r="C811" t="str">
            <v>DTAAE200</v>
          </cell>
          <cell r="D811" t="str">
            <v>代位攤回基本資料檔</v>
          </cell>
        </row>
        <row r="812">
          <cell r="C812" t="str">
            <v>DTAAE200</v>
          </cell>
          <cell r="D812" t="str">
            <v>代位攤回基本資料檔</v>
          </cell>
        </row>
        <row r="813">
          <cell r="C813" t="str">
            <v>DTAAE200</v>
          </cell>
          <cell r="D813" t="str">
            <v>代位攤回基本資料檔</v>
          </cell>
        </row>
        <row r="814">
          <cell r="C814" t="str">
            <v>DTAAE200</v>
          </cell>
          <cell r="D814" t="str">
            <v>代位攤回基本資料檔</v>
          </cell>
        </row>
        <row r="815">
          <cell r="C815" t="str">
            <v>DTAAE200</v>
          </cell>
          <cell r="D815" t="str">
            <v>代位攤回基本資料檔</v>
          </cell>
        </row>
        <row r="816">
          <cell r="C816" t="str">
            <v>DTAAE200</v>
          </cell>
          <cell r="D816" t="str">
            <v>代位攤回基本資料檔</v>
          </cell>
        </row>
        <row r="817">
          <cell r="C817" t="str">
            <v>DTAAE200</v>
          </cell>
          <cell r="D817" t="str">
            <v>代位攤回基本資料檔</v>
          </cell>
        </row>
        <row r="818">
          <cell r="C818" t="str">
            <v>DTAAE200</v>
          </cell>
          <cell r="D818" t="str">
            <v>代位攤回基本資料檔</v>
          </cell>
        </row>
        <row r="819">
          <cell r="C819" t="str">
            <v>DTAAE200</v>
          </cell>
          <cell r="D819" t="str">
            <v>代位攤回基本資料檔</v>
          </cell>
        </row>
        <row r="820">
          <cell r="C820" t="str">
            <v>DTAAE200</v>
          </cell>
          <cell r="D820" t="str">
            <v>代位攤回基本資料檔</v>
          </cell>
        </row>
        <row r="821">
          <cell r="C821" t="str">
            <v>DTAAE200</v>
          </cell>
          <cell r="D821" t="str">
            <v>代位攤回基本資料檔</v>
          </cell>
        </row>
        <row r="822">
          <cell r="C822" t="str">
            <v>DTAAE200</v>
          </cell>
          <cell r="D822" t="str">
            <v>代位攤回基本資料檔</v>
          </cell>
        </row>
        <row r="823">
          <cell r="C823" t="str">
            <v>DTAAE200</v>
          </cell>
          <cell r="D823" t="str">
            <v>代位攤回基本資料檔</v>
          </cell>
        </row>
        <row r="824">
          <cell r="C824" t="str">
            <v>DTAAE200</v>
          </cell>
          <cell r="D824" t="str">
            <v>代位攤回基本資料檔</v>
          </cell>
        </row>
        <row r="825">
          <cell r="C825" t="str">
            <v>DTAAE200</v>
          </cell>
          <cell r="D825" t="str">
            <v>代位攤回基本資料檔</v>
          </cell>
        </row>
        <row r="826">
          <cell r="C826" t="str">
            <v>DTAAE200</v>
          </cell>
          <cell r="D826" t="str">
            <v>代位攤回基本資料檔</v>
          </cell>
        </row>
        <row r="827">
          <cell r="C827" t="str">
            <v>DTAAE200</v>
          </cell>
          <cell r="D827" t="str">
            <v>代位攤回基本資料檔</v>
          </cell>
        </row>
        <row r="828">
          <cell r="C828" t="str">
            <v>DTAAE200</v>
          </cell>
          <cell r="D828" t="str">
            <v>代位攤回基本資料檔</v>
          </cell>
        </row>
        <row r="829">
          <cell r="C829" t="str">
            <v>DTAAE200</v>
          </cell>
          <cell r="D829" t="str">
            <v>代位攤回基本資料檔</v>
          </cell>
        </row>
        <row r="830">
          <cell r="C830" t="str">
            <v>DTAAE200</v>
          </cell>
          <cell r="D830" t="str">
            <v>代位攤回基本資料檔</v>
          </cell>
        </row>
        <row r="831">
          <cell r="C831" t="str">
            <v>DTAAE200</v>
          </cell>
          <cell r="D831" t="str">
            <v>代位攤回基本資料檔</v>
          </cell>
        </row>
        <row r="832">
          <cell r="C832" t="str">
            <v>DTAAE200</v>
          </cell>
          <cell r="D832" t="str">
            <v>代位攤回基本資料檔</v>
          </cell>
        </row>
        <row r="833">
          <cell r="C833" t="str">
            <v>DTAAE200</v>
          </cell>
          <cell r="D833" t="str">
            <v>代位攤回基本資料檔</v>
          </cell>
        </row>
        <row r="834">
          <cell r="C834" t="str">
            <v>DTAAE200</v>
          </cell>
          <cell r="D834" t="str">
            <v>代位攤回基本資料檔</v>
          </cell>
        </row>
        <row r="835">
          <cell r="C835" t="str">
            <v>DTAAE200</v>
          </cell>
          <cell r="D835" t="str">
            <v>代位攤回基本資料檔</v>
          </cell>
        </row>
        <row r="836">
          <cell r="C836" t="str">
            <v>DTAAE200</v>
          </cell>
          <cell r="D836" t="str">
            <v>代位攤回基本資料檔</v>
          </cell>
        </row>
        <row r="837">
          <cell r="C837" t="str">
            <v>DTAAE200</v>
          </cell>
          <cell r="D837" t="str">
            <v>代位攤回基本資料檔</v>
          </cell>
        </row>
        <row r="838">
          <cell r="C838" t="str">
            <v>DTAAE200</v>
          </cell>
          <cell r="D838" t="str">
            <v>代位攤回基本資料檔</v>
          </cell>
        </row>
        <row r="839">
          <cell r="C839" t="str">
            <v>DTAAE200</v>
          </cell>
          <cell r="D839" t="str">
            <v>代位攤回基本資料檔</v>
          </cell>
        </row>
        <row r="840">
          <cell r="C840" t="str">
            <v>DTAAE200</v>
          </cell>
          <cell r="D840" t="str">
            <v>代位攤回基本資料檔</v>
          </cell>
        </row>
        <row r="841">
          <cell r="C841" t="str">
            <v>DTAAE200</v>
          </cell>
          <cell r="D841" t="str">
            <v>代位攤回基本資料檔</v>
          </cell>
        </row>
        <row r="842">
          <cell r="C842" t="str">
            <v>DTAAE200</v>
          </cell>
          <cell r="D842" t="str">
            <v>代位攤回基本資料檔</v>
          </cell>
        </row>
        <row r="843">
          <cell r="C843" t="str">
            <v>DTAAE210</v>
          </cell>
          <cell r="D843" t="str">
            <v>代位攤回險種明細檔</v>
          </cell>
        </row>
        <row r="844">
          <cell r="C844" t="str">
            <v>DTAAE210</v>
          </cell>
          <cell r="D844" t="str">
            <v>代位攤回險種明細檔</v>
          </cell>
        </row>
        <row r="845">
          <cell r="C845" t="str">
            <v>DTAAE210</v>
          </cell>
          <cell r="D845" t="str">
            <v>代位攤回險種明細檔</v>
          </cell>
        </row>
        <row r="846">
          <cell r="C846" t="str">
            <v>DTAAE210</v>
          </cell>
          <cell r="D846" t="str">
            <v>代位攤回險種明細檔</v>
          </cell>
        </row>
        <row r="847">
          <cell r="C847" t="str">
            <v>DTAAE210</v>
          </cell>
          <cell r="D847" t="str">
            <v>代位攤回險種明細檔</v>
          </cell>
        </row>
        <row r="848">
          <cell r="C848" t="str">
            <v>DTAAE210</v>
          </cell>
          <cell r="D848" t="str">
            <v>代位攤回險種明細檔</v>
          </cell>
        </row>
        <row r="849">
          <cell r="C849" t="str">
            <v>DTAAE210</v>
          </cell>
          <cell r="D849" t="str">
            <v>代位攤回險種明細檔</v>
          </cell>
        </row>
        <row r="850">
          <cell r="C850" t="str">
            <v>DTAAE210</v>
          </cell>
          <cell r="D850" t="str">
            <v>代位攤回險種明細檔</v>
          </cell>
        </row>
        <row r="851">
          <cell r="C851" t="str">
            <v>DTAAE210</v>
          </cell>
          <cell r="D851" t="str">
            <v>代位攤回險種明細檔</v>
          </cell>
        </row>
        <row r="852">
          <cell r="C852" t="str">
            <v>DTAAE210</v>
          </cell>
          <cell r="D852" t="str">
            <v>代位攤回險種明細檔</v>
          </cell>
        </row>
        <row r="853">
          <cell r="C853" t="str">
            <v>DTAAE210</v>
          </cell>
          <cell r="D853" t="str">
            <v>代位攤回險種明細檔</v>
          </cell>
        </row>
        <row r="854">
          <cell r="C854" t="str">
            <v>DTAAE210</v>
          </cell>
          <cell r="D854" t="str">
            <v>代位攤回險種明細檔</v>
          </cell>
        </row>
        <row r="855">
          <cell r="C855" t="str">
            <v>DTAAE210</v>
          </cell>
          <cell r="D855" t="str">
            <v>代位攤回險種明細檔</v>
          </cell>
        </row>
        <row r="856">
          <cell r="C856" t="str">
            <v>DTAAE210</v>
          </cell>
          <cell r="D856" t="str">
            <v>代位攤回險種明細檔</v>
          </cell>
        </row>
        <row r="857">
          <cell r="C857" t="str">
            <v>DTAAE210</v>
          </cell>
          <cell r="D857" t="str">
            <v>代位攤回險種明細檔</v>
          </cell>
        </row>
        <row r="858">
          <cell r="C858" t="str">
            <v>DTAAE210</v>
          </cell>
          <cell r="D858" t="str">
            <v>代位攤回險種明細檔</v>
          </cell>
        </row>
        <row r="859">
          <cell r="C859" t="str">
            <v>DTAAE210</v>
          </cell>
          <cell r="D859" t="str">
            <v>代位攤回險種明細檔</v>
          </cell>
        </row>
        <row r="860">
          <cell r="C860" t="str">
            <v>DTAAE220</v>
          </cell>
          <cell r="D860" t="str">
            <v>代位付款明細金額檔</v>
          </cell>
        </row>
        <row r="861">
          <cell r="C861" t="str">
            <v>DTAAE220</v>
          </cell>
          <cell r="D861" t="str">
            <v>代位付款明細金額檔</v>
          </cell>
        </row>
        <row r="862">
          <cell r="C862" t="str">
            <v>DTAAE220</v>
          </cell>
          <cell r="D862" t="str">
            <v>代位付款明細金額檔</v>
          </cell>
        </row>
        <row r="863">
          <cell r="C863" t="str">
            <v>DTAAE220</v>
          </cell>
          <cell r="D863" t="str">
            <v>代位付款明細金額檔</v>
          </cell>
        </row>
        <row r="864">
          <cell r="C864" t="str">
            <v>DTAAE220</v>
          </cell>
          <cell r="D864" t="str">
            <v>代位付款明細金額檔</v>
          </cell>
        </row>
        <row r="865">
          <cell r="C865" t="str">
            <v>DTAAE220</v>
          </cell>
          <cell r="D865" t="str">
            <v>代位付款明細金額檔</v>
          </cell>
        </row>
        <row r="866">
          <cell r="C866" t="str">
            <v>DTAAE220</v>
          </cell>
          <cell r="D866" t="str">
            <v>代位付款明細金額檔</v>
          </cell>
        </row>
        <row r="867">
          <cell r="C867" t="str">
            <v>DTAAE220</v>
          </cell>
          <cell r="D867" t="str">
            <v>代位付款明細金額檔</v>
          </cell>
        </row>
        <row r="868">
          <cell r="C868" t="str">
            <v>DTAAE220</v>
          </cell>
          <cell r="D868" t="str">
            <v>代位付款明細金額檔</v>
          </cell>
        </row>
        <row r="869">
          <cell r="C869" t="str">
            <v>DTAAE220</v>
          </cell>
          <cell r="D869" t="str">
            <v>代位付款明細金額檔</v>
          </cell>
        </row>
        <row r="870">
          <cell r="C870" t="str">
            <v>DTAAE220</v>
          </cell>
          <cell r="D870" t="str">
            <v>代位付款明細金額檔</v>
          </cell>
        </row>
        <row r="871">
          <cell r="C871" t="str">
            <v>DTAAE220</v>
          </cell>
          <cell r="D871" t="str">
            <v>代位付款明細金額檔</v>
          </cell>
        </row>
        <row r="872">
          <cell r="C872" t="str">
            <v>DTAAE220</v>
          </cell>
          <cell r="D872" t="str">
            <v>代位付款明細金額檔</v>
          </cell>
        </row>
        <row r="873">
          <cell r="C873" t="str">
            <v>DTAAE220</v>
          </cell>
          <cell r="D873" t="str">
            <v>代位付款明細金額檔</v>
          </cell>
        </row>
        <row r="874">
          <cell r="C874" t="str">
            <v>DTAAE220</v>
          </cell>
          <cell r="D874" t="str">
            <v>代位付款明細金額檔</v>
          </cell>
        </row>
        <row r="875">
          <cell r="C875" t="str">
            <v>DTAAE220</v>
          </cell>
          <cell r="D875" t="str">
            <v>代位付款明細金額檔</v>
          </cell>
        </row>
        <row r="876">
          <cell r="C876" t="str">
            <v>DTAAE220</v>
          </cell>
          <cell r="D876" t="str">
            <v>代位付款明細金額檔</v>
          </cell>
        </row>
        <row r="877">
          <cell r="C877" t="str">
            <v>DTAAE220</v>
          </cell>
          <cell r="D877" t="str">
            <v>代位付款明細金額檔</v>
          </cell>
        </row>
        <row r="878">
          <cell r="C878" t="str">
            <v>DTAAE220</v>
          </cell>
          <cell r="D878" t="str">
            <v>代位付款明細金額檔</v>
          </cell>
        </row>
        <row r="879">
          <cell r="C879" t="str">
            <v>DTAAE220</v>
          </cell>
          <cell r="D879" t="str">
            <v>代位付款明細金額檔</v>
          </cell>
        </row>
        <row r="880">
          <cell r="C880" t="str">
            <v>DTAAE220</v>
          </cell>
          <cell r="D880" t="str">
            <v>代位付款明細金額檔</v>
          </cell>
        </row>
        <row r="881">
          <cell r="C881" t="str">
            <v>DTAAE220</v>
          </cell>
          <cell r="D881" t="str">
            <v>代位付款明細金額檔</v>
          </cell>
        </row>
        <row r="882">
          <cell r="C882" t="str">
            <v>DTAAE220</v>
          </cell>
          <cell r="D882" t="str">
            <v>代位付款明細金額檔</v>
          </cell>
        </row>
        <row r="883">
          <cell r="C883" t="str">
            <v>DTAAE220</v>
          </cell>
          <cell r="D883" t="str">
            <v>代位付款明細金額檔</v>
          </cell>
        </row>
        <row r="884">
          <cell r="C884" t="str">
            <v>DTAAE220</v>
          </cell>
          <cell r="D884" t="str">
            <v>代位付款明細金額檔</v>
          </cell>
        </row>
        <row r="885">
          <cell r="C885" t="str">
            <v>DTAAE220</v>
          </cell>
          <cell r="D885" t="str">
            <v>代位付款明細金額檔</v>
          </cell>
        </row>
        <row r="886">
          <cell r="C886" t="str">
            <v>DTAAE220</v>
          </cell>
          <cell r="D886" t="str">
            <v>代位付款明細金額檔</v>
          </cell>
        </row>
        <row r="887">
          <cell r="C887" t="str">
            <v>DTAAE220</v>
          </cell>
          <cell r="D887" t="str">
            <v>代位付款明細金額檔</v>
          </cell>
        </row>
        <row r="888">
          <cell r="C888" t="str">
            <v>DTAAE220</v>
          </cell>
          <cell r="D888" t="str">
            <v>代位付款明細金額檔</v>
          </cell>
        </row>
        <row r="889">
          <cell r="C889" t="str">
            <v>DTAAE220</v>
          </cell>
          <cell r="D889" t="str">
            <v>代位付款明細金額檔</v>
          </cell>
        </row>
        <row r="890">
          <cell r="C890" t="str">
            <v>DTAAE220</v>
          </cell>
          <cell r="D890" t="str">
            <v>代位付款明細金額檔</v>
          </cell>
        </row>
        <row r="891">
          <cell r="C891" t="str">
            <v>DTAAE220</v>
          </cell>
          <cell r="D891" t="str">
            <v>代位付款明細金額檔</v>
          </cell>
        </row>
        <row r="892">
          <cell r="C892" t="str">
            <v>DTAAE220</v>
          </cell>
          <cell r="D892" t="str">
            <v>代位付款明細金額檔</v>
          </cell>
        </row>
        <row r="893">
          <cell r="C893" t="str">
            <v>DTAAE220</v>
          </cell>
          <cell r="D893" t="str">
            <v>代位付款明細金額檔</v>
          </cell>
        </row>
        <row r="894">
          <cell r="C894" t="str">
            <v>DTAAE220</v>
          </cell>
          <cell r="D894" t="str">
            <v>代位付款明細金額檔</v>
          </cell>
        </row>
        <row r="895">
          <cell r="C895" t="str">
            <v>DTAAE220</v>
          </cell>
          <cell r="D895" t="str">
            <v>代位付款明細金額檔</v>
          </cell>
        </row>
        <row r="896">
          <cell r="C896" t="str">
            <v>DTAAE220</v>
          </cell>
          <cell r="D896" t="str">
            <v>代位付款明細金額檔</v>
          </cell>
        </row>
        <row r="897">
          <cell r="C897" t="str">
            <v>DTAAE220</v>
          </cell>
          <cell r="D897" t="str">
            <v>代位付款明細金額檔</v>
          </cell>
        </row>
        <row r="898">
          <cell r="C898" t="str">
            <v>DTAAE220</v>
          </cell>
          <cell r="D898" t="str">
            <v>代位付款明細金額檔</v>
          </cell>
        </row>
        <row r="899">
          <cell r="C899" t="str">
            <v>DTAAE220</v>
          </cell>
          <cell r="D899" t="str">
            <v>代位付款明細金額檔</v>
          </cell>
        </row>
        <row r="900">
          <cell r="C900" t="str">
            <v>DTAAE220</v>
          </cell>
          <cell r="D900" t="str">
            <v>代位付款明細金額檔</v>
          </cell>
        </row>
        <row r="901">
          <cell r="C901" t="str">
            <v>DTAAE800</v>
          </cell>
          <cell r="D901" t="str">
            <v>法務詐欺追償件檔</v>
          </cell>
        </row>
        <row r="902">
          <cell r="C902" t="str">
            <v>DTAAE800</v>
          </cell>
          <cell r="D902" t="str">
            <v>法務詐欺追償件檔</v>
          </cell>
        </row>
        <row r="903">
          <cell r="C903" t="str">
            <v>DTAAE800</v>
          </cell>
          <cell r="D903" t="str">
            <v>法務詐欺追償件檔</v>
          </cell>
        </row>
        <row r="904">
          <cell r="C904" t="str">
            <v>DTAAE800</v>
          </cell>
          <cell r="D904" t="str">
            <v>法務詐欺追償件檔</v>
          </cell>
        </row>
        <row r="905">
          <cell r="C905" t="str">
            <v>DTAAE800</v>
          </cell>
          <cell r="D905" t="str">
            <v>法務詐欺追償件檔</v>
          </cell>
        </row>
        <row r="906">
          <cell r="C906" t="str">
            <v>DTAAE800</v>
          </cell>
          <cell r="D906" t="str">
            <v>法務詐欺追償件檔</v>
          </cell>
        </row>
        <row r="907">
          <cell r="C907" t="str">
            <v>DTAAE800</v>
          </cell>
          <cell r="D907" t="str">
            <v>法務詐欺追償件檔</v>
          </cell>
        </row>
        <row r="908">
          <cell r="C908" t="str">
            <v>DTAAE800</v>
          </cell>
          <cell r="D908" t="str">
            <v>法務詐欺追償件檔</v>
          </cell>
        </row>
        <row r="909">
          <cell r="C909" t="str">
            <v>DTAAE800</v>
          </cell>
          <cell r="D909" t="str">
            <v>法務詐欺追償件檔</v>
          </cell>
        </row>
        <row r="910">
          <cell r="C910" t="str">
            <v>DTAAE800</v>
          </cell>
          <cell r="D910" t="str">
            <v>法務詐欺追償件檔</v>
          </cell>
        </row>
        <row r="911">
          <cell r="C911" t="str">
            <v>DTAAE800</v>
          </cell>
          <cell r="D911" t="str">
            <v>法務詐欺追償件檔</v>
          </cell>
        </row>
        <row r="912">
          <cell r="C912" t="str">
            <v>DTAAE800</v>
          </cell>
          <cell r="D912" t="str">
            <v>法務詐欺追償件檔</v>
          </cell>
        </row>
        <row r="913">
          <cell r="C913" t="str">
            <v>DTAAE800</v>
          </cell>
          <cell r="D913" t="str">
            <v>法務詐欺追償件檔</v>
          </cell>
        </row>
        <row r="914">
          <cell r="C914" t="str">
            <v>DTAAE800</v>
          </cell>
          <cell r="D914" t="str">
            <v>法務詐欺追償件檔</v>
          </cell>
        </row>
        <row r="915">
          <cell r="C915" t="str">
            <v>DTAAE800</v>
          </cell>
          <cell r="D915" t="str">
            <v>法務詐欺追償件檔</v>
          </cell>
        </row>
        <row r="916">
          <cell r="C916" t="str">
            <v>DTAAE800</v>
          </cell>
          <cell r="D916" t="str">
            <v>法務詐欺追償件檔</v>
          </cell>
        </row>
        <row r="917">
          <cell r="C917" t="str">
            <v>DTAAE800</v>
          </cell>
          <cell r="D917" t="str">
            <v>法務詐欺追償件檔</v>
          </cell>
        </row>
        <row r="918">
          <cell r="C918" t="str">
            <v>DTAAF010</v>
          </cell>
          <cell r="D918" t="str">
            <v>車險事故資料庫統計</v>
          </cell>
        </row>
        <row r="919">
          <cell r="C919" t="str">
            <v>DTAAF010</v>
          </cell>
          <cell r="D919" t="str">
            <v>車險事故資料庫統計</v>
          </cell>
        </row>
        <row r="920">
          <cell r="C920" t="str">
            <v>DTAAF010</v>
          </cell>
          <cell r="D920" t="str">
            <v>車險事故資料庫統計</v>
          </cell>
        </row>
        <row r="921">
          <cell r="C921" t="str">
            <v>DTAAF010</v>
          </cell>
          <cell r="D921" t="str">
            <v>車險事故資料庫統計</v>
          </cell>
        </row>
        <row r="922">
          <cell r="C922" t="str">
            <v>DTAAF010</v>
          </cell>
          <cell r="D922" t="str">
            <v>車險事故資料庫統計</v>
          </cell>
        </row>
        <row r="923">
          <cell r="C923" t="str">
            <v>DTAAF010</v>
          </cell>
          <cell r="D923" t="str">
            <v>車險事故資料庫統計</v>
          </cell>
        </row>
        <row r="924">
          <cell r="C924" t="str">
            <v>DTAAF010</v>
          </cell>
          <cell r="D924" t="str">
            <v>車險事故資料庫統計</v>
          </cell>
        </row>
        <row r="925">
          <cell r="C925" t="str">
            <v>DTAAF010</v>
          </cell>
          <cell r="D925" t="str">
            <v>車險事故資料庫統計</v>
          </cell>
        </row>
        <row r="926">
          <cell r="C926" t="str">
            <v>DTAAF010</v>
          </cell>
          <cell r="D926" t="str">
            <v>車險事故資料庫統計</v>
          </cell>
        </row>
        <row r="927">
          <cell r="C927" t="str">
            <v>DTAAF010</v>
          </cell>
          <cell r="D927" t="str">
            <v>車險事故資料庫統計</v>
          </cell>
        </row>
        <row r="928">
          <cell r="C928" t="str">
            <v>DTAAF010</v>
          </cell>
          <cell r="D928" t="str">
            <v>車險事故資料庫統計</v>
          </cell>
        </row>
        <row r="929">
          <cell r="C929" t="str">
            <v>DTAAF010</v>
          </cell>
          <cell r="D929" t="str">
            <v>車險事故資料庫統計</v>
          </cell>
        </row>
        <row r="930">
          <cell r="C930" t="str">
            <v>DTAAF010</v>
          </cell>
          <cell r="D930" t="str">
            <v>車險事故資料庫統計</v>
          </cell>
        </row>
        <row r="931">
          <cell r="C931" t="str">
            <v>DTAAF010</v>
          </cell>
          <cell r="D931" t="str">
            <v>車險事故資料庫統計</v>
          </cell>
        </row>
        <row r="932">
          <cell r="C932" t="str">
            <v>DTAAF010</v>
          </cell>
          <cell r="D932" t="str">
            <v>車險事故資料庫統計</v>
          </cell>
        </row>
        <row r="933">
          <cell r="C933" t="str">
            <v>DTAAF010</v>
          </cell>
          <cell r="D933" t="str">
            <v>車險事故資料庫統計</v>
          </cell>
        </row>
        <row r="934">
          <cell r="C934" t="str">
            <v>DTAAF010</v>
          </cell>
          <cell r="D934" t="str">
            <v>車險事故資料庫統計</v>
          </cell>
        </row>
        <row r="935">
          <cell r="C935" t="str">
            <v>DTAAF010</v>
          </cell>
          <cell r="D935" t="str">
            <v>車險事故資料庫統計</v>
          </cell>
        </row>
        <row r="936">
          <cell r="C936" t="str">
            <v>DTAAF010</v>
          </cell>
          <cell r="D936" t="str">
            <v>車險事故資料庫統計</v>
          </cell>
        </row>
        <row r="937">
          <cell r="C937" t="str">
            <v>DTAAF010</v>
          </cell>
          <cell r="D937" t="str">
            <v>車險事故資料庫統計</v>
          </cell>
        </row>
        <row r="938">
          <cell r="C938" t="str">
            <v>DTAAF010</v>
          </cell>
          <cell r="D938" t="str">
            <v>車險事故資料庫統計</v>
          </cell>
        </row>
        <row r="939">
          <cell r="C939" t="str">
            <v>DTAAF010</v>
          </cell>
          <cell r="D939" t="str">
            <v>車險事故資料庫統計</v>
          </cell>
        </row>
        <row r="940">
          <cell r="C940" t="str">
            <v>DTAAF010</v>
          </cell>
          <cell r="D940" t="str">
            <v>車險事故資料庫統計</v>
          </cell>
        </row>
        <row r="941">
          <cell r="C941" t="str">
            <v>DTAAF010</v>
          </cell>
          <cell r="D941" t="str">
            <v>車險事故資料庫統計</v>
          </cell>
        </row>
        <row r="942">
          <cell r="C942" t="str">
            <v>DTAAF010</v>
          </cell>
          <cell r="D942" t="str">
            <v>車險事故資料庫統計</v>
          </cell>
        </row>
        <row r="943">
          <cell r="C943" t="str">
            <v>DTAAF010</v>
          </cell>
          <cell r="D943" t="str">
            <v>車險事故資料庫統計</v>
          </cell>
        </row>
        <row r="944">
          <cell r="C944" t="str">
            <v>DTAAF010</v>
          </cell>
          <cell r="D944" t="str">
            <v>車險事故資料庫統計</v>
          </cell>
        </row>
        <row r="945">
          <cell r="C945" t="str">
            <v>DTAAF010</v>
          </cell>
          <cell r="D945" t="str">
            <v>車險事故資料庫統計</v>
          </cell>
        </row>
        <row r="946">
          <cell r="C946" t="str">
            <v>DTAAF010</v>
          </cell>
          <cell r="D946" t="str">
            <v>車險事故資料庫統計</v>
          </cell>
        </row>
        <row r="947">
          <cell r="C947" t="str">
            <v>DTAAF010</v>
          </cell>
          <cell r="D947" t="str">
            <v>車險事故資料庫統計</v>
          </cell>
        </row>
        <row r="948">
          <cell r="C948" t="str">
            <v>DTAAF010</v>
          </cell>
          <cell r="D948" t="str">
            <v>車險事故資料庫統計</v>
          </cell>
        </row>
        <row r="949">
          <cell r="C949" t="str">
            <v>DTAAF010</v>
          </cell>
          <cell r="D949" t="str">
            <v>車險事故資料庫統計</v>
          </cell>
        </row>
        <row r="950">
          <cell r="C950" t="str">
            <v>DTAAF010</v>
          </cell>
          <cell r="D950" t="str">
            <v>車險事故資料庫統計</v>
          </cell>
        </row>
        <row r="951">
          <cell r="C951" t="str">
            <v>DTAAF010</v>
          </cell>
          <cell r="D951" t="str">
            <v>車險事故資料庫統計</v>
          </cell>
        </row>
        <row r="952">
          <cell r="C952" t="str">
            <v>DTAAF010</v>
          </cell>
          <cell r="D952" t="str">
            <v>車險事故資料庫統計</v>
          </cell>
        </row>
        <row r="953">
          <cell r="C953" t="str">
            <v>DTAAF010</v>
          </cell>
          <cell r="D953" t="str">
            <v>車險事故資料庫統計</v>
          </cell>
        </row>
        <row r="954">
          <cell r="C954" t="str">
            <v>DTAAF010</v>
          </cell>
          <cell r="D954" t="str">
            <v>車險事故資料庫統計</v>
          </cell>
        </row>
        <row r="955">
          <cell r="C955" t="str">
            <v>DTAAF010</v>
          </cell>
          <cell r="D955" t="str">
            <v>車險事故資料庫統計</v>
          </cell>
        </row>
        <row r="956">
          <cell r="C956" t="str">
            <v>DTAAF010</v>
          </cell>
          <cell r="D956" t="str">
            <v>車險事故資料庫統計</v>
          </cell>
        </row>
        <row r="957">
          <cell r="C957" t="str">
            <v>DTAAF010</v>
          </cell>
          <cell r="D957" t="str">
            <v>車險事故資料庫統計</v>
          </cell>
        </row>
        <row r="958">
          <cell r="C958" t="str">
            <v>DTAAF010</v>
          </cell>
          <cell r="D958" t="str">
            <v>車險事故資料庫統計</v>
          </cell>
        </row>
        <row r="959">
          <cell r="C959" t="str">
            <v>DTAAF010</v>
          </cell>
          <cell r="D959" t="str">
            <v>車險事故資料庫統計</v>
          </cell>
        </row>
        <row r="960">
          <cell r="C960" t="str">
            <v>DTAAF010</v>
          </cell>
          <cell r="D960" t="str">
            <v>車險事故資料庫統計</v>
          </cell>
        </row>
        <row r="961">
          <cell r="C961" t="str">
            <v>DTAAF010</v>
          </cell>
          <cell r="D961" t="str">
            <v>車險事故資料庫統計</v>
          </cell>
        </row>
        <row r="962">
          <cell r="C962" t="str">
            <v>DTAAF010</v>
          </cell>
          <cell r="D962" t="str">
            <v>車險事故資料庫統計</v>
          </cell>
        </row>
        <row r="963">
          <cell r="C963" t="str">
            <v>DTAAF010</v>
          </cell>
          <cell r="D963" t="str">
            <v>車險事故資料庫統計</v>
          </cell>
        </row>
        <row r="964">
          <cell r="C964" t="str">
            <v>DTAAF010</v>
          </cell>
          <cell r="D964" t="str">
            <v>車險事故資料庫統計</v>
          </cell>
        </row>
        <row r="965">
          <cell r="C965" t="str">
            <v>DTAAF010</v>
          </cell>
          <cell r="D965" t="str">
            <v>車險事故資料庫統計</v>
          </cell>
        </row>
        <row r="966">
          <cell r="C966" t="str">
            <v>DTAAF010</v>
          </cell>
          <cell r="D966" t="str">
            <v>車險事故資料庫統計</v>
          </cell>
        </row>
        <row r="967">
          <cell r="C967" t="str">
            <v>DTAAF010</v>
          </cell>
          <cell r="D967" t="str">
            <v>車險事故資料庫統計</v>
          </cell>
        </row>
        <row r="968">
          <cell r="C968" t="str">
            <v>DTAAF010</v>
          </cell>
          <cell r="D968" t="str">
            <v>車險事故資料庫統計</v>
          </cell>
        </row>
        <row r="969">
          <cell r="C969" t="str">
            <v>DTAAF010</v>
          </cell>
          <cell r="D969" t="str">
            <v>車險事故資料庫統計</v>
          </cell>
        </row>
        <row r="970">
          <cell r="C970" t="str">
            <v>DTAAF010</v>
          </cell>
          <cell r="D970" t="str">
            <v>車險事故資料庫統計</v>
          </cell>
        </row>
        <row r="971">
          <cell r="C971" t="str">
            <v>DTAAF010</v>
          </cell>
          <cell r="D971" t="str">
            <v>車險事故資料庫統計</v>
          </cell>
        </row>
        <row r="972">
          <cell r="C972" t="str">
            <v>DTAAF010</v>
          </cell>
          <cell r="D972" t="str">
            <v>車險事故資料庫統計</v>
          </cell>
        </row>
        <row r="973">
          <cell r="C973" t="str">
            <v>DTAAF010</v>
          </cell>
          <cell r="D973" t="str">
            <v>車險事故資料庫統計</v>
          </cell>
        </row>
        <row r="974">
          <cell r="C974" t="str">
            <v>DTAAF010</v>
          </cell>
          <cell r="D974" t="str">
            <v>車險事故資料庫統計</v>
          </cell>
        </row>
        <row r="975">
          <cell r="C975" t="str">
            <v>DTAAF010</v>
          </cell>
          <cell r="D975" t="str">
            <v>車險事故資料庫統計</v>
          </cell>
        </row>
        <row r="976">
          <cell r="C976" t="str">
            <v>DTAAF010</v>
          </cell>
          <cell r="D976" t="str">
            <v>車險事故資料庫統計</v>
          </cell>
        </row>
        <row r="977">
          <cell r="C977" t="str">
            <v>DTAAF010</v>
          </cell>
          <cell r="D977" t="str">
            <v>車險事故資料庫統計</v>
          </cell>
        </row>
        <row r="978">
          <cell r="C978" t="str">
            <v>DTAAF010</v>
          </cell>
          <cell r="D978" t="str">
            <v>車險事故資料庫統計</v>
          </cell>
        </row>
        <row r="979">
          <cell r="C979" t="str">
            <v>DTAAF010</v>
          </cell>
          <cell r="D979" t="str">
            <v>車險事故資料庫統計</v>
          </cell>
        </row>
        <row r="980">
          <cell r="C980" t="str">
            <v>DTAAF010</v>
          </cell>
          <cell r="D980" t="str">
            <v>車險事故資料庫統計</v>
          </cell>
        </row>
        <row r="981">
          <cell r="C981" t="str">
            <v>DTAAF010</v>
          </cell>
          <cell r="D981" t="str">
            <v>車險事故資料庫統計</v>
          </cell>
        </row>
        <row r="982">
          <cell r="C982" t="str">
            <v>DTAAF010</v>
          </cell>
          <cell r="D982" t="str">
            <v>車險事故資料庫統計</v>
          </cell>
        </row>
        <row r="983">
          <cell r="C983" t="str">
            <v>DTAAF010</v>
          </cell>
          <cell r="D983" t="str">
            <v>車險事故資料庫統計</v>
          </cell>
        </row>
        <row r="984">
          <cell r="C984" t="str">
            <v>DTAAF010</v>
          </cell>
          <cell r="D984" t="str">
            <v>車險事故資料庫統計</v>
          </cell>
        </row>
        <row r="985">
          <cell r="C985" t="str">
            <v>DTAAF010</v>
          </cell>
          <cell r="D985" t="str">
            <v>車險事故資料庫統計</v>
          </cell>
        </row>
        <row r="986">
          <cell r="C986" t="str">
            <v>DTAAF010</v>
          </cell>
          <cell r="D986" t="str">
            <v>車險事故資料庫統計</v>
          </cell>
        </row>
        <row r="987">
          <cell r="C987" t="str">
            <v>DTAAF010</v>
          </cell>
          <cell r="D987" t="str">
            <v>車險事故資料庫統計</v>
          </cell>
        </row>
        <row r="988">
          <cell r="C988" t="str">
            <v>DTAAF010</v>
          </cell>
          <cell r="D988" t="str">
            <v>車險事故資料庫統計</v>
          </cell>
        </row>
        <row r="989">
          <cell r="C989" t="str">
            <v>DTAAF010</v>
          </cell>
          <cell r="D989" t="str">
            <v>車險事故資料庫統計</v>
          </cell>
        </row>
        <row r="990">
          <cell r="C990" t="str">
            <v>DTAAF010</v>
          </cell>
          <cell r="D990" t="str">
            <v>車險事故資料庫統計</v>
          </cell>
        </row>
        <row r="991">
          <cell r="C991" t="str">
            <v>DTAAF010</v>
          </cell>
          <cell r="D991" t="str">
            <v>車險事故資料庫統計</v>
          </cell>
        </row>
        <row r="992">
          <cell r="C992" t="str">
            <v>DTAAF010</v>
          </cell>
          <cell r="D992" t="str">
            <v>車險事故資料庫統計</v>
          </cell>
        </row>
        <row r="993">
          <cell r="C993" t="str">
            <v>DTAAF010</v>
          </cell>
          <cell r="D993" t="str">
            <v>車險事故資料庫統計</v>
          </cell>
        </row>
        <row r="994">
          <cell r="C994" t="str">
            <v>DTAAF010</v>
          </cell>
          <cell r="D994" t="str">
            <v>車險事故資料庫統計</v>
          </cell>
        </row>
        <row r="995">
          <cell r="C995" t="str">
            <v>DTAAF010</v>
          </cell>
          <cell r="D995" t="str">
            <v>車險事故資料庫統計</v>
          </cell>
        </row>
        <row r="996">
          <cell r="C996" t="str">
            <v>DTAAF010</v>
          </cell>
          <cell r="D996" t="str">
            <v>車險事故資料庫統計</v>
          </cell>
        </row>
        <row r="997">
          <cell r="C997" t="str">
            <v>DTAAF010</v>
          </cell>
          <cell r="D997" t="str">
            <v>車險事故資料庫統計</v>
          </cell>
        </row>
        <row r="998">
          <cell r="C998" t="str">
            <v>DTAAF010</v>
          </cell>
          <cell r="D998" t="str">
            <v>車險事故資料庫統計</v>
          </cell>
        </row>
        <row r="999">
          <cell r="C999" t="str">
            <v>DTAAF050</v>
          </cell>
          <cell r="D999" t="str">
            <v>風險資料庫－賠案基本檔(保車)</v>
          </cell>
        </row>
        <row r="1000">
          <cell r="C1000" t="str">
            <v>DTAAF050</v>
          </cell>
          <cell r="D1000" t="str">
            <v>風險資料庫－賠案基本檔(保車)</v>
          </cell>
        </row>
        <row r="1001">
          <cell r="C1001" t="str">
            <v>DTAAF050</v>
          </cell>
          <cell r="D1001" t="str">
            <v>風險資料庫－賠案基本檔(保車)</v>
          </cell>
        </row>
        <row r="1002">
          <cell r="C1002" t="str">
            <v>DTAAF050</v>
          </cell>
          <cell r="D1002" t="str">
            <v>風險資料庫－賠案基本檔(保車)</v>
          </cell>
        </row>
        <row r="1003">
          <cell r="C1003" t="str">
            <v>DTAAF050</v>
          </cell>
          <cell r="D1003" t="str">
            <v>風險資料庫－賠案基本檔(保車)</v>
          </cell>
        </row>
        <row r="1004">
          <cell r="C1004" t="str">
            <v>DTAAF050</v>
          </cell>
          <cell r="D1004" t="str">
            <v>風險資料庫－賠案基本檔(保車)</v>
          </cell>
        </row>
        <row r="1005">
          <cell r="C1005" t="str">
            <v>DTAAF050</v>
          </cell>
          <cell r="D1005" t="str">
            <v>風險資料庫－賠案基本檔(保車)</v>
          </cell>
        </row>
        <row r="1006">
          <cell r="C1006" t="str">
            <v>DTAAF050</v>
          </cell>
          <cell r="D1006" t="str">
            <v>風險資料庫－賠案基本檔(保車)</v>
          </cell>
        </row>
        <row r="1007">
          <cell r="C1007" t="str">
            <v>DTAAF050</v>
          </cell>
          <cell r="D1007" t="str">
            <v>風險資料庫－賠案基本檔(保車)</v>
          </cell>
        </row>
        <row r="1008">
          <cell r="C1008" t="str">
            <v>DTAAF050</v>
          </cell>
          <cell r="D1008" t="str">
            <v>風險資料庫－賠案基本檔(保車)</v>
          </cell>
        </row>
        <row r="1009">
          <cell r="C1009" t="str">
            <v>DTAAF050</v>
          </cell>
          <cell r="D1009" t="str">
            <v>風險資料庫－賠案基本檔(保車)</v>
          </cell>
        </row>
        <row r="1010">
          <cell r="C1010" t="str">
            <v>DTAAF050</v>
          </cell>
          <cell r="D1010" t="str">
            <v>風險資料庫－賠案基本檔(保車)</v>
          </cell>
        </row>
        <row r="1011">
          <cell r="C1011" t="str">
            <v>DTAAF050</v>
          </cell>
          <cell r="D1011" t="str">
            <v>風險資料庫－賠案基本檔(保車)</v>
          </cell>
        </row>
        <row r="1012">
          <cell r="C1012" t="str">
            <v>DTAAF050</v>
          </cell>
          <cell r="D1012" t="str">
            <v>風險資料庫－賠案基本檔(保車)</v>
          </cell>
        </row>
        <row r="1013">
          <cell r="C1013" t="str">
            <v>DTAAF050</v>
          </cell>
          <cell r="D1013" t="str">
            <v>風險資料庫－賠案基本檔(保車)</v>
          </cell>
        </row>
        <row r="1014">
          <cell r="C1014" t="str">
            <v>DTAAF050</v>
          </cell>
          <cell r="D1014" t="str">
            <v>風險資料庫－賠案基本檔(保車)</v>
          </cell>
        </row>
        <row r="1015">
          <cell r="C1015" t="str">
            <v>DTAAF050</v>
          </cell>
          <cell r="D1015" t="str">
            <v>風險資料庫－賠案基本檔(保車)</v>
          </cell>
        </row>
        <row r="1016">
          <cell r="C1016" t="str">
            <v>DTAAF050</v>
          </cell>
          <cell r="D1016" t="str">
            <v>風險資料庫－賠案基本檔(保車)</v>
          </cell>
        </row>
        <row r="1017">
          <cell r="C1017" t="str">
            <v>DTAAF050</v>
          </cell>
          <cell r="D1017" t="str">
            <v>風險資料庫－賠案基本檔(保車)</v>
          </cell>
        </row>
        <row r="1018">
          <cell r="C1018" t="str">
            <v>DTAAF050</v>
          </cell>
          <cell r="D1018" t="str">
            <v>風險資料庫－賠案基本檔(保車)</v>
          </cell>
        </row>
        <row r="1019">
          <cell r="C1019" t="str">
            <v>DTAAF050</v>
          </cell>
          <cell r="D1019" t="str">
            <v>風險資料庫－賠案基本檔(保車)</v>
          </cell>
        </row>
        <row r="1020">
          <cell r="C1020" t="str">
            <v>DTAAF050</v>
          </cell>
          <cell r="D1020" t="str">
            <v>風險資料庫－賠案基本檔(保車)</v>
          </cell>
        </row>
        <row r="1021">
          <cell r="C1021" t="str">
            <v>DTAAF050</v>
          </cell>
          <cell r="D1021" t="str">
            <v>風險資料庫－賠案基本檔(保車)</v>
          </cell>
        </row>
        <row r="1022">
          <cell r="C1022" t="str">
            <v>DTAAF050</v>
          </cell>
          <cell r="D1022" t="str">
            <v>風險資料庫－賠案基本檔(保車)</v>
          </cell>
        </row>
        <row r="1023">
          <cell r="C1023" t="str">
            <v>DTAAF050</v>
          </cell>
          <cell r="D1023" t="str">
            <v>風險資料庫－賠案基本檔(保車)</v>
          </cell>
        </row>
        <row r="1024">
          <cell r="C1024" t="str">
            <v>DTAAF050</v>
          </cell>
          <cell r="D1024" t="str">
            <v>風險資料庫－賠案基本檔(保車)</v>
          </cell>
        </row>
        <row r="1025">
          <cell r="C1025" t="str">
            <v>DTAAF050</v>
          </cell>
          <cell r="D1025" t="str">
            <v>風險資料庫－賠案基本檔(保車)</v>
          </cell>
        </row>
        <row r="1026">
          <cell r="C1026" t="str">
            <v>DTAAF050</v>
          </cell>
          <cell r="D1026" t="str">
            <v>風險資料庫－賠案基本檔(保車)</v>
          </cell>
        </row>
        <row r="1027">
          <cell r="C1027" t="str">
            <v>DTAAF050</v>
          </cell>
          <cell r="D1027" t="str">
            <v>風險資料庫－賠案基本檔(保車)</v>
          </cell>
        </row>
        <row r="1028">
          <cell r="C1028" t="str">
            <v>DTAAF050</v>
          </cell>
          <cell r="D1028" t="str">
            <v>風險資料庫－賠案基本檔(保車)</v>
          </cell>
        </row>
        <row r="1029">
          <cell r="C1029" t="str">
            <v>DTAAF050</v>
          </cell>
          <cell r="D1029" t="str">
            <v>風險資料庫－賠案基本檔(保車)</v>
          </cell>
        </row>
        <row r="1030">
          <cell r="C1030" t="str">
            <v>DTAAF050</v>
          </cell>
          <cell r="D1030" t="str">
            <v>風險資料庫－賠案基本檔(保車)</v>
          </cell>
        </row>
        <row r="1031">
          <cell r="C1031" t="str">
            <v>DTAAH110</v>
          </cell>
          <cell r="D1031" t="str">
            <v>交查案件主檔</v>
          </cell>
        </row>
        <row r="1032">
          <cell r="C1032" t="str">
            <v>DTAAH110</v>
          </cell>
          <cell r="D1032" t="str">
            <v>交查案件主檔</v>
          </cell>
        </row>
        <row r="1033">
          <cell r="C1033" t="str">
            <v>DTAAH110</v>
          </cell>
          <cell r="D1033" t="str">
            <v>交查案件主檔</v>
          </cell>
        </row>
        <row r="1034">
          <cell r="C1034" t="str">
            <v>DTAAH110</v>
          </cell>
          <cell r="D1034" t="str">
            <v>交查案件主檔</v>
          </cell>
        </row>
        <row r="1035">
          <cell r="C1035" t="str">
            <v>DTAAH110</v>
          </cell>
          <cell r="D1035" t="str">
            <v>交查案件主檔</v>
          </cell>
        </row>
        <row r="1036">
          <cell r="C1036" t="str">
            <v>DTAAH110</v>
          </cell>
          <cell r="D1036" t="str">
            <v>交查案件主檔</v>
          </cell>
        </row>
        <row r="1037">
          <cell r="C1037" t="str">
            <v>DTAAH110</v>
          </cell>
          <cell r="D1037" t="str">
            <v>交查案件主檔</v>
          </cell>
        </row>
        <row r="1038">
          <cell r="C1038" t="str">
            <v>DTAAH110</v>
          </cell>
          <cell r="D1038" t="str">
            <v>交查案件主檔</v>
          </cell>
        </row>
        <row r="1039">
          <cell r="C1039" t="str">
            <v>DTAAH110</v>
          </cell>
          <cell r="D1039" t="str">
            <v>交查案件主檔</v>
          </cell>
        </row>
        <row r="1040">
          <cell r="C1040" t="str">
            <v>DTAAH110</v>
          </cell>
          <cell r="D1040" t="str">
            <v>交查案件主檔</v>
          </cell>
        </row>
        <row r="1041">
          <cell r="C1041" t="str">
            <v>DTAAH110</v>
          </cell>
          <cell r="D1041" t="str">
            <v>交查案件主檔</v>
          </cell>
        </row>
        <row r="1042">
          <cell r="C1042" t="str">
            <v>DTAAH110</v>
          </cell>
          <cell r="D1042" t="str">
            <v>交查案件主檔</v>
          </cell>
        </row>
        <row r="1043">
          <cell r="C1043" t="str">
            <v>DTAAH110</v>
          </cell>
          <cell r="D1043" t="str">
            <v>交查案件主檔</v>
          </cell>
        </row>
        <row r="1044">
          <cell r="C1044" t="str">
            <v>DTAAH110</v>
          </cell>
          <cell r="D1044" t="str">
            <v>交查案件主檔</v>
          </cell>
        </row>
        <row r="1045">
          <cell r="C1045" t="str">
            <v>DTAAH110</v>
          </cell>
          <cell r="D1045" t="str">
            <v>交查案件主檔</v>
          </cell>
        </row>
        <row r="1046">
          <cell r="C1046" t="str">
            <v>DTAAH110</v>
          </cell>
          <cell r="D1046" t="str">
            <v>交查案件主檔</v>
          </cell>
        </row>
        <row r="1047">
          <cell r="C1047" t="str">
            <v>DTAAH110</v>
          </cell>
          <cell r="D1047" t="str">
            <v>交查案件主檔</v>
          </cell>
        </row>
        <row r="1048">
          <cell r="C1048" t="str">
            <v>DTAAH110</v>
          </cell>
          <cell r="D1048" t="str">
            <v>交查案件主檔</v>
          </cell>
        </row>
        <row r="1049">
          <cell r="C1049" t="str">
            <v>DTAAH110</v>
          </cell>
          <cell r="D1049" t="str">
            <v>交查案件主檔</v>
          </cell>
        </row>
        <row r="1050">
          <cell r="C1050" t="str">
            <v>DTAAH110</v>
          </cell>
          <cell r="D1050" t="str">
            <v>交查案件主檔</v>
          </cell>
        </row>
        <row r="1051">
          <cell r="C1051" t="str">
            <v>DTAAH110</v>
          </cell>
          <cell r="D1051" t="str">
            <v>交查案件主檔</v>
          </cell>
        </row>
        <row r="1052">
          <cell r="C1052" t="str">
            <v>DTAAH110</v>
          </cell>
          <cell r="D1052" t="str">
            <v>交查案件主檔</v>
          </cell>
        </row>
        <row r="1053">
          <cell r="C1053" t="str">
            <v>DTAAH110</v>
          </cell>
          <cell r="D1053" t="str">
            <v>交查案件主檔</v>
          </cell>
        </row>
        <row r="1054">
          <cell r="C1054" t="str">
            <v>DTAAH110</v>
          </cell>
          <cell r="D1054" t="str">
            <v>交查案件主檔</v>
          </cell>
        </row>
        <row r="1055">
          <cell r="C1055" t="str">
            <v>DTAAH110</v>
          </cell>
          <cell r="D1055" t="str">
            <v>交查案件主檔</v>
          </cell>
        </row>
        <row r="1056">
          <cell r="C1056" t="str">
            <v>DTAAH110</v>
          </cell>
          <cell r="D1056" t="str">
            <v>交查案件主檔</v>
          </cell>
        </row>
        <row r="1057">
          <cell r="C1057" t="str">
            <v>DTAAH110</v>
          </cell>
          <cell r="D1057" t="str">
            <v>交查案件主檔</v>
          </cell>
        </row>
        <row r="1058">
          <cell r="C1058" t="str">
            <v>DTAAH110</v>
          </cell>
          <cell r="D1058" t="str">
            <v>交查案件主檔</v>
          </cell>
        </row>
        <row r="1059">
          <cell r="C1059" t="str">
            <v>DTAAH110</v>
          </cell>
          <cell r="D1059" t="str">
            <v>交查案件主檔</v>
          </cell>
        </row>
        <row r="1060">
          <cell r="C1060" t="str">
            <v>DTAAH110</v>
          </cell>
          <cell r="D1060" t="str">
            <v>交查案件主檔</v>
          </cell>
        </row>
        <row r="1061">
          <cell r="C1061" t="str">
            <v>DTAAH110</v>
          </cell>
          <cell r="D1061" t="str">
            <v>交查案件主檔</v>
          </cell>
        </row>
        <row r="1062">
          <cell r="C1062" t="str">
            <v>DTAAH110</v>
          </cell>
          <cell r="D1062" t="str">
            <v>交查案件主檔</v>
          </cell>
        </row>
        <row r="1063">
          <cell r="C1063" t="str">
            <v>DTAAH110</v>
          </cell>
          <cell r="D1063" t="str">
            <v>交查案件主檔</v>
          </cell>
        </row>
        <row r="1064">
          <cell r="C1064" t="str">
            <v>DTAAH110</v>
          </cell>
          <cell r="D1064" t="str">
            <v>交查案件主檔</v>
          </cell>
        </row>
        <row r="1065">
          <cell r="C1065" t="str">
            <v>DTAAH110</v>
          </cell>
          <cell r="D1065" t="str">
            <v>交查案件主檔</v>
          </cell>
        </row>
        <row r="1066">
          <cell r="C1066" t="str">
            <v>DTAAH110</v>
          </cell>
          <cell r="D1066" t="str">
            <v>交查案件主檔</v>
          </cell>
        </row>
        <row r="1067">
          <cell r="C1067" t="str">
            <v>DTAAH110</v>
          </cell>
          <cell r="D1067" t="str">
            <v>交查案件主檔</v>
          </cell>
        </row>
        <row r="1068">
          <cell r="C1068" t="str">
            <v>DTAAH110</v>
          </cell>
          <cell r="D1068" t="str">
            <v>交查案件主檔</v>
          </cell>
        </row>
        <row r="1069">
          <cell r="C1069" t="str">
            <v>DTAAH110</v>
          </cell>
          <cell r="D1069" t="str">
            <v>交查案件主檔</v>
          </cell>
        </row>
        <row r="1070">
          <cell r="C1070" t="str">
            <v>DTAAH110</v>
          </cell>
          <cell r="D1070" t="str">
            <v>交查案件主檔</v>
          </cell>
        </row>
        <row r="1071">
          <cell r="C1071" t="str">
            <v>DTAAH110</v>
          </cell>
          <cell r="D1071" t="str">
            <v>交查案件主檔</v>
          </cell>
        </row>
        <row r="1072">
          <cell r="C1072" t="str">
            <v>DTAAH110</v>
          </cell>
          <cell r="D1072" t="str">
            <v>交查案件主檔</v>
          </cell>
        </row>
        <row r="1073">
          <cell r="C1073" t="str">
            <v>DTAAH110</v>
          </cell>
          <cell r="D1073" t="str">
            <v>交查案件主檔</v>
          </cell>
        </row>
        <row r="1074">
          <cell r="C1074" t="str">
            <v>DTAAH110</v>
          </cell>
          <cell r="D1074" t="str">
            <v>交查案件主檔</v>
          </cell>
        </row>
        <row r="1075">
          <cell r="C1075" t="str">
            <v>DTAAH110</v>
          </cell>
          <cell r="D1075" t="str">
            <v>交查案件主檔</v>
          </cell>
        </row>
        <row r="1076">
          <cell r="C1076" t="str">
            <v>DTAAH110</v>
          </cell>
          <cell r="D1076" t="str">
            <v>交查案件主檔</v>
          </cell>
        </row>
        <row r="1077">
          <cell r="C1077" t="str">
            <v>DTAAH110</v>
          </cell>
          <cell r="D1077" t="str">
            <v>交查案件主檔</v>
          </cell>
        </row>
        <row r="1078">
          <cell r="C1078" t="str">
            <v>DTAAH110</v>
          </cell>
          <cell r="D1078" t="str">
            <v>交查案件主檔</v>
          </cell>
        </row>
        <row r="1079">
          <cell r="C1079" t="str">
            <v>DTAAH110</v>
          </cell>
          <cell r="D1079" t="str">
            <v>交查案件主檔</v>
          </cell>
        </row>
        <row r="1080">
          <cell r="C1080" t="str">
            <v>DTAAH110</v>
          </cell>
          <cell r="D1080" t="str">
            <v>交查案件主檔</v>
          </cell>
        </row>
        <row r="1081">
          <cell r="C1081" t="str">
            <v>DTAAH110</v>
          </cell>
          <cell r="D1081" t="str">
            <v>交查案件主檔</v>
          </cell>
        </row>
        <row r="1082">
          <cell r="C1082" t="str">
            <v>DTAAH110</v>
          </cell>
          <cell r="D1082" t="str">
            <v>交查案件主檔</v>
          </cell>
        </row>
        <row r="1083">
          <cell r="C1083" t="str">
            <v>DTAAH110</v>
          </cell>
          <cell r="D1083" t="str">
            <v>交查案件主檔</v>
          </cell>
        </row>
        <row r="1084">
          <cell r="C1084" t="str">
            <v>DTAAH110</v>
          </cell>
          <cell r="D1084" t="str">
            <v>交查案件主檔</v>
          </cell>
        </row>
        <row r="1085">
          <cell r="C1085" t="str">
            <v>DTAAH110</v>
          </cell>
          <cell r="D1085" t="str">
            <v>交查案件主檔</v>
          </cell>
        </row>
        <row r="1086">
          <cell r="C1086" t="str">
            <v>DTAAH110</v>
          </cell>
          <cell r="D1086" t="str">
            <v>交查案件主檔</v>
          </cell>
        </row>
        <row r="1087">
          <cell r="C1087" t="str">
            <v>DTAAH110</v>
          </cell>
          <cell r="D1087" t="str">
            <v>交查案件主檔</v>
          </cell>
        </row>
        <row r="1088">
          <cell r="C1088" t="str">
            <v>DTAAH110</v>
          </cell>
          <cell r="D1088" t="str">
            <v>交查案件主檔</v>
          </cell>
        </row>
        <row r="1089">
          <cell r="C1089" t="str">
            <v>DTAAH110</v>
          </cell>
          <cell r="D1089" t="str">
            <v>交查案件主檔</v>
          </cell>
        </row>
        <row r="1090">
          <cell r="C1090" t="str">
            <v>DTAAH110</v>
          </cell>
          <cell r="D1090" t="str">
            <v>交查案件主檔</v>
          </cell>
        </row>
        <row r="1091">
          <cell r="C1091" t="str">
            <v>DTAAH111</v>
          </cell>
          <cell r="D1091" t="str">
            <v>交查項目明細檔</v>
          </cell>
        </row>
        <row r="1092">
          <cell r="C1092" t="str">
            <v>DTAAH111</v>
          </cell>
          <cell r="D1092" t="str">
            <v>交查項目明細檔</v>
          </cell>
        </row>
        <row r="1093">
          <cell r="C1093" t="str">
            <v>DTAAH111</v>
          </cell>
          <cell r="D1093" t="str">
            <v>交查項目明細檔</v>
          </cell>
        </row>
        <row r="1094">
          <cell r="C1094" t="str">
            <v>DTAAH111</v>
          </cell>
          <cell r="D1094" t="str">
            <v>交查項目明細檔</v>
          </cell>
        </row>
        <row r="1095">
          <cell r="C1095" t="str">
            <v>DTAAH111</v>
          </cell>
          <cell r="D1095" t="str">
            <v>交查項目明細檔</v>
          </cell>
        </row>
        <row r="1096">
          <cell r="C1096" t="str">
            <v>DTAAH111</v>
          </cell>
          <cell r="D1096" t="str">
            <v>交查項目明細檔</v>
          </cell>
        </row>
        <row r="1097">
          <cell r="C1097" t="str">
            <v>DTAAH111</v>
          </cell>
          <cell r="D1097" t="str">
            <v>交查項目明細檔</v>
          </cell>
        </row>
        <row r="1098">
          <cell r="C1098" t="str">
            <v>DTAAH111</v>
          </cell>
          <cell r="D1098" t="str">
            <v>交查項目明細檔</v>
          </cell>
        </row>
        <row r="1099">
          <cell r="C1099" t="str">
            <v>DTAAH111</v>
          </cell>
          <cell r="D1099" t="str">
            <v>交查項目明細檔</v>
          </cell>
        </row>
        <row r="1100">
          <cell r="C1100" t="str">
            <v>DTAAH111</v>
          </cell>
          <cell r="D1100" t="str">
            <v>交查項目明細檔</v>
          </cell>
        </row>
        <row r="1101">
          <cell r="C1101" t="str">
            <v>DTAAH111</v>
          </cell>
          <cell r="D1101" t="str">
            <v>交查項目明細檔</v>
          </cell>
        </row>
        <row r="1102">
          <cell r="C1102" t="str">
            <v>DTAAH111</v>
          </cell>
          <cell r="D1102" t="str">
            <v>交查項目明細檔</v>
          </cell>
        </row>
        <row r="1103">
          <cell r="C1103" t="str">
            <v>DTAAH111</v>
          </cell>
          <cell r="D1103" t="str">
            <v>交查項目明細檔</v>
          </cell>
        </row>
        <row r="1104">
          <cell r="C1104" t="str">
            <v>DTAAH111</v>
          </cell>
          <cell r="D1104" t="str">
            <v>交查項目明細檔</v>
          </cell>
        </row>
        <row r="1105">
          <cell r="C1105" t="str">
            <v>DTAAH111</v>
          </cell>
          <cell r="D1105" t="str">
            <v>交查項目明細檔</v>
          </cell>
        </row>
        <row r="1106">
          <cell r="C1106" t="str">
            <v>DTAAH111</v>
          </cell>
          <cell r="D1106" t="str">
            <v>交查項目明細檔</v>
          </cell>
        </row>
        <row r="1107">
          <cell r="C1107" t="str">
            <v>DTAAH111</v>
          </cell>
          <cell r="D1107" t="str">
            <v>交查項目明細檔</v>
          </cell>
        </row>
        <row r="1108">
          <cell r="C1108" t="str">
            <v>DTAAH111</v>
          </cell>
          <cell r="D1108" t="str">
            <v>交查項目明細檔</v>
          </cell>
        </row>
        <row r="1109">
          <cell r="C1109" t="str">
            <v>DTAAH111</v>
          </cell>
          <cell r="D1109" t="str">
            <v>交查項目明細檔</v>
          </cell>
        </row>
        <row r="1110">
          <cell r="C1110" t="str">
            <v>DTAAH111</v>
          </cell>
          <cell r="D1110" t="str">
            <v>交查項目明細檔</v>
          </cell>
        </row>
        <row r="1111">
          <cell r="C1111" t="str">
            <v>DTAAH111</v>
          </cell>
          <cell r="D1111" t="str">
            <v>交查項目明細檔</v>
          </cell>
        </row>
        <row r="1112">
          <cell r="C1112" t="str">
            <v>DTAAH111</v>
          </cell>
          <cell r="D1112" t="str">
            <v>交查項目明細檔</v>
          </cell>
        </row>
        <row r="1113">
          <cell r="C1113" t="str">
            <v>DTAAH111</v>
          </cell>
          <cell r="D1113" t="str">
            <v>交查項目明細檔</v>
          </cell>
        </row>
        <row r="1114">
          <cell r="C1114" t="str">
            <v>DTAAH111</v>
          </cell>
          <cell r="D1114" t="str">
            <v>交查項目明細檔</v>
          </cell>
        </row>
        <row r="1115">
          <cell r="C1115" t="str">
            <v>DTAAH111</v>
          </cell>
          <cell r="D1115" t="str">
            <v>交查項目明細檔</v>
          </cell>
        </row>
        <row r="1116">
          <cell r="C1116" t="str">
            <v>DTAAH111</v>
          </cell>
          <cell r="D1116" t="str">
            <v>交查項目明細檔</v>
          </cell>
        </row>
        <row r="1117">
          <cell r="C1117" t="str">
            <v>DTAAH111</v>
          </cell>
          <cell r="D1117" t="str">
            <v>交查項目明細檔</v>
          </cell>
        </row>
        <row r="1118">
          <cell r="C1118" t="str">
            <v>DTAAH111</v>
          </cell>
          <cell r="D1118" t="str">
            <v>交查項目明細檔</v>
          </cell>
        </row>
        <row r="1119">
          <cell r="C1119" t="str">
            <v>DTAAH111</v>
          </cell>
          <cell r="D1119" t="str">
            <v>交查項目明細檔</v>
          </cell>
        </row>
        <row r="1120">
          <cell r="C1120" t="str">
            <v>DTAAH111</v>
          </cell>
          <cell r="D1120" t="str">
            <v>交查項目明細檔</v>
          </cell>
        </row>
        <row r="1121">
          <cell r="C1121" t="str">
            <v>DTAAH111</v>
          </cell>
          <cell r="D1121" t="str">
            <v>交查項目明細檔</v>
          </cell>
        </row>
        <row r="1122">
          <cell r="C1122" t="str">
            <v>DTAAH111</v>
          </cell>
          <cell r="D1122" t="str">
            <v>交查項目明細檔</v>
          </cell>
        </row>
        <row r="1123">
          <cell r="C1123" t="str">
            <v>DTAAH111</v>
          </cell>
          <cell r="D1123" t="str">
            <v>交查項目明細檔</v>
          </cell>
        </row>
        <row r="1124">
          <cell r="C1124" t="str">
            <v>DTAAH111</v>
          </cell>
          <cell r="D1124" t="str">
            <v>交查項目明細檔</v>
          </cell>
        </row>
        <row r="1125">
          <cell r="C1125" t="str">
            <v>DTAAH111</v>
          </cell>
          <cell r="D1125" t="str">
            <v>交查項目明細檔</v>
          </cell>
        </row>
        <row r="1126">
          <cell r="C1126" t="str">
            <v>DTAAH111</v>
          </cell>
          <cell r="D1126" t="str">
            <v>交查項目明細檔</v>
          </cell>
        </row>
        <row r="1127">
          <cell r="C1127" t="str">
            <v>DTAAH111</v>
          </cell>
          <cell r="D1127" t="str">
            <v>交查項目明細檔</v>
          </cell>
        </row>
        <row r="1128">
          <cell r="C1128" t="str">
            <v>DTAAH111</v>
          </cell>
          <cell r="D1128" t="str">
            <v>交查項目明細檔</v>
          </cell>
        </row>
        <row r="1129">
          <cell r="C1129" t="str">
            <v>DTAAH111</v>
          </cell>
          <cell r="D1129" t="str">
            <v>交查項目明細檔</v>
          </cell>
        </row>
        <row r="1130">
          <cell r="C1130" t="str">
            <v>DTAAH111</v>
          </cell>
          <cell r="D1130" t="str">
            <v>交查項目明細檔</v>
          </cell>
        </row>
        <row r="1131">
          <cell r="C1131" t="str">
            <v>DTAAH111</v>
          </cell>
          <cell r="D1131" t="str">
            <v>交查項目明細檔</v>
          </cell>
        </row>
        <row r="1132">
          <cell r="C1132" t="str">
            <v>DTAAH111</v>
          </cell>
          <cell r="D1132" t="str">
            <v>交查項目明細檔</v>
          </cell>
        </row>
        <row r="1133">
          <cell r="C1133" t="str">
            <v>DTAAH111</v>
          </cell>
          <cell r="D1133" t="str">
            <v>交查項目明細檔</v>
          </cell>
        </row>
        <row r="1134">
          <cell r="C1134" t="str">
            <v>DTAAH111</v>
          </cell>
          <cell r="D1134" t="str">
            <v>交查項目明細檔</v>
          </cell>
        </row>
        <row r="1135">
          <cell r="C1135" t="str">
            <v>DTAAH111</v>
          </cell>
          <cell r="D1135" t="str">
            <v>交查項目明細檔</v>
          </cell>
        </row>
        <row r="1136">
          <cell r="C1136" t="str">
            <v>DTAAH111</v>
          </cell>
          <cell r="D1136" t="str">
            <v>交查項目明細檔</v>
          </cell>
        </row>
        <row r="1137">
          <cell r="C1137" t="str">
            <v>DTAAH111</v>
          </cell>
          <cell r="D1137" t="str">
            <v>交查項目明細檔</v>
          </cell>
        </row>
        <row r="1138">
          <cell r="C1138" t="str">
            <v>DTAAH111</v>
          </cell>
          <cell r="D1138" t="str">
            <v>交查項目明細檔</v>
          </cell>
        </row>
        <row r="1139">
          <cell r="C1139" t="str">
            <v>DTAAH111</v>
          </cell>
          <cell r="D1139" t="str">
            <v>交查項目明細檔</v>
          </cell>
        </row>
        <row r="1140">
          <cell r="C1140" t="str">
            <v>DTAAH111</v>
          </cell>
          <cell r="D1140" t="str">
            <v>交查項目明細檔</v>
          </cell>
        </row>
        <row r="1141">
          <cell r="C1141" t="str">
            <v>DTAAH111</v>
          </cell>
          <cell r="D1141" t="str">
            <v>交查項目明細檔</v>
          </cell>
        </row>
        <row r="1142">
          <cell r="C1142" t="str">
            <v>DTAAH111</v>
          </cell>
          <cell r="D1142" t="str">
            <v>交查項目明細檔</v>
          </cell>
        </row>
        <row r="1143">
          <cell r="C1143" t="str">
            <v>DTAAH111</v>
          </cell>
          <cell r="D1143" t="str">
            <v>交查項目明細檔</v>
          </cell>
        </row>
        <row r="1144">
          <cell r="C1144" t="str">
            <v>DTAAH111</v>
          </cell>
          <cell r="D1144" t="str">
            <v>交查項目明細檔</v>
          </cell>
        </row>
        <row r="1145">
          <cell r="C1145" t="str">
            <v>DTAAH111</v>
          </cell>
          <cell r="D1145" t="str">
            <v>交查項目明細檔</v>
          </cell>
        </row>
        <row r="1146">
          <cell r="C1146" t="str">
            <v>DTAAH111</v>
          </cell>
          <cell r="D1146" t="str">
            <v>交查項目明細檔</v>
          </cell>
        </row>
        <row r="1147">
          <cell r="C1147" t="str">
            <v>DTAAH111</v>
          </cell>
          <cell r="D1147" t="str">
            <v>交查項目明細檔</v>
          </cell>
        </row>
        <row r="1148">
          <cell r="C1148" t="str">
            <v>DTAAH111</v>
          </cell>
          <cell r="D1148" t="str">
            <v>交查項目明細檔</v>
          </cell>
        </row>
        <row r="1149">
          <cell r="C1149" t="str">
            <v>DTAAH111</v>
          </cell>
          <cell r="D1149" t="str">
            <v>交查項目明細檔</v>
          </cell>
        </row>
        <row r="1150">
          <cell r="C1150" t="str">
            <v>DTAAH111</v>
          </cell>
          <cell r="D1150" t="str">
            <v>交查項目明細檔</v>
          </cell>
        </row>
        <row r="1151">
          <cell r="C1151" t="str">
            <v>DTAAH111</v>
          </cell>
          <cell r="D1151" t="str">
            <v>交查項目明細檔</v>
          </cell>
        </row>
        <row r="1152">
          <cell r="C1152" t="str">
            <v>DTAAH111</v>
          </cell>
          <cell r="D1152" t="str">
            <v>交查項目明細檔</v>
          </cell>
        </row>
        <row r="1153">
          <cell r="C1153" t="str">
            <v>DTAAH111</v>
          </cell>
          <cell r="D1153" t="str">
            <v>交查項目明細檔</v>
          </cell>
        </row>
        <row r="1154">
          <cell r="C1154" t="str">
            <v>DTAAH111</v>
          </cell>
          <cell r="D1154" t="str">
            <v>交查項目明細檔</v>
          </cell>
        </row>
        <row r="1155">
          <cell r="C1155" t="str">
            <v>DTAAH111</v>
          </cell>
          <cell r="D1155" t="str">
            <v>交查項目明細檔</v>
          </cell>
        </row>
        <row r="1156">
          <cell r="C1156" t="str">
            <v>DTAAH111</v>
          </cell>
          <cell r="D1156" t="str">
            <v>交查項目明細檔</v>
          </cell>
        </row>
        <row r="1157">
          <cell r="C1157" t="str">
            <v>DTAAH111</v>
          </cell>
          <cell r="D1157" t="str">
            <v>交查項目明細檔</v>
          </cell>
        </row>
        <row r="1158">
          <cell r="C1158" t="str">
            <v>DTAAH111</v>
          </cell>
          <cell r="D1158" t="str">
            <v>交查項目明細檔</v>
          </cell>
        </row>
        <row r="1159">
          <cell r="C1159" t="str">
            <v>DTAAH111</v>
          </cell>
          <cell r="D1159" t="str">
            <v>交查項目明細檔</v>
          </cell>
        </row>
        <row r="1160">
          <cell r="C1160" t="str">
            <v>DTAAH113</v>
          </cell>
          <cell r="D1160" t="str">
            <v>車險損防保財車檔</v>
          </cell>
        </row>
        <row r="1161">
          <cell r="C1161" t="str">
            <v>DTAAH113</v>
          </cell>
          <cell r="D1161" t="str">
            <v>車險損防保財車檔</v>
          </cell>
        </row>
        <row r="1162">
          <cell r="C1162" t="str">
            <v>DTAAH113</v>
          </cell>
          <cell r="D1162" t="str">
            <v>車險損防保財車檔</v>
          </cell>
        </row>
        <row r="1163">
          <cell r="C1163" t="str">
            <v>DTAAH113</v>
          </cell>
          <cell r="D1163" t="str">
            <v>車險損防保財車檔</v>
          </cell>
        </row>
        <row r="1164">
          <cell r="C1164" t="str">
            <v>DTAAH113</v>
          </cell>
          <cell r="D1164" t="str">
            <v>車險損防保財車檔</v>
          </cell>
        </row>
        <row r="1165">
          <cell r="C1165" t="str">
            <v>DTAAH113</v>
          </cell>
          <cell r="D1165" t="str">
            <v>車險損防保財車檔</v>
          </cell>
        </row>
        <row r="1166">
          <cell r="C1166" t="str">
            <v>DTAAH113</v>
          </cell>
          <cell r="D1166" t="str">
            <v>車險損防保財車檔</v>
          </cell>
        </row>
        <row r="1167">
          <cell r="C1167" t="str">
            <v>DTAAH113</v>
          </cell>
          <cell r="D1167" t="str">
            <v>車險損防保財車檔</v>
          </cell>
        </row>
        <row r="1168">
          <cell r="C1168" t="str">
            <v>DTAAH113</v>
          </cell>
          <cell r="D1168" t="str">
            <v>車險損防保財車檔</v>
          </cell>
        </row>
        <row r="1169">
          <cell r="C1169" t="str">
            <v>DTAAH113</v>
          </cell>
          <cell r="D1169" t="str">
            <v>車險損防保財車檔</v>
          </cell>
        </row>
        <row r="1170">
          <cell r="C1170" t="str">
            <v>DTAAH113</v>
          </cell>
          <cell r="D1170" t="str">
            <v>車險損防保財車檔</v>
          </cell>
        </row>
        <row r="1171">
          <cell r="C1171" t="str">
            <v>DTAAH113</v>
          </cell>
          <cell r="D1171" t="str">
            <v>車險損防保財車檔</v>
          </cell>
        </row>
        <row r="1172">
          <cell r="C1172" t="str">
            <v>DTAAH113</v>
          </cell>
          <cell r="D1172" t="str">
            <v>車險損防保財車檔</v>
          </cell>
        </row>
        <row r="1173">
          <cell r="C1173" t="str">
            <v>DTAAH113</v>
          </cell>
          <cell r="D1173" t="str">
            <v>車險損防保財車檔</v>
          </cell>
        </row>
        <row r="1174">
          <cell r="C1174" t="str">
            <v>DTAAH113</v>
          </cell>
          <cell r="D1174" t="str">
            <v>車險損防保財車檔</v>
          </cell>
        </row>
        <row r="1175">
          <cell r="C1175" t="str">
            <v>DTAAH113</v>
          </cell>
          <cell r="D1175" t="str">
            <v>車險損防保財車檔</v>
          </cell>
        </row>
        <row r="1176">
          <cell r="C1176" t="str">
            <v>DTAAH113</v>
          </cell>
          <cell r="D1176" t="str">
            <v>車險損防保財車檔</v>
          </cell>
        </row>
        <row r="1177">
          <cell r="C1177" t="str">
            <v>DTAAH113</v>
          </cell>
          <cell r="D1177" t="str">
            <v>車險損防保財車檔</v>
          </cell>
        </row>
        <row r="1178">
          <cell r="C1178" t="str">
            <v>DTAAH113</v>
          </cell>
          <cell r="D1178" t="str">
            <v>車險損防保財車檔</v>
          </cell>
        </row>
        <row r="1179">
          <cell r="C1179" t="str">
            <v>DTAAH113</v>
          </cell>
          <cell r="D1179" t="str">
            <v>車險損防保財車檔</v>
          </cell>
        </row>
        <row r="1180">
          <cell r="C1180" t="str">
            <v>DTAAH116</v>
          </cell>
          <cell r="D1180" t="str">
            <v>車險車廠發票檔</v>
          </cell>
        </row>
        <row r="1181">
          <cell r="C1181" t="str">
            <v>DTAAH116</v>
          </cell>
          <cell r="D1181" t="str">
            <v>車險車廠發票檔</v>
          </cell>
        </row>
        <row r="1182">
          <cell r="C1182" t="str">
            <v>DTAAH116</v>
          </cell>
          <cell r="D1182" t="str">
            <v>車險車廠發票檔</v>
          </cell>
        </row>
        <row r="1183">
          <cell r="C1183" t="str">
            <v>DTAAH116</v>
          </cell>
          <cell r="D1183" t="str">
            <v>車險車廠發票檔</v>
          </cell>
        </row>
        <row r="1184">
          <cell r="C1184" t="str">
            <v>DTAAH116</v>
          </cell>
          <cell r="D1184" t="str">
            <v>車險車廠發票檔</v>
          </cell>
        </row>
        <row r="1185">
          <cell r="C1185" t="str">
            <v>DTAAH116</v>
          </cell>
          <cell r="D1185" t="str">
            <v>車險車廠發票檔</v>
          </cell>
        </row>
        <row r="1186">
          <cell r="C1186" t="str">
            <v>DTAAH116</v>
          </cell>
          <cell r="D1186" t="str">
            <v>車險車廠發票檔</v>
          </cell>
        </row>
        <row r="1187">
          <cell r="C1187" t="str">
            <v>DTAAH116</v>
          </cell>
          <cell r="D1187" t="str">
            <v>車險車廠發票檔</v>
          </cell>
        </row>
        <row r="1188">
          <cell r="C1188" t="str">
            <v>DTAAH116</v>
          </cell>
          <cell r="D1188" t="str">
            <v>車險車廠發票檔</v>
          </cell>
        </row>
        <row r="1189">
          <cell r="C1189" t="str">
            <v>DTAAH116</v>
          </cell>
          <cell r="D1189" t="str">
            <v>車險車廠發票檔</v>
          </cell>
        </row>
        <row r="1190">
          <cell r="C1190" t="str">
            <v>DTAAH122</v>
          </cell>
          <cell r="D1190" t="str">
            <v>警筆查證單明細檔</v>
          </cell>
        </row>
        <row r="1191">
          <cell r="C1191" t="str">
            <v>DTAAH122</v>
          </cell>
          <cell r="D1191" t="str">
            <v>警筆查證單明細檔</v>
          </cell>
        </row>
        <row r="1192">
          <cell r="C1192" t="str">
            <v>DTAAH122</v>
          </cell>
          <cell r="D1192" t="str">
            <v>警筆查證單明細檔</v>
          </cell>
        </row>
        <row r="1193">
          <cell r="C1193" t="str">
            <v>DTAAH122</v>
          </cell>
          <cell r="D1193" t="str">
            <v>警筆查證單明細檔</v>
          </cell>
        </row>
        <row r="1194">
          <cell r="C1194" t="str">
            <v>DTAAH122</v>
          </cell>
          <cell r="D1194" t="str">
            <v>警筆查證單明細檔</v>
          </cell>
        </row>
        <row r="1195">
          <cell r="C1195" t="str">
            <v>DTAAH122</v>
          </cell>
          <cell r="D1195" t="str">
            <v>警筆查證單明細檔</v>
          </cell>
        </row>
        <row r="1196">
          <cell r="C1196" t="str">
            <v>DTAAH122</v>
          </cell>
          <cell r="D1196" t="str">
            <v>警筆查證單明細檔</v>
          </cell>
        </row>
        <row r="1197">
          <cell r="C1197" t="str">
            <v>DTAAH122</v>
          </cell>
          <cell r="D1197" t="str">
            <v>警筆查證單明細檔</v>
          </cell>
        </row>
        <row r="1198">
          <cell r="C1198" t="str">
            <v>DTAAH122</v>
          </cell>
          <cell r="D1198" t="str">
            <v>警筆查證單明細檔</v>
          </cell>
        </row>
        <row r="1199">
          <cell r="C1199" t="str">
            <v>DTAAH122</v>
          </cell>
          <cell r="D1199" t="str">
            <v>警筆查證單明細檔</v>
          </cell>
        </row>
        <row r="1200">
          <cell r="C1200" t="str">
            <v>DTAAH122</v>
          </cell>
          <cell r="D1200" t="str">
            <v>警筆查證單明細檔</v>
          </cell>
        </row>
        <row r="1201">
          <cell r="C1201" t="str">
            <v>DTAAH122</v>
          </cell>
          <cell r="D1201" t="str">
            <v>警筆查證單明細檔</v>
          </cell>
        </row>
        <row r="1202">
          <cell r="C1202" t="str">
            <v>DTAAH122</v>
          </cell>
          <cell r="D1202" t="str">
            <v>警筆查證單明細檔</v>
          </cell>
        </row>
        <row r="1203">
          <cell r="C1203" t="str">
            <v>DTAAH122</v>
          </cell>
          <cell r="D1203" t="str">
            <v>警筆查證單明細檔</v>
          </cell>
        </row>
        <row r="1204">
          <cell r="C1204" t="str">
            <v>DTAAH122</v>
          </cell>
          <cell r="D1204" t="str">
            <v>警筆查證單明細檔</v>
          </cell>
        </row>
        <row r="1205">
          <cell r="C1205" t="str">
            <v>DTAAH122</v>
          </cell>
          <cell r="D1205" t="str">
            <v>警筆查證單明細檔</v>
          </cell>
        </row>
        <row r="1206">
          <cell r="C1206" t="str">
            <v>DTAAH122</v>
          </cell>
          <cell r="D1206" t="str">
            <v>警筆查證單明細檔</v>
          </cell>
        </row>
        <row r="1207">
          <cell r="C1207" t="str">
            <v>DTAAH122</v>
          </cell>
          <cell r="D1207" t="str">
            <v>警筆查證單明細檔</v>
          </cell>
        </row>
        <row r="1208">
          <cell r="C1208" t="str">
            <v>DTAAH131</v>
          </cell>
          <cell r="D1208" t="str">
            <v>勘車記錄檔</v>
          </cell>
        </row>
        <row r="1209">
          <cell r="C1209" t="str">
            <v>DTAAH131</v>
          </cell>
          <cell r="D1209" t="str">
            <v>勘車記錄檔</v>
          </cell>
        </row>
        <row r="1210">
          <cell r="C1210" t="str">
            <v>DTAAH131</v>
          </cell>
          <cell r="D1210" t="str">
            <v>勘車記錄檔</v>
          </cell>
        </row>
        <row r="1211">
          <cell r="C1211" t="str">
            <v>DTAAH131</v>
          </cell>
          <cell r="D1211" t="str">
            <v>勘車記錄檔</v>
          </cell>
        </row>
        <row r="1212">
          <cell r="C1212" t="str">
            <v>DTAAH131</v>
          </cell>
          <cell r="D1212" t="str">
            <v>勘車記錄檔</v>
          </cell>
        </row>
        <row r="1213">
          <cell r="C1213" t="str">
            <v>DTAAH131</v>
          </cell>
          <cell r="D1213" t="str">
            <v>勘車記錄檔</v>
          </cell>
        </row>
        <row r="1214">
          <cell r="C1214" t="str">
            <v>DTAAH131</v>
          </cell>
          <cell r="D1214" t="str">
            <v>勘車記錄檔</v>
          </cell>
        </row>
        <row r="1215">
          <cell r="C1215" t="str">
            <v>DTAAH131</v>
          </cell>
          <cell r="D1215" t="str">
            <v>勘車記錄檔</v>
          </cell>
        </row>
        <row r="1216">
          <cell r="C1216" t="str">
            <v>DTAAH131</v>
          </cell>
          <cell r="D1216" t="str">
            <v>勘車記錄檔</v>
          </cell>
        </row>
        <row r="1217">
          <cell r="C1217" t="str">
            <v>DTAAH131</v>
          </cell>
          <cell r="D1217" t="str">
            <v>勘車記錄檔</v>
          </cell>
        </row>
        <row r="1218">
          <cell r="C1218" t="str">
            <v>DTAAH131</v>
          </cell>
          <cell r="D1218" t="str">
            <v>勘車記錄檔</v>
          </cell>
        </row>
        <row r="1219">
          <cell r="C1219" t="str">
            <v>DTAAH131</v>
          </cell>
          <cell r="D1219" t="str">
            <v>勘車記錄檔</v>
          </cell>
        </row>
        <row r="1220">
          <cell r="C1220" t="str">
            <v>DTAAH131</v>
          </cell>
          <cell r="D1220" t="str">
            <v>勘車記錄檔</v>
          </cell>
        </row>
        <row r="1221">
          <cell r="C1221" t="str">
            <v>DTAAH131</v>
          </cell>
          <cell r="D1221" t="str">
            <v>勘車記錄檔</v>
          </cell>
        </row>
        <row r="1222">
          <cell r="C1222" t="str">
            <v>DTAAH131</v>
          </cell>
          <cell r="D1222" t="str">
            <v>勘車記錄檔</v>
          </cell>
        </row>
        <row r="1223">
          <cell r="C1223" t="str">
            <v>DTAAH131</v>
          </cell>
          <cell r="D1223" t="str">
            <v>勘車記錄檔</v>
          </cell>
        </row>
        <row r="1224">
          <cell r="C1224" t="str">
            <v>DTAAH131</v>
          </cell>
          <cell r="D1224" t="str">
            <v>勘車記錄檔</v>
          </cell>
        </row>
        <row r="1225">
          <cell r="C1225" t="str">
            <v>DTAAH131</v>
          </cell>
          <cell r="D1225" t="str">
            <v>勘車記錄檔</v>
          </cell>
        </row>
        <row r="1226">
          <cell r="C1226" t="str">
            <v>DTAAH131</v>
          </cell>
          <cell r="D1226" t="str">
            <v>勘車記錄檔</v>
          </cell>
        </row>
        <row r="1227">
          <cell r="C1227" t="str">
            <v>DTAAH131</v>
          </cell>
          <cell r="D1227" t="str">
            <v>勘車記錄檔</v>
          </cell>
        </row>
        <row r="1228">
          <cell r="C1228" t="str">
            <v>DTAAH131</v>
          </cell>
          <cell r="D1228" t="str">
            <v>勘車記錄檔</v>
          </cell>
        </row>
        <row r="1229">
          <cell r="C1229" t="str">
            <v>DTAAH131</v>
          </cell>
          <cell r="D1229" t="str">
            <v>勘車記錄檔</v>
          </cell>
        </row>
        <row r="1230">
          <cell r="C1230" t="str">
            <v>DTAAH131</v>
          </cell>
          <cell r="D1230" t="str">
            <v>勘車記錄檔</v>
          </cell>
        </row>
        <row r="1231">
          <cell r="C1231" t="str">
            <v>DTAAH131</v>
          </cell>
          <cell r="D1231" t="str">
            <v>勘車記錄檔</v>
          </cell>
        </row>
        <row r="1232">
          <cell r="C1232" t="str">
            <v>DTAAH131</v>
          </cell>
          <cell r="D1232" t="str">
            <v>勘車記錄檔</v>
          </cell>
        </row>
        <row r="1233">
          <cell r="C1233" t="str">
            <v>DTAAH131</v>
          </cell>
          <cell r="D1233" t="str">
            <v>勘車記錄檔</v>
          </cell>
        </row>
        <row r="1234">
          <cell r="C1234" t="str">
            <v>DTAAH131</v>
          </cell>
          <cell r="D1234" t="str">
            <v>勘車記錄檔</v>
          </cell>
        </row>
        <row r="1235">
          <cell r="C1235" t="str">
            <v>DTAAH131</v>
          </cell>
          <cell r="D1235" t="str">
            <v>勘車記錄檔</v>
          </cell>
        </row>
        <row r="1236">
          <cell r="C1236" t="str">
            <v>DTAAH131</v>
          </cell>
          <cell r="D1236" t="str">
            <v>勘車記錄檔</v>
          </cell>
        </row>
        <row r="1237">
          <cell r="C1237" t="str">
            <v>DTAAH131</v>
          </cell>
          <cell r="D1237" t="str">
            <v>勘車記錄檔</v>
          </cell>
        </row>
        <row r="1238">
          <cell r="C1238" t="str">
            <v>DTAAH131</v>
          </cell>
          <cell r="D1238" t="str">
            <v>勘車記錄檔</v>
          </cell>
        </row>
        <row r="1239">
          <cell r="C1239" t="str">
            <v>DTAAH131</v>
          </cell>
          <cell r="D1239" t="str">
            <v>勘車記錄檔</v>
          </cell>
        </row>
        <row r="1240">
          <cell r="C1240" t="str">
            <v>DTAAH131</v>
          </cell>
          <cell r="D1240" t="str">
            <v>勘車記錄檔</v>
          </cell>
        </row>
        <row r="1241">
          <cell r="C1241" t="str">
            <v>DTAAH131</v>
          </cell>
          <cell r="D1241" t="str">
            <v>勘車記錄檔</v>
          </cell>
        </row>
        <row r="1242">
          <cell r="C1242" t="str">
            <v>DTAAH131</v>
          </cell>
          <cell r="D1242" t="str">
            <v>勘車記錄檔</v>
          </cell>
        </row>
        <row r="1243">
          <cell r="C1243" t="str">
            <v>DTAAH131</v>
          </cell>
          <cell r="D1243" t="str">
            <v>勘車記錄檔</v>
          </cell>
        </row>
        <row r="1244">
          <cell r="C1244" t="str">
            <v>DTAAH131</v>
          </cell>
          <cell r="D1244" t="str">
            <v>勘車記錄檔</v>
          </cell>
        </row>
        <row r="1245">
          <cell r="C1245" t="str">
            <v>DTAAH131</v>
          </cell>
          <cell r="D1245" t="str">
            <v>勘車記錄檔</v>
          </cell>
        </row>
        <row r="1246">
          <cell r="C1246" t="str">
            <v>DTAAH131</v>
          </cell>
          <cell r="D1246" t="str">
            <v>勘車記錄檔</v>
          </cell>
        </row>
        <row r="1247">
          <cell r="C1247" t="str">
            <v>DTAAH131</v>
          </cell>
          <cell r="D1247" t="str">
            <v>勘車記錄檔</v>
          </cell>
        </row>
        <row r="1248">
          <cell r="C1248" t="str">
            <v>DTAAH131</v>
          </cell>
          <cell r="D1248" t="str">
            <v>勘車記錄檔</v>
          </cell>
        </row>
        <row r="1249">
          <cell r="C1249" t="str">
            <v>DTAAH131</v>
          </cell>
          <cell r="D1249" t="str">
            <v>勘車記錄檔</v>
          </cell>
        </row>
        <row r="1250">
          <cell r="C1250" t="str">
            <v>DTAAH131</v>
          </cell>
          <cell r="D1250" t="str">
            <v>勘車記錄檔</v>
          </cell>
        </row>
        <row r="1251">
          <cell r="C1251" t="str">
            <v>DTAAH131</v>
          </cell>
          <cell r="D1251" t="str">
            <v>勘車記錄檔</v>
          </cell>
        </row>
        <row r="1252">
          <cell r="C1252" t="str">
            <v>DTAAH131</v>
          </cell>
          <cell r="D1252" t="str">
            <v>勘車記錄檔</v>
          </cell>
        </row>
        <row r="1253">
          <cell r="C1253" t="str">
            <v>DTAAH131</v>
          </cell>
          <cell r="D1253" t="str">
            <v>勘車記錄檔</v>
          </cell>
        </row>
        <row r="1254">
          <cell r="C1254" t="str">
            <v>DTAAH131</v>
          </cell>
          <cell r="D1254" t="str">
            <v>勘車記錄檔</v>
          </cell>
        </row>
        <row r="1255">
          <cell r="C1255" t="str">
            <v>DTAAH131</v>
          </cell>
          <cell r="D1255" t="str">
            <v>勘車記錄檔</v>
          </cell>
        </row>
        <row r="1256">
          <cell r="C1256" t="str">
            <v>DTAAH131</v>
          </cell>
          <cell r="D1256" t="str">
            <v>勘車記錄檔</v>
          </cell>
        </row>
        <row r="1257">
          <cell r="C1257" t="str">
            <v>DTAAH131</v>
          </cell>
          <cell r="D1257" t="str">
            <v>勘車記錄檔</v>
          </cell>
        </row>
        <row r="1258">
          <cell r="C1258" t="str">
            <v>DTAAH131</v>
          </cell>
          <cell r="D1258" t="str">
            <v>勘車記錄檔</v>
          </cell>
        </row>
        <row r="1259">
          <cell r="C1259" t="str">
            <v>DTAAH131</v>
          </cell>
          <cell r="D1259" t="str">
            <v>勘車記錄檔</v>
          </cell>
        </row>
        <row r="1260">
          <cell r="C1260" t="str">
            <v>DTAAH131</v>
          </cell>
          <cell r="D1260" t="str">
            <v>勘車記錄檔</v>
          </cell>
        </row>
        <row r="1261">
          <cell r="C1261" t="str">
            <v>DTAAH131</v>
          </cell>
          <cell r="D1261" t="str">
            <v>勘車記錄檔</v>
          </cell>
        </row>
        <row r="1262">
          <cell r="C1262" t="str">
            <v>DTAAH131</v>
          </cell>
          <cell r="D1262" t="str">
            <v>勘車記錄檔</v>
          </cell>
        </row>
        <row r="1263">
          <cell r="C1263" t="str">
            <v>DTAAH131</v>
          </cell>
          <cell r="D1263" t="str">
            <v>勘車記錄檔</v>
          </cell>
        </row>
        <row r="1264">
          <cell r="C1264" t="str">
            <v>DTAAH131</v>
          </cell>
          <cell r="D1264" t="str">
            <v>勘車記錄檔</v>
          </cell>
        </row>
        <row r="1265">
          <cell r="C1265" t="str">
            <v>DTAAI018</v>
          </cell>
          <cell r="D1265" t="str">
            <v>車險沖回基本資料檔</v>
          </cell>
        </row>
        <row r="1266">
          <cell r="C1266" t="str">
            <v>DTAAI018</v>
          </cell>
          <cell r="D1266" t="str">
            <v>車險沖回基本資料檔</v>
          </cell>
        </row>
        <row r="1267">
          <cell r="C1267" t="str">
            <v>DTAAI018</v>
          </cell>
          <cell r="D1267" t="str">
            <v>車險沖回基本資料檔</v>
          </cell>
        </row>
        <row r="1268">
          <cell r="C1268" t="str">
            <v>DTAAI018</v>
          </cell>
          <cell r="D1268" t="str">
            <v>車險沖回基本資料檔</v>
          </cell>
        </row>
        <row r="1269">
          <cell r="C1269" t="str">
            <v>DTAAI018</v>
          </cell>
          <cell r="D1269" t="str">
            <v>車險沖回基本資料檔</v>
          </cell>
        </row>
        <row r="1270">
          <cell r="C1270" t="str">
            <v>DTAAI018</v>
          </cell>
          <cell r="D1270" t="str">
            <v>車險沖回基本資料檔</v>
          </cell>
        </row>
        <row r="1271">
          <cell r="C1271" t="str">
            <v>DTAAI018</v>
          </cell>
          <cell r="D1271" t="str">
            <v>車險沖回基本資料檔</v>
          </cell>
        </row>
        <row r="1272">
          <cell r="C1272" t="str">
            <v>DTAAI018</v>
          </cell>
          <cell r="D1272" t="str">
            <v>車險沖回基本資料檔</v>
          </cell>
        </row>
        <row r="1273">
          <cell r="C1273" t="str">
            <v>DTAAI018</v>
          </cell>
          <cell r="D1273" t="str">
            <v>車險沖回基本資料檔</v>
          </cell>
        </row>
        <row r="1274">
          <cell r="C1274" t="str">
            <v>DTAAI018</v>
          </cell>
          <cell r="D1274" t="str">
            <v>車險沖回基本資料檔</v>
          </cell>
        </row>
        <row r="1275">
          <cell r="C1275" t="str">
            <v>DTAAI018</v>
          </cell>
          <cell r="D1275" t="str">
            <v>車險沖回基本資料檔</v>
          </cell>
        </row>
        <row r="1276">
          <cell r="C1276" t="str">
            <v>DTAAI018</v>
          </cell>
          <cell r="D1276" t="str">
            <v>車險沖回基本資料檔</v>
          </cell>
        </row>
        <row r="1277">
          <cell r="C1277" t="str">
            <v>DTAAI018</v>
          </cell>
          <cell r="D1277" t="str">
            <v>車險沖回基本資料檔</v>
          </cell>
        </row>
        <row r="1278">
          <cell r="C1278" t="str">
            <v>DTAAI018</v>
          </cell>
          <cell r="D1278" t="str">
            <v>車險沖回基本資料檔</v>
          </cell>
        </row>
        <row r="1279">
          <cell r="C1279" t="str">
            <v>DTAAI018</v>
          </cell>
          <cell r="D1279" t="str">
            <v>車險沖回基本資料檔</v>
          </cell>
        </row>
        <row r="1280">
          <cell r="C1280" t="str">
            <v>DTAAI018</v>
          </cell>
          <cell r="D1280" t="str">
            <v>車險沖回基本資料檔</v>
          </cell>
        </row>
        <row r="1281">
          <cell r="C1281" t="str">
            <v>DTAAI018</v>
          </cell>
          <cell r="D1281" t="str">
            <v>車險沖回基本資料檔</v>
          </cell>
        </row>
        <row r="1282">
          <cell r="C1282" t="str">
            <v>DTAAI018</v>
          </cell>
          <cell r="D1282" t="str">
            <v>車險沖回基本資料檔</v>
          </cell>
        </row>
        <row r="1283">
          <cell r="C1283" t="str">
            <v>DTAAI018</v>
          </cell>
          <cell r="D1283" t="str">
            <v>車險沖回基本資料檔</v>
          </cell>
        </row>
        <row r="1284">
          <cell r="C1284" t="str">
            <v>DTAAI018</v>
          </cell>
          <cell r="D1284" t="str">
            <v>車險沖回基本資料檔</v>
          </cell>
        </row>
        <row r="1285">
          <cell r="C1285" t="str">
            <v>DTAAI018</v>
          </cell>
          <cell r="D1285" t="str">
            <v>車險沖回基本資料檔</v>
          </cell>
        </row>
        <row r="1286">
          <cell r="C1286" t="str">
            <v>DTAAI018</v>
          </cell>
          <cell r="D1286" t="str">
            <v>車險沖回基本資料檔</v>
          </cell>
        </row>
        <row r="1287">
          <cell r="C1287" t="str">
            <v>DTAAI018</v>
          </cell>
          <cell r="D1287" t="str">
            <v>車險沖回基本資料檔</v>
          </cell>
        </row>
        <row r="1288">
          <cell r="C1288" t="str">
            <v>DTAAI018</v>
          </cell>
          <cell r="D1288" t="str">
            <v>車險沖回基本資料檔</v>
          </cell>
        </row>
        <row r="1289">
          <cell r="C1289" t="str">
            <v>DTAAI018</v>
          </cell>
          <cell r="D1289" t="str">
            <v>車險沖回基本資料檔</v>
          </cell>
        </row>
        <row r="1290">
          <cell r="C1290" t="str">
            <v>DTAAI019</v>
          </cell>
          <cell r="D1290" t="str">
            <v>車險沖回細項檔</v>
          </cell>
        </row>
        <row r="1291">
          <cell r="C1291" t="str">
            <v>DTAAI019</v>
          </cell>
          <cell r="D1291" t="str">
            <v>車險沖回細項檔</v>
          </cell>
        </row>
        <row r="1292">
          <cell r="C1292" t="str">
            <v>DTAAI019</v>
          </cell>
          <cell r="D1292" t="str">
            <v>車險沖回細項檔</v>
          </cell>
        </row>
        <row r="1293">
          <cell r="C1293" t="str">
            <v>DTAAI019</v>
          </cell>
          <cell r="D1293" t="str">
            <v>車險沖回細項檔</v>
          </cell>
        </row>
        <row r="1294">
          <cell r="C1294" t="str">
            <v>DTAAI019</v>
          </cell>
          <cell r="D1294" t="str">
            <v>車險沖回細項檔</v>
          </cell>
        </row>
        <row r="1295">
          <cell r="C1295" t="str">
            <v>DTAAI019</v>
          </cell>
          <cell r="D1295" t="str">
            <v>車險沖回細項檔</v>
          </cell>
        </row>
        <row r="1296">
          <cell r="C1296" t="str">
            <v>DTAAI019</v>
          </cell>
          <cell r="D1296" t="str">
            <v>車險沖回細項檔</v>
          </cell>
        </row>
        <row r="1297">
          <cell r="C1297" t="str">
            <v>DTAAI019</v>
          </cell>
          <cell r="D1297" t="str">
            <v>車險沖回細項檔</v>
          </cell>
        </row>
        <row r="1298">
          <cell r="C1298" t="str">
            <v>DTAAI019</v>
          </cell>
          <cell r="D1298" t="str">
            <v>車險沖回細項檔</v>
          </cell>
        </row>
        <row r="1299">
          <cell r="C1299" t="str">
            <v>DTAAI019</v>
          </cell>
          <cell r="D1299" t="str">
            <v>車險沖回細項檔</v>
          </cell>
        </row>
        <row r="1300">
          <cell r="C1300" t="str">
            <v>DTAAI019</v>
          </cell>
          <cell r="D1300" t="str">
            <v>車險沖回細項檔</v>
          </cell>
        </row>
        <row r="1301">
          <cell r="C1301" t="str">
            <v>DTAAI019</v>
          </cell>
          <cell r="D1301" t="str">
            <v>車險沖回細項檔</v>
          </cell>
        </row>
        <row r="1302">
          <cell r="C1302" t="str">
            <v>DTAAI019</v>
          </cell>
          <cell r="D1302" t="str">
            <v>車險沖回細項檔</v>
          </cell>
        </row>
        <row r="1303">
          <cell r="C1303" t="str">
            <v>DTAAI019</v>
          </cell>
          <cell r="D1303" t="str">
            <v>車險沖回細項檔</v>
          </cell>
        </row>
        <row r="1304">
          <cell r="C1304" t="str">
            <v>DTAAI019</v>
          </cell>
          <cell r="D1304" t="str">
            <v>車險沖回細項檔</v>
          </cell>
        </row>
        <row r="1305">
          <cell r="C1305" t="str">
            <v>DTAAI019</v>
          </cell>
          <cell r="D1305" t="str">
            <v>車險沖回細項檔</v>
          </cell>
        </row>
        <row r="1306">
          <cell r="C1306" t="str">
            <v>DTAAI019</v>
          </cell>
          <cell r="D1306" t="str">
            <v>車險沖回細項檔</v>
          </cell>
        </row>
        <row r="1307">
          <cell r="C1307" t="str">
            <v>DTAAI019</v>
          </cell>
          <cell r="D1307" t="str">
            <v>車險沖回細項檔</v>
          </cell>
        </row>
        <row r="1308">
          <cell r="C1308" t="str">
            <v>DTAAI019</v>
          </cell>
          <cell r="D1308" t="str">
            <v>車險沖回細項檔</v>
          </cell>
        </row>
        <row r="1309">
          <cell r="C1309" t="str">
            <v>DTAAI019</v>
          </cell>
          <cell r="D1309" t="str">
            <v>車險沖回細項檔</v>
          </cell>
        </row>
        <row r="1310">
          <cell r="C1310" t="str">
            <v>DTAAI019</v>
          </cell>
          <cell r="D1310" t="str">
            <v>車險沖回細項檔</v>
          </cell>
        </row>
        <row r="1311">
          <cell r="C1311" t="str">
            <v>DTAAI019</v>
          </cell>
          <cell r="D1311" t="str">
            <v>車險沖回細項檔</v>
          </cell>
        </row>
        <row r="1312">
          <cell r="C1312" t="str">
            <v>DTAAI019</v>
          </cell>
          <cell r="D1312" t="str">
            <v>車險沖回細項檔</v>
          </cell>
        </row>
        <row r="1313">
          <cell r="C1313" t="str">
            <v>DTAAI019</v>
          </cell>
          <cell r="D1313" t="str">
            <v>車險沖回細項檔</v>
          </cell>
        </row>
        <row r="1314">
          <cell r="C1314" t="str">
            <v>DTAAI019</v>
          </cell>
          <cell r="D1314" t="str">
            <v>車險沖回細項檔</v>
          </cell>
        </row>
        <row r="1315">
          <cell r="C1315" t="str">
            <v>DTAAI019</v>
          </cell>
          <cell r="D1315" t="str">
            <v>車險沖回細項檔</v>
          </cell>
        </row>
        <row r="1316">
          <cell r="C1316" t="str">
            <v>DTAAI019</v>
          </cell>
          <cell r="D1316" t="str">
            <v>車險沖回細項檔</v>
          </cell>
        </row>
        <row r="1317">
          <cell r="C1317" t="str">
            <v>DTAAI019</v>
          </cell>
          <cell r="D1317" t="str">
            <v>車險沖回細項檔</v>
          </cell>
        </row>
        <row r="1318">
          <cell r="C1318" t="str">
            <v>DTAAI019</v>
          </cell>
          <cell r="D1318" t="str">
            <v>車險沖回細項檔</v>
          </cell>
        </row>
        <row r="1319">
          <cell r="C1319" t="str">
            <v>DTAAI019</v>
          </cell>
          <cell r="D1319" t="str">
            <v>車險沖回細項檔</v>
          </cell>
        </row>
        <row r="1320">
          <cell r="C1320" t="str">
            <v>DTAAI019</v>
          </cell>
          <cell r="D1320" t="str">
            <v>車險沖回細項檔</v>
          </cell>
        </row>
        <row r="1321">
          <cell r="C1321" t="str">
            <v>DTAAI019</v>
          </cell>
          <cell r="D1321" t="str">
            <v>車險沖回細項檔</v>
          </cell>
        </row>
        <row r="1322">
          <cell r="C1322" t="str">
            <v>DTAAI019</v>
          </cell>
          <cell r="D1322" t="str">
            <v>車險沖回細項檔</v>
          </cell>
        </row>
        <row r="1323">
          <cell r="C1323" t="str">
            <v>DTABH001</v>
          </cell>
          <cell r="D1323" t="str">
            <v>契約歷史主檔</v>
          </cell>
        </row>
        <row r="1324">
          <cell r="C1324" t="str">
            <v>DTABH001</v>
          </cell>
          <cell r="D1324" t="str">
            <v>契約歷史主檔</v>
          </cell>
        </row>
        <row r="1325">
          <cell r="C1325" t="str">
            <v>DTABH001</v>
          </cell>
          <cell r="D1325" t="str">
            <v>契約歷史主檔</v>
          </cell>
        </row>
        <row r="1326">
          <cell r="C1326" t="str">
            <v>DTABH001</v>
          </cell>
          <cell r="D1326" t="str">
            <v>契約歷史主檔</v>
          </cell>
        </row>
        <row r="1327">
          <cell r="C1327" t="str">
            <v>DTABH001</v>
          </cell>
          <cell r="D1327" t="str">
            <v>契約歷史主檔</v>
          </cell>
        </row>
        <row r="1328">
          <cell r="C1328" t="str">
            <v>DTABH001</v>
          </cell>
          <cell r="D1328" t="str">
            <v>契約歷史主檔</v>
          </cell>
        </row>
        <row r="1329">
          <cell r="C1329" t="str">
            <v>DTABH001</v>
          </cell>
          <cell r="D1329" t="str">
            <v>契約歷史主檔</v>
          </cell>
        </row>
        <row r="1330">
          <cell r="C1330" t="str">
            <v>DTABH001</v>
          </cell>
          <cell r="D1330" t="str">
            <v>契約歷史主檔</v>
          </cell>
        </row>
        <row r="1331">
          <cell r="C1331" t="str">
            <v>DTABH001</v>
          </cell>
          <cell r="D1331" t="str">
            <v>契約歷史主檔</v>
          </cell>
        </row>
        <row r="1332">
          <cell r="C1332" t="str">
            <v>DTABH001</v>
          </cell>
          <cell r="D1332" t="str">
            <v>契約歷史主檔</v>
          </cell>
        </row>
        <row r="1333">
          <cell r="C1333" t="str">
            <v>DTABH001</v>
          </cell>
          <cell r="D1333" t="str">
            <v>契約歷史主檔</v>
          </cell>
        </row>
        <row r="1334">
          <cell r="C1334" t="str">
            <v>DTABH001</v>
          </cell>
          <cell r="D1334" t="str">
            <v>契約歷史主檔</v>
          </cell>
        </row>
        <row r="1335">
          <cell r="C1335" t="str">
            <v>DTABH001</v>
          </cell>
          <cell r="D1335" t="str">
            <v>契約歷史主檔</v>
          </cell>
        </row>
        <row r="1336">
          <cell r="C1336" t="str">
            <v>DTABH001</v>
          </cell>
          <cell r="D1336" t="str">
            <v>契約歷史主檔</v>
          </cell>
        </row>
        <row r="1337">
          <cell r="C1337" t="str">
            <v>DTABH001</v>
          </cell>
          <cell r="D1337" t="str">
            <v>契約歷史主檔</v>
          </cell>
        </row>
        <row r="1338">
          <cell r="C1338" t="str">
            <v>DTABH001</v>
          </cell>
          <cell r="D1338" t="str">
            <v>契約歷史主檔</v>
          </cell>
        </row>
        <row r="1339">
          <cell r="C1339" t="str">
            <v>DTABH001</v>
          </cell>
          <cell r="D1339" t="str">
            <v>契約歷史主檔</v>
          </cell>
        </row>
        <row r="1340">
          <cell r="C1340" t="str">
            <v>DTABH001</v>
          </cell>
          <cell r="D1340" t="str">
            <v>契約歷史主檔</v>
          </cell>
        </row>
        <row r="1341">
          <cell r="C1341" t="str">
            <v>DTABH001</v>
          </cell>
          <cell r="D1341" t="str">
            <v>契約歷史主檔</v>
          </cell>
        </row>
        <row r="1342">
          <cell r="C1342" t="str">
            <v>DTABH001</v>
          </cell>
          <cell r="D1342" t="str">
            <v>契約歷史主檔</v>
          </cell>
        </row>
        <row r="1343">
          <cell r="C1343" t="str">
            <v>DTABH001</v>
          </cell>
          <cell r="D1343" t="str">
            <v>契約歷史主檔</v>
          </cell>
        </row>
        <row r="1344">
          <cell r="C1344" t="str">
            <v>DTABH001</v>
          </cell>
          <cell r="D1344" t="str">
            <v>契約歷史主檔</v>
          </cell>
        </row>
        <row r="1345">
          <cell r="C1345" t="str">
            <v>DTABH001</v>
          </cell>
          <cell r="D1345" t="str">
            <v>契約歷史主檔</v>
          </cell>
        </row>
        <row r="1346">
          <cell r="C1346" t="str">
            <v>DTABH001</v>
          </cell>
          <cell r="D1346" t="str">
            <v>契約歷史主檔</v>
          </cell>
        </row>
        <row r="1347">
          <cell r="C1347" t="str">
            <v>DTABH001</v>
          </cell>
          <cell r="D1347" t="str">
            <v>契約歷史主檔</v>
          </cell>
        </row>
        <row r="1348">
          <cell r="C1348" t="str">
            <v>DTABH001</v>
          </cell>
          <cell r="D1348" t="str">
            <v>契約歷史主檔</v>
          </cell>
        </row>
        <row r="1349">
          <cell r="C1349" t="str">
            <v>DTABH001</v>
          </cell>
          <cell r="D1349" t="str">
            <v>契約歷史主檔</v>
          </cell>
        </row>
        <row r="1350">
          <cell r="C1350" t="str">
            <v>DTABH001</v>
          </cell>
          <cell r="D1350" t="str">
            <v>契約歷史主檔</v>
          </cell>
        </row>
        <row r="1351">
          <cell r="C1351" t="str">
            <v>DTABH001</v>
          </cell>
          <cell r="D1351" t="str">
            <v>契約歷史主檔</v>
          </cell>
        </row>
        <row r="1352">
          <cell r="C1352" t="str">
            <v>DTABH001</v>
          </cell>
          <cell r="D1352" t="str">
            <v>契約歷史主檔</v>
          </cell>
        </row>
        <row r="1353">
          <cell r="C1353" t="str">
            <v>DTABH001</v>
          </cell>
          <cell r="D1353" t="str">
            <v>契約歷史主檔</v>
          </cell>
        </row>
        <row r="1354">
          <cell r="C1354" t="str">
            <v>DTABH001</v>
          </cell>
          <cell r="D1354" t="str">
            <v>契約歷史主檔</v>
          </cell>
        </row>
        <row r="1355">
          <cell r="C1355" t="str">
            <v>DTABH001</v>
          </cell>
          <cell r="D1355" t="str">
            <v>契約歷史主檔</v>
          </cell>
        </row>
        <row r="1356">
          <cell r="C1356" t="str">
            <v>DTABH001</v>
          </cell>
          <cell r="D1356" t="str">
            <v>契約歷史主檔</v>
          </cell>
        </row>
        <row r="1357">
          <cell r="C1357" t="str">
            <v>DTABH001</v>
          </cell>
          <cell r="D1357" t="str">
            <v>契約歷史主檔</v>
          </cell>
        </row>
        <row r="1358">
          <cell r="C1358" t="str">
            <v>DTABH001</v>
          </cell>
          <cell r="D1358" t="str">
            <v>契約歷史主檔</v>
          </cell>
        </row>
        <row r="1359">
          <cell r="C1359" t="str">
            <v>DTABH001</v>
          </cell>
          <cell r="D1359" t="str">
            <v>契約歷史主檔</v>
          </cell>
        </row>
        <row r="1360">
          <cell r="C1360" t="str">
            <v>DTABH001</v>
          </cell>
          <cell r="D1360" t="str">
            <v>契約歷史主檔</v>
          </cell>
        </row>
        <row r="1361">
          <cell r="C1361" t="str">
            <v>DTABH001</v>
          </cell>
          <cell r="D1361" t="str">
            <v>契約歷史主檔</v>
          </cell>
        </row>
        <row r="1362">
          <cell r="C1362" t="str">
            <v>DTABH001</v>
          </cell>
          <cell r="D1362" t="str">
            <v>契約歷史主檔</v>
          </cell>
        </row>
        <row r="1363">
          <cell r="C1363" t="str">
            <v>DTABH001</v>
          </cell>
          <cell r="D1363" t="str">
            <v>契約歷史主檔</v>
          </cell>
        </row>
        <row r="1364">
          <cell r="C1364" t="str">
            <v>DTABH001</v>
          </cell>
          <cell r="D1364" t="str">
            <v>契約歷史主檔</v>
          </cell>
        </row>
        <row r="1365">
          <cell r="C1365" t="str">
            <v>DTABH001</v>
          </cell>
          <cell r="D1365" t="str">
            <v>契約歷史主檔</v>
          </cell>
        </row>
        <row r="1366">
          <cell r="C1366" t="str">
            <v>DTABH001</v>
          </cell>
          <cell r="D1366" t="str">
            <v>契約歷史主檔</v>
          </cell>
        </row>
        <row r="1367">
          <cell r="C1367" t="str">
            <v>DTABH001</v>
          </cell>
          <cell r="D1367" t="str">
            <v>契約歷史主檔</v>
          </cell>
        </row>
        <row r="1368">
          <cell r="C1368" t="str">
            <v>DTABH001</v>
          </cell>
          <cell r="D1368" t="str">
            <v>契約歷史主檔</v>
          </cell>
        </row>
        <row r="1369">
          <cell r="C1369" t="str">
            <v>DTABH001</v>
          </cell>
          <cell r="D1369" t="str">
            <v>契約歷史主檔</v>
          </cell>
        </row>
        <row r="1370">
          <cell r="C1370" t="str">
            <v>DTABH001</v>
          </cell>
          <cell r="D1370" t="str">
            <v>契約歷史主檔</v>
          </cell>
        </row>
        <row r="1371">
          <cell r="C1371" t="str">
            <v>DTABH002</v>
          </cell>
          <cell r="D1371" t="str">
            <v>共用經手人歷史檔</v>
          </cell>
        </row>
        <row r="1372">
          <cell r="C1372" t="str">
            <v>DTABH002</v>
          </cell>
          <cell r="D1372" t="str">
            <v>共用經手人歷史檔</v>
          </cell>
        </row>
        <row r="1373">
          <cell r="C1373" t="str">
            <v>DTABH002</v>
          </cell>
          <cell r="D1373" t="str">
            <v>共用經手人歷史檔</v>
          </cell>
        </row>
        <row r="1374">
          <cell r="C1374" t="str">
            <v>DTABH002</v>
          </cell>
          <cell r="D1374" t="str">
            <v>共用經手人歷史檔</v>
          </cell>
        </row>
        <row r="1375">
          <cell r="C1375" t="str">
            <v>DTABH002</v>
          </cell>
          <cell r="D1375" t="str">
            <v>共用經手人歷史檔</v>
          </cell>
        </row>
        <row r="1376">
          <cell r="C1376" t="str">
            <v>DTABH002</v>
          </cell>
          <cell r="D1376" t="str">
            <v>共用經手人歷史檔</v>
          </cell>
        </row>
        <row r="1377">
          <cell r="C1377" t="str">
            <v>DTABH002</v>
          </cell>
          <cell r="D1377" t="str">
            <v>共用經手人歷史檔</v>
          </cell>
        </row>
        <row r="1378">
          <cell r="C1378" t="str">
            <v>DTABH002</v>
          </cell>
          <cell r="D1378" t="str">
            <v>共用經手人歷史檔</v>
          </cell>
        </row>
        <row r="1379">
          <cell r="C1379" t="str">
            <v>DTABH002</v>
          </cell>
          <cell r="D1379" t="str">
            <v>共用經手人歷史檔</v>
          </cell>
        </row>
        <row r="1380">
          <cell r="C1380" t="str">
            <v>DTABH002</v>
          </cell>
          <cell r="D1380" t="str">
            <v>共用經手人歷史檔</v>
          </cell>
        </row>
        <row r="1381">
          <cell r="C1381" t="str">
            <v>DTABH002</v>
          </cell>
          <cell r="D1381" t="str">
            <v>共用經手人歷史檔</v>
          </cell>
        </row>
        <row r="1382">
          <cell r="C1382" t="str">
            <v>DTABH002</v>
          </cell>
          <cell r="D1382" t="str">
            <v>共用經手人歷史檔</v>
          </cell>
        </row>
        <row r="1383">
          <cell r="C1383" t="str">
            <v>DTABH002</v>
          </cell>
          <cell r="D1383" t="str">
            <v>共用經手人歷史檔</v>
          </cell>
        </row>
        <row r="1384">
          <cell r="C1384" t="str">
            <v>DTABH002</v>
          </cell>
          <cell r="D1384" t="str">
            <v>共用經手人歷史檔</v>
          </cell>
        </row>
        <row r="1385">
          <cell r="C1385" t="str">
            <v>DTABH002</v>
          </cell>
          <cell r="D1385" t="str">
            <v>共用經手人歷史檔</v>
          </cell>
        </row>
        <row r="1386">
          <cell r="C1386" t="str">
            <v>DTABH002</v>
          </cell>
          <cell r="D1386" t="str">
            <v>共用經手人歷史檔</v>
          </cell>
        </row>
        <row r="1387">
          <cell r="C1387" t="str">
            <v>DTABH002</v>
          </cell>
          <cell r="D1387" t="str">
            <v>共用經手人歷史檔</v>
          </cell>
        </row>
        <row r="1388">
          <cell r="C1388" t="str">
            <v>DTABH002</v>
          </cell>
          <cell r="D1388" t="str">
            <v>共用經手人歷史檔</v>
          </cell>
        </row>
        <row r="1389">
          <cell r="C1389" t="str">
            <v>DTABH002</v>
          </cell>
          <cell r="D1389" t="str">
            <v>共用經手人歷史檔</v>
          </cell>
        </row>
        <row r="1390">
          <cell r="C1390" t="str">
            <v>DTABH002</v>
          </cell>
          <cell r="D1390" t="str">
            <v>共用經手人歷史檔</v>
          </cell>
        </row>
        <row r="1391">
          <cell r="C1391" t="str">
            <v>DTABH002</v>
          </cell>
          <cell r="D1391" t="str">
            <v>共用經手人歷史檔</v>
          </cell>
        </row>
        <row r="1392">
          <cell r="C1392" t="str">
            <v>DTABH002</v>
          </cell>
          <cell r="D1392" t="str">
            <v>共用經手人歷史檔</v>
          </cell>
        </row>
        <row r="1393">
          <cell r="C1393" t="str">
            <v>DTABH003</v>
          </cell>
          <cell r="D1393" t="str">
            <v>保經代業務員歷史檔</v>
          </cell>
        </row>
        <row r="1394">
          <cell r="C1394" t="str">
            <v>DTABH003</v>
          </cell>
          <cell r="D1394" t="str">
            <v>保經代業務員歷史檔</v>
          </cell>
        </row>
        <row r="1395">
          <cell r="C1395" t="str">
            <v>DTABH003</v>
          </cell>
          <cell r="D1395" t="str">
            <v>保經代業務員歷史檔</v>
          </cell>
        </row>
        <row r="1396">
          <cell r="C1396" t="str">
            <v>DTABH003</v>
          </cell>
          <cell r="D1396" t="str">
            <v>保經代業務員歷史檔</v>
          </cell>
        </row>
        <row r="1397">
          <cell r="C1397" t="str">
            <v>DTABH003</v>
          </cell>
          <cell r="D1397" t="str">
            <v>保經代業務員歷史檔</v>
          </cell>
        </row>
        <row r="1398">
          <cell r="C1398" t="str">
            <v>DTABH003</v>
          </cell>
          <cell r="D1398" t="str">
            <v>保經代業務員歷史檔</v>
          </cell>
        </row>
        <row r="1399">
          <cell r="C1399" t="str">
            <v>DTABH003</v>
          </cell>
          <cell r="D1399" t="str">
            <v>保經代業務員歷史檔</v>
          </cell>
        </row>
        <row r="1400">
          <cell r="C1400" t="str">
            <v>DTABH003</v>
          </cell>
          <cell r="D1400" t="str">
            <v>保經代業務員歷史檔</v>
          </cell>
        </row>
        <row r="1401">
          <cell r="C1401" t="str">
            <v>DTABH003</v>
          </cell>
          <cell r="D1401" t="str">
            <v>保經代業務員歷史檔</v>
          </cell>
        </row>
        <row r="1402">
          <cell r="C1402" t="str">
            <v>DTABH003</v>
          </cell>
          <cell r="D1402" t="str">
            <v>保經代業務員歷史檔</v>
          </cell>
        </row>
        <row r="1403">
          <cell r="C1403" t="str">
            <v>DTABH003</v>
          </cell>
          <cell r="D1403" t="str">
            <v>保經代業務員歷史檔</v>
          </cell>
        </row>
        <row r="1404">
          <cell r="C1404" t="str">
            <v>DTABH003</v>
          </cell>
          <cell r="D1404" t="str">
            <v>保經代業務員歷史檔</v>
          </cell>
        </row>
        <row r="1405">
          <cell r="C1405" t="str">
            <v>DTABH003</v>
          </cell>
          <cell r="D1405" t="str">
            <v>保經代業務員歷史檔</v>
          </cell>
        </row>
        <row r="1406">
          <cell r="C1406" t="str">
            <v>DTABH003</v>
          </cell>
          <cell r="D1406" t="str">
            <v>保經代業務員歷史檔</v>
          </cell>
        </row>
        <row r="1407">
          <cell r="C1407" t="str">
            <v>DTABH004</v>
          </cell>
          <cell r="D1407" t="str">
            <v>要被保險人歷史檔</v>
          </cell>
        </row>
        <row r="1408">
          <cell r="C1408" t="str">
            <v>DTABH004</v>
          </cell>
          <cell r="D1408" t="str">
            <v>要被保險人歷史檔</v>
          </cell>
        </row>
        <row r="1409">
          <cell r="C1409" t="str">
            <v>DTABH004</v>
          </cell>
          <cell r="D1409" t="str">
            <v>要被保險人歷史檔</v>
          </cell>
        </row>
        <row r="1410">
          <cell r="C1410" t="str">
            <v>DTABH004</v>
          </cell>
          <cell r="D1410" t="str">
            <v>要被保險人歷史檔</v>
          </cell>
        </row>
        <row r="1411">
          <cell r="C1411" t="str">
            <v>DTABH004</v>
          </cell>
          <cell r="D1411" t="str">
            <v>要被保險人歷史檔</v>
          </cell>
        </row>
        <row r="1412">
          <cell r="C1412" t="str">
            <v>DTABH004</v>
          </cell>
          <cell r="D1412" t="str">
            <v>要被保險人歷史檔</v>
          </cell>
        </row>
        <row r="1413">
          <cell r="C1413" t="str">
            <v>DTABH004</v>
          </cell>
          <cell r="D1413" t="str">
            <v>要被保險人歷史檔</v>
          </cell>
        </row>
        <row r="1414">
          <cell r="C1414" t="str">
            <v>DTABH004</v>
          </cell>
          <cell r="D1414" t="str">
            <v>要被保險人歷史檔</v>
          </cell>
        </row>
        <row r="1415">
          <cell r="C1415" t="str">
            <v>DTABH004</v>
          </cell>
          <cell r="D1415" t="str">
            <v>要被保險人歷史檔</v>
          </cell>
        </row>
        <row r="1416">
          <cell r="C1416" t="str">
            <v>DTABH004</v>
          </cell>
          <cell r="D1416" t="str">
            <v>要被保險人歷史檔</v>
          </cell>
        </row>
        <row r="1417">
          <cell r="C1417" t="str">
            <v>DTABH004</v>
          </cell>
          <cell r="D1417" t="str">
            <v>要被保險人歷史檔</v>
          </cell>
        </row>
        <row r="1418">
          <cell r="C1418" t="str">
            <v>DTABH004</v>
          </cell>
          <cell r="D1418" t="str">
            <v>要被保險人歷史檔</v>
          </cell>
        </row>
        <row r="1419">
          <cell r="C1419" t="str">
            <v>DTABH004</v>
          </cell>
          <cell r="D1419" t="str">
            <v>要被保險人歷史檔</v>
          </cell>
        </row>
        <row r="1420">
          <cell r="C1420" t="str">
            <v>DTABH004</v>
          </cell>
          <cell r="D1420" t="str">
            <v>要被保險人歷史檔</v>
          </cell>
        </row>
        <row r="1421">
          <cell r="C1421" t="str">
            <v>DTABH004</v>
          </cell>
          <cell r="D1421" t="str">
            <v>要被保險人歷史檔</v>
          </cell>
        </row>
        <row r="1422">
          <cell r="C1422" t="str">
            <v>DTABH004</v>
          </cell>
          <cell r="D1422" t="str">
            <v>要被保險人歷史檔</v>
          </cell>
        </row>
        <row r="1423">
          <cell r="C1423" t="str">
            <v>DTABH004</v>
          </cell>
          <cell r="D1423" t="str">
            <v>要被保險人歷史檔</v>
          </cell>
        </row>
        <row r="1424">
          <cell r="C1424" t="str">
            <v>DTABH004</v>
          </cell>
          <cell r="D1424" t="str">
            <v>要被保險人歷史檔</v>
          </cell>
        </row>
        <row r="1425">
          <cell r="C1425" t="str">
            <v>DTABH004</v>
          </cell>
          <cell r="D1425" t="str">
            <v>要被保險人歷史檔</v>
          </cell>
        </row>
        <row r="1426">
          <cell r="C1426" t="str">
            <v>DTABH004</v>
          </cell>
          <cell r="D1426" t="str">
            <v>要被保險人歷史檔</v>
          </cell>
        </row>
        <row r="1427">
          <cell r="C1427" t="str">
            <v>DTABH004</v>
          </cell>
          <cell r="D1427" t="str">
            <v>要被保險人歷史檔</v>
          </cell>
        </row>
        <row r="1428">
          <cell r="C1428" t="str">
            <v>DTABH004</v>
          </cell>
          <cell r="D1428" t="str">
            <v>要被保險人歷史檔</v>
          </cell>
        </row>
        <row r="1429">
          <cell r="C1429" t="str">
            <v>DTABH004</v>
          </cell>
          <cell r="D1429" t="str">
            <v>要被保險人歷史檔</v>
          </cell>
        </row>
        <row r="1430">
          <cell r="C1430" t="str">
            <v>DTABH004</v>
          </cell>
          <cell r="D1430" t="str">
            <v>要被保險人歷史檔</v>
          </cell>
        </row>
        <row r="1431">
          <cell r="C1431" t="str">
            <v>DTABH004</v>
          </cell>
          <cell r="D1431" t="str">
            <v>要被保險人歷史檔</v>
          </cell>
        </row>
        <row r="1432">
          <cell r="C1432" t="str">
            <v>DTABH004</v>
          </cell>
          <cell r="D1432" t="str">
            <v>要被保險人歷史檔</v>
          </cell>
        </row>
        <row r="1433">
          <cell r="C1433" t="str">
            <v>DTABH004</v>
          </cell>
          <cell r="D1433" t="str">
            <v>要被保險人歷史檔</v>
          </cell>
        </row>
        <row r="1434">
          <cell r="C1434" t="str">
            <v>DTABH004</v>
          </cell>
          <cell r="D1434" t="str">
            <v>要被保險人歷史檔</v>
          </cell>
        </row>
        <row r="1435">
          <cell r="C1435" t="str">
            <v>DTABH004</v>
          </cell>
          <cell r="D1435" t="str">
            <v>要被保險人歷史檔</v>
          </cell>
        </row>
        <row r="1436">
          <cell r="C1436" t="str">
            <v>DTABH004</v>
          </cell>
          <cell r="D1436" t="str">
            <v>要被保險人歷史檔</v>
          </cell>
        </row>
        <row r="1437">
          <cell r="C1437" t="str">
            <v>DTABH100</v>
          </cell>
          <cell r="D1437" t="str">
            <v>車險基本歷史檔</v>
          </cell>
        </row>
        <row r="1438">
          <cell r="C1438" t="str">
            <v>DTABH100</v>
          </cell>
          <cell r="D1438" t="str">
            <v>車險基本歷史檔</v>
          </cell>
        </row>
        <row r="1439">
          <cell r="C1439" t="str">
            <v>DTABH100</v>
          </cell>
          <cell r="D1439" t="str">
            <v>車險基本歷史檔</v>
          </cell>
        </row>
        <row r="1440">
          <cell r="C1440" t="str">
            <v>DTABH100</v>
          </cell>
          <cell r="D1440" t="str">
            <v>車險基本歷史檔</v>
          </cell>
        </row>
        <row r="1441">
          <cell r="C1441" t="str">
            <v>DTABH100</v>
          </cell>
          <cell r="D1441" t="str">
            <v>車險基本歷史檔</v>
          </cell>
        </row>
        <row r="1442">
          <cell r="C1442" t="str">
            <v>DTABH100</v>
          </cell>
          <cell r="D1442" t="str">
            <v>車險基本歷史檔</v>
          </cell>
        </row>
        <row r="1443">
          <cell r="C1443" t="str">
            <v>DTABH100</v>
          </cell>
          <cell r="D1443" t="str">
            <v>車險基本歷史檔</v>
          </cell>
        </row>
        <row r="1444">
          <cell r="C1444" t="str">
            <v>DTABH100</v>
          </cell>
          <cell r="D1444" t="str">
            <v>車險基本歷史檔</v>
          </cell>
        </row>
        <row r="1445">
          <cell r="C1445" t="str">
            <v>DTABH100</v>
          </cell>
          <cell r="D1445" t="str">
            <v>車險基本歷史檔</v>
          </cell>
        </row>
        <row r="1446">
          <cell r="C1446" t="str">
            <v>DTABH100</v>
          </cell>
          <cell r="D1446" t="str">
            <v>車險基本歷史檔</v>
          </cell>
        </row>
        <row r="1447">
          <cell r="C1447" t="str">
            <v>DTABH100</v>
          </cell>
          <cell r="D1447" t="str">
            <v>車險基本歷史檔</v>
          </cell>
        </row>
        <row r="1448">
          <cell r="C1448" t="str">
            <v>DTABH100</v>
          </cell>
          <cell r="D1448" t="str">
            <v>車險基本歷史檔</v>
          </cell>
        </row>
        <row r="1449">
          <cell r="C1449" t="str">
            <v>DTABH100</v>
          </cell>
          <cell r="D1449" t="str">
            <v>車險基本歷史檔</v>
          </cell>
        </row>
        <row r="1450">
          <cell r="C1450" t="str">
            <v>DTABH100</v>
          </cell>
          <cell r="D1450" t="str">
            <v>車險基本歷史檔</v>
          </cell>
        </row>
        <row r="1451">
          <cell r="C1451" t="str">
            <v>DTABH100</v>
          </cell>
          <cell r="D1451" t="str">
            <v>車險基本歷史檔</v>
          </cell>
        </row>
        <row r="1452">
          <cell r="C1452" t="str">
            <v>DTABH100</v>
          </cell>
          <cell r="D1452" t="str">
            <v>車險基本歷史檔</v>
          </cell>
        </row>
        <row r="1453">
          <cell r="C1453" t="str">
            <v>DTABH100</v>
          </cell>
          <cell r="D1453" t="str">
            <v>車險基本歷史檔</v>
          </cell>
        </row>
        <row r="1454">
          <cell r="C1454" t="str">
            <v>DTABH100</v>
          </cell>
          <cell r="D1454" t="str">
            <v>車險基本歷史檔</v>
          </cell>
        </row>
        <row r="1455">
          <cell r="C1455" t="str">
            <v>DTABH100</v>
          </cell>
          <cell r="D1455" t="str">
            <v>車險基本歷史檔</v>
          </cell>
        </row>
        <row r="1456">
          <cell r="C1456" t="str">
            <v>DTABH100</v>
          </cell>
          <cell r="D1456" t="str">
            <v>車險基本歷史檔</v>
          </cell>
        </row>
        <row r="1457">
          <cell r="C1457" t="str">
            <v>DTABH100</v>
          </cell>
          <cell r="D1457" t="str">
            <v>車險基本歷史檔</v>
          </cell>
        </row>
        <row r="1458">
          <cell r="C1458" t="str">
            <v>DTABH100</v>
          </cell>
          <cell r="D1458" t="str">
            <v>車險基本歷史檔</v>
          </cell>
        </row>
        <row r="1459">
          <cell r="C1459" t="str">
            <v>DTABH100</v>
          </cell>
          <cell r="D1459" t="str">
            <v>車險基本歷史檔</v>
          </cell>
        </row>
        <row r="1460">
          <cell r="C1460" t="str">
            <v>DTABH100</v>
          </cell>
          <cell r="D1460" t="str">
            <v>車險基本歷史檔</v>
          </cell>
        </row>
        <row r="1461">
          <cell r="C1461" t="str">
            <v>DTABH100</v>
          </cell>
          <cell r="D1461" t="str">
            <v>車險基本歷史檔</v>
          </cell>
        </row>
        <row r="1462">
          <cell r="C1462" t="str">
            <v>DTABH100</v>
          </cell>
          <cell r="D1462" t="str">
            <v>車險基本歷史檔</v>
          </cell>
        </row>
        <row r="1463">
          <cell r="C1463" t="str">
            <v>DTABH100</v>
          </cell>
          <cell r="D1463" t="str">
            <v>車險基本歷史檔</v>
          </cell>
        </row>
        <row r="1464">
          <cell r="C1464" t="str">
            <v>DTABH100</v>
          </cell>
          <cell r="D1464" t="str">
            <v>車險基本歷史檔</v>
          </cell>
        </row>
        <row r="1465">
          <cell r="C1465" t="str">
            <v>DTABH100</v>
          </cell>
          <cell r="D1465" t="str">
            <v>車險基本歷史檔</v>
          </cell>
        </row>
        <row r="1466">
          <cell r="C1466" t="str">
            <v>DTABH100</v>
          </cell>
          <cell r="D1466" t="str">
            <v>車險基本歷史檔</v>
          </cell>
        </row>
        <row r="1467">
          <cell r="C1467" t="str">
            <v>DTABH100</v>
          </cell>
          <cell r="D1467" t="str">
            <v>車險基本歷史檔</v>
          </cell>
        </row>
        <row r="1468">
          <cell r="C1468" t="str">
            <v>DTABH100</v>
          </cell>
          <cell r="D1468" t="str">
            <v>車險基本歷史檔</v>
          </cell>
        </row>
        <row r="1469">
          <cell r="C1469" t="str">
            <v>DTABH100</v>
          </cell>
          <cell r="D1469" t="str">
            <v>車險基本歷史檔</v>
          </cell>
        </row>
        <row r="1470">
          <cell r="C1470" t="str">
            <v>DTABH100</v>
          </cell>
          <cell r="D1470" t="str">
            <v>車險基本歷史檔</v>
          </cell>
        </row>
        <row r="1471">
          <cell r="C1471" t="str">
            <v>DTABH100</v>
          </cell>
          <cell r="D1471" t="str">
            <v>車險基本歷史檔</v>
          </cell>
        </row>
        <row r="1472">
          <cell r="C1472" t="str">
            <v>DTABH100</v>
          </cell>
          <cell r="D1472" t="str">
            <v>車險基本歷史檔</v>
          </cell>
        </row>
        <row r="1473">
          <cell r="C1473" t="str">
            <v>DTABH100</v>
          </cell>
          <cell r="D1473" t="str">
            <v>車險基本歷史檔</v>
          </cell>
        </row>
        <row r="1474">
          <cell r="C1474" t="str">
            <v>DTABH100</v>
          </cell>
          <cell r="D1474" t="str">
            <v>車險基本歷史檔</v>
          </cell>
        </row>
        <row r="1475">
          <cell r="C1475" t="str">
            <v>DTABH100</v>
          </cell>
          <cell r="D1475" t="str">
            <v>車險基本歷史檔</v>
          </cell>
        </row>
        <row r="1476">
          <cell r="C1476" t="str">
            <v>DTABH100</v>
          </cell>
          <cell r="D1476" t="str">
            <v>車險基本歷史檔</v>
          </cell>
        </row>
        <row r="1477">
          <cell r="C1477" t="str">
            <v>DTABH100</v>
          </cell>
          <cell r="D1477" t="str">
            <v>車險基本歷史檔</v>
          </cell>
        </row>
        <row r="1478">
          <cell r="C1478" t="str">
            <v>DTABH100</v>
          </cell>
          <cell r="D1478" t="str">
            <v>車險基本歷史檔</v>
          </cell>
        </row>
        <row r="1479">
          <cell r="C1479" t="str">
            <v>DTABH100</v>
          </cell>
          <cell r="D1479" t="str">
            <v>車險基本歷史檔</v>
          </cell>
        </row>
        <row r="1480">
          <cell r="C1480" t="str">
            <v>DTABH100</v>
          </cell>
          <cell r="D1480" t="str">
            <v>車險基本歷史檔</v>
          </cell>
        </row>
        <row r="1481">
          <cell r="C1481" t="str">
            <v>DTABH100</v>
          </cell>
          <cell r="D1481" t="str">
            <v>車險基本歷史檔</v>
          </cell>
        </row>
        <row r="1482">
          <cell r="C1482" t="str">
            <v>DTABH100</v>
          </cell>
          <cell r="D1482" t="str">
            <v>車險基本歷史檔</v>
          </cell>
        </row>
        <row r="1483">
          <cell r="C1483" t="str">
            <v>DTABH100</v>
          </cell>
          <cell r="D1483" t="str">
            <v>車險基本歷史檔</v>
          </cell>
        </row>
        <row r="1484">
          <cell r="C1484" t="str">
            <v>DTABH100</v>
          </cell>
          <cell r="D1484" t="str">
            <v>車險基本歷史檔</v>
          </cell>
        </row>
        <row r="1485">
          <cell r="C1485" t="str">
            <v>DTABH100</v>
          </cell>
          <cell r="D1485" t="str">
            <v>車險基本歷史檔</v>
          </cell>
        </row>
        <row r="1486">
          <cell r="C1486" t="str">
            <v>DTABH100</v>
          </cell>
          <cell r="D1486" t="str">
            <v>車險基本歷史檔</v>
          </cell>
        </row>
        <row r="1487">
          <cell r="C1487" t="str">
            <v>DTABH100</v>
          </cell>
          <cell r="D1487" t="str">
            <v>車險基本歷史檔</v>
          </cell>
        </row>
        <row r="1488">
          <cell r="C1488" t="str">
            <v>DTABH100</v>
          </cell>
          <cell r="D1488" t="str">
            <v>車險基本歷史檔</v>
          </cell>
        </row>
        <row r="1489">
          <cell r="C1489" t="str">
            <v>DTABH100</v>
          </cell>
          <cell r="D1489" t="str">
            <v>車險基本歷史檔</v>
          </cell>
        </row>
        <row r="1490">
          <cell r="C1490" t="str">
            <v>DTABH100</v>
          </cell>
          <cell r="D1490" t="str">
            <v>車險基本歷史檔</v>
          </cell>
        </row>
        <row r="1491">
          <cell r="C1491" t="str">
            <v>DTABH100</v>
          </cell>
          <cell r="D1491" t="str">
            <v>車險基本歷史檔</v>
          </cell>
        </row>
        <row r="1492">
          <cell r="C1492" t="str">
            <v>DTABH100</v>
          </cell>
          <cell r="D1492" t="str">
            <v>車險基本歷史檔</v>
          </cell>
        </row>
        <row r="1493">
          <cell r="C1493" t="str">
            <v>DTABH100</v>
          </cell>
          <cell r="D1493" t="str">
            <v>車險基本歷史檔</v>
          </cell>
        </row>
        <row r="1494">
          <cell r="C1494" t="str">
            <v>DTABH100</v>
          </cell>
          <cell r="D1494" t="str">
            <v>車險基本歷史檔</v>
          </cell>
        </row>
        <row r="1495">
          <cell r="C1495" t="str">
            <v>DTABH100</v>
          </cell>
          <cell r="D1495" t="str">
            <v>車險基本歷史檔</v>
          </cell>
        </row>
        <row r="1496">
          <cell r="C1496" t="str">
            <v>DTABH100</v>
          </cell>
          <cell r="D1496" t="str">
            <v>車險基本歷史檔</v>
          </cell>
        </row>
        <row r="1497">
          <cell r="C1497" t="str">
            <v>DTABH100</v>
          </cell>
          <cell r="D1497" t="str">
            <v>車險基本歷史檔</v>
          </cell>
        </row>
        <row r="1498">
          <cell r="C1498" t="str">
            <v>DTABH100</v>
          </cell>
          <cell r="D1498" t="str">
            <v>車險基本歷史檔</v>
          </cell>
        </row>
        <row r="1499">
          <cell r="C1499" t="str">
            <v>DTABH100</v>
          </cell>
          <cell r="D1499" t="str">
            <v>車險基本歷史檔</v>
          </cell>
        </row>
        <row r="1500">
          <cell r="C1500" t="str">
            <v>DTABH100</v>
          </cell>
          <cell r="D1500" t="str">
            <v>車險基本歷史檔</v>
          </cell>
        </row>
        <row r="1501">
          <cell r="C1501" t="str">
            <v>DTABH100</v>
          </cell>
          <cell r="D1501" t="str">
            <v>車險基本歷史檔</v>
          </cell>
        </row>
        <row r="1502">
          <cell r="C1502" t="str">
            <v>DTABH100</v>
          </cell>
          <cell r="D1502" t="str">
            <v>車險基本歷史檔</v>
          </cell>
        </row>
        <row r="1503">
          <cell r="C1503" t="str">
            <v>DTABH100</v>
          </cell>
          <cell r="D1503" t="str">
            <v>車險基本歷史檔</v>
          </cell>
        </row>
        <row r="1504">
          <cell r="C1504" t="str">
            <v>DTABH100</v>
          </cell>
          <cell r="D1504" t="str">
            <v>車險基本歷史檔</v>
          </cell>
        </row>
        <row r="1505">
          <cell r="C1505" t="str">
            <v>DTABH100</v>
          </cell>
          <cell r="D1505" t="str">
            <v>車險基本歷史檔</v>
          </cell>
        </row>
        <row r="1506">
          <cell r="C1506" t="str">
            <v>DTABH100</v>
          </cell>
          <cell r="D1506" t="str">
            <v>車險基本歷史檔</v>
          </cell>
        </row>
        <row r="1507">
          <cell r="C1507" t="str">
            <v>DTABH100</v>
          </cell>
          <cell r="D1507" t="str">
            <v>車險基本歷史檔</v>
          </cell>
        </row>
        <row r="1508">
          <cell r="C1508" t="str">
            <v>DTABH100</v>
          </cell>
          <cell r="D1508" t="str">
            <v>車險基本歷史檔</v>
          </cell>
        </row>
        <row r="1509">
          <cell r="C1509" t="str">
            <v>DTABH100</v>
          </cell>
          <cell r="D1509" t="str">
            <v>車險基本歷史檔</v>
          </cell>
        </row>
        <row r="1510">
          <cell r="C1510" t="str">
            <v>DTABH100</v>
          </cell>
          <cell r="D1510" t="str">
            <v>車險基本歷史檔</v>
          </cell>
        </row>
        <row r="1511">
          <cell r="C1511" t="str">
            <v>DTABH100</v>
          </cell>
          <cell r="D1511" t="str">
            <v>車險基本歷史檔</v>
          </cell>
        </row>
        <row r="1512">
          <cell r="C1512" t="str">
            <v>DTABH100</v>
          </cell>
          <cell r="D1512" t="str">
            <v>車險基本歷史檔</v>
          </cell>
        </row>
        <row r="1513">
          <cell r="C1513" t="str">
            <v>DTABH100</v>
          </cell>
          <cell r="D1513" t="str">
            <v>車險基本歷史檔</v>
          </cell>
        </row>
        <row r="1514">
          <cell r="C1514" t="str">
            <v>DTABH100</v>
          </cell>
          <cell r="D1514" t="str">
            <v>車險基本歷史檔</v>
          </cell>
        </row>
        <row r="1515">
          <cell r="C1515" t="str">
            <v>DTABH100</v>
          </cell>
          <cell r="D1515" t="str">
            <v>車險基本歷史檔</v>
          </cell>
        </row>
        <row r="1516">
          <cell r="C1516" t="str">
            <v>DTABH100</v>
          </cell>
          <cell r="D1516" t="str">
            <v>車險基本歷史檔</v>
          </cell>
        </row>
        <row r="1517">
          <cell r="C1517" t="str">
            <v>DTABH100</v>
          </cell>
          <cell r="D1517" t="str">
            <v>車險基本歷史檔</v>
          </cell>
        </row>
        <row r="1518">
          <cell r="C1518" t="str">
            <v>DTABH100</v>
          </cell>
          <cell r="D1518" t="str">
            <v>車險基本歷史檔</v>
          </cell>
        </row>
        <row r="1519">
          <cell r="C1519" t="str">
            <v>DTABH100</v>
          </cell>
          <cell r="D1519" t="str">
            <v>車險基本歷史檔</v>
          </cell>
        </row>
        <row r="1520">
          <cell r="C1520" t="str">
            <v>DTABH100</v>
          </cell>
          <cell r="D1520" t="str">
            <v>車險基本歷史檔</v>
          </cell>
        </row>
        <row r="1521">
          <cell r="C1521" t="str">
            <v>DTABH102</v>
          </cell>
          <cell r="D1521" t="str">
            <v>車險傷害險名冊歷史檔</v>
          </cell>
        </row>
        <row r="1522">
          <cell r="C1522" t="str">
            <v>DTABH102</v>
          </cell>
          <cell r="D1522" t="str">
            <v>車險傷害險名冊歷史檔</v>
          </cell>
        </row>
        <row r="1523">
          <cell r="C1523" t="str">
            <v>DTABH102</v>
          </cell>
          <cell r="D1523" t="str">
            <v>車險傷害險名冊歷史檔</v>
          </cell>
        </row>
        <row r="1524">
          <cell r="C1524" t="str">
            <v>DTABH102</v>
          </cell>
          <cell r="D1524" t="str">
            <v>車險傷害險名冊歷史檔</v>
          </cell>
        </row>
        <row r="1525">
          <cell r="C1525" t="str">
            <v>DTABH102</v>
          </cell>
          <cell r="D1525" t="str">
            <v>車險傷害險名冊歷史檔</v>
          </cell>
        </row>
        <row r="1526">
          <cell r="C1526" t="str">
            <v>DTABH102</v>
          </cell>
          <cell r="D1526" t="str">
            <v>車險傷害險名冊歷史檔</v>
          </cell>
        </row>
        <row r="1527">
          <cell r="C1527" t="str">
            <v>DTABH102</v>
          </cell>
          <cell r="D1527" t="str">
            <v>車險傷害險名冊歷史檔</v>
          </cell>
        </row>
        <row r="1528">
          <cell r="C1528" t="str">
            <v>DTABH102</v>
          </cell>
          <cell r="D1528" t="str">
            <v>車險傷害險名冊歷史檔</v>
          </cell>
        </row>
        <row r="1529">
          <cell r="C1529" t="str">
            <v>DTABH102</v>
          </cell>
          <cell r="D1529" t="str">
            <v>車險傷害險名冊歷史檔</v>
          </cell>
        </row>
        <row r="1530">
          <cell r="C1530" t="str">
            <v>DTABH102</v>
          </cell>
          <cell r="D1530" t="str">
            <v>車險傷害險名冊歷史檔</v>
          </cell>
        </row>
        <row r="1531">
          <cell r="C1531" t="str">
            <v>DTABH102</v>
          </cell>
          <cell r="D1531" t="str">
            <v>車險傷害險名冊歷史檔</v>
          </cell>
        </row>
        <row r="1532">
          <cell r="C1532" t="str">
            <v>DTABH102</v>
          </cell>
          <cell r="D1532" t="str">
            <v>車險傷害險名冊歷史檔</v>
          </cell>
        </row>
        <row r="1533">
          <cell r="C1533" t="str">
            <v>DTABH102</v>
          </cell>
          <cell r="D1533" t="str">
            <v>車險傷害險名冊歷史檔</v>
          </cell>
        </row>
        <row r="1534">
          <cell r="C1534" t="str">
            <v>DTABH102</v>
          </cell>
          <cell r="D1534" t="str">
            <v>車險傷害險名冊歷史檔</v>
          </cell>
        </row>
        <row r="1535">
          <cell r="C1535" t="str">
            <v>DTABH102</v>
          </cell>
          <cell r="D1535" t="str">
            <v>車險傷害險名冊歷史檔</v>
          </cell>
        </row>
        <row r="1536">
          <cell r="C1536" t="str">
            <v>DTABH102</v>
          </cell>
          <cell r="D1536" t="str">
            <v>車險傷害險名冊歷史檔</v>
          </cell>
        </row>
        <row r="1537">
          <cell r="C1537" t="str">
            <v>DTABH105</v>
          </cell>
          <cell r="D1537" t="str">
            <v>車險商品明細歷史檔</v>
          </cell>
        </row>
        <row r="1538">
          <cell r="C1538" t="str">
            <v>DTABH105</v>
          </cell>
          <cell r="D1538" t="str">
            <v>車險商品明細歷史檔</v>
          </cell>
        </row>
        <row r="1539">
          <cell r="C1539" t="str">
            <v>DTABH105</v>
          </cell>
          <cell r="D1539" t="str">
            <v>車險商品明細歷史檔</v>
          </cell>
        </row>
        <row r="1540">
          <cell r="C1540" t="str">
            <v>DTABH105</v>
          </cell>
          <cell r="D1540" t="str">
            <v>車險商品明細歷史檔</v>
          </cell>
        </row>
        <row r="1541">
          <cell r="C1541" t="str">
            <v>DTABH105</v>
          </cell>
          <cell r="D1541" t="str">
            <v>車險商品明細歷史檔</v>
          </cell>
        </row>
        <row r="1542">
          <cell r="C1542" t="str">
            <v>DTABH105</v>
          </cell>
          <cell r="D1542" t="str">
            <v>車險商品明細歷史檔</v>
          </cell>
        </row>
        <row r="1543">
          <cell r="C1543" t="str">
            <v>DTABH105</v>
          </cell>
          <cell r="D1543" t="str">
            <v>車險商品明細歷史檔</v>
          </cell>
        </row>
        <row r="1544">
          <cell r="C1544" t="str">
            <v>DTABH105</v>
          </cell>
          <cell r="D1544" t="str">
            <v>車險商品明細歷史檔</v>
          </cell>
        </row>
        <row r="1545">
          <cell r="C1545" t="str">
            <v>DTABH105</v>
          </cell>
          <cell r="D1545" t="str">
            <v>車險商品明細歷史檔</v>
          </cell>
        </row>
        <row r="1546">
          <cell r="C1546" t="str">
            <v>DTABH105</v>
          </cell>
          <cell r="D1546" t="str">
            <v>車險商品明細歷史檔</v>
          </cell>
        </row>
        <row r="1547">
          <cell r="C1547" t="str">
            <v>DTABH105</v>
          </cell>
          <cell r="D1547" t="str">
            <v>車險商品明細歷史檔</v>
          </cell>
        </row>
        <row r="1548">
          <cell r="C1548" t="str">
            <v>DTABH105</v>
          </cell>
          <cell r="D1548" t="str">
            <v>車險商品明細歷史檔</v>
          </cell>
        </row>
        <row r="1549">
          <cell r="C1549" t="str">
            <v>DTABH105</v>
          </cell>
          <cell r="D1549" t="str">
            <v>車險商品明細歷史檔</v>
          </cell>
        </row>
        <row r="1550">
          <cell r="C1550" t="str">
            <v>DTABH105</v>
          </cell>
          <cell r="D1550" t="str">
            <v>車險商品明細歷史檔</v>
          </cell>
        </row>
        <row r="1551">
          <cell r="C1551" t="str">
            <v>DTABH105</v>
          </cell>
          <cell r="D1551" t="str">
            <v>車險商品明細歷史檔</v>
          </cell>
        </row>
        <row r="1552">
          <cell r="C1552" t="str">
            <v>DTABH105</v>
          </cell>
          <cell r="D1552" t="str">
            <v>車險商品明細歷史檔</v>
          </cell>
        </row>
        <row r="1553">
          <cell r="C1553" t="str">
            <v>DTABH105</v>
          </cell>
          <cell r="D1553" t="str">
            <v>車險商品明細歷史檔</v>
          </cell>
        </row>
        <row r="1554">
          <cell r="C1554" t="str">
            <v>DTABH105</v>
          </cell>
          <cell r="D1554" t="str">
            <v>車險商品明細歷史檔</v>
          </cell>
        </row>
        <row r="1555">
          <cell r="C1555" t="str">
            <v>DTABH105</v>
          </cell>
          <cell r="D1555" t="str">
            <v>車險商品明細歷史檔</v>
          </cell>
        </row>
        <row r="1556">
          <cell r="C1556" t="str">
            <v>DTABH105</v>
          </cell>
          <cell r="D1556" t="str">
            <v>車險商品明細歷史檔</v>
          </cell>
        </row>
        <row r="1557">
          <cell r="C1557" t="str">
            <v>DTABH105</v>
          </cell>
          <cell r="D1557" t="str">
            <v>車險商品明細歷史檔</v>
          </cell>
        </row>
        <row r="1558">
          <cell r="C1558" t="str">
            <v>DTABH105</v>
          </cell>
          <cell r="D1558" t="str">
            <v>車險商品明細歷史檔</v>
          </cell>
        </row>
        <row r="1559">
          <cell r="C1559" t="str">
            <v>DTABH105</v>
          </cell>
          <cell r="D1559" t="str">
            <v>車險商品明細歷史檔</v>
          </cell>
        </row>
        <row r="1560">
          <cell r="C1560" t="str">
            <v>DTABH105</v>
          </cell>
          <cell r="D1560" t="str">
            <v>車險商品明細歷史檔</v>
          </cell>
        </row>
        <row r="1561">
          <cell r="C1561" t="str">
            <v>DTABH105</v>
          </cell>
          <cell r="D1561" t="str">
            <v>車險商品明細歷史檔</v>
          </cell>
        </row>
        <row r="1562">
          <cell r="C1562" t="str">
            <v>DTABH105</v>
          </cell>
          <cell r="D1562" t="str">
            <v>車險商品明細歷史檔</v>
          </cell>
        </row>
        <row r="1563">
          <cell r="C1563" t="str">
            <v>DTABH105</v>
          </cell>
          <cell r="D1563" t="str">
            <v>車險商品明細歷史檔</v>
          </cell>
        </row>
        <row r="1564">
          <cell r="C1564" t="str">
            <v>DTABH105</v>
          </cell>
          <cell r="D1564" t="str">
            <v>車險商品明細歷史檔</v>
          </cell>
        </row>
        <row r="1565">
          <cell r="C1565" t="str">
            <v>DTABH105</v>
          </cell>
          <cell r="D1565" t="str">
            <v>車險商品明細歷史檔</v>
          </cell>
        </row>
        <row r="1566">
          <cell r="C1566" t="str">
            <v>DTABH105</v>
          </cell>
          <cell r="D1566" t="str">
            <v>車險商品明細歷史檔</v>
          </cell>
        </row>
        <row r="1567">
          <cell r="C1567" t="str">
            <v>DTABH105</v>
          </cell>
          <cell r="D1567" t="str">
            <v>車險商品明細歷史檔</v>
          </cell>
        </row>
        <row r="1568">
          <cell r="C1568" t="str">
            <v>DTABH105</v>
          </cell>
          <cell r="D1568" t="str">
            <v>車險商品明細歷史檔</v>
          </cell>
        </row>
        <row r="1569">
          <cell r="C1569" t="str">
            <v>DTABH105</v>
          </cell>
          <cell r="D1569" t="str">
            <v>車險商品明細歷史檔</v>
          </cell>
        </row>
        <row r="1570">
          <cell r="C1570" t="str">
            <v>DTABH105</v>
          </cell>
          <cell r="D1570" t="str">
            <v>車險商品明細歷史檔</v>
          </cell>
        </row>
        <row r="1571">
          <cell r="C1571" t="str">
            <v>DTABH105</v>
          </cell>
          <cell r="D1571" t="str">
            <v>車險商品明細歷史檔</v>
          </cell>
        </row>
        <row r="1572">
          <cell r="C1572" t="str">
            <v>DTABH105</v>
          </cell>
          <cell r="D1572" t="str">
            <v>車險商品明細歷史檔</v>
          </cell>
        </row>
        <row r="1573">
          <cell r="C1573" t="str">
            <v>DTABH105</v>
          </cell>
          <cell r="D1573" t="str">
            <v>車險商品明細歷史檔</v>
          </cell>
        </row>
        <row r="1574">
          <cell r="C1574" t="str">
            <v>DTABH105</v>
          </cell>
          <cell r="D1574" t="str">
            <v>車險商品明細歷史檔</v>
          </cell>
        </row>
        <row r="1575">
          <cell r="C1575" t="str">
            <v>DTABH105</v>
          </cell>
          <cell r="D1575" t="str">
            <v>車險商品明細歷史檔</v>
          </cell>
        </row>
        <row r="1576">
          <cell r="C1576" t="str">
            <v>DTABH127</v>
          </cell>
          <cell r="D1576" t="str">
            <v>車險道路救援卡歷史檔</v>
          </cell>
        </row>
        <row r="1577">
          <cell r="C1577" t="str">
            <v>DTABH127</v>
          </cell>
          <cell r="D1577" t="str">
            <v>車險道路救援卡歷史檔</v>
          </cell>
        </row>
        <row r="1578">
          <cell r="C1578" t="str">
            <v>DTABH127</v>
          </cell>
          <cell r="D1578" t="str">
            <v>車險道路救援卡歷史檔</v>
          </cell>
        </row>
        <row r="1579">
          <cell r="C1579" t="str">
            <v>DTABH127</v>
          </cell>
          <cell r="D1579" t="str">
            <v>車險道路救援卡歷史檔</v>
          </cell>
        </row>
        <row r="1580">
          <cell r="C1580" t="str">
            <v>DTABH127</v>
          </cell>
          <cell r="D1580" t="str">
            <v>車險道路救援卡歷史檔</v>
          </cell>
        </row>
        <row r="1581">
          <cell r="C1581" t="str">
            <v>DTABH127</v>
          </cell>
          <cell r="D1581" t="str">
            <v>車險道路救援卡歷史檔</v>
          </cell>
        </row>
        <row r="1582">
          <cell r="C1582" t="str">
            <v>DTABH127</v>
          </cell>
          <cell r="D1582" t="str">
            <v>車險道路救援卡歷史檔</v>
          </cell>
        </row>
        <row r="1583">
          <cell r="C1583" t="str">
            <v>DTABH127</v>
          </cell>
          <cell r="D1583" t="str">
            <v>車險道路救援卡歷史檔</v>
          </cell>
        </row>
        <row r="1584">
          <cell r="C1584" t="str">
            <v>DTABH127</v>
          </cell>
          <cell r="D1584" t="str">
            <v>車險道路救援卡歷史檔</v>
          </cell>
        </row>
        <row r="1585">
          <cell r="C1585" t="str">
            <v>DTABH127</v>
          </cell>
          <cell r="D1585" t="str">
            <v>車險道路救援卡歷史檔</v>
          </cell>
        </row>
        <row r="1586">
          <cell r="C1586" t="str">
            <v>DTABH127</v>
          </cell>
          <cell r="D1586" t="str">
            <v>車險道路救援卡歷史檔</v>
          </cell>
        </row>
        <row r="1587">
          <cell r="C1587" t="str">
            <v>DTABH127</v>
          </cell>
          <cell r="D1587" t="str">
            <v>車險道路救援卡歷史檔</v>
          </cell>
        </row>
        <row r="1588">
          <cell r="C1588" t="str">
            <v>DTABH127</v>
          </cell>
          <cell r="D1588" t="str">
            <v>車險道路救援卡歷史檔</v>
          </cell>
        </row>
        <row r="1589">
          <cell r="C1589" t="str">
            <v>DTABH127</v>
          </cell>
          <cell r="D1589" t="str">
            <v>車險道路救援卡歷史檔</v>
          </cell>
        </row>
        <row r="1590">
          <cell r="C1590" t="str">
            <v>DTABH127</v>
          </cell>
          <cell r="D1590" t="str">
            <v>車險道路救援卡歷史檔</v>
          </cell>
        </row>
        <row r="1591">
          <cell r="C1591" t="str">
            <v>DTABH127</v>
          </cell>
          <cell r="D1591" t="str">
            <v>車險道路救援卡歷史檔</v>
          </cell>
        </row>
        <row r="1592">
          <cell r="C1592" t="str">
            <v>DTABH127</v>
          </cell>
          <cell r="D1592" t="str">
            <v>車險道路救援卡歷史檔</v>
          </cell>
        </row>
        <row r="1593">
          <cell r="C1593" t="str">
            <v>DTABH127</v>
          </cell>
          <cell r="D1593" t="str">
            <v>車險道路救援卡歷史檔</v>
          </cell>
        </row>
        <row r="1594">
          <cell r="C1594" t="str">
            <v>DTABH127</v>
          </cell>
          <cell r="D1594" t="str">
            <v>車險道路救援卡歷史檔</v>
          </cell>
        </row>
        <row r="1595">
          <cell r="C1595" t="str">
            <v>DTABH127</v>
          </cell>
          <cell r="D1595" t="str">
            <v>車險道路救援卡歷史檔</v>
          </cell>
        </row>
        <row r="1596">
          <cell r="C1596" t="str">
            <v>DTABH127</v>
          </cell>
          <cell r="D1596" t="str">
            <v>車險道路救援卡歷史檔</v>
          </cell>
        </row>
        <row r="1597">
          <cell r="C1597" t="str">
            <v>DTABH127</v>
          </cell>
          <cell r="D1597" t="str">
            <v>車險道路救援卡歷史檔</v>
          </cell>
        </row>
        <row r="1598">
          <cell r="C1598" t="str">
            <v>DTABH127</v>
          </cell>
          <cell r="D1598" t="str">
            <v>車險道路救援卡歷史檔</v>
          </cell>
        </row>
        <row r="1599">
          <cell r="C1599" t="str">
            <v>DTABH127</v>
          </cell>
          <cell r="D1599" t="str">
            <v>車險道路救援卡歷史檔</v>
          </cell>
        </row>
        <row r="1600">
          <cell r="C1600" t="str">
            <v>DTABH127</v>
          </cell>
          <cell r="D1600" t="str">
            <v>車險道路救援卡歷史檔</v>
          </cell>
        </row>
        <row r="1601">
          <cell r="C1601" t="str">
            <v>DTABH127</v>
          </cell>
          <cell r="D1601" t="str">
            <v>車險道路救援卡歷史檔</v>
          </cell>
        </row>
        <row r="1602">
          <cell r="C1602" t="str">
            <v>DTABH127</v>
          </cell>
          <cell r="D1602" t="str">
            <v>車險道路救援卡歷史檔</v>
          </cell>
        </row>
        <row r="1603">
          <cell r="C1603" t="str">
            <v>DTABH127</v>
          </cell>
          <cell r="D1603" t="str">
            <v>車險道路救援卡歷史檔</v>
          </cell>
        </row>
        <row r="1604">
          <cell r="C1604" t="str">
            <v>DTABH127</v>
          </cell>
          <cell r="D1604" t="str">
            <v>車險道路救援卡歷史檔</v>
          </cell>
        </row>
        <row r="1605">
          <cell r="C1605" t="str">
            <v>DTABH127</v>
          </cell>
          <cell r="D1605" t="str">
            <v>車險道路救援卡歷史檔</v>
          </cell>
        </row>
        <row r="1606">
          <cell r="C1606" t="str">
            <v>DTABH127</v>
          </cell>
          <cell r="D1606" t="str">
            <v>車險道路救援卡歷史檔</v>
          </cell>
        </row>
        <row r="1607">
          <cell r="C1607" t="str">
            <v>DTABH127</v>
          </cell>
          <cell r="D1607" t="str">
            <v>車險道路救援卡歷史檔</v>
          </cell>
        </row>
        <row r="1608">
          <cell r="C1608" t="str">
            <v>DTABJ001</v>
          </cell>
          <cell r="D1608" t="str">
            <v>批改異動紀錄主檔</v>
          </cell>
        </row>
        <row r="1609">
          <cell r="C1609" t="str">
            <v>DTABJ001</v>
          </cell>
          <cell r="D1609" t="str">
            <v>批改異動紀錄主檔</v>
          </cell>
        </row>
        <row r="1610">
          <cell r="C1610" t="str">
            <v>DTABJ001</v>
          </cell>
          <cell r="D1610" t="str">
            <v>批改異動紀錄主檔</v>
          </cell>
        </row>
        <row r="1611">
          <cell r="C1611" t="str">
            <v>DTABJ001</v>
          </cell>
          <cell r="D1611" t="str">
            <v>批改異動紀錄主檔</v>
          </cell>
        </row>
        <row r="1612">
          <cell r="C1612" t="str">
            <v>DTABJ001</v>
          </cell>
          <cell r="D1612" t="str">
            <v>批改異動紀錄主檔</v>
          </cell>
        </row>
        <row r="1613">
          <cell r="C1613" t="str">
            <v>DTABJ001</v>
          </cell>
          <cell r="D1613" t="str">
            <v>批改異動紀錄主檔</v>
          </cell>
        </row>
        <row r="1614">
          <cell r="C1614" t="str">
            <v>DTABJ001</v>
          </cell>
          <cell r="D1614" t="str">
            <v>批改異動紀錄主檔</v>
          </cell>
        </row>
        <row r="1615">
          <cell r="C1615" t="str">
            <v>DTABJ001</v>
          </cell>
          <cell r="D1615" t="str">
            <v>批改異動紀錄主檔</v>
          </cell>
        </row>
        <row r="1616">
          <cell r="C1616" t="str">
            <v>DTABJ001</v>
          </cell>
          <cell r="D1616" t="str">
            <v>批改異動紀錄主檔</v>
          </cell>
        </row>
        <row r="1617">
          <cell r="C1617" t="str">
            <v>DTABJ001</v>
          </cell>
          <cell r="D1617" t="str">
            <v>批改異動紀錄主檔</v>
          </cell>
        </row>
        <row r="1618">
          <cell r="C1618" t="str">
            <v>DTABJ001</v>
          </cell>
          <cell r="D1618" t="str">
            <v>批改異動紀錄主檔</v>
          </cell>
        </row>
        <row r="1619">
          <cell r="C1619" t="str">
            <v>DTABJ001</v>
          </cell>
          <cell r="D1619" t="str">
            <v>批改異動紀錄主檔</v>
          </cell>
        </row>
        <row r="1620">
          <cell r="C1620" t="str">
            <v>DTABJ001</v>
          </cell>
          <cell r="D1620" t="str">
            <v>批改異動紀錄主檔</v>
          </cell>
        </row>
        <row r="1621">
          <cell r="C1621" t="str">
            <v>DTABJ001</v>
          </cell>
          <cell r="D1621" t="str">
            <v>批改異動紀錄主檔</v>
          </cell>
        </row>
        <row r="1622">
          <cell r="C1622" t="str">
            <v>DTABJ001</v>
          </cell>
          <cell r="D1622" t="str">
            <v>批改異動紀錄主檔</v>
          </cell>
        </row>
        <row r="1623">
          <cell r="C1623" t="str">
            <v>DTABJ001</v>
          </cell>
          <cell r="D1623" t="str">
            <v>批改異動紀錄主檔</v>
          </cell>
        </row>
        <row r="1624">
          <cell r="C1624" t="str">
            <v>DTABJ001</v>
          </cell>
          <cell r="D1624" t="str">
            <v>批改異動紀錄主檔</v>
          </cell>
        </row>
        <row r="1625">
          <cell r="C1625" t="str">
            <v>DTABJ001</v>
          </cell>
          <cell r="D1625" t="str">
            <v>批改異動紀錄主檔</v>
          </cell>
        </row>
        <row r="1626">
          <cell r="C1626" t="str">
            <v>DTABJ001</v>
          </cell>
          <cell r="D1626" t="str">
            <v>批改異動紀錄主檔</v>
          </cell>
        </row>
        <row r="1627">
          <cell r="C1627" t="str">
            <v>DTABJ002</v>
          </cell>
          <cell r="D1627" t="str">
            <v>批改異動經手人資料檔</v>
          </cell>
        </row>
        <row r="1628">
          <cell r="C1628" t="str">
            <v>DTABJ002</v>
          </cell>
          <cell r="D1628" t="str">
            <v>批改異動經手人資料檔</v>
          </cell>
        </row>
        <row r="1629">
          <cell r="C1629" t="str">
            <v>DTABJ002</v>
          </cell>
          <cell r="D1629" t="str">
            <v>批改異動經手人資料檔</v>
          </cell>
        </row>
        <row r="1630">
          <cell r="C1630" t="str">
            <v>DTABJ002</v>
          </cell>
          <cell r="D1630" t="str">
            <v>批改異動經手人資料檔</v>
          </cell>
        </row>
        <row r="1631">
          <cell r="C1631" t="str">
            <v>DTABJ002</v>
          </cell>
          <cell r="D1631" t="str">
            <v>批改異動經手人資料檔</v>
          </cell>
        </row>
        <row r="1632">
          <cell r="C1632" t="str">
            <v>DTABJ002</v>
          </cell>
          <cell r="D1632" t="str">
            <v>批改異動經手人資料檔</v>
          </cell>
        </row>
        <row r="1633">
          <cell r="C1633" t="str">
            <v>DTABJ002</v>
          </cell>
          <cell r="D1633" t="str">
            <v>批改異動經手人資料檔</v>
          </cell>
        </row>
        <row r="1634">
          <cell r="C1634" t="str">
            <v>DTABJ002</v>
          </cell>
          <cell r="D1634" t="str">
            <v>批改異動經手人資料檔</v>
          </cell>
        </row>
        <row r="1635">
          <cell r="C1635" t="str">
            <v>DTABJ002</v>
          </cell>
          <cell r="D1635" t="str">
            <v>批改異動經手人資料檔</v>
          </cell>
        </row>
        <row r="1636">
          <cell r="C1636" t="str">
            <v>DTABJ002</v>
          </cell>
          <cell r="D1636" t="str">
            <v>批改異動經手人資料檔</v>
          </cell>
        </row>
        <row r="1637">
          <cell r="C1637" t="str">
            <v>DTABJ002</v>
          </cell>
          <cell r="D1637" t="str">
            <v>批改異動經手人資料檔</v>
          </cell>
        </row>
        <row r="1638">
          <cell r="C1638" t="str">
            <v>DTABJ002</v>
          </cell>
          <cell r="D1638" t="str">
            <v>批改異動經手人資料檔</v>
          </cell>
        </row>
        <row r="1639">
          <cell r="C1639" t="str">
            <v>DTABJ002</v>
          </cell>
          <cell r="D1639" t="str">
            <v>批改異動經手人資料檔</v>
          </cell>
        </row>
        <row r="1640">
          <cell r="C1640" t="str">
            <v>DTABJ002</v>
          </cell>
          <cell r="D1640" t="str">
            <v>批改異動經手人資料檔</v>
          </cell>
        </row>
        <row r="1641">
          <cell r="C1641" t="str">
            <v>DTABJ002</v>
          </cell>
          <cell r="D1641" t="str">
            <v>批改異動經手人資料檔</v>
          </cell>
        </row>
        <row r="1642">
          <cell r="C1642" t="str">
            <v>DTABJ002</v>
          </cell>
          <cell r="D1642" t="str">
            <v>批改異動經手人資料檔</v>
          </cell>
        </row>
        <row r="1643">
          <cell r="C1643" t="str">
            <v>DTABJ002</v>
          </cell>
          <cell r="D1643" t="str">
            <v>批改異動經手人資料檔</v>
          </cell>
        </row>
        <row r="1644">
          <cell r="C1644" t="str">
            <v>DTABJ002</v>
          </cell>
          <cell r="D1644" t="str">
            <v>批改異動經手人資料檔</v>
          </cell>
        </row>
        <row r="1645">
          <cell r="C1645" t="str">
            <v>DTABJ002</v>
          </cell>
          <cell r="D1645" t="str">
            <v>批改異動經手人資料檔</v>
          </cell>
        </row>
        <row r="1646">
          <cell r="C1646" t="str">
            <v>DTABJ002</v>
          </cell>
          <cell r="D1646" t="str">
            <v>批改異動經手人資料檔</v>
          </cell>
        </row>
        <row r="1647">
          <cell r="C1647" t="str">
            <v>DTABJ002</v>
          </cell>
          <cell r="D1647" t="str">
            <v>批改異動經手人資料檔</v>
          </cell>
        </row>
        <row r="1648">
          <cell r="C1648" t="str">
            <v>DTABJ002</v>
          </cell>
          <cell r="D1648" t="str">
            <v>批改異動經手人資料檔</v>
          </cell>
        </row>
        <row r="1649">
          <cell r="C1649" t="str">
            <v>DTABJ003</v>
          </cell>
          <cell r="D1649" t="str">
            <v>批改異動保經代業務員資料檔</v>
          </cell>
        </row>
        <row r="1650">
          <cell r="C1650" t="str">
            <v>DTABJ003</v>
          </cell>
          <cell r="D1650" t="str">
            <v>批改異動保經代業務員資料檔</v>
          </cell>
        </row>
        <row r="1651">
          <cell r="C1651" t="str">
            <v>DTABJ003</v>
          </cell>
          <cell r="D1651" t="str">
            <v>批改異動保經代業務員資料檔</v>
          </cell>
        </row>
        <row r="1652">
          <cell r="C1652" t="str">
            <v>DTABJ003</v>
          </cell>
          <cell r="D1652" t="str">
            <v>批改異動保經代業務員資料檔</v>
          </cell>
        </row>
        <row r="1653">
          <cell r="C1653" t="str">
            <v>DTABJ003</v>
          </cell>
          <cell r="D1653" t="str">
            <v>批改異動保經代業務員資料檔</v>
          </cell>
        </row>
        <row r="1654">
          <cell r="C1654" t="str">
            <v>DTABJ003</v>
          </cell>
          <cell r="D1654" t="str">
            <v>批改異動保經代業務員資料檔</v>
          </cell>
        </row>
        <row r="1655">
          <cell r="C1655" t="str">
            <v>DTABJ003</v>
          </cell>
          <cell r="D1655" t="str">
            <v>批改異動保經代業務員資料檔</v>
          </cell>
        </row>
        <row r="1656">
          <cell r="C1656" t="str">
            <v>DTABJ003</v>
          </cell>
          <cell r="D1656" t="str">
            <v>批改異動保經代業務員資料檔</v>
          </cell>
        </row>
        <row r="1657">
          <cell r="C1657" t="str">
            <v>DTABJ003</v>
          </cell>
          <cell r="D1657" t="str">
            <v>批改異動保經代業務員資料檔</v>
          </cell>
        </row>
        <row r="1658">
          <cell r="C1658" t="str">
            <v>DTABJ003</v>
          </cell>
          <cell r="D1658" t="str">
            <v>批改異動保經代業務員資料檔</v>
          </cell>
        </row>
        <row r="1659">
          <cell r="C1659" t="str">
            <v>DTABJ003</v>
          </cell>
          <cell r="D1659" t="str">
            <v>批改異動保經代業務員資料檔</v>
          </cell>
        </row>
        <row r="1660">
          <cell r="C1660" t="str">
            <v>DTABJ003</v>
          </cell>
          <cell r="D1660" t="str">
            <v>批改異動保經代業務員資料檔</v>
          </cell>
        </row>
        <row r="1661">
          <cell r="C1661" t="str">
            <v>DTABJ003</v>
          </cell>
          <cell r="D1661" t="str">
            <v>批改異動保經代業務員資料檔</v>
          </cell>
        </row>
        <row r="1662">
          <cell r="C1662" t="str">
            <v>DTABJ003</v>
          </cell>
          <cell r="D1662" t="str">
            <v>批改異動保經代業務員資料檔</v>
          </cell>
        </row>
        <row r="1663">
          <cell r="C1663" t="str">
            <v>DTABJ004</v>
          </cell>
          <cell r="D1663" t="str">
            <v>批改要被保險人檔</v>
          </cell>
        </row>
        <row r="1664">
          <cell r="C1664" t="str">
            <v>DTABJ004</v>
          </cell>
          <cell r="D1664" t="str">
            <v>批改要被保險人檔</v>
          </cell>
        </row>
        <row r="1665">
          <cell r="C1665" t="str">
            <v>DTABJ004</v>
          </cell>
          <cell r="D1665" t="str">
            <v>批改要被保險人檔</v>
          </cell>
        </row>
        <row r="1666">
          <cell r="C1666" t="str">
            <v>DTABJ004</v>
          </cell>
          <cell r="D1666" t="str">
            <v>批改要被保險人檔</v>
          </cell>
        </row>
        <row r="1667">
          <cell r="C1667" t="str">
            <v>DTABJ004</v>
          </cell>
          <cell r="D1667" t="str">
            <v>批改要被保險人檔</v>
          </cell>
        </row>
        <row r="1668">
          <cell r="C1668" t="str">
            <v>DTABJ004</v>
          </cell>
          <cell r="D1668" t="str">
            <v>批改要被保險人檔</v>
          </cell>
        </row>
        <row r="1669">
          <cell r="C1669" t="str">
            <v>DTABJ004</v>
          </cell>
          <cell r="D1669" t="str">
            <v>批改要被保險人檔</v>
          </cell>
        </row>
        <row r="1670">
          <cell r="C1670" t="str">
            <v>DTABJ004</v>
          </cell>
          <cell r="D1670" t="str">
            <v>批改要被保險人檔</v>
          </cell>
        </row>
        <row r="1671">
          <cell r="C1671" t="str">
            <v>DTABJ004</v>
          </cell>
          <cell r="D1671" t="str">
            <v>批改要被保險人檔</v>
          </cell>
        </row>
        <row r="1672">
          <cell r="C1672" t="str">
            <v>DTABJ004</v>
          </cell>
          <cell r="D1672" t="str">
            <v>批改要被保險人檔</v>
          </cell>
        </row>
        <row r="1673">
          <cell r="C1673" t="str">
            <v>DTABJ004</v>
          </cell>
          <cell r="D1673" t="str">
            <v>批改要被保險人檔</v>
          </cell>
        </row>
        <row r="1674">
          <cell r="C1674" t="str">
            <v>DTABJ004</v>
          </cell>
          <cell r="D1674" t="str">
            <v>批改要被保險人檔</v>
          </cell>
        </row>
        <row r="1675">
          <cell r="C1675" t="str">
            <v>DTABJ004</v>
          </cell>
          <cell r="D1675" t="str">
            <v>批改要被保險人檔</v>
          </cell>
        </row>
        <row r="1676">
          <cell r="C1676" t="str">
            <v>DTABJ004</v>
          </cell>
          <cell r="D1676" t="str">
            <v>批改要被保險人檔</v>
          </cell>
        </row>
        <row r="1677">
          <cell r="C1677" t="str">
            <v>DTABJ004</v>
          </cell>
          <cell r="D1677" t="str">
            <v>批改要被保險人檔</v>
          </cell>
        </row>
        <row r="1678">
          <cell r="C1678" t="str">
            <v>DTABJ004</v>
          </cell>
          <cell r="D1678" t="str">
            <v>批改要被保險人檔</v>
          </cell>
        </row>
        <row r="1679">
          <cell r="C1679" t="str">
            <v>DTABJ004</v>
          </cell>
          <cell r="D1679" t="str">
            <v>批改要被保險人檔</v>
          </cell>
        </row>
        <row r="1680">
          <cell r="C1680" t="str">
            <v>DTABJ004</v>
          </cell>
          <cell r="D1680" t="str">
            <v>批改要被保險人檔</v>
          </cell>
        </row>
        <row r="1681">
          <cell r="C1681" t="str">
            <v>DTABJ004</v>
          </cell>
          <cell r="D1681" t="str">
            <v>批改要被保險人檔</v>
          </cell>
        </row>
        <row r="1682">
          <cell r="C1682" t="str">
            <v>DTABJ004</v>
          </cell>
          <cell r="D1682" t="str">
            <v>批改要被保險人檔</v>
          </cell>
        </row>
        <row r="1683">
          <cell r="C1683" t="str">
            <v>DTABJ004</v>
          </cell>
          <cell r="D1683" t="str">
            <v>批改要被保險人檔</v>
          </cell>
        </row>
        <row r="1684">
          <cell r="C1684" t="str">
            <v>DTABJ004</v>
          </cell>
          <cell r="D1684" t="str">
            <v>批改要被保險人檔</v>
          </cell>
        </row>
        <row r="1685">
          <cell r="C1685" t="str">
            <v>DTABJ004</v>
          </cell>
          <cell r="D1685" t="str">
            <v>批改要被保險人檔</v>
          </cell>
        </row>
        <row r="1686">
          <cell r="C1686" t="str">
            <v>DTABJ004</v>
          </cell>
          <cell r="D1686" t="str">
            <v>批改要被保險人檔</v>
          </cell>
        </row>
        <row r="1687">
          <cell r="C1687" t="str">
            <v>DTABJ004</v>
          </cell>
          <cell r="D1687" t="str">
            <v>批改要被保險人檔</v>
          </cell>
        </row>
        <row r="1688">
          <cell r="C1688" t="str">
            <v>DTABJ004</v>
          </cell>
          <cell r="D1688" t="str">
            <v>批改要被保險人檔</v>
          </cell>
        </row>
        <row r="1689">
          <cell r="C1689" t="str">
            <v>DTABJ004</v>
          </cell>
          <cell r="D1689" t="str">
            <v>批改要被保險人檔</v>
          </cell>
        </row>
        <row r="1690">
          <cell r="C1690" t="str">
            <v>DTABJ004</v>
          </cell>
          <cell r="D1690" t="str">
            <v>批改要被保險人檔</v>
          </cell>
        </row>
        <row r="1691">
          <cell r="C1691" t="str">
            <v>DTABJ004</v>
          </cell>
          <cell r="D1691" t="str">
            <v>批改要被保險人檔</v>
          </cell>
        </row>
        <row r="1692">
          <cell r="C1692" t="str">
            <v>DTABJ004</v>
          </cell>
          <cell r="D1692" t="str">
            <v>批改要被保險人檔</v>
          </cell>
        </row>
        <row r="1693">
          <cell r="C1693" t="str">
            <v>DTABJ100</v>
          </cell>
          <cell r="D1693" t="str">
            <v>車險批改契約檔</v>
          </cell>
        </row>
        <row r="1694">
          <cell r="C1694" t="str">
            <v>DTABJ100</v>
          </cell>
          <cell r="D1694" t="str">
            <v>車險批改契約檔</v>
          </cell>
        </row>
        <row r="1695">
          <cell r="C1695" t="str">
            <v>DTABJ100</v>
          </cell>
          <cell r="D1695" t="str">
            <v>車險批改契約檔</v>
          </cell>
        </row>
        <row r="1696">
          <cell r="C1696" t="str">
            <v>DTABJ100</v>
          </cell>
          <cell r="D1696" t="str">
            <v>車險批改契約檔</v>
          </cell>
        </row>
        <row r="1697">
          <cell r="C1697" t="str">
            <v>DTABJ100</v>
          </cell>
          <cell r="D1697" t="str">
            <v>車險批改契約檔</v>
          </cell>
        </row>
        <row r="1698">
          <cell r="C1698" t="str">
            <v>DTABJ100</v>
          </cell>
          <cell r="D1698" t="str">
            <v>車險批改契約檔</v>
          </cell>
        </row>
        <row r="1699">
          <cell r="C1699" t="str">
            <v>DTABJ100</v>
          </cell>
          <cell r="D1699" t="str">
            <v>車險批改契約檔</v>
          </cell>
        </row>
        <row r="1700">
          <cell r="C1700" t="str">
            <v>DTABJ100</v>
          </cell>
          <cell r="D1700" t="str">
            <v>車險批改契約檔</v>
          </cell>
        </row>
        <row r="1701">
          <cell r="C1701" t="str">
            <v>DTABJ100</v>
          </cell>
          <cell r="D1701" t="str">
            <v>車險批改契約檔</v>
          </cell>
        </row>
        <row r="1702">
          <cell r="C1702" t="str">
            <v>DTABJ100</v>
          </cell>
          <cell r="D1702" t="str">
            <v>車險批改契約檔</v>
          </cell>
        </row>
        <row r="1703">
          <cell r="C1703" t="str">
            <v>DTABJ100</v>
          </cell>
          <cell r="D1703" t="str">
            <v>車險批改契約檔</v>
          </cell>
        </row>
        <row r="1704">
          <cell r="C1704" t="str">
            <v>DTABJ100</v>
          </cell>
          <cell r="D1704" t="str">
            <v>車險批改契約檔</v>
          </cell>
        </row>
        <row r="1705">
          <cell r="C1705" t="str">
            <v>DTABJ100</v>
          </cell>
          <cell r="D1705" t="str">
            <v>車險批改契約檔</v>
          </cell>
        </row>
        <row r="1706">
          <cell r="C1706" t="str">
            <v>DTABJ100</v>
          </cell>
          <cell r="D1706" t="str">
            <v>車險批改契約檔</v>
          </cell>
        </row>
        <row r="1707">
          <cell r="C1707" t="str">
            <v>DTABJ100</v>
          </cell>
          <cell r="D1707" t="str">
            <v>車險批改契約檔</v>
          </cell>
        </row>
        <row r="1708">
          <cell r="C1708" t="str">
            <v>DTABJ100</v>
          </cell>
          <cell r="D1708" t="str">
            <v>車險批改契約檔</v>
          </cell>
        </row>
        <row r="1709">
          <cell r="C1709" t="str">
            <v>DTABJ100</v>
          </cell>
          <cell r="D1709" t="str">
            <v>車險批改契約檔</v>
          </cell>
        </row>
        <row r="1710">
          <cell r="C1710" t="str">
            <v>DTABJ100</v>
          </cell>
          <cell r="D1710" t="str">
            <v>車險批改契約檔</v>
          </cell>
        </row>
        <row r="1711">
          <cell r="C1711" t="str">
            <v>DTABJ100</v>
          </cell>
          <cell r="D1711" t="str">
            <v>車險批改契約檔</v>
          </cell>
        </row>
        <row r="1712">
          <cell r="C1712" t="str">
            <v>DTABJ100</v>
          </cell>
          <cell r="D1712" t="str">
            <v>車險批改契約檔</v>
          </cell>
        </row>
        <row r="1713">
          <cell r="C1713" t="str">
            <v>DTABJ100</v>
          </cell>
          <cell r="D1713" t="str">
            <v>車險批改契約檔</v>
          </cell>
        </row>
        <row r="1714">
          <cell r="C1714" t="str">
            <v>DTABJ100</v>
          </cell>
          <cell r="D1714" t="str">
            <v>車險批改契約檔</v>
          </cell>
        </row>
        <row r="1715">
          <cell r="C1715" t="str">
            <v>DTABJ100</v>
          </cell>
          <cell r="D1715" t="str">
            <v>車險批改契約檔</v>
          </cell>
        </row>
        <row r="1716">
          <cell r="C1716" t="str">
            <v>DTABJ100</v>
          </cell>
          <cell r="D1716" t="str">
            <v>車險批改契約檔</v>
          </cell>
        </row>
        <row r="1717">
          <cell r="C1717" t="str">
            <v>DTABJ100</v>
          </cell>
          <cell r="D1717" t="str">
            <v>車險批改契約檔</v>
          </cell>
        </row>
        <row r="1718">
          <cell r="C1718" t="str">
            <v>DTABJ100</v>
          </cell>
          <cell r="D1718" t="str">
            <v>車險批改契約檔</v>
          </cell>
        </row>
        <row r="1719">
          <cell r="C1719" t="str">
            <v>DTABJ100</v>
          </cell>
          <cell r="D1719" t="str">
            <v>車險批改契約檔</v>
          </cell>
        </row>
        <row r="1720">
          <cell r="C1720" t="str">
            <v>DTABJ100</v>
          </cell>
          <cell r="D1720" t="str">
            <v>車險批改契約檔</v>
          </cell>
        </row>
        <row r="1721">
          <cell r="C1721" t="str">
            <v>DTABJ100</v>
          </cell>
          <cell r="D1721" t="str">
            <v>車險批改契約檔</v>
          </cell>
        </row>
        <row r="1722">
          <cell r="C1722" t="str">
            <v>DTABJ100</v>
          </cell>
          <cell r="D1722" t="str">
            <v>車險批改契約檔</v>
          </cell>
        </row>
        <row r="1723">
          <cell r="C1723" t="str">
            <v>DTABJ100</v>
          </cell>
          <cell r="D1723" t="str">
            <v>車險批改契約檔</v>
          </cell>
        </row>
        <row r="1724">
          <cell r="C1724" t="str">
            <v>DTABJ100</v>
          </cell>
          <cell r="D1724" t="str">
            <v>車險批改契約檔</v>
          </cell>
        </row>
        <row r="1725">
          <cell r="C1725" t="str">
            <v>DTABJ100</v>
          </cell>
          <cell r="D1725" t="str">
            <v>車險批改契約檔</v>
          </cell>
        </row>
        <row r="1726">
          <cell r="C1726" t="str">
            <v>DTABJ100</v>
          </cell>
          <cell r="D1726" t="str">
            <v>車險批改契約檔</v>
          </cell>
        </row>
        <row r="1727">
          <cell r="C1727" t="str">
            <v>DTABJ100</v>
          </cell>
          <cell r="D1727" t="str">
            <v>車險批改契約檔</v>
          </cell>
        </row>
        <row r="1728">
          <cell r="C1728" t="str">
            <v>DTABJ100</v>
          </cell>
          <cell r="D1728" t="str">
            <v>車險批改契約檔</v>
          </cell>
        </row>
        <row r="1729">
          <cell r="C1729" t="str">
            <v>DTABJ100</v>
          </cell>
          <cell r="D1729" t="str">
            <v>車險批改契約檔</v>
          </cell>
        </row>
        <row r="1730">
          <cell r="C1730" t="str">
            <v>DTABJ100</v>
          </cell>
          <cell r="D1730" t="str">
            <v>車險批改契約檔</v>
          </cell>
        </row>
        <row r="1731">
          <cell r="C1731" t="str">
            <v>DTABJ100</v>
          </cell>
          <cell r="D1731" t="str">
            <v>車險批改契約檔</v>
          </cell>
        </row>
        <row r="1732">
          <cell r="C1732" t="str">
            <v>DTABJ100</v>
          </cell>
          <cell r="D1732" t="str">
            <v>車險批改契約檔</v>
          </cell>
        </row>
        <row r="1733">
          <cell r="C1733" t="str">
            <v>DTABJ100</v>
          </cell>
          <cell r="D1733" t="str">
            <v>車險批改契約檔</v>
          </cell>
        </row>
        <row r="1734">
          <cell r="C1734" t="str">
            <v>DTABJ100</v>
          </cell>
          <cell r="D1734" t="str">
            <v>車險批改契約檔</v>
          </cell>
        </row>
        <row r="1735">
          <cell r="C1735" t="str">
            <v>DTABJ100</v>
          </cell>
          <cell r="D1735" t="str">
            <v>車險批改契約檔</v>
          </cell>
        </row>
        <row r="1736">
          <cell r="C1736" t="str">
            <v>DTABJ100</v>
          </cell>
          <cell r="D1736" t="str">
            <v>車險批改契約檔</v>
          </cell>
        </row>
        <row r="1737">
          <cell r="C1737" t="str">
            <v>DTABJ100</v>
          </cell>
          <cell r="D1737" t="str">
            <v>車險批改契約檔</v>
          </cell>
        </row>
        <row r="1738">
          <cell r="C1738" t="str">
            <v>DTABJ100</v>
          </cell>
          <cell r="D1738" t="str">
            <v>車險批改契約檔</v>
          </cell>
        </row>
        <row r="1739">
          <cell r="C1739" t="str">
            <v>DTABJ100</v>
          </cell>
          <cell r="D1739" t="str">
            <v>車險批改契約檔</v>
          </cell>
        </row>
        <row r="1740">
          <cell r="C1740" t="str">
            <v>DTABJ100</v>
          </cell>
          <cell r="D1740" t="str">
            <v>車險批改契約檔</v>
          </cell>
        </row>
        <row r="1741">
          <cell r="C1741" t="str">
            <v>DTABJ100</v>
          </cell>
          <cell r="D1741" t="str">
            <v>車險批改契約檔</v>
          </cell>
        </row>
        <row r="1742">
          <cell r="C1742" t="str">
            <v>DTABJ100</v>
          </cell>
          <cell r="D1742" t="str">
            <v>車險批改契約檔</v>
          </cell>
        </row>
        <row r="1743">
          <cell r="C1743" t="str">
            <v>DTABJ100</v>
          </cell>
          <cell r="D1743" t="str">
            <v>車險批改契約檔</v>
          </cell>
        </row>
        <row r="1744">
          <cell r="C1744" t="str">
            <v>DTABJ100</v>
          </cell>
          <cell r="D1744" t="str">
            <v>車險批改契約檔</v>
          </cell>
        </row>
        <row r="1745">
          <cell r="C1745" t="str">
            <v>DTABJ100</v>
          </cell>
          <cell r="D1745" t="str">
            <v>車險批改契約檔</v>
          </cell>
        </row>
        <row r="1746">
          <cell r="C1746" t="str">
            <v>DTABJ100</v>
          </cell>
          <cell r="D1746" t="str">
            <v>車險批改契約檔</v>
          </cell>
        </row>
        <row r="1747">
          <cell r="C1747" t="str">
            <v>DTABJ100</v>
          </cell>
          <cell r="D1747" t="str">
            <v>車險批改契約檔</v>
          </cell>
        </row>
        <row r="1748">
          <cell r="C1748" t="str">
            <v>DTABJ100</v>
          </cell>
          <cell r="D1748" t="str">
            <v>車險批改契約檔</v>
          </cell>
        </row>
        <row r="1749">
          <cell r="C1749" t="str">
            <v>DTABJ100</v>
          </cell>
          <cell r="D1749" t="str">
            <v>車險批改契約檔</v>
          </cell>
        </row>
        <row r="1750">
          <cell r="C1750" t="str">
            <v>DTABJ100</v>
          </cell>
          <cell r="D1750" t="str">
            <v>車險批改契約檔</v>
          </cell>
        </row>
        <row r="1751">
          <cell r="C1751" t="str">
            <v>DTABJ100</v>
          </cell>
          <cell r="D1751" t="str">
            <v>車險批改契約檔</v>
          </cell>
        </row>
        <row r="1752">
          <cell r="C1752" t="str">
            <v>DTABJ100</v>
          </cell>
          <cell r="D1752" t="str">
            <v>車險批改契約檔</v>
          </cell>
        </row>
        <row r="1753">
          <cell r="C1753" t="str">
            <v>DTABJ100</v>
          </cell>
          <cell r="D1753" t="str">
            <v>車險批改契約檔</v>
          </cell>
        </row>
        <row r="1754">
          <cell r="C1754" t="str">
            <v>DTABJ100</v>
          </cell>
          <cell r="D1754" t="str">
            <v>車險批改契約檔</v>
          </cell>
        </row>
        <row r="1755">
          <cell r="C1755" t="str">
            <v>DTABJ100</v>
          </cell>
          <cell r="D1755" t="str">
            <v>車險批改契約檔</v>
          </cell>
        </row>
        <row r="1756">
          <cell r="C1756" t="str">
            <v>DTABJ100</v>
          </cell>
          <cell r="D1756" t="str">
            <v>車險批改契約檔</v>
          </cell>
        </row>
        <row r="1757">
          <cell r="C1757" t="str">
            <v>DTABJ100</v>
          </cell>
          <cell r="D1757" t="str">
            <v>車險批改契約檔</v>
          </cell>
        </row>
        <row r="1758">
          <cell r="C1758" t="str">
            <v>DTABJ100</v>
          </cell>
          <cell r="D1758" t="str">
            <v>車險批改契約檔</v>
          </cell>
        </row>
        <row r="1759">
          <cell r="C1759" t="str">
            <v>DTABJ100</v>
          </cell>
          <cell r="D1759" t="str">
            <v>車險批改契約檔</v>
          </cell>
        </row>
        <row r="1760">
          <cell r="C1760" t="str">
            <v>DTABJ100</v>
          </cell>
          <cell r="D1760" t="str">
            <v>車險批改契約檔</v>
          </cell>
        </row>
        <row r="1761">
          <cell r="C1761" t="str">
            <v>DTABJ100</v>
          </cell>
          <cell r="D1761" t="str">
            <v>車險批改契約檔</v>
          </cell>
        </row>
        <row r="1762">
          <cell r="C1762" t="str">
            <v>DTABJ100</v>
          </cell>
          <cell r="D1762" t="str">
            <v>車險批改契約檔</v>
          </cell>
        </row>
        <row r="1763">
          <cell r="C1763" t="str">
            <v>DTABJ100</v>
          </cell>
          <cell r="D1763" t="str">
            <v>車險批改契約檔</v>
          </cell>
        </row>
        <row r="1764">
          <cell r="C1764" t="str">
            <v>DTABJ100</v>
          </cell>
          <cell r="D1764" t="str">
            <v>車險批改契約檔</v>
          </cell>
        </row>
        <row r="1765">
          <cell r="C1765" t="str">
            <v>DTABJ100</v>
          </cell>
          <cell r="D1765" t="str">
            <v>車險批改契約檔</v>
          </cell>
        </row>
        <row r="1766">
          <cell r="C1766" t="str">
            <v>DTABJ100</v>
          </cell>
          <cell r="D1766" t="str">
            <v>車險批改契約檔</v>
          </cell>
        </row>
        <row r="1767">
          <cell r="C1767" t="str">
            <v>DTABJ100</v>
          </cell>
          <cell r="D1767" t="str">
            <v>車險批改契約檔</v>
          </cell>
        </row>
        <row r="1768">
          <cell r="C1768" t="str">
            <v>DTABJ100</v>
          </cell>
          <cell r="D1768" t="str">
            <v>車險批改契約檔</v>
          </cell>
        </row>
        <row r="1769">
          <cell r="C1769" t="str">
            <v>DTABJ100</v>
          </cell>
          <cell r="D1769" t="str">
            <v>車險批改契約檔</v>
          </cell>
        </row>
        <row r="1770">
          <cell r="C1770" t="str">
            <v>DTABJ100</v>
          </cell>
          <cell r="D1770" t="str">
            <v>車險批改契約檔</v>
          </cell>
        </row>
        <row r="1771">
          <cell r="C1771" t="str">
            <v>DTABJ100</v>
          </cell>
          <cell r="D1771" t="str">
            <v>車險批改契約檔</v>
          </cell>
        </row>
        <row r="1772">
          <cell r="C1772" t="str">
            <v>DTABJ100</v>
          </cell>
          <cell r="D1772" t="str">
            <v>車險批改契約檔</v>
          </cell>
        </row>
        <row r="1773">
          <cell r="C1773" t="str">
            <v>DTABJ100</v>
          </cell>
          <cell r="D1773" t="str">
            <v>車險批改契約檔</v>
          </cell>
        </row>
        <row r="1774">
          <cell r="C1774" t="str">
            <v>DTABJ100</v>
          </cell>
          <cell r="D1774" t="str">
            <v>車險批改契約檔</v>
          </cell>
        </row>
        <row r="1775">
          <cell r="C1775" t="str">
            <v>DTABJ100</v>
          </cell>
          <cell r="D1775" t="str">
            <v>車險批改契約檔</v>
          </cell>
        </row>
        <row r="1776">
          <cell r="C1776" t="str">
            <v>DTABJ100</v>
          </cell>
          <cell r="D1776" t="str">
            <v>車險批改契約檔</v>
          </cell>
        </row>
        <row r="1777">
          <cell r="C1777" t="str">
            <v>DTABJ105</v>
          </cell>
          <cell r="D1777" t="str">
            <v>車險批改契約商品明細檔</v>
          </cell>
        </row>
        <row r="1778">
          <cell r="C1778" t="str">
            <v>DTABJ105</v>
          </cell>
          <cell r="D1778" t="str">
            <v>車險批改契約商品明細檔</v>
          </cell>
        </row>
        <row r="1779">
          <cell r="C1779" t="str">
            <v>DTABJ105</v>
          </cell>
          <cell r="D1779" t="str">
            <v>車險批改契約商品明細檔</v>
          </cell>
        </row>
        <row r="1780">
          <cell r="C1780" t="str">
            <v>DTABJ105</v>
          </cell>
          <cell r="D1780" t="str">
            <v>車險批改契約商品明細檔</v>
          </cell>
        </row>
        <row r="1781">
          <cell r="C1781" t="str">
            <v>DTABJ105</v>
          </cell>
          <cell r="D1781" t="str">
            <v>車險批改契約商品明細檔</v>
          </cell>
        </row>
        <row r="1782">
          <cell r="C1782" t="str">
            <v>DTABJ105</v>
          </cell>
          <cell r="D1782" t="str">
            <v>車險批改契約商品明細檔</v>
          </cell>
        </row>
        <row r="1783">
          <cell r="C1783" t="str">
            <v>DTABJ105</v>
          </cell>
          <cell r="D1783" t="str">
            <v>車險批改契約商品明細檔</v>
          </cell>
        </row>
        <row r="1784">
          <cell r="C1784" t="str">
            <v>DTABJ105</v>
          </cell>
          <cell r="D1784" t="str">
            <v>車險批改契約商品明細檔</v>
          </cell>
        </row>
        <row r="1785">
          <cell r="C1785" t="str">
            <v>DTABJ105</v>
          </cell>
          <cell r="D1785" t="str">
            <v>車險批改契約商品明細檔</v>
          </cell>
        </row>
        <row r="1786">
          <cell r="C1786" t="str">
            <v>DTABJ105</v>
          </cell>
          <cell r="D1786" t="str">
            <v>車險批改契約商品明細檔</v>
          </cell>
        </row>
        <row r="1787">
          <cell r="C1787" t="str">
            <v>DTABJ105</v>
          </cell>
          <cell r="D1787" t="str">
            <v>車險批改契約商品明細檔</v>
          </cell>
        </row>
        <row r="1788">
          <cell r="C1788" t="str">
            <v>DTABJ105</v>
          </cell>
          <cell r="D1788" t="str">
            <v>車險批改契約商品明細檔</v>
          </cell>
        </row>
        <row r="1789">
          <cell r="C1789" t="str">
            <v>DTABJ105</v>
          </cell>
          <cell r="D1789" t="str">
            <v>車險批改契約商品明細檔</v>
          </cell>
        </row>
        <row r="1790">
          <cell r="C1790" t="str">
            <v>DTABJ105</v>
          </cell>
          <cell r="D1790" t="str">
            <v>車險批改契約商品明細檔</v>
          </cell>
        </row>
        <row r="1791">
          <cell r="C1791" t="str">
            <v>DTABJ105</v>
          </cell>
          <cell r="D1791" t="str">
            <v>車險批改契約商品明細檔</v>
          </cell>
        </row>
        <row r="1792">
          <cell r="C1792" t="str">
            <v>DTABJ105</v>
          </cell>
          <cell r="D1792" t="str">
            <v>車險批改契約商品明細檔</v>
          </cell>
        </row>
        <row r="1793">
          <cell r="C1793" t="str">
            <v>DTABJ105</v>
          </cell>
          <cell r="D1793" t="str">
            <v>車險批改契約商品明細檔</v>
          </cell>
        </row>
        <row r="1794">
          <cell r="C1794" t="str">
            <v>DTABJ105</v>
          </cell>
          <cell r="D1794" t="str">
            <v>車險批改契約商品明細檔</v>
          </cell>
        </row>
        <row r="1795">
          <cell r="C1795" t="str">
            <v>DTABJ105</v>
          </cell>
          <cell r="D1795" t="str">
            <v>車險批改契約商品明細檔</v>
          </cell>
        </row>
        <row r="1796">
          <cell r="C1796" t="str">
            <v>DTABJ105</v>
          </cell>
          <cell r="D1796" t="str">
            <v>車險批改契約商品明細檔</v>
          </cell>
        </row>
        <row r="1797">
          <cell r="C1797" t="str">
            <v>DTABJ105</v>
          </cell>
          <cell r="D1797" t="str">
            <v>車險批改契約商品明細檔</v>
          </cell>
        </row>
        <row r="1798">
          <cell r="C1798" t="str">
            <v>DTABJ105</v>
          </cell>
          <cell r="D1798" t="str">
            <v>車險批改契約商品明細檔</v>
          </cell>
        </row>
        <row r="1799">
          <cell r="C1799" t="str">
            <v>DTABJ105</v>
          </cell>
          <cell r="D1799" t="str">
            <v>車險批改契約商品明細檔</v>
          </cell>
        </row>
        <row r="1800">
          <cell r="C1800" t="str">
            <v>DTABJ105</v>
          </cell>
          <cell r="D1800" t="str">
            <v>車險批改契約商品明細檔</v>
          </cell>
        </row>
        <row r="1801">
          <cell r="C1801" t="str">
            <v>DTABJ105</v>
          </cell>
          <cell r="D1801" t="str">
            <v>車險批改契約商品明細檔</v>
          </cell>
        </row>
        <row r="1802">
          <cell r="C1802" t="str">
            <v>DTABJ105</v>
          </cell>
          <cell r="D1802" t="str">
            <v>車險批改契約商品明細檔</v>
          </cell>
        </row>
        <row r="1803">
          <cell r="C1803" t="str">
            <v>DTABJ105</v>
          </cell>
          <cell r="D1803" t="str">
            <v>車險批改契約商品明細檔</v>
          </cell>
        </row>
        <row r="1804">
          <cell r="C1804" t="str">
            <v>DTABJ105</v>
          </cell>
          <cell r="D1804" t="str">
            <v>車險批改契約商品明細檔</v>
          </cell>
        </row>
        <row r="1805">
          <cell r="C1805" t="str">
            <v>DTABJ105</v>
          </cell>
          <cell r="D1805" t="str">
            <v>車險批改契約商品明細檔</v>
          </cell>
        </row>
        <row r="1806">
          <cell r="C1806" t="str">
            <v>DTABJ105</v>
          </cell>
          <cell r="D1806" t="str">
            <v>車險批改契約商品明細檔</v>
          </cell>
        </row>
        <row r="1807">
          <cell r="C1807" t="str">
            <v>DTABJ105</v>
          </cell>
          <cell r="D1807" t="str">
            <v>車險批改契約商品明細檔</v>
          </cell>
        </row>
        <row r="1808">
          <cell r="C1808" t="str">
            <v>DTABJ105</v>
          </cell>
          <cell r="D1808" t="str">
            <v>車險批改契約商品明細檔</v>
          </cell>
        </row>
        <row r="1809">
          <cell r="C1809" t="str">
            <v>DTABJ105</v>
          </cell>
          <cell r="D1809" t="str">
            <v>車險批改契約商品明細檔</v>
          </cell>
        </row>
        <row r="1810">
          <cell r="C1810" t="str">
            <v>DTABJ105</v>
          </cell>
          <cell r="D1810" t="str">
            <v>車險批改契約商品明細檔</v>
          </cell>
        </row>
        <row r="1811">
          <cell r="C1811" t="str">
            <v>DTABJ105</v>
          </cell>
          <cell r="D1811" t="str">
            <v>車險批改契約商品明細檔</v>
          </cell>
        </row>
        <row r="1812">
          <cell r="C1812" t="str">
            <v>DTABJ105</v>
          </cell>
          <cell r="D1812" t="str">
            <v>車險批改契約商品明細檔</v>
          </cell>
        </row>
        <row r="1813">
          <cell r="C1813" t="str">
            <v>DTABJ105</v>
          </cell>
          <cell r="D1813" t="str">
            <v>車險批改契約商品明細檔</v>
          </cell>
        </row>
        <row r="1814">
          <cell r="C1814" t="str">
            <v>DTABJ105</v>
          </cell>
          <cell r="D1814" t="str">
            <v>車險批改契約商品明細檔</v>
          </cell>
        </row>
        <row r="1815">
          <cell r="C1815" t="str">
            <v>DTABJ105</v>
          </cell>
          <cell r="D1815" t="str">
            <v>車險批改契約商品明細檔</v>
          </cell>
        </row>
        <row r="1816">
          <cell r="C1816" t="str">
            <v>DTABJ105</v>
          </cell>
          <cell r="D1816" t="str">
            <v>車險批改契約商品明細檔</v>
          </cell>
        </row>
        <row r="1817">
          <cell r="C1817" t="str">
            <v>DTABJ105</v>
          </cell>
          <cell r="D1817" t="str">
            <v>車險批改契約商品明細檔</v>
          </cell>
        </row>
        <row r="1818">
          <cell r="C1818" t="str">
            <v>DTABJ105</v>
          </cell>
          <cell r="D1818" t="str">
            <v>車險批改契約商品明細檔</v>
          </cell>
        </row>
        <row r="1819">
          <cell r="C1819" t="str">
            <v>DTABJ105</v>
          </cell>
          <cell r="D1819" t="str">
            <v>車險批改契約商品明細檔</v>
          </cell>
        </row>
        <row r="1820">
          <cell r="C1820" t="str">
            <v>DTABJ105</v>
          </cell>
          <cell r="D1820" t="str">
            <v>車險批改契約商品明細檔</v>
          </cell>
        </row>
        <row r="1821">
          <cell r="C1821" t="str">
            <v>DTABJ105</v>
          </cell>
          <cell r="D1821" t="str">
            <v>車險批改契約商品明細檔</v>
          </cell>
        </row>
        <row r="1822">
          <cell r="C1822" t="str">
            <v>DTABJ105</v>
          </cell>
          <cell r="D1822" t="str">
            <v>車險批改契約商品明細檔</v>
          </cell>
        </row>
        <row r="1823">
          <cell r="C1823" t="str">
            <v>DTABJ105</v>
          </cell>
          <cell r="D1823" t="str">
            <v>車險批改契約商品明細檔</v>
          </cell>
        </row>
        <row r="1824">
          <cell r="C1824" t="str">
            <v>DTABJ105</v>
          </cell>
          <cell r="D1824" t="str">
            <v>車險批改契約商品明細檔</v>
          </cell>
        </row>
        <row r="1825">
          <cell r="C1825" t="str">
            <v>DTABJ105</v>
          </cell>
          <cell r="D1825" t="str">
            <v>車險批改契約商品明細檔</v>
          </cell>
        </row>
        <row r="1826">
          <cell r="C1826" t="str">
            <v>DTABJ105</v>
          </cell>
          <cell r="D1826" t="str">
            <v>車險批改契約商品明細檔</v>
          </cell>
        </row>
        <row r="1827">
          <cell r="C1827" t="str">
            <v>DTABJ105</v>
          </cell>
          <cell r="D1827" t="str">
            <v>車險批改契約商品明細檔</v>
          </cell>
        </row>
        <row r="1828">
          <cell r="C1828" t="str">
            <v>DTABJ105</v>
          </cell>
          <cell r="D1828" t="str">
            <v>車險批改契約商品明細檔</v>
          </cell>
        </row>
        <row r="1829">
          <cell r="C1829" t="str">
            <v>DTABJ105</v>
          </cell>
          <cell r="D1829" t="str">
            <v>車險批改契約商品明細檔</v>
          </cell>
        </row>
        <row r="1830">
          <cell r="C1830" t="str">
            <v>DTABJ105</v>
          </cell>
          <cell r="D1830" t="str">
            <v>車險批改契約商品明細檔</v>
          </cell>
        </row>
        <row r="1831">
          <cell r="C1831" t="str">
            <v>DTABJ105</v>
          </cell>
          <cell r="D1831" t="str">
            <v>車險批改契約商品明細檔</v>
          </cell>
        </row>
        <row r="1832">
          <cell r="C1832" t="str">
            <v>DTABJ105</v>
          </cell>
          <cell r="D1832" t="str">
            <v>車險批改契約商品明細檔</v>
          </cell>
        </row>
        <row r="1833">
          <cell r="C1833" t="str">
            <v>DTABJ105</v>
          </cell>
          <cell r="D1833" t="str">
            <v>車險批改契約商品明細檔</v>
          </cell>
        </row>
        <row r="1834">
          <cell r="C1834" t="str">
            <v>DTABJ127</v>
          </cell>
          <cell r="D1834" t="str">
            <v>車險批改道路救援卡資料檔</v>
          </cell>
        </row>
        <row r="1835">
          <cell r="C1835" t="str">
            <v>DTABJ127</v>
          </cell>
          <cell r="D1835" t="str">
            <v>車險批改道路救援卡資料檔</v>
          </cell>
        </row>
        <row r="1836">
          <cell r="C1836" t="str">
            <v>DTABJ127</v>
          </cell>
          <cell r="D1836" t="str">
            <v>車險批改道路救援卡資料檔</v>
          </cell>
        </row>
        <row r="1837">
          <cell r="C1837" t="str">
            <v>DTABJ127</v>
          </cell>
          <cell r="D1837" t="str">
            <v>車險批改道路救援卡資料檔</v>
          </cell>
        </row>
        <row r="1838">
          <cell r="C1838" t="str">
            <v>DTABJ127</v>
          </cell>
          <cell r="D1838" t="str">
            <v>車險批改道路救援卡資料檔</v>
          </cell>
        </row>
        <row r="1839">
          <cell r="C1839" t="str">
            <v>DTABJ127</v>
          </cell>
          <cell r="D1839" t="str">
            <v>車險批改道路救援卡資料檔</v>
          </cell>
        </row>
        <row r="1840">
          <cell r="C1840" t="str">
            <v>DTABJ127</v>
          </cell>
          <cell r="D1840" t="str">
            <v>車險批改道路救援卡資料檔</v>
          </cell>
        </row>
        <row r="1841">
          <cell r="C1841" t="str">
            <v>DTABJ127</v>
          </cell>
          <cell r="D1841" t="str">
            <v>車險批改道路救援卡資料檔</v>
          </cell>
        </row>
        <row r="1842">
          <cell r="C1842" t="str">
            <v>DTABJ127</v>
          </cell>
          <cell r="D1842" t="str">
            <v>車險批改道路救援卡資料檔</v>
          </cell>
        </row>
        <row r="1843">
          <cell r="C1843" t="str">
            <v>DTABJ127</v>
          </cell>
          <cell r="D1843" t="str">
            <v>車險批改道路救援卡資料檔</v>
          </cell>
        </row>
        <row r="1844">
          <cell r="C1844" t="str">
            <v>DTABJ127</v>
          </cell>
          <cell r="D1844" t="str">
            <v>車險批改道路救援卡資料檔</v>
          </cell>
        </row>
        <row r="1845">
          <cell r="C1845" t="str">
            <v>DTABJ127</v>
          </cell>
          <cell r="D1845" t="str">
            <v>車險批改道路救援卡資料檔</v>
          </cell>
        </row>
        <row r="1846">
          <cell r="C1846" t="str">
            <v>DTABJ127</v>
          </cell>
          <cell r="D1846" t="str">
            <v>車險批改道路救援卡資料檔</v>
          </cell>
        </row>
        <row r="1847">
          <cell r="C1847" t="str">
            <v>DTABJ127</v>
          </cell>
          <cell r="D1847" t="str">
            <v>車險批改道路救援卡資料檔</v>
          </cell>
        </row>
        <row r="1848">
          <cell r="C1848" t="str">
            <v>DTABJ127</v>
          </cell>
          <cell r="D1848" t="str">
            <v>車險批改道路救援卡資料檔</v>
          </cell>
        </row>
        <row r="1849">
          <cell r="C1849" t="str">
            <v>DTABJ127</v>
          </cell>
          <cell r="D1849" t="str">
            <v>車險批改道路救援卡資料檔</v>
          </cell>
        </row>
        <row r="1850">
          <cell r="C1850" t="str">
            <v>DTABJ127</v>
          </cell>
          <cell r="D1850" t="str">
            <v>車險批改道路救援卡資料檔</v>
          </cell>
        </row>
        <row r="1851">
          <cell r="C1851" t="str">
            <v>DTABJ127</v>
          </cell>
          <cell r="D1851" t="str">
            <v>車險批改道路救援卡資料檔</v>
          </cell>
        </row>
        <row r="1852">
          <cell r="C1852" t="str">
            <v>DTABJ127</v>
          </cell>
          <cell r="D1852" t="str">
            <v>車險批改道路救援卡資料檔</v>
          </cell>
        </row>
        <row r="1853">
          <cell r="C1853" t="str">
            <v>DTABJ127</v>
          </cell>
          <cell r="D1853" t="str">
            <v>車險批改道路救援卡資料檔</v>
          </cell>
        </row>
        <row r="1854">
          <cell r="C1854" t="str">
            <v>DTABJ127</v>
          </cell>
          <cell r="D1854" t="str">
            <v>車險批改道路救援卡資料檔</v>
          </cell>
        </row>
        <row r="1855">
          <cell r="C1855" t="str">
            <v>DTABJ127</v>
          </cell>
          <cell r="D1855" t="str">
            <v>車險批改道路救援卡資料檔</v>
          </cell>
        </row>
        <row r="1856">
          <cell r="C1856" t="str">
            <v>DTABJ127</v>
          </cell>
          <cell r="D1856" t="str">
            <v>車險批改道路救援卡資料檔</v>
          </cell>
        </row>
        <row r="1857">
          <cell r="C1857" t="str">
            <v>DTABJ127</v>
          </cell>
          <cell r="D1857" t="str">
            <v>車險批改道路救援卡資料檔</v>
          </cell>
        </row>
        <row r="1858">
          <cell r="C1858" t="str">
            <v>DTABJ127</v>
          </cell>
          <cell r="D1858" t="str">
            <v>車險批改道路救援卡資料檔</v>
          </cell>
        </row>
        <row r="1859">
          <cell r="C1859" t="str">
            <v>DTABJ127</v>
          </cell>
          <cell r="D1859" t="str">
            <v>車險批改道路救援卡資料檔</v>
          </cell>
        </row>
        <row r="1860">
          <cell r="C1860" t="str">
            <v>DTABJ127</v>
          </cell>
          <cell r="D1860" t="str">
            <v>車險批改道路救援卡資料檔</v>
          </cell>
        </row>
        <row r="1861">
          <cell r="C1861" t="str">
            <v>DTABJ127</v>
          </cell>
          <cell r="D1861" t="str">
            <v>車險批改道路救援卡資料檔</v>
          </cell>
        </row>
        <row r="1862">
          <cell r="C1862" t="str">
            <v>DTABJ127</v>
          </cell>
          <cell r="D1862" t="str">
            <v>車險批改道路救援卡資料檔</v>
          </cell>
        </row>
        <row r="1863">
          <cell r="C1863" t="str">
            <v>DTABJ127</v>
          </cell>
          <cell r="D1863" t="str">
            <v>車險批改道路救援卡資料檔</v>
          </cell>
        </row>
        <row r="1864">
          <cell r="C1864" t="str">
            <v>DTABJ127</v>
          </cell>
          <cell r="D1864" t="str">
            <v>車險批改道路救援卡資料檔</v>
          </cell>
        </row>
        <row r="1865">
          <cell r="C1865" t="str">
            <v>DTABJ127</v>
          </cell>
          <cell r="D1865" t="str">
            <v>車險批改道路救援卡資料檔</v>
          </cell>
        </row>
        <row r="1866">
          <cell r="C1866" t="str">
            <v>DTABJ151</v>
          </cell>
          <cell r="D1866" t="str">
            <v>車險批改項目記錄檔</v>
          </cell>
        </row>
        <row r="1867">
          <cell r="C1867" t="str">
            <v>DTABJ151</v>
          </cell>
          <cell r="D1867" t="str">
            <v>車險批改項目記錄檔</v>
          </cell>
        </row>
        <row r="1868">
          <cell r="C1868" t="str">
            <v>DTABJ151</v>
          </cell>
          <cell r="D1868" t="str">
            <v>車險批改項目記錄檔</v>
          </cell>
        </row>
        <row r="1869">
          <cell r="C1869" t="str">
            <v>DTABJ151</v>
          </cell>
          <cell r="D1869" t="str">
            <v>車險批改項目記錄檔</v>
          </cell>
        </row>
        <row r="1870">
          <cell r="C1870" t="str">
            <v>DTABJ151</v>
          </cell>
          <cell r="D1870" t="str">
            <v>車險批改項目記錄檔</v>
          </cell>
        </row>
        <row r="1871">
          <cell r="C1871" t="str">
            <v>DTABJ151</v>
          </cell>
          <cell r="D1871" t="str">
            <v>車險批改項目記錄檔</v>
          </cell>
        </row>
        <row r="1872">
          <cell r="C1872" t="str">
            <v>DTABJ151</v>
          </cell>
          <cell r="D1872" t="str">
            <v>車險批改項目記錄檔</v>
          </cell>
        </row>
        <row r="1873">
          <cell r="C1873" t="str">
            <v>DTABJ152</v>
          </cell>
          <cell r="D1873" t="str">
            <v>車險批改性質記錄檔</v>
          </cell>
        </row>
        <row r="1874">
          <cell r="C1874" t="str">
            <v>DTABJ152</v>
          </cell>
          <cell r="D1874" t="str">
            <v>車險批改性質記錄檔</v>
          </cell>
        </row>
        <row r="1875">
          <cell r="C1875" t="str">
            <v>DTABJ152</v>
          </cell>
          <cell r="D1875" t="str">
            <v>車險批改性質記錄檔</v>
          </cell>
        </row>
        <row r="1876">
          <cell r="C1876" t="str">
            <v>DTABJ152</v>
          </cell>
          <cell r="D1876" t="str">
            <v>車險批改性質記錄檔</v>
          </cell>
        </row>
        <row r="1877">
          <cell r="C1877" t="str">
            <v>DTABJ152</v>
          </cell>
          <cell r="D1877" t="str">
            <v>車險批改性質記錄檔</v>
          </cell>
        </row>
        <row r="1878">
          <cell r="C1878" t="str">
            <v>DTABJ152</v>
          </cell>
          <cell r="D1878" t="str">
            <v>車險批改性質記錄檔</v>
          </cell>
        </row>
        <row r="1879">
          <cell r="C1879" t="str">
            <v>DTABJ152</v>
          </cell>
          <cell r="D1879" t="str">
            <v>車險批改性質記錄檔</v>
          </cell>
        </row>
        <row r="1880">
          <cell r="C1880" t="str">
            <v>DTABJ998</v>
          </cell>
          <cell r="D1880" t="str">
            <v>批改性質紀錄檔</v>
          </cell>
        </row>
        <row r="1881">
          <cell r="C1881" t="str">
            <v>DTABJ998</v>
          </cell>
          <cell r="D1881" t="str">
            <v>批改性質紀錄檔</v>
          </cell>
        </row>
        <row r="1882">
          <cell r="C1882" t="str">
            <v>DTABJ998</v>
          </cell>
          <cell r="D1882" t="str">
            <v>批改性質紀錄檔</v>
          </cell>
        </row>
        <row r="1883">
          <cell r="C1883" t="str">
            <v>DTABJ998</v>
          </cell>
          <cell r="D1883" t="str">
            <v>批改性質紀錄檔</v>
          </cell>
        </row>
        <row r="1884">
          <cell r="C1884" t="str">
            <v>DTABJ998</v>
          </cell>
          <cell r="D1884" t="str">
            <v>批改性質紀錄檔</v>
          </cell>
        </row>
        <row r="1885">
          <cell r="C1885" t="str">
            <v>DTABJ998</v>
          </cell>
          <cell r="D1885" t="str">
            <v>批改性質紀錄檔</v>
          </cell>
        </row>
        <row r="1886">
          <cell r="C1886" t="str">
            <v>DTABJ998</v>
          </cell>
          <cell r="D1886" t="str">
            <v>批改性質紀錄檔</v>
          </cell>
        </row>
        <row r="1887">
          <cell r="C1887" t="str">
            <v>DTABJ998</v>
          </cell>
          <cell r="D1887" t="str">
            <v>批改性質紀錄檔</v>
          </cell>
        </row>
        <row r="1888">
          <cell r="C1888" t="str">
            <v>DTABJ998</v>
          </cell>
          <cell r="D1888" t="str">
            <v>批改性質紀錄檔</v>
          </cell>
        </row>
        <row r="1889">
          <cell r="C1889" t="str">
            <v>DTABJ998</v>
          </cell>
          <cell r="D1889" t="str">
            <v>批改性質紀錄檔</v>
          </cell>
        </row>
        <row r="1890">
          <cell r="C1890" t="str">
            <v>DTABJ998</v>
          </cell>
          <cell r="D1890" t="str">
            <v>批改性質紀錄檔</v>
          </cell>
        </row>
        <row r="1891">
          <cell r="C1891" t="str">
            <v>DTABJ998</v>
          </cell>
          <cell r="D1891" t="str">
            <v>批改性質紀錄檔</v>
          </cell>
        </row>
        <row r="1892">
          <cell r="C1892" t="str">
            <v>DTABJ998</v>
          </cell>
          <cell r="D1892" t="str">
            <v>批改性質紀錄檔</v>
          </cell>
        </row>
        <row r="1893">
          <cell r="C1893" t="str">
            <v>DTABJ998</v>
          </cell>
          <cell r="D1893" t="str">
            <v>批改性質紀錄檔</v>
          </cell>
        </row>
        <row r="1894">
          <cell r="C1894" t="str">
            <v>DTABJ998</v>
          </cell>
          <cell r="D1894" t="str">
            <v>批改性質紀錄檔</v>
          </cell>
        </row>
        <row r="1895">
          <cell r="C1895" t="str">
            <v>DTABJ999</v>
          </cell>
          <cell r="D1895" t="str">
            <v>批改受理資料檔</v>
          </cell>
        </row>
        <row r="1896">
          <cell r="C1896" t="str">
            <v>DTABJ999</v>
          </cell>
          <cell r="D1896" t="str">
            <v>批改受理資料檔</v>
          </cell>
        </row>
        <row r="1897">
          <cell r="C1897" t="str">
            <v>DTABJ999</v>
          </cell>
          <cell r="D1897" t="str">
            <v>批改受理資料檔</v>
          </cell>
        </row>
        <row r="1898">
          <cell r="C1898" t="str">
            <v>DTABJ999</v>
          </cell>
          <cell r="D1898" t="str">
            <v>批改受理資料檔</v>
          </cell>
        </row>
        <row r="1899">
          <cell r="C1899" t="str">
            <v>DTABJ999</v>
          </cell>
          <cell r="D1899" t="str">
            <v>批改受理資料檔</v>
          </cell>
        </row>
        <row r="1900">
          <cell r="C1900" t="str">
            <v>DTABJ999</v>
          </cell>
          <cell r="D1900" t="str">
            <v>批改受理資料檔</v>
          </cell>
        </row>
        <row r="1901">
          <cell r="C1901" t="str">
            <v>DTABJ999</v>
          </cell>
          <cell r="D1901" t="str">
            <v>批改受理資料檔</v>
          </cell>
        </row>
        <row r="1902">
          <cell r="C1902" t="str">
            <v>DTABJ999</v>
          </cell>
          <cell r="D1902" t="str">
            <v>批改受理資料檔</v>
          </cell>
        </row>
        <row r="1903">
          <cell r="C1903" t="str">
            <v>DTABJ999</v>
          </cell>
          <cell r="D1903" t="str">
            <v>批改受理資料檔</v>
          </cell>
        </row>
        <row r="1904">
          <cell r="C1904" t="str">
            <v>DTABJ999</v>
          </cell>
          <cell r="D1904" t="str">
            <v>批改受理資料檔</v>
          </cell>
        </row>
        <row r="1905">
          <cell r="C1905" t="str">
            <v>DTABJ999</v>
          </cell>
          <cell r="D1905" t="str">
            <v>批改受理資料檔</v>
          </cell>
        </row>
        <row r="1906">
          <cell r="C1906" t="str">
            <v>DTABJ999</v>
          </cell>
          <cell r="D1906" t="str">
            <v>批改受理資料檔</v>
          </cell>
        </row>
        <row r="1907">
          <cell r="C1907" t="str">
            <v>DTABJ999</v>
          </cell>
          <cell r="D1907" t="str">
            <v>批改受理資料檔</v>
          </cell>
        </row>
        <row r="1908">
          <cell r="C1908" t="str">
            <v>DTABJ999</v>
          </cell>
          <cell r="D1908" t="str">
            <v>批改受理資料檔</v>
          </cell>
        </row>
        <row r="1909">
          <cell r="C1909" t="str">
            <v>DTABJ999</v>
          </cell>
          <cell r="D1909" t="str">
            <v>批改受理資料檔</v>
          </cell>
        </row>
        <row r="1910">
          <cell r="C1910" t="str">
            <v>DTABJ999</v>
          </cell>
          <cell r="D1910" t="str">
            <v>批改受理資料檔</v>
          </cell>
        </row>
        <row r="1911">
          <cell r="C1911" t="str">
            <v>DTABJ999</v>
          </cell>
          <cell r="D1911" t="str">
            <v>批改受理資料檔</v>
          </cell>
        </row>
        <row r="1912">
          <cell r="C1912" t="str">
            <v>DTABJ999</v>
          </cell>
          <cell r="D1912" t="str">
            <v>批改受理資料檔</v>
          </cell>
        </row>
        <row r="1913">
          <cell r="C1913" t="str">
            <v>DTABJ999</v>
          </cell>
          <cell r="D1913" t="str">
            <v>批改受理資料檔</v>
          </cell>
        </row>
        <row r="1914">
          <cell r="C1914" t="str">
            <v>DTABJ999</v>
          </cell>
          <cell r="D1914" t="str">
            <v>批改受理資料檔</v>
          </cell>
        </row>
        <row r="1915">
          <cell r="C1915" t="str">
            <v>DTABJ999</v>
          </cell>
          <cell r="D1915" t="str">
            <v>批改受理資料檔</v>
          </cell>
        </row>
        <row r="1916">
          <cell r="C1916" t="str">
            <v>DTABJ999</v>
          </cell>
          <cell r="D1916" t="str">
            <v>批改受理資料檔</v>
          </cell>
        </row>
        <row r="1917">
          <cell r="C1917" t="str">
            <v>DTABJ999</v>
          </cell>
          <cell r="D1917" t="str">
            <v>批改受理資料檔</v>
          </cell>
        </row>
        <row r="1918">
          <cell r="C1918" t="str">
            <v>DTABJ999</v>
          </cell>
          <cell r="D1918" t="str">
            <v>批改受理資料檔</v>
          </cell>
        </row>
        <row r="1919">
          <cell r="C1919" t="str">
            <v>DTABJ999</v>
          </cell>
          <cell r="D1919" t="str">
            <v>批改受理資料檔</v>
          </cell>
        </row>
        <row r="1920">
          <cell r="C1920" t="str">
            <v>DTABJ999</v>
          </cell>
          <cell r="D1920" t="str">
            <v>批改受理資料檔</v>
          </cell>
        </row>
        <row r="1921">
          <cell r="C1921" t="str">
            <v>DTABJ999</v>
          </cell>
          <cell r="D1921" t="str">
            <v>批改受理資料檔</v>
          </cell>
        </row>
        <row r="1922">
          <cell r="C1922" t="str">
            <v>DTABJ999</v>
          </cell>
          <cell r="D1922" t="str">
            <v>批改受理資料檔</v>
          </cell>
        </row>
        <row r="1923">
          <cell r="C1923" t="str">
            <v>DTABJ999</v>
          </cell>
          <cell r="D1923" t="str">
            <v>批改受理資料檔</v>
          </cell>
        </row>
        <row r="1924">
          <cell r="C1924" t="str">
            <v>DTABJ999</v>
          </cell>
          <cell r="D1924" t="str">
            <v>批改受理資料檔</v>
          </cell>
        </row>
        <row r="1925">
          <cell r="C1925" t="str">
            <v>DTABJ999</v>
          </cell>
          <cell r="D1925" t="str">
            <v>批改受理資料檔</v>
          </cell>
        </row>
        <row r="1926">
          <cell r="C1926" t="str">
            <v>DTABJ999</v>
          </cell>
          <cell r="D1926" t="str">
            <v>批改受理資料檔</v>
          </cell>
        </row>
        <row r="1927">
          <cell r="C1927" t="str">
            <v>DTABJ999</v>
          </cell>
          <cell r="D1927" t="str">
            <v>批改受理資料檔</v>
          </cell>
        </row>
        <row r="1928">
          <cell r="C1928" t="str">
            <v>DTABJ999</v>
          </cell>
          <cell r="D1928" t="str">
            <v>批改受理資料檔</v>
          </cell>
        </row>
        <row r="1929">
          <cell r="C1929" t="str">
            <v>DTABJ999</v>
          </cell>
          <cell r="D1929" t="str">
            <v>批改受理資料檔</v>
          </cell>
        </row>
        <row r="1930">
          <cell r="C1930" t="str">
            <v>DTABJ999</v>
          </cell>
          <cell r="D1930" t="str">
            <v>批改受理資料檔</v>
          </cell>
        </row>
        <row r="1931">
          <cell r="C1931" t="str">
            <v>DTABJ999</v>
          </cell>
          <cell r="D1931" t="str">
            <v>批改受理資料檔</v>
          </cell>
        </row>
        <row r="1932">
          <cell r="C1932" t="str">
            <v>DTABJ999</v>
          </cell>
          <cell r="D1932" t="str">
            <v>批改受理資料檔</v>
          </cell>
        </row>
        <row r="1933">
          <cell r="C1933" t="str">
            <v>DTABJ999</v>
          </cell>
          <cell r="D1933" t="str">
            <v>批改受理資料檔</v>
          </cell>
        </row>
        <row r="1934">
          <cell r="C1934" t="str">
            <v>DTABJ999</v>
          </cell>
          <cell r="D1934" t="str">
            <v>批改受理資料檔</v>
          </cell>
        </row>
        <row r="1935">
          <cell r="C1935" t="str">
            <v>DTABJ999</v>
          </cell>
          <cell r="D1935" t="str">
            <v>批改受理資料檔</v>
          </cell>
        </row>
        <row r="1936">
          <cell r="C1936" t="str">
            <v>DTABJ999</v>
          </cell>
          <cell r="D1936" t="str">
            <v>批改受理資料檔</v>
          </cell>
        </row>
        <row r="1937">
          <cell r="C1937" t="str">
            <v>DTABJ999</v>
          </cell>
          <cell r="D1937" t="str">
            <v>批改受理資料檔</v>
          </cell>
        </row>
        <row r="1938">
          <cell r="C1938" t="str">
            <v>DTABJ999</v>
          </cell>
          <cell r="D1938" t="str">
            <v>批改受理資料檔</v>
          </cell>
        </row>
        <row r="1939">
          <cell r="C1939" t="str">
            <v>DTABJ999</v>
          </cell>
          <cell r="D1939" t="str">
            <v>批改受理資料檔</v>
          </cell>
        </row>
        <row r="1940">
          <cell r="C1940" t="str">
            <v>DTABJ999</v>
          </cell>
          <cell r="D1940" t="str">
            <v>批改受理資料檔</v>
          </cell>
        </row>
        <row r="1941">
          <cell r="C1941" t="str">
            <v>DTABJ999</v>
          </cell>
          <cell r="D1941" t="str">
            <v>批改受理資料檔</v>
          </cell>
        </row>
        <row r="1942">
          <cell r="C1942" t="str">
            <v>DTABJ999</v>
          </cell>
          <cell r="D1942" t="str">
            <v>批改受理資料檔</v>
          </cell>
        </row>
        <row r="1943">
          <cell r="C1943" t="str">
            <v>DTABJ999</v>
          </cell>
          <cell r="D1943" t="str">
            <v>批改受理資料檔</v>
          </cell>
        </row>
        <row r="1944">
          <cell r="C1944" t="str">
            <v>DTABJ999</v>
          </cell>
          <cell r="D1944" t="str">
            <v>批改受理資料檔</v>
          </cell>
        </row>
        <row r="1945">
          <cell r="C1945" t="str">
            <v>DTABJ999</v>
          </cell>
          <cell r="D1945" t="str">
            <v>批改受理資料檔</v>
          </cell>
        </row>
        <row r="1946">
          <cell r="C1946" t="str">
            <v>DTABJ999</v>
          </cell>
          <cell r="D1946" t="str">
            <v>批改受理資料檔</v>
          </cell>
        </row>
        <row r="1947">
          <cell r="C1947" t="str">
            <v>DTABJ999</v>
          </cell>
          <cell r="D1947" t="str">
            <v>批改受理資料檔</v>
          </cell>
        </row>
        <row r="1948">
          <cell r="C1948" t="str">
            <v>DTABJ999</v>
          </cell>
          <cell r="D1948" t="str">
            <v>批改受理資料檔</v>
          </cell>
        </row>
        <row r="1949">
          <cell r="C1949" t="str">
            <v>DTABJ999</v>
          </cell>
          <cell r="D1949" t="str">
            <v>批改受理資料檔</v>
          </cell>
        </row>
        <row r="1950">
          <cell r="C1950" t="str">
            <v>DTABJ999</v>
          </cell>
          <cell r="D1950" t="str">
            <v>批改受理資料檔</v>
          </cell>
        </row>
        <row r="1951">
          <cell r="C1951" t="str">
            <v>DTABJ999</v>
          </cell>
          <cell r="D1951" t="str">
            <v>批改受理資料檔</v>
          </cell>
        </row>
        <row r="1952">
          <cell r="C1952" t="str">
            <v>DTABJ999</v>
          </cell>
          <cell r="D1952" t="str">
            <v>批改受理資料檔</v>
          </cell>
        </row>
        <row r="1953">
          <cell r="C1953" t="str">
            <v>DTABJ999</v>
          </cell>
          <cell r="D1953" t="str">
            <v>批改受理資料檔</v>
          </cell>
        </row>
        <row r="1954">
          <cell r="C1954" t="str">
            <v>DTABJ999</v>
          </cell>
          <cell r="D1954" t="str">
            <v>批改受理資料檔</v>
          </cell>
        </row>
        <row r="1955">
          <cell r="C1955" t="str">
            <v>DTABJ999</v>
          </cell>
          <cell r="D1955" t="str">
            <v>批改受理資料檔</v>
          </cell>
        </row>
        <row r="1956">
          <cell r="C1956" t="str">
            <v>DTABJ999</v>
          </cell>
          <cell r="D1956" t="str">
            <v>批改受理資料檔</v>
          </cell>
        </row>
        <row r="1957">
          <cell r="C1957" t="str">
            <v>DTABJ999</v>
          </cell>
          <cell r="D1957" t="str">
            <v>批改受理資料檔</v>
          </cell>
        </row>
        <row r="1958">
          <cell r="C1958" t="str">
            <v>DTABJ999</v>
          </cell>
          <cell r="D1958" t="str">
            <v>批改受理資料檔</v>
          </cell>
        </row>
        <row r="1959">
          <cell r="C1959" t="str">
            <v>DTABJ999</v>
          </cell>
          <cell r="D1959" t="str">
            <v>批改受理資料檔</v>
          </cell>
        </row>
        <row r="1960">
          <cell r="C1960" t="str">
            <v>DTABJ999</v>
          </cell>
          <cell r="D1960" t="str">
            <v>批改受理資料檔</v>
          </cell>
        </row>
        <row r="1961">
          <cell r="C1961" t="str">
            <v>DTABJ999</v>
          </cell>
          <cell r="D1961" t="str">
            <v>批改受理資料檔</v>
          </cell>
        </row>
        <row r="1962">
          <cell r="C1962" t="str">
            <v>DTABJ999</v>
          </cell>
          <cell r="D1962" t="str">
            <v>批改受理資料檔</v>
          </cell>
        </row>
        <row r="1963">
          <cell r="C1963" t="str">
            <v>DTABP001</v>
          </cell>
          <cell r="D1963" t="str">
            <v>最新契約主檔</v>
          </cell>
        </row>
        <row r="1964">
          <cell r="C1964" t="str">
            <v>DTABP001</v>
          </cell>
          <cell r="D1964" t="str">
            <v>最新契約主檔</v>
          </cell>
        </row>
        <row r="1965">
          <cell r="C1965" t="str">
            <v>DTABP001</v>
          </cell>
          <cell r="D1965" t="str">
            <v>最新契約主檔</v>
          </cell>
        </row>
        <row r="1966">
          <cell r="C1966" t="str">
            <v>DTABP001</v>
          </cell>
          <cell r="D1966" t="str">
            <v>最新契約主檔</v>
          </cell>
        </row>
        <row r="1967">
          <cell r="C1967" t="str">
            <v>DTABP001</v>
          </cell>
          <cell r="D1967" t="str">
            <v>最新契約主檔</v>
          </cell>
        </row>
        <row r="1968">
          <cell r="C1968" t="str">
            <v>DTABP001</v>
          </cell>
          <cell r="D1968" t="str">
            <v>最新契約主檔</v>
          </cell>
        </row>
        <row r="1969">
          <cell r="C1969" t="str">
            <v>DTABP001</v>
          </cell>
          <cell r="D1969" t="str">
            <v>最新契約主檔</v>
          </cell>
        </row>
        <row r="1970">
          <cell r="C1970" t="str">
            <v>DTABP001</v>
          </cell>
          <cell r="D1970" t="str">
            <v>最新契約主檔</v>
          </cell>
        </row>
        <row r="1971">
          <cell r="C1971" t="str">
            <v>DTABP001</v>
          </cell>
          <cell r="D1971" t="str">
            <v>最新契約主檔</v>
          </cell>
        </row>
        <row r="1972">
          <cell r="C1972" t="str">
            <v>DTABP001</v>
          </cell>
          <cell r="D1972" t="str">
            <v>最新契約主檔</v>
          </cell>
        </row>
        <row r="1973">
          <cell r="C1973" t="str">
            <v>DTABP001</v>
          </cell>
          <cell r="D1973" t="str">
            <v>最新契約主檔</v>
          </cell>
        </row>
        <row r="1974">
          <cell r="C1974" t="str">
            <v>DTABP001</v>
          </cell>
          <cell r="D1974" t="str">
            <v>最新契約主檔</v>
          </cell>
        </row>
        <row r="1975">
          <cell r="C1975" t="str">
            <v>DTABP001</v>
          </cell>
          <cell r="D1975" t="str">
            <v>最新契約主檔</v>
          </cell>
        </row>
        <row r="1976">
          <cell r="C1976" t="str">
            <v>DTABP001</v>
          </cell>
          <cell r="D1976" t="str">
            <v>最新契約主檔</v>
          </cell>
        </row>
        <row r="1977">
          <cell r="C1977" t="str">
            <v>DTABP001</v>
          </cell>
          <cell r="D1977" t="str">
            <v>最新契約主檔</v>
          </cell>
        </row>
        <row r="1978">
          <cell r="C1978" t="str">
            <v>DTABP001</v>
          </cell>
          <cell r="D1978" t="str">
            <v>最新契約主檔</v>
          </cell>
        </row>
        <row r="1979">
          <cell r="C1979" t="str">
            <v>DTABP001</v>
          </cell>
          <cell r="D1979" t="str">
            <v>最新契約主檔</v>
          </cell>
        </row>
        <row r="1980">
          <cell r="C1980" t="str">
            <v>DTABP001</v>
          </cell>
          <cell r="D1980" t="str">
            <v>最新契約主檔</v>
          </cell>
        </row>
        <row r="1981">
          <cell r="C1981" t="str">
            <v>DTABP001</v>
          </cell>
          <cell r="D1981" t="str">
            <v>最新契約主檔</v>
          </cell>
        </row>
        <row r="1982">
          <cell r="C1982" t="str">
            <v>DTABP001</v>
          </cell>
          <cell r="D1982" t="str">
            <v>最新契約主檔</v>
          </cell>
        </row>
        <row r="1983">
          <cell r="C1983" t="str">
            <v>DTABP001</v>
          </cell>
          <cell r="D1983" t="str">
            <v>最新契約主檔</v>
          </cell>
        </row>
        <row r="1984">
          <cell r="C1984" t="str">
            <v>DTABP001</v>
          </cell>
          <cell r="D1984" t="str">
            <v>最新契約主檔</v>
          </cell>
        </row>
        <row r="1985">
          <cell r="C1985" t="str">
            <v>DTABP001</v>
          </cell>
          <cell r="D1985" t="str">
            <v>最新契約主檔</v>
          </cell>
        </row>
        <row r="1986">
          <cell r="C1986" t="str">
            <v>DTABP001</v>
          </cell>
          <cell r="D1986" t="str">
            <v>最新契約主檔</v>
          </cell>
        </row>
        <row r="1987">
          <cell r="C1987" t="str">
            <v>DTABP001</v>
          </cell>
          <cell r="D1987" t="str">
            <v>最新契約主檔</v>
          </cell>
        </row>
        <row r="1988">
          <cell r="C1988" t="str">
            <v>DTABP001</v>
          </cell>
          <cell r="D1988" t="str">
            <v>最新契約主檔</v>
          </cell>
        </row>
        <row r="1989">
          <cell r="C1989" t="str">
            <v>DTABP001</v>
          </cell>
          <cell r="D1989" t="str">
            <v>最新契約主檔</v>
          </cell>
        </row>
        <row r="1990">
          <cell r="C1990" t="str">
            <v>DTABP001</v>
          </cell>
          <cell r="D1990" t="str">
            <v>最新契約主檔</v>
          </cell>
        </row>
        <row r="1991">
          <cell r="C1991" t="str">
            <v>DTABP001</v>
          </cell>
          <cell r="D1991" t="str">
            <v>最新契約主檔</v>
          </cell>
        </row>
        <row r="1992">
          <cell r="C1992" t="str">
            <v>DTABP001</v>
          </cell>
          <cell r="D1992" t="str">
            <v>最新契約主檔</v>
          </cell>
        </row>
        <row r="1993">
          <cell r="C1993" t="str">
            <v>DTABP001</v>
          </cell>
          <cell r="D1993" t="str">
            <v>最新契約主檔</v>
          </cell>
        </row>
        <row r="1994">
          <cell r="C1994" t="str">
            <v>DTABP001</v>
          </cell>
          <cell r="D1994" t="str">
            <v>最新契約主檔</v>
          </cell>
        </row>
        <row r="1995">
          <cell r="C1995" t="str">
            <v>DTABP001</v>
          </cell>
          <cell r="D1995" t="str">
            <v>最新契約主檔</v>
          </cell>
        </row>
        <row r="1996">
          <cell r="C1996" t="str">
            <v>DTABP001</v>
          </cell>
          <cell r="D1996" t="str">
            <v>最新契約主檔</v>
          </cell>
        </row>
        <row r="1997">
          <cell r="C1997" t="str">
            <v>DTABP001</v>
          </cell>
          <cell r="D1997" t="str">
            <v>最新契約主檔</v>
          </cell>
        </row>
        <row r="1998">
          <cell r="C1998" t="str">
            <v>DTABP001</v>
          </cell>
          <cell r="D1998" t="str">
            <v>最新契約主檔</v>
          </cell>
        </row>
        <row r="1999">
          <cell r="C1999" t="str">
            <v>DTABP001</v>
          </cell>
          <cell r="D1999" t="str">
            <v>最新契約主檔</v>
          </cell>
        </row>
        <row r="2000">
          <cell r="C2000" t="str">
            <v>DTABP001</v>
          </cell>
          <cell r="D2000" t="str">
            <v>最新契約主檔</v>
          </cell>
        </row>
        <row r="2001">
          <cell r="C2001" t="str">
            <v>DTABP001</v>
          </cell>
          <cell r="D2001" t="str">
            <v>最新契約主檔</v>
          </cell>
        </row>
        <row r="2002">
          <cell r="C2002" t="str">
            <v>DTABP001</v>
          </cell>
          <cell r="D2002" t="str">
            <v>最新契約主檔</v>
          </cell>
        </row>
        <row r="2003">
          <cell r="C2003" t="str">
            <v>DTABP001</v>
          </cell>
          <cell r="D2003" t="str">
            <v>最新契約主檔</v>
          </cell>
        </row>
        <row r="2004">
          <cell r="C2004" t="str">
            <v>DTABP001</v>
          </cell>
          <cell r="D2004" t="str">
            <v>最新契約主檔</v>
          </cell>
        </row>
        <row r="2005">
          <cell r="C2005" t="str">
            <v>DTABP001</v>
          </cell>
          <cell r="D2005" t="str">
            <v>最新契約主檔</v>
          </cell>
        </row>
        <row r="2006">
          <cell r="C2006" t="str">
            <v>DTABP001</v>
          </cell>
          <cell r="D2006" t="str">
            <v>最新契約主檔</v>
          </cell>
        </row>
        <row r="2007">
          <cell r="C2007" t="str">
            <v>DTABP001</v>
          </cell>
          <cell r="D2007" t="str">
            <v>最新契約主檔</v>
          </cell>
        </row>
        <row r="2008">
          <cell r="C2008" t="str">
            <v>DTABP001</v>
          </cell>
          <cell r="D2008" t="str">
            <v>最新契約主檔</v>
          </cell>
        </row>
        <row r="2009">
          <cell r="C2009" t="str">
            <v>DTABP001</v>
          </cell>
          <cell r="D2009" t="str">
            <v>最新契約主檔</v>
          </cell>
        </row>
        <row r="2010">
          <cell r="C2010" t="str">
            <v>DTABP002</v>
          </cell>
          <cell r="D2010" t="str">
            <v>承保最新契約經手人檔</v>
          </cell>
        </row>
        <row r="2011">
          <cell r="C2011" t="str">
            <v>DTABP002</v>
          </cell>
          <cell r="D2011" t="str">
            <v>承保最新契約經手人檔</v>
          </cell>
        </row>
        <row r="2012">
          <cell r="C2012" t="str">
            <v>DTABP002</v>
          </cell>
          <cell r="D2012" t="str">
            <v>承保最新契約經手人檔</v>
          </cell>
        </row>
        <row r="2013">
          <cell r="C2013" t="str">
            <v>DTABP002</v>
          </cell>
          <cell r="D2013" t="str">
            <v>承保最新契約經手人檔</v>
          </cell>
        </row>
        <row r="2014">
          <cell r="C2014" t="str">
            <v>DTABP002</v>
          </cell>
          <cell r="D2014" t="str">
            <v>承保最新契約經手人檔</v>
          </cell>
        </row>
        <row r="2015">
          <cell r="C2015" t="str">
            <v>DTABP002</v>
          </cell>
          <cell r="D2015" t="str">
            <v>承保最新契約經手人檔</v>
          </cell>
        </row>
        <row r="2016">
          <cell r="C2016" t="str">
            <v>DTABP002</v>
          </cell>
          <cell r="D2016" t="str">
            <v>承保最新契約經手人檔</v>
          </cell>
        </row>
        <row r="2017">
          <cell r="C2017" t="str">
            <v>DTABP002</v>
          </cell>
          <cell r="D2017" t="str">
            <v>承保最新契約經手人檔</v>
          </cell>
        </row>
        <row r="2018">
          <cell r="C2018" t="str">
            <v>DTABP002</v>
          </cell>
          <cell r="D2018" t="str">
            <v>承保最新契約經手人檔</v>
          </cell>
        </row>
        <row r="2019">
          <cell r="C2019" t="str">
            <v>DTABP002</v>
          </cell>
          <cell r="D2019" t="str">
            <v>承保最新契約經手人檔</v>
          </cell>
        </row>
        <row r="2020">
          <cell r="C2020" t="str">
            <v>DTABP002</v>
          </cell>
          <cell r="D2020" t="str">
            <v>承保最新契約經手人檔</v>
          </cell>
        </row>
        <row r="2021">
          <cell r="C2021" t="str">
            <v>DTABP002</v>
          </cell>
          <cell r="D2021" t="str">
            <v>承保最新契約經手人檔</v>
          </cell>
        </row>
        <row r="2022">
          <cell r="C2022" t="str">
            <v>DTABP002</v>
          </cell>
          <cell r="D2022" t="str">
            <v>承保最新契約經手人檔</v>
          </cell>
        </row>
        <row r="2023">
          <cell r="C2023" t="str">
            <v>DTABP002</v>
          </cell>
          <cell r="D2023" t="str">
            <v>承保最新契約經手人檔</v>
          </cell>
        </row>
        <row r="2024">
          <cell r="C2024" t="str">
            <v>DTABP002</v>
          </cell>
          <cell r="D2024" t="str">
            <v>承保最新契約經手人檔</v>
          </cell>
        </row>
        <row r="2025">
          <cell r="C2025" t="str">
            <v>DTABP002</v>
          </cell>
          <cell r="D2025" t="str">
            <v>承保最新契約經手人檔</v>
          </cell>
        </row>
        <row r="2026">
          <cell r="C2026" t="str">
            <v>DTABP002</v>
          </cell>
          <cell r="D2026" t="str">
            <v>承保最新契約經手人檔</v>
          </cell>
        </row>
        <row r="2027">
          <cell r="C2027" t="str">
            <v>DTABP002</v>
          </cell>
          <cell r="D2027" t="str">
            <v>承保最新契約經手人檔</v>
          </cell>
        </row>
        <row r="2028">
          <cell r="C2028" t="str">
            <v>DTABP002</v>
          </cell>
          <cell r="D2028" t="str">
            <v>承保最新契約經手人檔</v>
          </cell>
        </row>
        <row r="2029">
          <cell r="C2029" t="str">
            <v>DTABP002</v>
          </cell>
          <cell r="D2029" t="str">
            <v>承保最新契約經手人檔</v>
          </cell>
        </row>
        <row r="2030">
          <cell r="C2030" t="str">
            <v>DTABP002</v>
          </cell>
          <cell r="D2030" t="str">
            <v>承保最新契約經手人檔</v>
          </cell>
        </row>
        <row r="2031">
          <cell r="C2031" t="str">
            <v>DTABP003</v>
          </cell>
          <cell r="D2031" t="str">
            <v>最新契約保經代業務員資料檔</v>
          </cell>
        </row>
        <row r="2032">
          <cell r="C2032" t="str">
            <v>DTABP003</v>
          </cell>
          <cell r="D2032" t="str">
            <v>最新契約保經代業務員資料檔</v>
          </cell>
        </row>
        <row r="2033">
          <cell r="C2033" t="str">
            <v>DTABP003</v>
          </cell>
          <cell r="D2033" t="str">
            <v>最新契約保經代業務員資料檔</v>
          </cell>
        </row>
        <row r="2034">
          <cell r="C2034" t="str">
            <v>DTABP003</v>
          </cell>
          <cell r="D2034" t="str">
            <v>最新契約保經代業務員資料檔</v>
          </cell>
        </row>
        <row r="2035">
          <cell r="C2035" t="str">
            <v>DTABP003</v>
          </cell>
          <cell r="D2035" t="str">
            <v>最新契約保經代業務員資料檔</v>
          </cell>
        </row>
        <row r="2036">
          <cell r="C2036" t="str">
            <v>DTABP003</v>
          </cell>
          <cell r="D2036" t="str">
            <v>最新契約保經代業務員資料檔</v>
          </cell>
        </row>
        <row r="2037">
          <cell r="C2037" t="str">
            <v>DTABP003</v>
          </cell>
          <cell r="D2037" t="str">
            <v>最新契約保經代業務員資料檔</v>
          </cell>
        </row>
        <row r="2038">
          <cell r="C2038" t="str">
            <v>DTABP003</v>
          </cell>
          <cell r="D2038" t="str">
            <v>最新契約保經代業務員資料檔</v>
          </cell>
        </row>
        <row r="2039">
          <cell r="C2039" t="str">
            <v>DTABP003</v>
          </cell>
          <cell r="D2039" t="str">
            <v>最新契約保經代業務員資料檔</v>
          </cell>
        </row>
        <row r="2040">
          <cell r="C2040" t="str">
            <v>DTABP003</v>
          </cell>
          <cell r="D2040" t="str">
            <v>最新契約保經代業務員資料檔</v>
          </cell>
        </row>
        <row r="2041">
          <cell r="C2041" t="str">
            <v>DTABP003</v>
          </cell>
          <cell r="D2041" t="str">
            <v>最新契約保經代業務員資料檔</v>
          </cell>
        </row>
        <row r="2042">
          <cell r="C2042" t="str">
            <v>DTABP003</v>
          </cell>
          <cell r="D2042" t="str">
            <v>最新契約保經代業務員資料檔</v>
          </cell>
        </row>
        <row r="2043">
          <cell r="C2043" t="str">
            <v>DTABP003</v>
          </cell>
          <cell r="D2043" t="str">
            <v>最新契約保經代業務員資料檔</v>
          </cell>
        </row>
        <row r="2044">
          <cell r="C2044" t="str">
            <v>DTABP004</v>
          </cell>
          <cell r="D2044" t="str">
            <v>承保要被保險人檔</v>
          </cell>
        </row>
        <row r="2045">
          <cell r="C2045" t="str">
            <v>DTABP004</v>
          </cell>
          <cell r="D2045" t="str">
            <v>承保要被保險人檔</v>
          </cell>
        </row>
        <row r="2046">
          <cell r="C2046" t="str">
            <v>DTABP004</v>
          </cell>
          <cell r="D2046" t="str">
            <v>承保要被保險人檔</v>
          </cell>
        </row>
        <row r="2047">
          <cell r="C2047" t="str">
            <v>DTABP004</v>
          </cell>
          <cell r="D2047" t="str">
            <v>承保要被保險人檔</v>
          </cell>
        </row>
        <row r="2048">
          <cell r="C2048" t="str">
            <v>DTABP004</v>
          </cell>
          <cell r="D2048" t="str">
            <v>承保要被保險人檔</v>
          </cell>
        </row>
        <row r="2049">
          <cell r="C2049" t="str">
            <v>DTABP004</v>
          </cell>
          <cell r="D2049" t="str">
            <v>承保要被保險人檔</v>
          </cell>
        </row>
        <row r="2050">
          <cell r="C2050" t="str">
            <v>DTABP004</v>
          </cell>
          <cell r="D2050" t="str">
            <v>承保要被保險人檔</v>
          </cell>
        </row>
        <row r="2051">
          <cell r="C2051" t="str">
            <v>DTABP004</v>
          </cell>
          <cell r="D2051" t="str">
            <v>承保要被保險人檔</v>
          </cell>
        </row>
        <row r="2052">
          <cell r="C2052" t="str">
            <v>DTABP004</v>
          </cell>
          <cell r="D2052" t="str">
            <v>承保要被保險人檔</v>
          </cell>
        </row>
        <row r="2053">
          <cell r="C2053" t="str">
            <v>DTABP004</v>
          </cell>
          <cell r="D2053" t="str">
            <v>承保要被保險人檔</v>
          </cell>
        </row>
        <row r="2054">
          <cell r="C2054" t="str">
            <v>DTABP004</v>
          </cell>
          <cell r="D2054" t="str">
            <v>承保要被保險人檔</v>
          </cell>
        </row>
        <row r="2055">
          <cell r="C2055" t="str">
            <v>DTABP004</v>
          </cell>
          <cell r="D2055" t="str">
            <v>承保要被保險人檔</v>
          </cell>
        </row>
        <row r="2056">
          <cell r="C2056" t="str">
            <v>DTABP004</v>
          </cell>
          <cell r="D2056" t="str">
            <v>承保要被保險人檔</v>
          </cell>
        </row>
        <row r="2057">
          <cell r="C2057" t="str">
            <v>DTABP004</v>
          </cell>
          <cell r="D2057" t="str">
            <v>承保要被保險人檔</v>
          </cell>
        </row>
        <row r="2058">
          <cell r="C2058" t="str">
            <v>DTABP004</v>
          </cell>
          <cell r="D2058" t="str">
            <v>承保要被保險人檔</v>
          </cell>
        </row>
        <row r="2059">
          <cell r="C2059" t="str">
            <v>DTABP004</v>
          </cell>
          <cell r="D2059" t="str">
            <v>承保要被保險人檔</v>
          </cell>
        </row>
        <row r="2060">
          <cell r="C2060" t="str">
            <v>DTABP004</v>
          </cell>
          <cell r="D2060" t="str">
            <v>承保要被保險人檔</v>
          </cell>
        </row>
        <row r="2061">
          <cell r="C2061" t="str">
            <v>DTABP004</v>
          </cell>
          <cell r="D2061" t="str">
            <v>承保要被保險人檔</v>
          </cell>
        </row>
        <row r="2062">
          <cell r="C2062" t="str">
            <v>DTABP004</v>
          </cell>
          <cell r="D2062" t="str">
            <v>承保要被保險人檔</v>
          </cell>
        </row>
        <row r="2063">
          <cell r="C2063" t="str">
            <v>DTABP004</v>
          </cell>
          <cell r="D2063" t="str">
            <v>承保要被保險人檔</v>
          </cell>
        </row>
        <row r="2064">
          <cell r="C2064" t="str">
            <v>DTABP004</v>
          </cell>
          <cell r="D2064" t="str">
            <v>承保要被保險人檔</v>
          </cell>
        </row>
        <row r="2065">
          <cell r="C2065" t="str">
            <v>DTABP004</v>
          </cell>
          <cell r="D2065" t="str">
            <v>承保要被保險人檔</v>
          </cell>
        </row>
        <row r="2066">
          <cell r="C2066" t="str">
            <v>DTABP004</v>
          </cell>
          <cell r="D2066" t="str">
            <v>承保要被保險人檔</v>
          </cell>
        </row>
        <row r="2067">
          <cell r="C2067" t="str">
            <v>DTABP004</v>
          </cell>
          <cell r="D2067" t="str">
            <v>承保要被保險人檔</v>
          </cell>
        </row>
        <row r="2068">
          <cell r="C2068" t="str">
            <v>DTABP004</v>
          </cell>
          <cell r="D2068" t="str">
            <v>承保要被保險人檔</v>
          </cell>
        </row>
        <row r="2069">
          <cell r="C2069" t="str">
            <v>DTABP004</v>
          </cell>
          <cell r="D2069" t="str">
            <v>承保要被保險人檔</v>
          </cell>
        </row>
        <row r="2070">
          <cell r="C2070" t="str">
            <v>DTABP004</v>
          </cell>
          <cell r="D2070" t="str">
            <v>承保要被保險人檔</v>
          </cell>
        </row>
        <row r="2071">
          <cell r="C2071" t="str">
            <v>DTABP004</v>
          </cell>
          <cell r="D2071" t="str">
            <v>承保要被保險人檔</v>
          </cell>
        </row>
        <row r="2072">
          <cell r="C2072" t="str">
            <v>DTABP004</v>
          </cell>
          <cell r="D2072" t="str">
            <v>承保要被保險人檔</v>
          </cell>
        </row>
        <row r="2073">
          <cell r="C2073" t="str">
            <v>DTABP100</v>
          </cell>
          <cell r="D2073" t="str">
            <v>車險最新契約基本檔</v>
          </cell>
        </row>
        <row r="2074">
          <cell r="C2074" t="str">
            <v>DTABP100</v>
          </cell>
          <cell r="D2074" t="str">
            <v>車險最新契約基本檔</v>
          </cell>
        </row>
        <row r="2075">
          <cell r="C2075" t="str">
            <v>DTABP100</v>
          </cell>
          <cell r="D2075" t="str">
            <v>車險最新契約基本檔</v>
          </cell>
        </row>
        <row r="2076">
          <cell r="C2076" t="str">
            <v>DTABP100</v>
          </cell>
          <cell r="D2076" t="str">
            <v>車險最新契約基本檔</v>
          </cell>
        </row>
        <row r="2077">
          <cell r="C2077" t="str">
            <v>DTABP100</v>
          </cell>
          <cell r="D2077" t="str">
            <v>車險最新契約基本檔</v>
          </cell>
        </row>
        <row r="2078">
          <cell r="C2078" t="str">
            <v>DTABP100</v>
          </cell>
          <cell r="D2078" t="str">
            <v>車險最新契約基本檔</v>
          </cell>
        </row>
        <row r="2079">
          <cell r="C2079" t="str">
            <v>DTABP100</v>
          </cell>
          <cell r="D2079" t="str">
            <v>車險最新契約基本檔</v>
          </cell>
        </row>
        <row r="2080">
          <cell r="C2080" t="str">
            <v>DTABP100</v>
          </cell>
          <cell r="D2080" t="str">
            <v>車險最新契約基本檔</v>
          </cell>
        </row>
        <row r="2081">
          <cell r="C2081" t="str">
            <v>DTABP100</v>
          </cell>
          <cell r="D2081" t="str">
            <v>車險最新契約基本檔</v>
          </cell>
        </row>
        <row r="2082">
          <cell r="C2082" t="str">
            <v>DTABP100</v>
          </cell>
          <cell r="D2082" t="str">
            <v>車險最新契約基本檔</v>
          </cell>
        </row>
        <row r="2083">
          <cell r="C2083" t="str">
            <v>DTABP100</v>
          </cell>
          <cell r="D2083" t="str">
            <v>車險最新契約基本檔</v>
          </cell>
        </row>
        <row r="2084">
          <cell r="C2084" t="str">
            <v>DTABP100</v>
          </cell>
          <cell r="D2084" t="str">
            <v>車險最新契約基本檔</v>
          </cell>
        </row>
        <row r="2085">
          <cell r="C2085" t="str">
            <v>DTABP100</v>
          </cell>
          <cell r="D2085" t="str">
            <v>車險最新契約基本檔</v>
          </cell>
        </row>
        <row r="2086">
          <cell r="C2086" t="str">
            <v>DTABP100</v>
          </cell>
          <cell r="D2086" t="str">
            <v>車險最新契約基本檔</v>
          </cell>
        </row>
        <row r="2087">
          <cell r="C2087" t="str">
            <v>DTABP100</v>
          </cell>
          <cell r="D2087" t="str">
            <v>車險最新契約基本檔</v>
          </cell>
        </row>
        <row r="2088">
          <cell r="C2088" t="str">
            <v>DTABP100</v>
          </cell>
          <cell r="D2088" t="str">
            <v>車險最新契約基本檔</v>
          </cell>
        </row>
        <row r="2089">
          <cell r="C2089" t="str">
            <v>DTABP100</v>
          </cell>
          <cell r="D2089" t="str">
            <v>車險最新契約基本檔</v>
          </cell>
        </row>
        <row r="2090">
          <cell r="C2090" t="str">
            <v>DTABP100</v>
          </cell>
          <cell r="D2090" t="str">
            <v>車險最新契約基本檔</v>
          </cell>
        </row>
        <row r="2091">
          <cell r="C2091" t="str">
            <v>DTABP100</v>
          </cell>
          <cell r="D2091" t="str">
            <v>車險最新契約基本檔</v>
          </cell>
        </row>
        <row r="2092">
          <cell r="C2092" t="str">
            <v>DTABP100</v>
          </cell>
          <cell r="D2092" t="str">
            <v>車險最新契約基本檔</v>
          </cell>
        </row>
        <row r="2093">
          <cell r="C2093" t="str">
            <v>DTABP100</v>
          </cell>
          <cell r="D2093" t="str">
            <v>車險最新契約基本檔</v>
          </cell>
        </row>
        <row r="2094">
          <cell r="C2094" t="str">
            <v>DTABP100</v>
          </cell>
          <cell r="D2094" t="str">
            <v>車險最新契約基本檔</v>
          </cell>
        </row>
        <row r="2095">
          <cell r="C2095" t="str">
            <v>DTABP100</v>
          </cell>
          <cell r="D2095" t="str">
            <v>車險最新契約基本檔</v>
          </cell>
        </row>
        <row r="2096">
          <cell r="C2096" t="str">
            <v>DTABP100</v>
          </cell>
          <cell r="D2096" t="str">
            <v>車險最新契約基本檔</v>
          </cell>
        </row>
        <row r="2097">
          <cell r="C2097" t="str">
            <v>DTABP100</v>
          </cell>
          <cell r="D2097" t="str">
            <v>車險最新契約基本檔</v>
          </cell>
        </row>
        <row r="2098">
          <cell r="C2098" t="str">
            <v>DTABP100</v>
          </cell>
          <cell r="D2098" t="str">
            <v>車險最新契約基本檔</v>
          </cell>
        </row>
        <row r="2099">
          <cell r="C2099" t="str">
            <v>DTABP100</v>
          </cell>
          <cell r="D2099" t="str">
            <v>車險最新契約基本檔</v>
          </cell>
        </row>
        <row r="2100">
          <cell r="C2100" t="str">
            <v>DTABP100</v>
          </cell>
          <cell r="D2100" t="str">
            <v>車險最新契約基本檔</v>
          </cell>
        </row>
        <row r="2101">
          <cell r="C2101" t="str">
            <v>DTABP100</v>
          </cell>
          <cell r="D2101" t="str">
            <v>車險最新契約基本檔</v>
          </cell>
        </row>
        <row r="2102">
          <cell r="C2102" t="str">
            <v>DTABP100</v>
          </cell>
          <cell r="D2102" t="str">
            <v>車險最新契約基本檔</v>
          </cell>
        </row>
        <row r="2103">
          <cell r="C2103" t="str">
            <v>DTABP100</v>
          </cell>
          <cell r="D2103" t="str">
            <v>車險最新契約基本檔</v>
          </cell>
        </row>
        <row r="2104">
          <cell r="C2104" t="str">
            <v>DTABP100</v>
          </cell>
          <cell r="D2104" t="str">
            <v>車險最新契約基本檔</v>
          </cell>
        </row>
        <row r="2105">
          <cell r="C2105" t="str">
            <v>DTABP100</v>
          </cell>
          <cell r="D2105" t="str">
            <v>車險最新契約基本檔</v>
          </cell>
        </row>
        <row r="2106">
          <cell r="C2106" t="str">
            <v>DTABP100</v>
          </cell>
          <cell r="D2106" t="str">
            <v>車險最新契約基本檔</v>
          </cell>
        </row>
        <row r="2107">
          <cell r="C2107" t="str">
            <v>DTABP100</v>
          </cell>
          <cell r="D2107" t="str">
            <v>車險最新契約基本檔</v>
          </cell>
        </row>
        <row r="2108">
          <cell r="C2108" t="str">
            <v>DTABP100</v>
          </cell>
          <cell r="D2108" t="str">
            <v>車險最新契約基本檔</v>
          </cell>
        </row>
        <row r="2109">
          <cell r="C2109" t="str">
            <v>DTABP100</v>
          </cell>
          <cell r="D2109" t="str">
            <v>車險最新契約基本檔</v>
          </cell>
        </row>
        <row r="2110">
          <cell r="C2110" t="str">
            <v>DTABP100</v>
          </cell>
          <cell r="D2110" t="str">
            <v>車險最新契約基本檔</v>
          </cell>
        </row>
        <row r="2111">
          <cell r="C2111" t="str">
            <v>DTABP100</v>
          </cell>
          <cell r="D2111" t="str">
            <v>車險最新契約基本檔</v>
          </cell>
        </row>
        <row r="2112">
          <cell r="C2112" t="str">
            <v>DTABP100</v>
          </cell>
          <cell r="D2112" t="str">
            <v>車險最新契約基本檔</v>
          </cell>
        </row>
        <row r="2113">
          <cell r="C2113" t="str">
            <v>DTABP100</v>
          </cell>
          <cell r="D2113" t="str">
            <v>車險最新契約基本檔</v>
          </cell>
        </row>
        <row r="2114">
          <cell r="C2114" t="str">
            <v>DTABP100</v>
          </cell>
          <cell r="D2114" t="str">
            <v>車險最新契約基本檔</v>
          </cell>
        </row>
        <row r="2115">
          <cell r="C2115" t="str">
            <v>DTABP100</v>
          </cell>
          <cell r="D2115" t="str">
            <v>車險最新契約基本檔</v>
          </cell>
        </row>
        <row r="2116">
          <cell r="C2116" t="str">
            <v>DTABP100</v>
          </cell>
          <cell r="D2116" t="str">
            <v>車險最新契約基本檔</v>
          </cell>
        </row>
        <row r="2117">
          <cell r="C2117" t="str">
            <v>DTABP100</v>
          </cell>
          <cell r="D2117" t="str">
            <v>車險最新契約基本檔</v>
          </cell>
        </row>
        <row r="2118">
          <cell r="C2118" t="str">
            <v>DTABP100</v>
          </cell>
          <cell r="D2118" t="str">
            <v>車險最新契約基本檔</v>
          </cell>
        </row>
        <row r="2119">
          <cell r="C2119" t="str">
            <v>DTABP100</v>
          </cell>
          <cell r="D2119" t="str">
            <v>車險最新契約基本檔</v>
          </cell>
        </row>
        <row r="2120">
          <cell r="C2120" t="str">
            <v>DTABP100</v>
          </cell>
          <cell r="D2120" t="str">
            <v>車險最新契約基本檔</v>
          </cell>
        </row>
        <row r="2121">
          <cell r="C2121" t="str">
            <v>DTABP100</v>
          </cell>
          <cell r="D2121" t="str">
            <v>車險最新契約基本檔</v>
          </cell>
        </row>
        <row r="2122">
          <cell r="C2122" t="str">
            <v>DTABP100</v>
          </cell>
          <cell r="D2122" t="str">
            <v>車險最新契約基本檔</v>
          </cell>
        </row>
        <row r="2123">
          <cell r="C2123" t="str">
            <v>DTABP100</v>
          </cell>
          <cell r="D2123" t="str">
            <v>車險最新契約基本檔</v>
          </cell>
        </row>
        <row r="2124">
          <cell r="C2124" t="str">
            <v>DTABP100</v>
          </cell>
          <cell r="D2124" t="str">
            <v>車險最新契約基本檔</v>
          </cell>
        </row>
        <row r="2125">
          <cell r="C2125" t="str">
            <v>DTABP100</v>
          </cell>
          <cell r="D2125" t="str">
            <v>車險最新契約基本檔</v>
          </cell>
        </row>
        <row r="2126">
          <cell r="C2126" t="str">
            <v>DTABP100</v>
          </cell>
          <cell r="D2126" t="str">
            <v>車險最新契約基本檔</v>
          </cell>
        </row>
        <row r="2127">
          <cell r="C2127" t="str">
            <v>DTABP100</v>
          </cell>
          <cell r="D2127" t="str">
            <v>車險最新契約基本檔</v>
          </cell>
        </row>
        <row r="2128">
          <cell r="C2128" t="str">
            <v>DTABP100</v>
          </cell>
          <cell r="D2128" t="str">
            <v>車險最新契約基本檔</v>
          </cell>
        </row>
        <row r="2129">
          <cell r="C2129" t="str">
            <v>DTABP100</v>
          </cell>
          <cell r="D2129" t="str">
            <v>車險最新契約基本檔</v>
          </cell>
        </row>
        <row r="2130">
          <cell r="C2130" t="str">
            <v>DTABP100</v>
          </cell>
          <cell r="D2130" t="str">
            <v>車險最新契約基本檔</v>
          </cell>
        </row>
        <row r="2131">
          <cell r="C2131" t="str">
            <v>DTABP100</v>
          </cell>
          <cell r="D2131" t="str">
            <v>車險最新契約基本檔</v>
          </cell>
        </row>
        <row r="2132">
          <cell r="C2132" t="str">
            <v>DTABP100</v>
          </cell>
          <cell r="D2132" t="str">
            <v>車險最新契約基本檔</v>
          </cell>
        </row>
        <row r="2133">
          <cell r="C2133" t="str">
            <v>DTABP100</v>
          </cell>
          <cell r="D2133" t="str">
            <v>車險最新契約基本檔</v>
          </cell>
        </row>
        <row r="2134">
          <cell r="C2134" t="str">
            <v>DTABP100</v>
          </cell>
          <cell r="D2134" t="str">
            <v>車險最新契約基本檔</v>
          </cell>
        </row>
        <row r="2135">
          <cell r="C2135" t="str">
            <v>DTABP100</v>
          </cell>
          <cell r="D2135" t="str">
            <v>車險最新契約基本檔</v>
          </cell>
        </row>
        <row r="2136">
          <cell r="C2136" t="str">
            <v>DTABP100</v>
          </cell>
          <cell r="D2136" t="str">
            <v>車險最新契約基本檔</v>
          </cell>
        </row>
        <row r="2137">
          <cell r="C2137" t="str">
            <v>DTABP100</v>
          </cell>
          <cell r="D2137" t="str">
            <v>車險最新契約基本檔</v>
          </cell>
        </row>
        <row r="2138">
          <cell r="C2138" t="str">
            <v>DTABP100</v>
          </cell>
          <cell r="D2138" t="str">
            <v>車險最新契約基本檔</v>
          </cell>
        </row>
        <row r="2139">
          <cell r="C2139" t="str">
            <v>DTABP100</v>
          </cell>
          <cell r="D2139" t="str">
            <v>車險最新契約基本檔</v>
          </cell>
        </row>
        <row r="2140">
          <cell r="C2140" t="str">
            <v>DTABP100</v>
          </cell>
          <cell r="D2140" t="str">
            <v>車險最新契約基本檔</v>
          </cell>
        </row>
        <row r="2141">
          <cell r="C2141" t="str">
            <v>DTABP100</v>
          </cell>
          <cell r="D2141" t="str">
            <v>車險最新契約基本檔</v>
          </cell>
        </row>
        <row r="2142">
          <cell r="C2142" t="str">
            <v>DTABP100</v>
          </cell>
          <cell r="D2142" t="str">
            <v>車險最新契約基本檔</v>
          </cell>
        </row>
        <row r="2143">
          <cell r="C2143" t="str">
            <v>DTABP100</v>
          </cell>
          <cell r="D2143" t="str">
            <v>車險最新契約基本檔</v>
          </cell>
        </row>
        <row r="2144">
          <cell r="C2144" t="str">
            <v>DTABP100</v>
          </cell>
          <cell r="D2144" t="str">
            <v>車險最新契約基本檔</v>
          </cell>
        </row>
        <row r="2145">
          <cell r="C2145" t="str">
            <v>DTABP100</v>
          </cell>
          <cell r="D2145" t="str">
            <v>車險最新契約基本檔</v>
          </cell>
        </row>
        <row r="2146">
          <cell r="C2146" t="str">
            <v>DTABP100</v>
          </cell>
          <cell r="D2146" t="str">
            <v>車險最新契約基本檔</v>
          </cell>
        </row>
        <row r="2147">
          <cell r="C2147" t="str">
            <v>DTABP100</v>
          </cell>
          <cell r="D2147" t="str">
            <v>車險最新契約基本檔</v>
          </cell>
        </row>
        <row r="2148">
          <cell r="C2148" t="str">
            <v>DTABP100</v>
          </cell>
          <cell r="D2148" t="str">
            <v>車險最新契約基本檔</v>
          </cell>
        </row>
        <row r="2149">
          <cell r="C2149" t="str">
            <v>DTABP100</v>
          </cell>
          <cell r="D2149" t="str">
            <v>車險最新契約基本檔</v>
          </cell>
        </row>
        <row r="2150">
          <cell r="C2150" t="str">
            <v>DTABP100</v>
          </cell>
          <cell r="D2150" t="str">
            <v>車險最新契約基本檔</v>
          </cell>
        </row>
        <row r="2151">
          <cell r="C2151" t="str">
            <v>DTABP100</v>
          </cell>
          <cell r="D2151" t="str">
            <v>車險最新契約基本檔</v>
          </cell>
        </row>
        <row r="2152">
          <cell r="C2152" t="str">
            <v>DTABP100</v>
          </cell>
          <cell r="D2152" t="str">
            <v>車險最新契約基本檔</v>
          </cell>
        </row>
        <row r="2153">
          <cell r="C2153" t="str">
            <v>DTABP100</v>
          </cell>
          <cell r="D2153" t="str">
            <v>車險最新契約基本檔</v>
          </cell>
        </row>
        <row r="2154">
          <cell r="C2154" t="str">
            <v>DTABP100</v>
          </cell>
          <cell r="D2154" t="str">
            <v>車險最新契約基本檔</v>
          </cell>
        </row>
        <row r="2155">
          <cell r="C2155" t="str">
            <v>DTABP100</v>
          </cell>
          <cell r="D2155" t="str">
            <v>車險最新契約基本檔</v>
          </cell>
        </row>
        <row r="2156">
          <cell r="C2156" t="str">
            <v>DTABP105</v>
          </cell>
          <cell r="D2156" t="str">
            <v>車險最新契約商品明細檔</v>
          </cell>
        </row>
        <row r="2157">
          <cell r="C2157" t="str">
            <v>DTABP105</v>
          </cell>
          <cell r="D2157" t="str">
            <v>車險最新契約商品明細檔</v>
          </cell>
        </row>
        <row r="2158">
          <cell r="C2158" t="str">
            <v>DTABP105</v>
          </cell>
          <cell r="D2158" t="str">
            <v>車險最新契約商品明細檔</v>
          </cell>
        </row>
        <row r="2159">
          <cell r="C2159" t="str">
            <v>DTABP105</v>
          </cell>
          <cell r="D2159" t="str">
            <v>車險最新契約商品明細檔</v>
          </cell>
        </row>
        <row r="2160">
          <cell r="C2160" t="str">
            <v>DTABP105</v>
          </cell>
          <cell r="D2160" t="str">
            <v>車險最新契約商品明細檔</v>
          </cell>
        </row>
        <row r="2161">
          <cell r="C2161" t="str">
            <v>DTABP105</v>
          </cell>
          <cell r="D2161" t="str">
            <v>車險最新契約商品明細檔</v>
          </cell>
        </row>
        <row r="2162">
          <cell r="C2162" t="str">
            <v>DTABP105</v>
          </cell>
          <cell r="D2162" t="str">
            <v>車險最新契約商品明細檔</v>
          </cell>
        </row>
        <row r="2163">
          <cell r="C2163" t="str">
            <v>DTABP105</v>
          </cell>
          <cell r="D2163" t="str">
            <v>車險最新契約商品明細檔</v>
          </cell>
        </row>
        <row r="2164">
          <cell r="C2164" t="str">
            <v>DTABP105</v>
          </cell>
          <cell r="D2164" t="str">
            <v>車險最新契約商品明細檔</v>
          </cell>
        </row>
        <row r="2165">
          <cell r="C2165" t="str">
            <v>DTABP105</v>
          </cell>
          <cell r="D2165" t="str">
            <v>車險最新契約商品明細檔</v>
          </cell>
        </row>
        <row r="2166">
          <cell r="C2166" t="str">
            <v>DTABP105</v>
          </cell>
          <cell r="D2166" t="str">
            <v>車險最新契約商品明細檔</v>
          </cell>
        </row>
        <row r="2167">
          <cell r="C2167" t="str">
            <v>DTABP105</v>
          </cell>
          <cell r="D2167" t="str">
            <v>車險最新契約商品明細檔</v>
          </cell>
        </row>
        <row r="2168">
          <cell r="C2168" t="str">
            <v>DTABP105</v>
          </cell>
          <cell r="D2168" t="str">
            <v>車險最新契約商品明細檔</v>
          </cell>
        </row>
        <row r="2169">
          <cell r="C2169" t="str">
            <v>DTABP105</v>
          </cell>
          <cell r="D2169" t="str">
            <v>車險最新契約商品明細檔</v>
          </cell>
        </row>
        <row r="2170">
          <cell r="C2170" t="str">
            <v>DTABP105</v>
          </cell>
          <cell r="D2170" t="str">
            <v>車險最新契約商品明細檔</v>
          </cell>
        </row>
        <row r="2171">
          <cell r="C2171" t="str">
            <v>DTABP105</v>
          </cell>
          <cell r="D2171" t="str">
            <v>車險最新契約商品明細檔</v>
          </cell>
        </row>
        <row r="2172">
          <cell r="C2172" t="str">
            <v>DTABP105</v>
          </cell>
          <cell r="D2172" t="str">
            <v>車險最新契約商品明細檔</v>
          </cell>
        </row>
        <row r="2173">
          <cell r="C2173" t="str">
            <v>DTABP105</v>
          </cell>
          <cell r="D2173" t="str">
            <v>車險最新契約商品明細檔</v>
          </cell>
        </row>
        <row r="2174">
          <cell r="C2174" t="str">
            <v>DTABP105</v>
          </cell>
          <cell r="D2174" t="str">
            <v>車險最新契約商品明細檔</v>
          </cell>
        </row>
        <row r="2175">
          <cell r="C2175" t="str">
            <v>DTABP105</v>
          </cell>
          <cell r="D2175" t="str">
            <v>車險最新契約商品明細檔</v>
          </cell>
        </row>
        <row r="2176">
          <cell r="C2176" t="str">
            <v>DTABP105</v>
          </cell>
          <cell r="D2176" t="str">
            <v>車險最新契約商品明細檔</v>
          </cell>
        </row>
        <row r="2177">
          <cell r="C2177" t="str">
            <v>DTABP105</v>
          </cell>
          <cell r="D2177" t="str">
            <v>車險最新契約商品明細檔</v>
          </cell>
        </row>
        <row r="2178">
          <cell r="C2178" t="str">
            <v>DTABP105</v>
          </cell>
          <cell r="D2178" t="str">
            <v>車險最新契約商品明細檔</v>
          </cell>
        </row>
        <row r="2179">
          <cell r="C2179" t="str">
            <v>DTABP105</v>
          </cell>
          <cell r="D2179" t="str">
            <v>車險最新契約商品明細檔</v>
          </cell>
        </row>
        <row r="2180">
          <cell r="C2180" t="str">
            <v>DTABP105</v>
          </cell>
          <cell r="D2180" t="str">
            <v>車險最新契約商品明細檔</v>
          </cell>
        </row>
        <row r="2181">
          <cell r="C2181" t="str">
            <v>DTABP105</v>
          </cell>
          <cell r="D2181" t="str">
            <v>車險最新契約商品明細檔</v>
          </cell>
        </row>
        <row r="2182">
          <cell r="C2182" t="str">
            <v>DTABP105</v>
          </cell>
          <cell r="D2182" t="str">
            <v>車險最新契約商品明細檔</v>
          </cell>
        </row>
        <row r="2183">
          <cell r="C2183" t="str">
            <v>DTABP105</v>
          </cell>
          <cell r="D2183" t="str">
            <v>車險最新契約商品明細檔</v>
          </cell>
        </row>
        <row r="2184">
          <cell r="C2184" t="str">
            <v>DTABP105</v>
          </cell>
          <cell r="D2184" t="str">
            <v>車險最新契約商品明細檔</v>
          </cell>
        </row>
        <row r="2185">
          <cell r="C2185" t="str">
            <v>DTABP105</v>
          </cell>
          <cell r="D2185" t="str">
            <v>車險最新契約商品明細檔</v>
          </cell>
        </row>
        <row r="2186">
          <cell r="C2186" t="str">
            <v>DTABP105</v>
          </cell>
          <cell r="D2186" t="str">
            <v>車險最新契約商品明細檔</v>
          </cell>
        </row>
        <row r="2187">
          <cell r="C2187" t="str">
            <v>DTABP105</v>
          </cell>
          <cell r="D2187" t="str">
            <v>車險最新契約商品明細檔</v>
          </cell>
        </row>
        <row r="2188">
          <cell r="C2188" t="str">
            <v>DTABP105</v>
          </cell>
          <cell r="D2188" t="str">
            <v>車險最新契約商品明細檔</v>
          </cell>
        </row>
        <row r="2189">
          <cell r="C2189" t="str">
            <v>DTABP105</v>
          </cell>
          <cell r="D2189" t="str">
            <v>車險最新契約商品明細檔</v>
          </cell>
        </row>
        <row r="2190">
          <cell r="C2190" t="str">
            <v>DTABP105</v>
          </cell>
          <cell r="D2190" t="str">
            <v>車險最新契約商品明細檔</v>
          </cell>
        </row>
        <row r="2191">
          <cell r="C2191" t="str">
            <v>DTABP105</v>
          </cell>
          <cell r="D2191" t="str">
            <v>車險最新契約商品明細檔</v>
          </cell>
        </row>
        <row r="2192">
          <cell r="C2192" t="str">
            <v>DTABP105</v>
          </cell>
          <cell r="D2192" t="str">
            <v>車險最新契約商品明細檔</v>
          </cell>
        </row>
        <row r="2193">
          <cell r="C2193" t="str">
            <v>DTABP105</v>
          </cell>
          <cell r="D2193" t="str">
            <v>車險最新契約商品明細檔</v>
          </cell>
        </row>
        <row r="2194">
          <cell r="C2194" t="str">
            <v>DTABP109</v>
          </cell>
          <cell r="D2194" t="str">
            <v>關貿任意險傳輸資料檔</v>
          </cell>
        </row>
        <row r="2195">
          <cell r="C2195" t="str">
            <v>DTABP109</v>
          </cell>
          <cell r="D2195" t="str">
            <v>關貿任意險傳輸資料檔</v>
          </cell>
        </row>
        <row r="2196">
          <cell r="C2196" t="str">
            <v>DTABP109</v>
          </cell>
          <cell r="D2196" t="str">
            <v>關貿任意險傳輸資料檔</v>
          </cell>
        </row>
        <row r="2197">
          <cell r="C2197" t="str">
            <v>DTABP109</v>
          </cell>
          <cell r="D2197" t="str">
            <v>關貿任意險傳輸資料檔</v>
          </cell>
        </row>
        <row r="2198">
          <cell r="C2198" t="str">
            <v>DTABP109</v>
          </cell>
          <cell r="D2198" t="str">
            <v>關貿任意險傳輸資料檔</v>
          </cell>
        </row>
        <row r="2199">
          <cell r="C2199" t="str">
            <v>DTABP109</v>
          </cell>
          <cell r="D2199" t="str">
            <v>關貿任意險傳輸資料檔</v>
          </cell>
        </row>
        <row r="2200">
          <cell r="C2200" t="str">
            <v>DTABP109</v>
          </cell>
          <cell r="D2200" t="str">
            <v>關貿任意險傳輸資料檔</v>
          </cell>
        </row>
        <row r="2201">
          <cell r="C2201" t="str">
            <v>DTABP109</v>
          </cell>
          <cell r="D2201" t="str">
            <v>關貿任意險傳輸資料檔</v>
          </cell>
        </row>
        <row r="2202">
          <cell r="C2202" t="str">
            <v>DTABP109</v>
          </cell>
          <cell r="D2202" t="str">
            <v>關貿任意險傳輸資料檔</v>
          </cell>
        </row>
        <row r="2203">
          <cell r="C2203" t="str">
            <v>DTABP109</v>
          </cell>
          <cell r="D2203" t="str">
            <v>關貿任意險傳輸資料檔</v>
          </cell>
        </row>
        <row r="2204">
          <cell r="C2204" t="str">
            <v>DTABP109</v>
          </cell>
          <cell r="D2204" t="str">
            <v>關貿任意險傳輸資料檔</v>
          </cell>
        </row>
        <row r="2205">
          <cell r="C2205" t="str">
            <v>DTABP109</v>
          </cell>
          <cell r="D2205" t="str">
            <v>關貿任意險傳輸資料檔</v>
          </cell>
        </row>
        <row r="2206">
          <cell r="C2206" t="str">
            <v>DTABP109</v>
          </cell>
          <cell r="D2206" t="str">
            <v>關貿任意險傳輸資料檔</v>
          </cell>
        </row>
        <row r="2207">
          <cell r="C2207" t="str">
            <v>DTABP109</v>
          </cell>
          <cell r="D2207" t="str">
            <v>關貿任意險傳輸資料檔</v>
          </cell>
        </row>
        <row r="2208">
          <cell r="C2208" t="str">
            <v>DTABP109</v>
          </cell>
          <cell r="D2208" t="str">
            <v>關貿任意險傳輸資料檔</v>
          </cell>
        </row>
        <row r="2209">
          <cell r="C2209" t="str">
            <v>DTABP109</v>
          </cell>
          <cell r="D2209" t="str">
            <v>關貿任意險傳輸資料檔</v>
          </cell>
        </row>
        <row r="2210">
          <cell r="C2210" t="str">
            <v>DTABP109</v>
          </cell>
          <cell r="D2210" t="str">
            <v>關貿任意險傳輸資料檔</v>
          </cell>
        </row>
        <row r="2211">
          <cell r="C2211" t="str">
            <v>DTABP109</v>
          </cell>
          <cell r="D2211" t="str">
            <v>關貿任意險傳輸資料檔</v>
          </cell>
        </row>
        <row r="2212">
          <cell r="C2212" t="str">
            <v>DTABP109</v>
          </cell>
          <cell r="D2212" t="str">
            <v>關貿任意險傳輸資料檔</v>
          </cell>
        </row>
        <row r="2213">
          <cell r="C2213" t="str">
            <v>DTABP109</v>
          </cell>
          <cell r="D2213" t="str">
            <v>關貿任意險傳輸資料檔</v>
          </cell>
        </row>
        <row r="2214">
          <cell r="C2214" t="str">
            <v>DTABP109</v>
          </cell>
          <cell r="D2214" t="str">
            <v>關貿任意險傳輸資料檔</v>
          </cell>
        </row>
        <row r="2215">
          <cell r="C2215" t="str">
            <v>DTABP109</v>
          </cell>
          <cell r="D2215" t="str">
            <v>關貿任意險傳輸資料檔</v>
          </cell>
        </row>
        <row r="2216">
          <cell r="C2216" t="str">
            <v>DTABP109</v>
          </cell>
          <cell r="D2216" t="str">
            <v>關貿任意險傳輸資料檔</v>
          </cell>
        </row>
        <row r="2217">
          <cell r="C2217" t="str">
            <v>DTABP109</v>
          </cell>
          <cell r="D2217" t="str">
            <v>關貿任意險傳輸資料檔</v>
          </cell>
        </row>
        <row r="2218">
          <cell r="C2218" t="str">
            <v>DTABP109</v>
          </cell>
          <cell r="D2218" t="str">
            <v>關貿任意險傳輸資料檔</v>
          </cell>
        </row>
        <row r="2219">
          <cell r="C2219" t="str">
            <v>DTABP109</v>
          </cell>
          <cell r="D2219" t="str">
            <v>關貿任意險傳輸資料檔</v>
          </cell>
        </row>
        <row r="2220">
          <cell r="C2220" t="str">
            <v>DTABP109</v>
          </cell>
          <cell r="D2220" t="str">
            <v>關貿任意險傳輸資料檔</v>
          </cell>
        </row>
        <row r="2221">
          <cell r="C2221" t="str">
            <v>DTABP109</v>
          </cell>
          <cell r="D2221" t="str">
            <v>關貿任意險傳輸資料檔</v>
          </cell>
        </row>
        <row r="2222">
          <cell r="C2222" t="str">
            <v>DTABP109</v>
          </cell>
          <cell r="D2222" t="str">
            <v>關貿任意險傳輸資料檔</v>
          </cell>
        </row>
        <row r="2223">
          <cell r="C2223" t="str">
            <v>DTABP109</v>
          </cell>
          <cell r="D2223" t="str">
            <v>關貿任意險傳輸資料檔</v>
          </cell>
        </row>
        <row r="2224">
          <cell r="C2224" t="str">
            <v>DTABP109</v>
          </cell>
          <cell r="D2224" t="str">
            <v>關貿任意險傳輸資料檔</v>
          </cell>
        </row>
        <row r="2225">
          <cell r="C2225" t="str">
            <v>DTABP109</v>
          </cell>
          <cell r="D2225" t="str">
            <v>關貿任意險傳輸資料檔</v>
          </cell>
        </row>
        <row r="2226">
          <cell r="C2226" t="str">
            <v>DTABP109</v>
          </cell>
          <cell r="D2226" t="str">
            <v>關貿任意險傳輸資料檔</v>
          </cell>
        </row>
        <row r="2227">
          <cell r="C2227" t="str">
            <v>DTABP109</v>
          </cell>
          <cell r="D2227" t="str">
            <v>關貿任意險傳輸資料檔</v>
          </cell>
        </row>
        <row r="2228">
          <cell r="C2228" t="str">
            <v>DTABP109</v>
          </cell>
          <cell r="D2228" t="str">
            <v>關貿任意險傳輸資料檔</v>
          </cell>
        </row>
        <row r="2229">
          <cell r="C2229" t="str">
            <v>DTABP109</v>
          </cell>
          <cell r="D2229" t="str">
            <v>關貿任意險傳輸資料檔</v>
          </cell>
        </row>
        <row r="2230">
          <cell r="C2230" t="str">
            <v>DTABP109</v>
          </cell>
          <cell r="D2230" t="str">
            <v>關貿任意險傳輸資料檔</v>
          </cell>
        </row>
        <row r="2231">
          <cell r="C2231" t="str">
            <v>DTABP109</v>
          </cell>
          <cell r="D2231" t="str">
            <v>關貿任意險傳輸資料檔</v>
          </cell>
        </row>
        <row r="2232">
          <cell r="C2232" t="str">
            <v>DTABP109</v>
          </cell>
          <cell r="D2232" t="str">
            <v>關貿任意險傳輸資料檔</v>
          </cell>
        </row>
        <row r="2233">
          <cell r="C2233" t="str">
            <v>DTABP109</v>
          </cell>
          <cell r="D2233" t="str">
            <v>關貿任意險傳輸資料檔</v>
          </cell>
        </row>
        <row r="2234">
          <cell r="C2234" t="str">
            <v>DTABP109</v>
          </cell>
          <cell r="D2234" t="str">
            <v>關貿任意險傳輸資料檔</v>
          </cell>
        </row>
        <row r="2235">
          <cell r="C2235" t="str">
            <v>DTABP109</v>
          </cell>
          <cell r="D2235" t="str">
            <v>關貿任意險傳輸資料檔</v>
          </cell>
        </row>
        <row r="2236">
          <cell r="C2236" t="str">
            <v>DTABP109</v>
          </cell>
          <cell r="D2236" t="str">
            <v>關貿任意險傳輸資料檔</v>
          </cell>
        </row>
        <row r="2237">
          <cell r="C2237" t="str">
            <v>DTABP109</v>
          </cell>
          <cell r="D2237" t="str">
            <v>關貿任意險傳輸資料檔</v>
          </cell>
        </row>
        <row r="2238">
          <cell r="C2238" t="str">
            <v>DTABP109</v>
          </cell>
          <cell r="D2238" t="str">
            <v>關貿任意險傳輸資料檔</v>
          </cell>
        </row>
        <row r="2239">
          <cell r="C2239" t="str">
            <v>DTABP109</v>
          </cell>
          <cell r="D2239" t="str">
            <v>關貿任意險傳輸資料檔</v>
          </cell>
        </row>
        <row r="2240">
          <cell r="C2240" t="str">
            <v>DTABP109</v>
          </cell>
          <cell r="D2240" t="str">
            <v>關貿任意險傳輸資料檔</v>
          </cell>
        </row>
        <row r="2241">
          <cell r="C2241" t="str">
            <v>DTABP109</v>
          </cell>
          <cell r="D2241" t="str">
            <v>關貿任意險傳輸資料檔</v>
          </cell>
        </row>
        <row r="2242">
          <cell r="C2242" t="str">
            <v>DTABP109</v>
          </cell>
          <cell r="D2242" t="str">
            <v>關貿任意險傳輸資料檔</v>
          </cell>
        </row>
        <row r="2243">
          <cell r="C2243" t="str">
            <v>DTABP109</v>
          </cell>
          <cell r="D2243" t="str">
            <v>關貿任意險傳輸資料檔</v>
          </cell>
        </row>
        <row r="2244">
          <cell r="C2244" t="str">
            <v>DTABP109</v>
          </cell>
          <cell r="D2244" t="str">
            <v>關貿任意險傳輸資料檔</v>
          </cell>
        </row>
        <row r="2245">
          <cell r="C2245" t="str">
            <v>DTABP109</v>
          </cell>
          <cell r="D2245" t="str">
            <v>關貿任意險傳輸資料檔</v>
          </cell>
        </row>
        <row r="2246">
          <cell r="C2246" t="str">
            <v>DTABP109</v>
          </cell>
          <cell r="D2246" t="str">
            <v>關貿任意險傳輸資料檔</v>
          </cell>
        </row>
        <row r="2247">
          <cell r="C2247" t="str">
            <v>DTABP109</v>
          </cell>
          <cell r="D2247" t="str">
            <v>關貿任意險傳輸資料檔</v>
          </cell>
        </row>
        <row r="2248">
          <cell r="C2248" t="str">
            <v>DTABS001</v>
          </cell>
          <cell r="D2248" t="str">
            <v>承保續保主檔</v>
          </cell>
        </row>
        <row r="2249">
          <cell r="C2249" t="str">
            <v>DTABS001</v>
          </cell>
          <cell r="D2249" t="str">
            <v>承保續保主檔</v>
          </cell>
        </row>
        <row r="2250">
          <cell r="C2250" t="str">
            <v>DTABS001</v>
          </cell>
          <cell r="D2250" t="str">
            <v>承保續保主檔</v>
          </cell>
        </row>
        <row r="2251">
          <cell r="C2251" t="str">
            <v>DTABS001</v>
          </cell>
          <cell r="D2251" t="str">
            <v>承保續保主檔</v>
          </cell>
        </row>
        <row r="2252">
          <cell r="C2252" t="str">
            <v>DTABS001</v>
          </cell>
          <cell r="D2252" t="str">
            <v>承保續保主檔</v>
          </cell>
        </row>
        <row r="2253">
          <cell r="C2253" t="str">
            <v>DTABS001</v>
          </cell>
          <cell r="D2253" t="str">
            <v>承保續保主檔</v>
          </cell>
        </row>
        <row r="2254">
          <cell r="C2254" t="str">
            <v>DTABS001</v>
          </cell>
          <cell r="D2254" t="str">
            <v>承保續保主檔</v>
          </cell>
        </row>
        <row r="2255">
          <cell r="C2255" t="str">
            <v>DTABS001</v>
          </cell>
          <cell r="D2255" t="str">
            <v>承保續保主檔</v>
          </cell>
        </row>
        <row r="2256">
          <cell r="C2256" t="str">
            <v>DTABS001</v>
          </cell>
          <cell r="D2256" t="str">
            <v>承保續保主檔</v>
          </cell>
        </row>
        <row r="2257">
          <cell r="C2257" t="str">
            <v>DTABS001</v>
          </cell>
          <cell r="D2257" t="str">
            <v>承保續保主檔</v>
          </cell>
        </row>
        <row r="2258">
          <cell r="C2258" t="str">
            <v>DTABS001</v>
          </cell>
          <cell r="D2258" t="str">
            <v>承保續保主檔</v>
          </cell>
        </row>
        <row r="2259">
          <cell r="C2259" t="str">
            <v>DTABS001</v>
          </cell>
          <cell r="D2259" t="str">
            <v>承保續保主檔</v>
          </cell>
        </row>
        <row r="2260">
          <cell r="C2260" t="str">
            <v>DTABS001</v>
          </cell>
          <cell r="D2260" t="str">
            <v>承保續保主檔</v>
          </cell>
        </row>
        <row r="2261">
          <cell r="C2261" t="str">
            <v>DTABS001</v>
          </cell>
          <cell r="D2261" t="str">
            <v>承保續保主檔</v>
          </cell>
        </row>
        <row r="2262">
          <cell r="C2262" t="str">
            <v>DTABS001</v>
          </cell>
          <cell r="D2262" t="str">
            <v>承保續保主檔</v>
          </cell>
        </row>
        <row r="2263">
          <cell r="C2263" t="str">
            <v>DTABS001</v>
          </cell>
          <cell r="D2263" t="str">
            <v>承保續保主檔</v>
          </cell>
        </row>
        <row r="2264">
          <cell r="C2264" t="str">
            <v>DTABS001</v>
          </cell>
          <cell r="D2264" t="str">
            <v>承保續保主檔</v>
          </cell>
        </row>
        <row r="2265">
          <cell r="C2265" t="str">
            <v>DTABS001</v>
          </cell>
          <cell r="D2265" t="str">
            <v>承保續保主檔</v>
          </cell>
        </row>
        <row r="2266">
          <cell r="C2266" t="str">
            <v>DTABS001</v>
          </cell>
          <cell r="D2266" t="str">
            <v>承保續保主檔</v>
          </cell>
        </row>
        <row r="2267">
          <cell r="C2267" t="str">
            <v>DTABS001</v>
          </cell>
          <cell r="D2267" t="str">
            <v>承保續保主檔</v>
          </cell>
        </row>
        <row r="2268">
          <cell r="C2268" t="str">
            <v>DTABS001</v>
          </cell>
          <cell r="D2268" t="str">
            <v>承保續保主檔</v>
          </cell>
        </row>
        <row r="2269">
          <cell r="C2269" t="str">
            <v>DTABS001</v>
          </cell>
          <cell r="D2269" t="str">
            <v>承保續保主檔</v>
          </cell>
        </row>
        <row r="2270">
          <cell r="C2270" t="str">
            <v>DTABS001</v>
          </cell>
          <cell r="D2270" t="str">
            <v>承保續保主檔</v>
          </cell>
        </row>
        <row r="2271">
          <cell r="C2271" t="str">
            <v>DTABS001</v>
          </cell>
          <cell r="D2271" t="str">
            <v>承保續保主檔</v>
          </cell>
        </row>
        <row r="2272">
          <cell r="C2272" t="str">
            <v>DTABS001</v>
          </cell>
          <cell r="D2272" t="str">
            <v>承保續保主檔</v>
          </cell>
        </row>
        <row r="2273">
          <cell r="C2273" t="str">
            <v>DTABS001</v>
          </cell>
          <cell r="D2273" t="str">
            <v>承保續保主檔</v>
          </cell>
        </row>
        <row r="2274">
          <cell r="C2274" t="str">
            <v>DTABS001</v>
          </cell>
          <cell r="D2274" t="str">
            <v>承保續保主檔</v>
          </cell>
        </row>
        <row r="2275">
          <cell r="C2275" t="str">
            <v>DTABS001</v>
          </cell>
          <cell r="D2275" t="str">
            <v>承保續保主檔</v>
          </cell>
        </row>
        <row r="2276">
          <cell r="C2276" t="str">
            <v>DTABS001</v>
          </cell>
          <cell r="D2276" t="str">
            <v>承保續保主檔</v>
          </cell>
        </row>
        <row r="2277">
          <cell r="C2277" t="str">
            <v>DTABS001</v>
          </cell>
          <cell r="D2277" t="str">
            <v>承保續保主檔</v>
          </cell>
        </row>
        <row r="2278">
          <cell r="C2278" t="str">
            <v>DTABS001</v>
          </cell>
          <cell r="D2278" t="str">
            <v>承保續保主檔</v>
          </cell>
        </row>
        <row r="2279">
          <cell r="C2279" t="str">
            <v>DTABS001</v>
          </cell>
          <cell r="D2279" t="str">
            <v>承保續保主檔</v>
          </cell>
        </row>
        <row r="2280">
          <cell r="C2280" t="str">
            <v>DTABS001</v>
          </cell>
          <cell r="D2280" t="str">
            <v>承保續保主檔</v>
          </cell>
        </row>
        <row r="2281">
          <cell r="C2281" t="str">
            <v>DTABS001</v>
          </cell>
          <cell r="D2281" t="str">
            <v>承保續保主檔</v>
          </cell>
        </row>
        <row r="2282">
          <cell r="C2282" t="str">
            <v>DTABS001</v>
          </cell>
          <cell r="D2282" t="str">
            <v>承保續保主檔</v>
          </cell>
        </row>
        <row r="2283">
          <cell r="C2283" t="str">
            <v>DTABS001</v>
          </cell>
          <cell r="D2283" t="str">
            <v>承保續保主檔</v>
          </cell>
        </row>
        <row r="2284">
          <cell r="C2284" t="str">
            <v>DTABS001</v>
          </cell>
          <cell r="D2284" t="str">
            <v>承保續保主檔</v>
          </cell>
        </row>
        <row r="2285">
          <cell r="C2285" t="str">
            <v>DTABS001</v>
          </cell>
          <cell r="D2285" t="str">
            <v>承保續保主檔</v>
          </cell>
        </row>
        <row r="2286">
          <cell r="C2286" t="str">
            <v>DTABS001</v>
          </cell>
          <cell r="D2286" t="str">
            <v>承保續保主檔</v>
          </cell>
        </row>
        <row r="2287">
          <cell r="C2287" t="str">
            <v>DTABS001</v>
          </cell>
          <cell r="D2287" t="str">
            <v>承保續保主檔</v>
          </cell>
        </row>
        <row r="2288">
          <cell r="C2288" t="str">
            <v>DTABS001</v>
          </cell>
          <cell r="D2288" t="str">
            <v>承保續保主檔</v>
          </cell>
        </row>
        <row r="2289">
          <cell r="C2289" t="str">
            <v>DTABS001</v>
          </cell>
          <cell r="D2289" t="str">
            <v>承保續保主檔</v>
          </cell>
        </row>
        <row r="2290">
          <cell r="C2290" t="str">
            <v>DTABS001</v>
          </cell>
          <cell r="D2290" t="str">
            <v>承保續保主檔</v>
          </cell>
        </row>
        <row r="2291">
          <cell r="C2291" t="str">
            <v>DTABS001</v>
          </cell>
          <cell r="D2291" t="str">
            <v>承保續保主檔</v>
          </cell>
        </row>
        <row r="2292">
          <cell r="C2292" t="str">
            <v>DTABS001</v>
          </cell>
          <cell r="D2292" t="str">
            <v>承保續保主檔</v>
          </cell>
        </row>
        <row r="2293">
          <cell r="C2293" t="str">
            <v>DTABS001</v>
          </cell>
          <cell r="D2293" t="str">
            <v>承保續保主檔</v>
          </cell>
        </row>
        <row r="2294">
          <cell r="C2294" t="str">
            <v>DTABS001</v>
          </cell>
          <cell r="D2294" t="str">
            <v>承保續保主檔</v>
          </cell>
        </row>
        <row r="2295">
          <cell r="C2295" t="str">
            <v>DTABS001</v>
          </cell>
          <cell r="D2295" t="str">
            <v>承保續保主檔</v>
          </cell>
        </row>
        <row r="2296">
          <cell r="C2296" t="str">
            <v>DTABS002</v>
          </cell>
          <cell r="D2296" t="str">
            <v>承保續保契約經手人檔</v>
          </cell>
        </row>
        <row r="2297">
          <cell r="C2297" t="str">
            <v>DTABS002</v>
          </cell>
          <cell r="D2297" t="str">
            <v>承保續保契約經手人檔</v>
          </cell>
        </row>
        <row r="2298">
          <cell r="C2298" t="str">
            <v>DTABS002</v>
          </cell>
          <cell r="D2298" t="str">
            <v>承保續保契約經手人檔</v>
          </cell>
        </row>
        <row r="2299">
          <cell r="C2299" t="str">
            <v>DTABS002</v>
          </cell>
          <cell r="D2299" t="str">
            <v>承保續保契約經手人檔</v>
          </cell>
        </row>
        <row r="2300">
          <cell r="C2300" t="str">
            <v>DTABS002</v>
          </cell>
          <cell r="D2300" t="str">
            <v>承保續保契約經手人檔</v>
          </cell>
        </row>
        <row r="2301">
          <cell r="C2301" t="str">
            <v>DTABS002</v>
          </cell>
          <cell r="D2301" t="str">
            <v>承保續保契約經手人檔</v>
          </cell>
        </row>
        <row r="2302">
          <cell r="C2302" t="str">
            <v>DTABS002</v>
          </cell>
          <cell r="D2302" t="str">
            <v>承保續保契約經手人檔</v>
          </cell>
        </row>
        <row r="2303">
          <cell r="C2303" t="str">
            <v>DTABS002</v>
          </cell>
          <cell r="D2303" t="str">
            <v>承保續保契約經手人檔</v>
          </cell>
        </row>
        <row r="2304">
          <cell r="C2304" t="str">
            <v>DTABS002</v>
          </cell>
          <cell r="D2304" t="str">
            <v>承保續保契約經手人檔</v>
          </cell>
        </row>
        <row r="2305">
          <cell r="C2305" t="str">
            <v>DTABS002</v>
          </cell>
          <cell r="D2305" t="str">
            <v>承保續保契約經手人檔</v>
          </cell>
        </row>
        <row r="2306">
          <cell r="C2306" t="str">
            <v>DTABS002</v>
          </cell>
          <cell r="D2306" t="str">
            <v>承保續保契約經手人檔</v>
          </cell>
        </row>
        <row r="2307">
          <cell r="C2307" t="str">
            <v>DTABS002</v>
          </cell>
          <cell r="D2307" t="str">
            <v>承保續保契約經手人檔</v>
          </cell>
        </row>
        <row r="2308">
          <cell r="C2308" t="str">
            <v>DTABS002</v>
          </cell>
          <cell r="D2308" t="str">
            <v>承保續保契約經手人檔</v>
          </cell>
        </row>
        <row r="2309">
          <cell r="C2309" t="str">
            <v>DTABS002</v>
          </cell>
          <cell r="D2309" t="str">
            <v>承保續保契約經手人檔</v>
          </cell>
        </row>
        <row r="2310">
          <cell r="C2310" t="str">
            <v>DTABS002</v>
          </cell>
          <cell r="D2310" t="str">
            <v>承保續保契約經手人檔</v>
          </cell>
        </row>
        <row r="2311">
          <cell r="C2311" t="str">
            <v>DTABS002</v>
          </cell>
          <cell r="D2311" t="str">
            <v>承保續保契約經手人檔</v>
          </cell>
        </row>
        <row r="2312">
          <cell r="C2312" t="str">
            <v>DTABS002</v>
          </cell>
          <cell r="D2312" t="str">
            <v>承保續保契約經手人檔</v>
          </cell>
        </row>
        <row r="2313">
          <cell r="C2313" t="str">
            <v>DTABS002</v>
          </cell>
          <cell r="D2313" t="str">
            <v>承保續保契約經手人檔</v>
          </cell>
        </row>
        <row r="2314">
          <cell r="C2314" t="str">
            <v>DTABS002</v>
          </cell>
          <cell r="D2314" t="str">
            <v>承保續保契約經手人檔</v>
          </cell>
        </row>
        <row r="2315">
          <cell r="C2315" t="str">
            <v>DTABS002</v>
          </cell>
          <cell r="D2315" t="str">
            <v>承保續保契約經手人檔</v>
          </cell>
        </row>
        <row r="2316">
          <cell r="C2316" t="str">
            <v>DTABS002</v>
          </cell>
          <cell r="D2316" t="str">
            <v>承保續保契約經手人檔</v>
          </cell>
        </row>
        <row r="2317">
          <cell r="C2317" t="str">
            <v>DTABS003</v>
          </cell>
          <cell r="D2317" t="str">
            <v>承保續保契約保經代業務員資料檔</v>
          </cell>
        </row>
        <row r="2318">
          <cell r="C2318" t="str">
            <v>DTABS003</v>
          </cell>
          <cell r="D2318" t="str">
            <v>承保續保契約保經代業務員資料檔</v>
          </cell>
        </row>
        <row r="2319">
          <cell r="C2319" t="str">
            <v>DTABS003</v>
          </cell>
          <cell r="D2319" t="str">
            <v>承保續保契約保經代業務員資料檔</v>
          </cell>
        </row>
        <row r="2320">
          <cell r="C2320" t="str">
            <v>DTABS003</v>
          </cell>
          <cell r="D2320" t="str">
            <v>承保續保契約保經代業務員資料檔</v>
          </cell>
        </row>
        <row r="2321">
          <cell r="C2321" t="str">
            <v>DTABS003</v>
          </cell>
          <cell r="D2321" t="str">
            <v>承保續保契約保經代業務員資料檔</v>
          </cell>
        </row>
        <row r="2322">
          <cell r="C2322" t="str">
            <v>DTABS003</v>
          </cell>
          <cell r="D2322" t="str">
            <v>承保續保契約保經代業務員資料檔</v>
          </cell>
        </row>
        <row r="2323">
          <cell r="C2323" t="str">
            <v>DTABS003</v>
          </cell>
          <cell r="D2323" t="str">
            <v>承保續保契約保經代業務員資料檔</v>
          </cell>
        </row>
        <row r="2324">
          <cell r="C2324" t="str">
            <v>DTABS003</v>
          </cell>
          <cell r="D2324" t="str">
            <v>承保續保契約保經代業務員資料檔</v>
          </cell>
        </row>
        <row r="2325">
          <cell r="C2325" t="str">
            <v>DTABS003</v>
          </cell>
          <cell r="D2325" t="str">
            <v>承保續保契約保經代業務員資料檔</v>
          </cell>
        </row>
        <row r="2326">
          <cell r="C2326" t="str">
            <v>DTABS003</v>
          </cell>
          <cell r="D2326" t="str">
            <v>承保續保契約保經代業務員資料檔</v>
          </cell>
        </row>
        <row r="2327">
          <cell r="C2327" t="str">
            <v>DTABS003</v>
          </cell>
          <cell r="D2327" t="str">
            <v>承保續保契約保經代業務員資料檔</v>
          </cell>
        </row>
        <row r="2328">
          <cell r="C2328" t="str">
            <v>DTABS003</v>
          </cell>
          <cell r="D2328" t="str">
            <v>承保續保契約保經代業務員資料檔</v>
          </cell>
        </row>
        <row r="2329">
          <cell r="C2329" t="str">
            <v>DTABS003</v>
          </cell>
          <cell r="D2329" t="str">
            <v>承保續保契約保經代業務員資料檔</v>
          </cell>
        </row>
        <row r="2330">
          <cell r="C2330" t="str">
            <v>DTABS004</v>
          </cell>
          <cell r="D2330" t="str">
            <v>承保續保要被保險人檔</v>
          </cell>
        </row>
        <row r="2331">
          <cell r="C2331" t="str">
            <v>DTABS004</v>
          </cell>
          <cell r="D2331" t="str">
            <v>承保續保要被保險人檔</v>
          </cell>
        </row>
        <row r="2332">
          <cell r="C2332" t="str">
            <v>DTABS004</v>
          </cell>
          <cell r="D2332" t="str">
            <v>承保續保要被保險人檔</v>
          </cell>
        </row>
        <row r="2333">
          <cell r="C2333" t="str">
            <v>DTABS004</v>
          </cell>
          <cell r="D2333" t="str">
            <v>承保續保要被保險人檔</v>
          </cell>
        </row>
        <row r="2334">
          <cell r="C2334" t="str">
            <v>DTABS004</v>
          </cell>
          <cell r="D2334" t="str">
            <v>承保續保要被保險人檔</v>
          </cell>
        </row>
        <row r="2335">
          <cell r="C2335" t="str">
            <v>DTABS004</v>
          </cell>
          <cell r="D2335" t="str">
            <v>承保續保要被保險人檔</v>
          </cell>
        </row>
        <row r="2336">
          <cell r="C2336" t="str">
            <v>DTABS004</v>
          </cell>
          <cell r="D2336" t="str">
            <v>承保續保要被保險人檔</v>
          </cell>
        </row>
        <row r="2337">
          <cell r="C2337" t="str">
            <v>DTABS004</v>
          </cell>
          <cell r="D2337" t="str">
            <v>承保續保要被保險人檔</v>
          </cell>
        </row>
        <row r="2338">
          <cell r="C2338" t="str">
            <v>DTABS004</v>
          </cell>
          <cell r="D2338" t="str">
            <v>承保續保要被保險人檔</v>
          </cell>
        </row>
        <row r="2339">
          <cell r="C2339" t="str">
            <v>DTABS004</v>
          </cell>
          <cell r="D2339" t="str">
            <v>承保續保要被保險人檔</v>
          </cell>
        </row>
        <row r="2340">
          <cell r="C2340" t="str">
            <v>DTABS004</v>
          </cell>
          <cell r="D2340" t="str">
            <v>承保續保要被保險人檔</v>
          </cell>
        </row>
        <row r="2341">
          <cell r="C2341" t="str">
            <v>DTABS004</v>
          </cell>
          <cell r="D2341" t="str">
            <v>承保續保要被保險人檔</v>
          </cell>
        </row>
        <row r="2342">
          <cell r="C2342" t="str">
            <v>DTABS004</v>
          </cell>
          <cell r="D2342" t="str">
            <v>承保續保要被保險人檔</v>
          </cell>
        </row>
        <row r="2343">
          <cell r="C2343" t="str">
            <v>DTABS004</v>
          </cell>
          <cell r="D2343" t="str">
            <v>承保續保要被保險人檔</v>
          </cell>
        </row>
        <row r="2344">
          <cell r="C2344" t="str">
            <v>DTABS004</v>
          </cell>
          <cell r="D2344" t="str">
            <v>承保續保要被保險人檔</v>
          </cell>
        </row>
        <row r="2345">
          <cell r="C2345" t="str">
            <v>DTABS004</v>
          </cell>
          <cell r="D2345" t="str">
            <v>承保續保要被保險人檔</v>
          </cell>
        </row>
        <row r="2346">
          <cell r="C2346" t="str">
            <v>DTABS004</v>
          </cell>
          <cell r="D2346" t="str">
            <v>承保續保要被保險人檔</v>
          </cell>
        </row>
        <row r="2347">
          <cell r="C2347" t="str">
            <v>DTABS004</v>
          </cell>
          <cell r="D2347" t="str">
            <v>承保續保要被保險人檔</v>
          </cell>
        </row>
        <row r="2348">
          <cell r="C2348" t="str">
            <v>DTABS004</v>
          </cell>
          <cell r="D2348" t="str">
            <v>承保續保要被保險人檔</v>
          </cell>
        </row>
        <row r="2349">
          <cell r="C2349" t="str">
            <v>DTABS004</v>
          </cell>
          <cell r="D2349" t="str">
            <v>承保續保要被保險人檔</v>
          </cell>
        </row>
        <row r="2350">
          <cell r="C2350" t="str">
            <v>DTABS004</v>
          </cell>
          <cell r="D2350" t="str">
            <v>承保續保要被保險人檔</v>
          </cell>
        </row>
        <row r="2351">
          <cell r="C2351" t="str">
            <v>DTABS004</v>
          </cell>
          <cell r="D2351" t="str">
            <v>承保續保要被保險人檔</v>
          </cell>
        </row>
        <row r="2352">
          <cell r="C2352" t="str">
            <v>DTABS004</v>
          </cell>
          <cell r="D2352" t="str">
            <v>承保續保要被保險人檔</v>
          </cell>
        </row>
        <row r="2353">
          <cell r="C2353" t="str">
            <v>DTABS004</v>
          </cell>
          <cell r="D2353" t="str">
            <v>承保續保要被保險人檔</v>
          </cell>
        </row>
        <row r="2354">
          <cell r="C2354" t="str">
            <v>DTABS004</v>
          </cell>
          <cell r="D2354" t="str">
            <v>承保續保要被保險人檔</v>
          </cell>
        </row>
        <row r="2355">
          <cell r="C2355" t="str">
            <v>DTABS004</v>
          </cell>
          <cell r="D2355" t="str">
            <v>承保續保要被保險人檔</v>
          </cell>
        </row>
        <row r="2356">
          <cell r="C2356" t="str">
            <v>DTABS004</v>
          </cell>
          <cell r="D2356" t="str">
            <v>承保續保要被保險人檔</v>
          </cell>
        </row>
        <row r="2357">
          <cell r="C2357" t="str">
            <v>DTABS004</v>
          </cell>
          <cell r="D2357" t="str">
            <v>承保續保要被保險人檔</v>
          </cell>
        </row>
        <row r="2358">
          <cell r="C2358" t="str">
            <v>DTABS004</v>
          </cell>
          <cell r="D2358" t="str">
            <v>承保續保要被保險人檔</v>
          </cell>
        </row>
        <row r="2359">
          <cell r="C2359" t="str">
            <v>DTABS010</v>
          </cell>
          <cell r="D2359" t="str">
            <v>續保契約主檔</v>
          </cell>
        </row>
        <row r="2360">
          <cell r="C2360" t="str">
            <v>DTABS010</v>
          </cell>
          <cell r="D2360" t="str">
            <v>續保契約主檔</v>
          </cell>
        </row>
        <row r="2361">
          <cell r="C2361" t="str">
            <v>DTABS010</v>
          </cell>
          <cell r="D2361" t="str">
            <v>續保契約主檔</v>
          </cell>
        </row>
        <row r="2362">
          <cell r="C2362" t="str">
            <v>DTABS010</v>
          </cell>
          <cell r="D2362" t="str">
            <v>續保契約主檔</v>
          </cell>
        </row>
        <row r="2363">
          <cell r="C2363" t="str">
            <v>DTABS010</v>
          </cell>
          <cell r="D2363" t="str">
            <v>續保契約主檔</v>
          </cell>
        </row>
        <row r="2364">
          <cell r="C2364" t="str">
            <v>DTABS010</v>
          </cell>
          <cell r="D2364" t="str">
            <v>續保契約主檔</v>
          </cell>
        </row>
        <row r="2365">
          <cell r="C2365" t="str">
            <v>DTABS010</v>
          </cell>
          <cell r="D2365" t="str">
            <v>續保契約主檔</v>
          </cell>
        </row>
        <row r="2366">
          <cell r="C2366" t="str">
            <v>DTABS010</v>
          </cell>
          <cell r="D2366" t="str">
            <v>續保契約主檔</v>
          </cell>
        </row>
        <row r="2367">
          <cell r="C2367" t="str">
            <v>DTABS010</v>
          </cell>
          <cell r="D2367" t="str">
            <v>續保契約主檔</v>
          </cell>
        </row>
        <row r="2368">
          <cell r="C2368" t="str">
            <v>DTABS010</v>
          </cell>
          <cell r="D2368" t="str">
            <v>續保契約主檔</v>
          </cell>
        </row>
        <row r="2369">
          <cell r="C2369" t="str">
            <v>DTABS010</v>
          </cell>
          <cell r="D2369" t="str">
            <v>續保契約主檔</v>
          </cell>
        </row>
        <row r="2370">
          <cell r="C2370" t="str">
            <v>DTABS010</v>
          </cell>
          <cell r="D2370" t="str">
            <v>續保契約主檔</v>
          </cell>
        </row>
        <row r="2371">
          <cell r="C2371" t="str">
            <v>DTABS010</v>
          </cell>
          <cell r="D2371" t="str">
            <v>續保契約主檔</v>
          </cell>
        </row>
        <row r="2372">
          <cell r="C2372" t="str">
            <v>DTABS010</v>
          </cell>
          <cell r="D2372" t="str">
            <v>續保契約主檔</v>
          </cell>
        </row>
        <row r="2373">
          <cell r="C2373" t="str">
            <v>DTABS010</v>
          </cell>
          <cell r="D2373" t="str">
            <v>續保契約主檔</v>
          </cell>
        </row>
        <row r="2374">
          <cell r="C2374" t="str">
            <v>DTABS010</v>
          </cell>
          <cell r="D2374" t="str">
            <v>續保契約主檔</v>
          </cell>
        </row>
        <row r="2375">
          <cell r="C2375" t="str">
            <v>DTABS010</v>
          </cell>
          <cell r="D2375" t="str">
            <v>續保契約主檔</v>
          </cell>
        </row>
        <row r="2376">
          <cell r="C2376" t="str">
            <v>DTABS010</v>
          </cell>
          <cell r="D2376" t="str">
            <v>續保契約主檔</v>
          </cell>
        </row>
        <row r="2377">
          <cell r="C2377" t="str">
            <v>DTABS010</v>
          </cell>
          <cell r="D2377" t="str">
            <v>續保契約主檔</v>
          </cell>
        </row>
        <row r="2378">
          <cell r="C2378" t="str">
            <v>DTABS010</v>
          </cell>
          <cell r="D2378" t="str">
            <v>續保契約主檔</v>
          </cell>
        </row>
        <row r="2379">
          <cell r="C2379" t="str">
            <v>DTABS010</v>
          </cell>
          <cell r="D2379" t="str">
            <v>續保契約主檔</v>
          </cell>
        </row>
        <row r="2380">
          <cell r="C2380" t="str">
            <v>DTABS010</v>
          </cell>
          <cell r="D2380" t="str">
            <v>續保契約主檔</v>
          </cell>
        </row>
        <row r="2381">
          <cell r="C2381" t="str">
            <v>DTABS010</v>
          </cell>
          <cell r="D2381" t="str">
            <v>續保契約主檔</v>
          </cell>
        </row>
        <row r="2382">
          <cell r="C2382" t="str">
            <v>DTABS010</v>
          </cell>
          <cell r="D2382" t="str">
            <v>續保契約主檔</v>
          </cell>
        </row>
        <row r="2383">
          <cell r="C2383" t="str">
            <v>DTABS010</v>
          </cell>
          <cell r="D2383" t="str">
            <v>續保契約主檔</v>
          </cell>
        </row>
        <row r="2384">
          <cell r="C2384" t="str">
            <v>DTABS010</v>
          </cell>
          <cell r="D2384" t="str">
            <v>續保契約主檔</v>
          </cell>
        </row>
        <row r="2385">
          <cell r="C2385" t="str">
            <v>DTABS010</v>
          </cell>
          <cell r="D2385" t="str">
            <v>續保契約主檔</v>
          </cell>
        </row>
        <row r="2386">
          <cell r="C2386" t="str">
            <v>DTABS010</v>
          </cell>
          <cell r="D2386" t="str">
            <v>續保契約主檔</v>
          </cell>
        </row>
        <row r="2387">
          <cell r="C2387" t="str">
            <v>DTABS010</v>
          </cell>
          <cell r="D2387" t="str">
            <v>續保契約主檔</v>
          </cell>
        </row>
        <row r="2388">
          <cell r="C2388" t="str">
            <v>DTABS010</v>
          </cell>
          <cell r="D2388" t="str">
            <v>續保契約主檔</v>
          </cell>
        </row>
        <row r="2389">
          <cell r="C2389" t="str">
            <v>DTABS010</v>
          </cell>
          <cell r="D2389" t="str">
            <v>續保契約主檔</v>
          </cell>
        </row>
        <row r="2390">
          <cell r="C2390" t="str">
            <v>DTABS010</v>
          </cell>
          <cell r="D2390" t="str">
            <v>續保契約主檔</v>
          </cell>
        </row>
        <row r="2391">
          <cell r="C2391" t="str">
            <v>DTABS010</v>
          </cell>
          <cell r="D2391" t="str">
            <v>續保契約主檔</v>
          </cell>
        </row>
        <row r="2392">
          <cell r="C2392" t="str">
            <v>DTABS010</v>
          </cell>
          <cell r="D2392" t="str">
            <v>續保契約主檔</v>
          </cell>
        </row>
        <row r="2393">
          <cell r="C2393" t="str">
            <v>DTABS010</v>
          </cell>
          <cell r="D2393" t="str">
            <v>續保契約主檔</v>
          </cell>
        </row>
        <row r="2394">
          <cell r="C2394" t="str">
            <v>DTABS010</v>
          </cell>
          <cell r="D2394" t="str">
            <v>續保契約主檔</v>
          </cell>
        </row>
        <row r="2395">
          <cell r="C2395" t="str">
            <v>DTABS010</v>
          </cell>
          <cell r="D2395" t="str">
            <v>續保契約主檔</v>
          </cell>
        </row>
        <row r="2396">
          <cell r="C2396" t="str">
            <v>DTABS010</v>
          </cell>
          <cell r="D2396" t="str">
            <v>續保契約主檔</v>
          </cell>
        </row>
        <row r="2397">
          <cell r="C2397" t="str">
            <v>DTABS010</v>
          </cell>
          <cell r="D2397" t="str">
            <v>續保契約主檔</v>
          </cell>
        </row>
        <row r="2398">
          <cell r="C2398" t="str">
            <v>DTABS010</v>
          </cell>
          <cell r="D2398" t="str">
            <v>續保契約主檔</v>
          </cell>
        </row>
        <row r="2399">
          <cell r="C2399" t="str">
            <v>DTABS010</v>
          </cell>
          <cell r="D2399" t="str">
            <v>續保契約主檔</v>
          </cell>
        </row>
        <row r="2400">
          <cell r="C2400" t="str">
            <v>DTABS010</v>
          </cell>
          <cell r="D2400" t="str">
            <v>續保契約主檔</v>
          </cell>
        </row>
        <row r="2401">
          <cell r="C2401" t="str">
            <v>DTABS010</v>
          </cell>
          <cell r="D2401" t="str">
            <v>續保契約主檔</v>
          </cell>
        </row>
        <row r="2402">
          <cell r="C2402" t="str">
            <v>DTABS010</v>
          </cell>
          <cell r="D2402" t="str">
            <v>續保契約主檔</v>
          </cell>
        </row>
        <row r="2403">
          <cell r="C2403" t="str">
            <v>DTABS010</v>
          </cell>
          <cell r="D2403" t="str">
            <v>續保契約主檔</v>
          </cell>
        </row>
        <row r="2404">
          <cell r="C2404" t="str">
            <v>DTABS010</v>
          </cell>
          <cell r="D2404" t="str">
            <v>續保契約主檔</v>
          </cell>
        </row>
        <row r="2405">
          <cell r="C2405" t="str">
            <v>DTABS010</v>
          </cell>
          <cell r="D2405" t="str">
            <v>續保契約主檔</v>
          </cell>
        </row>
        <row r="2406">
          <cell r="C2406" t="str">
            <v>DTABS010</v>
          </cell>
          <cell r="D2406" t="str">
            <v>續保契約主檔</v>
          </cell>
        </row>
        <row r="2407">
          <cell r="C2407" t="str">
            <v>DTABS010</v>
          </cell>
          <cell r="D2407" t="str">
            <v>續保契約主檔</v>
          </cell>
        </row>
        <row r="2408">
          <cell r="C2408" t="str">
            <v>DTABS010</v>
          </cell>
          <cell r="D2408" t="str">
            <v>續保契約主檔</v>
          </cell>
        </row>
        <row r="2409">
          <cell r="C2409" t="str">
            <v>DTABS010</v>
          </cell>
          <cell r="D2409" t="str">
            <v>續保契約主檔</v>
          </cell>
        </row>
        <row r="2410">
          <cell r="C2410" t="str">
            <v>DTABS010</v>
          </cell>
          <cell r="D2410" t="str">
            <v>續保契約主檔</v>
          </cell>
        </row>
        <row r="2411">
          <cell r="C2411" t="str">
            <v>DTABS010</v>
          </cell>
          <cell r="D2411" t="str">
            <v>續保契約主檔</v>
          </cell>
        </row>
        <row r="2412">
          <cell r="C2412" t="str">
            <v>DTABS010</v>
          </cell>
          <cell r="D2412" t="str">
            <v>續保契約主檔</v>
          </cell>
        </row>
        <row r="2413">
          <cell r="C2413" t="str">
            <v>DTABS010</v>
          </cell>
          <cell r="D2413" t="str">
            <v>續保契約主檔</v>
          </cell>
        </row>
        <row r="2414">
          <cell r="C2414" t="str">
            <v>DTABS010</v>
          </cell>
          <cell r="D2414" t="str">
            <v>續保契約主檔</v>
          </cell>
        </row>
        <row r="2415">
          <cell r="C2415" t="str">
            <v>DTABS010</v>
          </cell>
          <cell r="D2415" t="str">
            <v>續保契約主檔</v>
          </cell>
        </row>
        <row r="2416">
          <cell r="C2416" t="str">
            <v>DTABS010</v>
          </cell>
          <cell r="D2416" t="str">
            <v>續保契約主檔</v>
          </cell>
        </row>
        <row r="2417">
          <cell r="C2417" t="str">
            <v>DTABS100</v>
          </cell>
          <cell r="D2417" t="str">
            <v>車險續保基本檔</v>
          </cell>
        </row>
        <row r="2418">
          <cell r="C2418" t="str">
            <v>DTABS100</v>
          </cell>
          <cell r="D2418" t="str">
            <v>車險續保基本檔</v>
          </cell>
        </row>
        <row r="2419">
          <cell r="C2419" t="str">
            <v>DTABS100</v>
          </cell>
          <cell r="D2419" t="str">
            <v>車險續保基本檔</v>
          </cell>
        </row>
        <row r="2420">
          <cell r="C2420" t="str">
            <v>DTABS100</v>
          </cell>
          <cell r="D2420" t="str">
            <v>車險續保基本檔</v>
          </cell>
        </row>
        <row r="2421">
          <cell r="C2421" t="str">
            <v>DTABS100</v>
          </cell>
          <cell r="D2421" t="str">
            <v>車險續保基本檔</v>
          </cell>
        </row>
        <row r="2422">
          <cell r="C2422" t="str">
            <v>DTABS100</v>
          </cell>
          <cell r="D2422" t="str">
            <v>車險續保基本檔</v>
          </cell>
        </row>
        <row r="2423">
          <cell r="C2423" t="str">
            <v>DTABS100</v>
          </cell>
          <cell r="D2423" t="str">
            <v>車險續保基本檔</v>
          </cell>
        </row>
        <row r="2424">
          <cell r="C2424" t="str">
            <v>DTABS100</v>
          </cell>
          <cell r="D2424" t="str">
            <v>車險續保基本檔</v>
          </cell>
        </row>
        <row r="2425">
          <cell r="C2425" t="str">
            <v>DTABS100</v>
          </cell>
          <cell r="D2425" t="str">
            <v>車險續保基本檔</v>
          </cell>
        </row>
        <row r="2426">
          <cell r="C2426" t="str">
            <v>DTABS100</v>
          </cell>
          <cell r="D2426" t="str">
            <v>車險續保基本檔</v>
          </cell>
        </row>
        <row r="2427">
          <cell r="C2427" t="str">
            <v>DTABS100</v>
          </cell>
          <cell r="D2427" t="str">
            <v>車險續保基本檔</v>
          </cell>
        </row>
        <row r="2428">
          <cell r="C2428" t="str">
            <v>DTABS100</v>
          </cell>
          <cell r="D2428" t="str">
            <v>車險續保基本檔</v>
          </cell>
        </row>
        <row r="2429">
          <cell r="C2429" t="str">
            <v>DTABS100</v>
          </cell>
          <cell r="D2429" t="str">
            <v>車險續保基本檔</v>
          </cell>
        </row>
        <row r="2430">
          <cell r="C2430" t="str">
            <v>DTABS100</v>
          </cell>
          <cell r="D2430" t="str">
            <v>車險續保基本檔</v>
          </cell>
        </row>
        <row r="2431">
          <cell r="C2431" t="str">
            <v>DTABS100</v>
          </cell>
          <cell r="D2431" t="str">
            <v>車險續保基本檔</v>
          </cell>
        </row>
        <row r="2432">
          <cell r="C2432" t="str">
            <v>DTABS100</v>
          </cell>
          <cell r="D2432" t="str">
            <v>車險續保基本檔</v>
          </cell>
        </row>
        <row r="2433">
          <cell r="C2433" t="str">
            <v>DTABS100</v>
          </cell>
          <cell r="D2433" t="str">
            <v>車險續保基本檔</v>
          </cell>
        </row>
        <row r="2434">
          <cell r="C2434" t="str">
            <v>DTABS100</v>
          </cell>
          <cell r="D2434" t="str">
            <v>車險續保基本檔</v>
          </cell>
        </row>
        <row r="2435">
          <cell r="C2435" t="str">
            <v>DTABS100</v>
          </cell>
          <cell r="D2435" t="str">
            <v>車險續保基本檔</v>
          </cell>
        </row>
        <row r="2436">
          <cell r="C2436" t="str">
            <v>DTABS100</v>
          </cell>
          <cell r="D2436" t="str">
            <v>車險續保基本檔</v>
          </cell>
        </row>
        <row r="2437">
          <cell r="C2437" t="str">
            <v>DTABS100</v>
          </cell>
          <cell r="D2437" t="str">
            <v>車險續保基本檔</v>
          </cell>
        </row>
        <row r="2438">
          <cell r="C2438" t="str">
            <v>DTABS100</v>
          </cell>
          <cell r="D2438" t="str">
            <v>車險續保基本檔</v>
          </cell>
        </row>
        <row r="2439">
          <cell r="C2439" t="str">
            <v>DTABS100</v>
          </cell>
          <cell r="D2439" t="str">
            <v>車險續保基本檔</v>
          </cell>
        </row>
        <row r="2440">
          <cell r="C2440" t="str">
            <v>DTABS100</v>
          </cell>
          <cell r="D2440" t="str">
            <v>車險續保基本檔</v>
          </cell>
        </row>
        <row r="2441">
          <cell r="C2441" t="str">
            <v>DTABS100</v>
          </cell>
          <cell r="D2441" t="str">
            <v>車險續保基本檔</v>
          </cell>
        </row>
        <row r="2442">
          <cell r="C2442" t="str">
            <v>DTABS100</v>
          </cell>
          <cell r="D2442" t="str">
            <v>車險續保基本檔</v>
          </cell>
        </row>
        <row r="2443">
          <cell r="C2443" t="str">
            <v>DTABS100</v>
          </cell>
          <cell r="D2443" t="str">
            <v>車險續保基本檔</v>
          </cell>
        </row>
        <row r="2444">
          <cell r="C2444" t="str">
            <v>DTABS100</v>
          </cell>
          <cell r="D2444" t="str">
            <v>車險續保基本檔</v>
          </cell>
        </row>
        <row r="2445">
          <cell r="C2445" t="str">
            <v>DTABS100</v>
          </cell>
          <cell r="D2445" t="str">
            <v>車險續保基本檔</v>
          </cell>
        </row>
        <row r="2446">
          <cell r="C2446" t="str">
            <v>DTABS100</v>
          </cell>
          <cell r="D2446" t="str">
            <v>車險續保基本檔</v>
          </cell>
        </row>
        <row r="2447">
          <cell r="C2447" t="str">
            <v>DTABS100</v>
          </cell>
          <cell r="D2447" t="str">
            <v>車險續保基本檔</v>
          </cell>
        </row>
        <row r="2448">
          <cell r="C2448" t="str">
            <v>DTABS100</v>
          </cell>
          <cell r="D2448" t="str">
            <v>車險續保基本檔</v>
          </cell>
        </row>
        <row r="2449">
          <cell r="C2449" t="str">
            <v>DTABS100</v>
          </cell>
          <cell r="D2449" t="str">
            <v>車險續保基本檔</v>
          </cell>
        </row>
        <row r="2450">
          <cell r="C2450" t="str">
            <v>DTABS100</v>
          </cell>
          <cell r="D2450" t="str">
            <v>車險續保基本檔</v>
          </cell>
        </row>
        <row r="2451">
          <cell r="C2451" t="str">
            <v>DTABS100</v>
          </cell>
          <cell r="D2451" t="str">
            <v>車險續保基本檔</v>
          </cell>
        </row>
        <row r="2452">
          <cell r="C2452" t="str">
            <v>DTABS100</v>
          </cell>
          <cell r="D2452" t="str">
            <v>車險續保基本檔</v>
          </cell>
        </row>
        <row r="2453">
          <cell r="C2453" t="str">
            <v>DTABS100</v>
          </cell>
          <cell r="D2453" t="str">
            <v>車險續保基本檔</v>
          </cell>
        </row>
        <row r="2454">
          <cell r="C2454" t="str">
            <v>DTABS100</v>
          </cell>
          <cell r="D2454" t="str">
            <v>車險續保基本檔</v>
          </cell>
        </row>
        <row r="2455">
          <cell r="C2455" t="str">
            <v>DTABS100</v>
          </cell>
          <cell r="D2455" t="str">
            <v>車險續保基本檔</v>
          </cell>
        </row>
        <row r="2456">
          <cell r="C2456" t="str">
            <v>DTABS100</v>
          </cell>
          <cell r="D2456" t="str">
            <v>車險續保基本檔</v>
          </cell>
        </row>
        <row r="2457">
          <cell r="C2457" t="str">
            <v>DTABS100</v>
          </cell>
          <cell r="D2457" t="str">
            <v>車險續保基本檔</v>
          </cell>
        </row>
        <row r="2458">
          <cell r="C2458" t="str">
            <v>DTABS100</v>
          </cell>
          <cell r="D2458" t="str">
            <v>車險續保基本檔</v>
          </cell>
        </row>
        <row r="2459">
          <cell r="C2459" t="str">
            <v>DTABS100</v>
          </cell>
          <cell r="D2459" t="str">
            <v>車險續保基本檔</v>
          </cell>
        </row>
        <row r="2460">
          <cell r="C2460" t="str">
            <v>DTABS100</v>
          </cell>
          <cell r="D2460" t="str">
            <v>車險續保基本檔</v>
          </cell>
        </row>
        <row r="2461">
          <cell r="C2461" t="str">
            <v>DTABS100</v>
          </cell>
          <cell r="D2461" t="str">
            <v>車險續保基本檔</v>
          </cell>
        </row>
        <row r="2462">
          <cell r="C2462" t="str">
            <v>DTABS100</v>
          </cell>
          <cell r="D2462" t="str">
            <v>車險續保基本檔</v>
          </cell>
        </row>
        <row r="2463">
          <cell r="C2463" t="str">
            <v>DTABS100</v>
          </cell>
          <cell r="D2463" t="str">
            <v>車險續保基本檔</v>
          </cell>
        </row>
        <row r="2464">
          <cell r="C2464" t="str">
            <v>DTABS100</v>
          </cell>
          <cell r="D2464" t="str">
            <v>車險續保基本檔</v>
          </cell>
        </row>
        <row r="2465">
          <cell r="C2465" t="str">
            <v>DTABS100</v>
          </cell>
          <cell r="D2465" t="str">
            <v>車險續保基本檔</v>
          </cell>
        </row>
        <row r="2466">
          <cell r="C2466" t="str">
            <v>DTABS100</v>
          </cell>
          <cell r="D2466" t="str">
            <v>車險續保基本檔</v>
          </cell>
        </row>
        <row r="2467">
          <cell r="C2467" t="str">
            <v>DTABS100</v>
          </cell>
          <cell r="D2467" t="str">
            <v>車險續保基本檔</v>
          </cell>
        </row>
        <row r="2468">
          <cell r="C2468" t="str">
            <v>DTABS100</v>
          </cell>
          <cell r="D2468" t="str">
            <v>車險續保基本檔</v>
          </cell>
        </row>
        <row r="2469">
          <cell r="C2469" t="str">
            <v>DTABS100</v>
          </cell>
          <cell r="D2469" t="str">
            <v>車險續保基本檔</v>
          </cell>
        </row>
        <row r="2470">
          <cell r="C2470" t="str">
            <v>DTABS100</v>
          </cell>
          <cell r="D2470" t="str">
            <v>車險續保基本檔</v>
          </cell>
        </row>
        <row r="2471">
          <cell r="C2471" t="str">
            <v>DTABS100</v>
          </cell>
          <cell r="D2471" t="str">
            <v>車險續保基本檔</v>
          </cell>
        </row>
        <row r="2472">
          <cell r="C2472" t="str">
            <v>DTABS100</v>
          </cell>
          <cell r="D2472" t="str">
            <v>車險續保基本檔</v>
          </cell>
        </row>
        <row r="2473">
          <cell r="C2473" t="str">
            <v>DTABS100</v>
          </cell>
          <cell r="D2473" t="str">
            <v>車險續保基本檔</v>
          </cell>
        </row>
        <row r="2474">
          <cell r="C2474" t="str">
            <v>DTABS100</v>
          </cell>
          <cell r="D2474" t="str">
            <v>車險續保基本檔</v>
          </cell>
        </row>
        <row r="2475">
          <cell r="C2475" t="str">
            <v>DTABS100</v>
          </cell>
          <cell r="D2475" t="str">
            <v>車險續保基本檔</v>
          </cell>
        </row>
        <row r="2476">
          <cell r="C2476" t="str">
            <v>DTABS100</v>
          </cell>
          <cell r="D2476" t="str">
            <v>車險續保基本檔</v>
          </cell>
        </row>
        <row r="2477">
          <cell r="C2477" t="str">
            <v>DTABS100</v>
          </cell>
          <cell r="D2477" t="str">
            <v>車險續保基本檔</v>
          </cell>
        </row>
        <row r="2478">
          <cell r="C2478" t="str">
            <v>DTABS100</v>
          </cell>
          <cell r="D2478" t="str">
            <v>車險續保基本檔</v>
          </cell>
        </row>
        <row r="2479">
          <cell r="C2479" t="str">
            <v>DTABS100</v>
          </cell>
          <cell r="D2479" t="str">
            <v>車險續保基本檔</v>
          </cell>
        </row>
        <row r="2480">
          <cell r="C2480" t="str">
            <v>DTABS100</v>
          </cell>
          <cell r="D2480" t="str">
            <v>車險續保基本檔</v>
          </cell>
        </row>
        <row r="2481">
          <cell r="C2481" t="str">
            <v>DTABS100</v>
          </cell>
          <cell r="D2481" t="str">
            <v>車險續保基本檔</v>
          </cell>
        </row>
        <row r="2482">
          <cell r="C2482" t="str">
            <v>DTABS100</v>
          </cell>
          <cell r="D2482" t="str">
            <v>車險續保基本檔</v>
          </cell>
        </row>
        <row r="2483">
          <cell r="C2483" t="str">
            <v>DTABS100</v>
          </cell>
          <cell r="D2483" t="str">
            <v>車險續保基本檔</v>
          </cell>
        </row>
        <row r="2484">
          <cell r="C2484" t="str">
            <v>DTABS100</v>
          </cell>
          <cell r="D2484" t="str">
            <v>車險續保基本檔</v>
          </cell>
        </row>
        <row r="2485">
          <cell r="C2485" t="str">
            <v>DTABS100</v>
          </cell>
          <cell r="D2485" t="str">
            <v>車險續保基本檔</v>
          </cell>
        </row>
        <row r="2486">
          <cell r="C2486" t="str">
            <v>DTABS100</v>
          </cell>
          <cell r="D2486" t="str">
            <v>車險續保基本檔</v>
          </cell>
        </row>
        <row r="2487">
          <cell r="C2487" t="str">
            <v>DTABS100</v>
          </cell>
          <cell r="D2487" t="str">
            <v>車險續保基本檔</v>
          </cell>
        </row>
        <row r="2488">
          <cell r="C2488" t="str">
            <v>DTABS100</v>
          </cell>
          <cell r="D2488" t="str">
            <v>車險續保基本檔</v>
          </cell>
        </row>
        <row r="2489">
          <cell r="C2489" t="str">
            <v>DTABS100</v>
          </cell>
          <cell r="D2489" t="str">
            <v>車險續保基本檔</v>
          </cell>
        </row>
        <row r="2490">
          <cell r="C2490" t="str">
            <v>DTABS100</v>
          </cell>
          <cell r="D2490" t="str">
            <v>車險續保基本檔</v>
          </cell>
        </row>
        <row r="2491">
          <cell r="C2491" t="str">
            <v>DTABS100</v>
          </cell>
          <cell r="D2491" t="str">
            <v>車險續保基本檔</v>
          </cell>
        </row>
        <row r="2492">
          <cell r="C2492" t="str">
            <v>DTABS100</v>
          </cell>
          <cell r="D2492" t="str">
            <v>車險續保基本檔</v>
          </cell>
        </row>
        <row r="2493">
          <cell r="C2493" t="str">
            <v>DTABS100</v>
          </cell>
          <cell r="D2493" t="str">
            <v>車險續保基本檔</v>
          </cell>
        </row>
        <row r="2494">
          <cell r="C2494" t="str">
            <v>DTABS100</v>
          </cell>
          <cell r="D2494" t="str">
            <v>車險續保基本檔</v>
          </cell>
        </row>
        <row r="2495">
          <cell r="C2495" t="str">
            <v>DTABS100</v>
          </cell>
          <cell r="D2495" t="str">
            <v>車險續保基本檔</v>
          </cell>
        </row>
        <row r="2496">
          <cell r="C2496" t="str">
            <v>DTABS100</v>
          </cell>
          <cell r="D2496" t="str">
            <v>車險續保基本檔</v>
          </cell>
        </row>
        <row r="2497">
          <cell r="C2497" t="str">
            <v>DTABS100</v>
          </cell>
          <cell r="D2497" t="str">
            <v>車險續保基本檔</v>
          </cell>
        </row>
        <row r="2498">
          <cell r="C2498" t="str">
            <v>DTABS100</v>
          </cell>
          <cell r="D2498" t="str">
            <v>車險續保基本檔</v>
          </cell>
        </row>
        <row r="2499">
          <cell r="C2499" t="str">
            <v>DTABS100</v>
          </cell>
          <cell r="D2499" t="str">
            <v>車險續保基本檔</v>
          </cell>
        </row>
        <row r="2500">
          <cell r="C2500" t="str">
            <v>DTABS105</v>
          </cell>
          <cell r="D2500" t="str">
            <v>車險續保商品明細檔</v>
          </cell>
        </row>
        <row r="2501">
          <cell r="C2501" t="str">
            <v>DTABS105</v>
          </cell>
          <cell r="D2501" t="str">
            <v>車險續保商品明細檔</v>
          </cell>
        </row>
        <row r="2502">
          <cell r="C2502" t="str">
            <v>DTABS105</v>
          </cell>
          <cell r="D2502" t="str">
            <v>車險續保商品明細檔</v>
          </cell>
        </row>
        <row r="2503">
          <cell r="C2503" t="str">
            <v>DTABS105</v>
          </cell>
          <cell r="D2503" t="str">
            <v>車險續保商品明細檔</v>
          </cell>
        </row>
        <row r="2504">
          <cell r="C2504" t="str">
            <v>DTABS105</v>
          </cell>
          <cell r="D2504" t="str">
            <v>車險續保商品明細檔</v>
          </cell>
        </row>
        <row r="2505">
          <cell r="C2505" t="str">
            <v>DTABS105</v>
          </cell>
          <cell r="D2505" t="str">
            <v>車險續保商品明細檔</v>
          </cell>
        </row>
        <row r="2506">
          <cell r="C2506" t="str">
            <v>DTABS105</v>
          </cell>
          <cell r="D2506" t="str">
            <v>車險續保商品明細檔</v>
          </cell>
        </row>
        <row r="2507">
          <cell r="C2507" t="str">
            <v>DTABS105</v>
          </cell>
          <cell r="D2507" t="str">
            <v>車險續保商品明細檔</v>
          </cell>
        </row>
        <row r="2508">
          <cell r="C2508" t="str">
            <v>DTABS105</v>
          </cell>
          <cell r="D2508" t="str">
            <v>車險續保商品明細檔</v>
          </cell>
        </row>
        <row r="2509">
          <cell r="C2509" t="str">
            <v>DTABS105</v>
          </cell>
          <cell r="D2509" t="str">
            <v>車險續保商品明細檔</v>
          </cell>
        </row>
        <row r="2510">
          <cell r="C2510" t="str">
            <v>DTABS105</v>
          </cell>
          <cell r="D2510" t="str">
            <v>車險續保商品明細檔</v>
          </cell>
        </row>
        <row r="2511">
          <cell r="C2511" t="str">
            <v>DTABS105</v>
          </cell>
          <cell r="D2511" t="str">
            <v>車險續保商品明細檔</v>
          </cell>
        </row>
        <row r="2512">
          <cell r="C2512" t="str">
            <v>DTABS105</v>
          </cell>
          <cell r="D2512" t="str">
            <v>車險續保商品明細檔</v>
          </cell>
        </row>
        <row r="2513">
          <cell r="C2513" t="str">
            <v>DTABS105</v>
          </cell>
          <cell r="D2513" t="str">
            <v>車險續保商品明細檔</v>
          </cell>
        </row>
        <row r="2514">
          <cell r="C2514" t="str">
            <v>DTABS105</v>
          </cell>
          <cell r="D2514" t="str">
            <v>車險續保商品明細檔</v>
          </cell>
        </row>
        <row r="2515">
          <cell r="C2515" t="str">
            <v>DTABS105</v>
          </cell>
          <cell r="D2515" t="str">
            <v>車險續保商品明細檔</v>
          </cell>
        </row>
        <row r="2516">
          <cell r="C2516" t="str">
            <v>DTABS105</v>
          </cell>
          <cell r="D2516" t="str">
            <v>車險續保商品明細檔</v>
          </cell>
        </row>
        <row r="2517">
          <cell r="C2517" t="str">
            <v>DTABS105</v>
          </cell>
          <cell r="D2517" t="str">
            <v>車險續保商品明細檔</v>
          </cell>
        </row>
        <row r="2518">
          <cell r="C2518" t="str">
            <v>DTABS105</v>
          </cell>
          <cell r="D2518" t="str">
            <v>車險續保商品明細檔</v>
          </cell>
        </row>
        <row r="2519">
          <cell r="C2519" t="str">
            <v>DTABS105</v>
          </cell>
          <cell r="D2519" t="str">
            <v>車險續保商品明細檔</v>
          </cell>
        </row>
        <row r="2520">
          <cell r="C2520" t="str">
            <v>DTABS105</v>
          </cell>
          <cell r="D2520" t="str">
            <v>車險續保商品明細檔</v>
          </cell>
        </row>
        <row r="2521">
          <cell r="C2521" t="str">
            <v>DTABS105</v>
          </cell>
          <cell r="D2521" t="str">
            <v>車險續保商品明細檔</v>
          </cell>
        </row>
        <row r="2522">
          <cell r="C2522" t="str">
            <v>DTABS105</v>
          </cell>
          <cell r="D2522" t="str">
            <v>車險續保商品明細檔</v>
          </cell>
        </row>
        <row r="2523">
          <cell r="C2523" t="str">
            <v>DTABS105</v>
          </cell>
          <cell r="D2523" t="str">
            <v>車險續保商品明細檔</v>
          </cell>
        </row>
        <row r="2524">
          <cell r="C2524" t="str">
            <v>DTABS105</v>
          </cell>
          <cell r="D2524" t="str">
            <v>車險續保商品明細檔</v>
          </cell>
        </row>
        <row r="2525">
          <cell r="C2525" t="str">
            <v>DTABS105</v>
          </cell>
          <cell r="D2525" t="str">
            <v>車險續保商品明細檔</v>
          </cell>
        </row>
        <row r="2526">
          <cell r="C2526" t="str">
            <v>DTABS105</v>
          </cell>
          <cell r="D2526" t="str">
            <v>車險續保商品明細檔</v>
          </cell>
        </row>
        <row r="2527">
          <cell r="C2527" t="str">
            <v>DTABS105</v>
          </cell>
          <cell r="D2527" t="str">
            <v>車險續保商品明細檔</v>
          </cell>
        </row>
        <row r="2528">
          <cell r="C2528" t="str">
            <v>DTABS105</v>
          </cell>
          <cell r="D2528" t="str">
            <v>車險續保商品明細檔</v>
          </cell>
        </row>
        <row r="2529">
          <cell r="C2529" t="str">
            <v>DTABS105</v>
          </cell>
          <cell r="D2529" t="str">
            <v>車險續保商品明細檔</v>
          </cell>
        </row>
        <row r="2530">
          <cell r="C2530" t="str">
            <v>DTABS105</v>
          </cell>
          <cell r="D2530" t="str">
            <v>車險續保商品明細檔</v>
          </cell>
        </row>
        <row r="2531">
          <cell r="C2531" t="str">
            <v>DTABS105</v>
          </cell>
          <cell r="D2531" t="str">
            <v>車險續保商品明細檔</v>
          </cell>
        </row>
        <row r="2532">
          <cell r="C2532" t="str">
            <v>DTABS105</v>
          </cell>
          <cell r="D2532" t="str">
            <v>車險續保商品明細檔</v>
          </cell>
        </row>
        <row r="2533">
          <cell r="C2533" t="str">
            <v>DTABS105</v>
          </cell>
          <cell r="D2533" t="str">
            <v>車險續保商品明細檔</v>
          </cell>
        </row>
        <row r="2534">
          <cell r="C2534" t="str">
            <v>DTABS105</v>
          </cell>
          <cell r="D2534" t="str">
            <v>車險續保商品明細檔</v>
          </cell>
        </row>
        <row r="2535">
          <cell r="C2535" t="str">
            <v>DTABS105</v>
          </cell>
          <cell r="D2535" t="str">
            <v>車險續保商品明細檔</v>
          </cell>
        </row>
        <row r="2536">
          <cell r="C2536" t="str">
            <v>DTABS105</v>
          </cell>
          <cell r="D2536" t="str">
            <v>車險續保商品明細檔</v>
          </cell>
        </row>
        <row r="2537">
          <cell r="C2537" t="str">
            <v>DTABS105</v>
          </cell>
          <cell r="D2537" t="str">
            <v>車險續保商品明細檔</v>
          </cell>
        </row>
        <row r="2538">
          <cell r="C2538" t="str">
            <v>DTABS126</v>
          </cell>
          <cell r="D2538" t="str">
            <v>同業強制險續保等級檔</v>
          </cell>
        </row>
        <row r="2539">
          <cell r="C2539" t="str">
            <v>DTABS126</v>
          </cell>
          <cell r="D2539" t="str">
            <v>同業強制險續保等級檔</v>
          </cell>
        </row>
        <row r="2540">
          <cell r="C2540" t="str">
            <v>DTABS126</v>
          </cell>
          <cell r="D2540" t="str">
            <v>同業強制險續保等級檔</v>
          </cell>
        </row>
        <row r="2541">
          <cell r="C2541" t="str">
            <v>DTABS126</v>
          </cell>
          <cell r="D2541" t="str">
            <v>同業強制險續保等級檔</v>
          </cell>
        </row>
        <row r="2542">
          <cell r="C2542" t="str">
            <v>DTABS126</v>
          </cell>
          <cell r="D2542" t="str">
            <v>同業強制險續保等級檔</v>
          </cell>
        </row>
        <row r="2543">
          <cell r="C2543" t="str">
            <v>DTABS126</v>
          </cell>
          <cell r="D2543" t="str">
            <v>同業強制險續保等級檔</v>
          </cell>
        </row>
        <row r="2544">
          <cell r="C2544" t="str">
            <v>DTABS126</v>
          </cell>
          <cell r="D2544" t="str">
            <v>同業強制險續保等級檔</v>
          </cell>
        </row>
        <row r="2545">
          <cell r="C2545" t="str">
            <v>DTABS126</v>
          </cell>
          <cell r="D2545" t="str">
            <v>同業強制險續保等級檔</v>
          </cell>
        </row>
        <row r="2546">
          <cell r="C2546" t="str">
            <v>DTABS126</v>
          </cell>
          <cell r="D2546" t="str">
            <v>同業強制險續保等級檔</v>
          </cell>
        </row>
        <row r="2547">
          <cell r="C2547" t="str">
            <v>DTABS126</v>
          </cell>
          <cell r="D2547" t="str">
            <v>同業強制險續保等級檔</v>
          </cell>
        </row>
        <row r="2548">
          <cell r="C2548" t="str">
            <v>DTABS126</v>
          </cell>
          <cell r="D2548" t="str">
            <v>同業強制險續保等級檔</v>
          </cell>
        </row>
        <row r="2549">
          <cell r="C2549" t="str">
            <v>DTABS126</v>
          </cell>
          <cell r="D2549" t="str">
            <v>同業強制險續保等級檔</v>
          </cell>
        </row>
        <row r="2550">
          <cell r="C2550" t="str">
            <v>DTABS126</v>
          </cell>
          <cell r="D2550" t="str">
            <v>同業強制險續保等級檔</v>
          </cell>
        </row>
        <row r="2551">
          <cell r="C2551" t="str">
            <v>DTABS126</v>
          </cell>
          <cell r="D2551" t="str">
            <v>同業強制險續保等級檔</v>
          </cell>
        </row>
        <row r="2552">
          <cell r="C2552" t="str">
            <v>DTABS126</v>
          </cell>
          <cell r="D2552" t="str">
            <v>同業強制險續保等級檔</v>
          </cell>
        </row>
        <row r="2553">
          <cell r="C2553" t="str">
            <v>DTABS126</v>
          </cell>
          <cell r="D2553" t="str">
            <v>同業強制險續保等級檔</v>
          </cell>
        </row>
        <row r="2554">
          <cell r="C2554" t="str">
            <v>DTABS126</v>
          </cell>
          <cell r="D2554" t="str">
            <v>同業強制險續保等級檔</v>
          </cell>
        </row>
        <row r="2555">
          <cell r="C2555" t="str">
            <v>DTABS126</v>
          </cell>
          <cell r="D2555" t="str">
            <v>同業強制險續保等級檔</v>
          </cell>
        </row>
        <row r="2556">
          <cell r="C2556" t="str">
            <v>DTABS126</v>
          </cell>
          <cell r="D2556" t="str">
            <v>同業強制險續保等級檔</v>
          </cell>
        </row>
        <row r="2557">
          <cell r="C2557" t="str">
            <v>DTABS126</v>
          </cell>
          <cell r="D2557" t="str">
            <v>同業強制險續保等級檔</v>
          </cell>
        </row>
        <row r="2558">
          <cell r="C2558" t="str">
            <v>DTABS126</v>
          </cell>
          <cell r="D2558" t="str">
            <v>同業強制險續保等級檔</v>
          </cell>
        </row>
        <row r="2559">
          <cell r="C2559" t="str">
            <v>DTABS126</v>
          </cell>
          <cell r="D2559" t="str">
            <v>同業強制險續保等級檔</v>
          </cell>
        </row>
        <row r="2560">
          <cell r="C2560" t="str">
            <v>DTABS126</v>
          </cell>
          <cell r="D2560" t="str">
            <v>同業強制險續保等級檔</v>
          </cell>
        </row>
        <row r="2561">
          <cell r="C2561" t="str">
            <v>DTABS126</v>
          </cell>
          <cell r="D2561" t="str">
            <v>同業強制險續保等級檔</v>
          </cell>
        </row>
        <row r="2562">
          <cell r="C2562" t="str">
            <v>DTABS126</v>
          </cell>
          <cell r="D2562" t="str">
            <v>同業強制險續保等級檔</v>
          </cell>
        </row>
        <row r="2563">
          <cell r="C2563" t="str">
            <v>DTABS126</v>
          </cell>
          <cell r="D2563" t="str">
            <v>同業強制險續保等級檔</v>
          </cell>
        </row>
        <row r="2564">
          <cell r="C2564" t="str">
            <v>DTABS126</v>
          </cell>
          <cell r="D2564" t="str">
            <v>同業強制險續保等級檔</v>
          </cell>
        </row>
        <row r="2565">
          <cell r="C2565" t="str">
            <v>DTABS126</v>
          </cell>
          <cell r="D2565" t="str">
            <v>同業強制險續保等級檔</v>
          </cell>
        </row>
        <row r="2566">
          <cell r="C2566" t="str">
            <v>DTABS126</v>
          </cell>
          <cell r="D2566" t="str">
            <v>同業強制險續保等級檔</v>
          </cell>
        </row>
        <row r="2567">
          <cell r="C2567" t="str">
            <v>DTABS126</v>
          </cell>
          <cell r="D2567" t="str">
            <v>同業強制險續保等級檔</v>
          </cell>
        </row>
        <row r="2568">
          <cell r="C2568" t="str">
            <v>DTABS126</v>
          </cell>
          <cell r="D2568" t="str">
            <v>同業強制險續保等級檔</v>
          </cell>
        </row>
        <row r="2569">
          <cell r="C2569" t="str">
            <v>DTABS127</v>
          </cell>
          <cell r="D2569" t="str">
            <v>強制險續保等級檔</v>
          </cell>
        </row>
        <row r="2570">
          <cell r="C2570" t="str">
            <v>DTABS127</v>
          </cell>
          <cell r="D2570" t="str">
            <v>強制險續保等級檔</v>
          </cell>
        </row>
        <row r="2571">
          <cell r="C2571" t="str">
            <v>DTABS127</v>
          </cell>
          <cell r="D2571" t="str">
            <v>強制險續保等級檔</v>
          </cell>
        </row>
        <row r="2572">
          <cell r="C2572" t="str">
            <v>DTABS127</v>
          </cell>
          <cell r="D2572" t="str">
            <v>強制險續保等級檔</v>
          </cell>
        </row>
        <row r="2573">
          <cell r="C2573" t="str">
            <v>DTABS127</v>
          </cell>
          <cell r="D2573" t="str">
            <v>強制險續保等級檔</v>
          </cell>
        </row>
        <row r="2574">
          <cell r="C2574" t="str">
            <v>DTABS127</v>
          </cell>
          <cell r="D2574" t="str">
            <v>強制險續保等級檔</v>
          </cell>
        </row>
        <row r="2575">
          <cell r="C2575" t="str">
            <v>DTABS127</v>
          </cell>
          <cell r="D2575" t="str">
            <v>強制險續保等級檔</v>
          </cell>
        </row>
        <row r="2576">
          <cell r="C2576" t="str">
            <v>DTABS127</v>
          </cell>
          <cell r="D2576" t="str">
            <v>強制險續保等級檔</v>
          </cell>
        </row>
        <row r="2577">
          <cell r="C2577" t="str">
            <v>DTABS127</v>
          </cell>
          <cell r="D2577" t="str">
            <v>強制險續保等級檔</v>
          </cell>
        </row>
        <row r="2578">
          <cell r="C2578" t="str">
            <v>DTABS127</v>
          </cell>
          <cell r="D2578" t="str">
            <v>強制險續保等級檔</v>
          </cell>
        </row>
        <row r="2579">
          <cell r="C2579" t="str">
            <v>DTABS127</v>
          </cell>
          <cell r="D2579" t="str">
            <v>強制險續保等級檔</v>
          </cell>
        </row>
        <row r="2580">
          <cell r="C2580" t="str">
            <v>DTABS127</v>
          </cell>
          <cell r="D2580" t="str">
            <v>強制險續保等級檔</v>
          </cell>
        </row>
        <row r="2581">
          <cell r="C2581" t="str">
            <v>DTABS127</v>
          </cell>
          <cell r="D2581" t="str">
            <v>強制險續保等級檔</v>
          </cell>
        </row>
        <row r="2582">
          <cell r="C2582" t="str">
            <v>DTABS127</v>
          </cell>
          <cell r="D2582" t="str">
            <v>強制險續保等級檔</v>
          </cell>
        </row>
        <row r="2583">
          <cell r="C2583" t="str">
            <v>DTABS127</v>
          </cell>
          <cell r="D2583" t="str">
            <v>強制險續保等級檔</v>
          </cell>
        </row>
        <row r="2584">
          <cell r="C2584" t="str">
            <v>DTABS127</v>
          </cell>
          <cell r="D2584" t="str">
            <v>強制險續保等級檔</v>
          </cell>
        </row>
        <row r="2585">
          <cell r="C2585" t="str">
            <v>DTABS127</v>
          </cell>
          <cell r="D2585" t="str">
            <v>強制險續保等級檔</v>
          </cell>
        </row>
        <row r="2586">
          <cell r="C2586" t="str">
            <v>DTABS127</v>
          </cell>
          <cell r="D2586" t="str">
            <v>強制險續保等級檔</v>
          </cell>
        </row>
        <row r="2587">
          <cell r="C2587" t="str">
            <v>DTABS127</v>
          </cell>
          <cell r="D2587" t="str">
            <v>強制險續保等級檔</v>
          </cell>
        </row>
        <row r="2588">
          <cell r="C2588" t="str">
            <v>DTABS127</v>
          </cell>
          <cell r="D2588" t="str">
            <v>強制險續保等級檔</v>
          </cell>
        </row>
        <row r="2589">
          <cell r="C2589" t="str">
            <v>DTABS127</v>
          </cell>
          <cell r="D2589" t="str">
            <v>強制險續保等級檔</v>
          </cell>
        </row>
        <row r="2590">
          <cell r="C2590" t="str">
            <v>DTABS127</v>
          </cell>
          <cell r="D2590" t="str">
            <v>強制險續保等級檔</v>
          </cell>
        </row>
        <row r="2591">
          <cell r="C2591" t="str">
            <v>DTABS127</v>
          </cell>
          <cell r="D2591" t="str">
            <v>強制險續保等級檔</v>
          </cell>
        </row>
        <row r="2592">
          <cell r="C2592" t="str">
            <v>DTABS127</v>
          </cell>
          <cell r="D2592" t="str">
            <v>強制險續保等級檔</v>
          </cell>
        </row>
        <row r="2593">
          <cell r="C2593" t="str">
            <v>DTABS127</v>
          </cell>
          <cell r="D2593" t="str">
            <v>強制險續保等級檔</v>
          </cell>
        </row>
        <row r="2594">
          <cell r="C2594" t="str">
            <v>DTABS127</v>
          </cell>
          <cell r="D2594" t="str">
            <v>強制險續保等級檔</v>
          </cell>
        </row>
        <row r="2595">
          <cell r="C2595" t="str">
            <v>DTABS127</v>
          </cell>
          <cell r="D2595" t="str">
            <v>強制險續保等級檔</v>
          </cell>
        </row>
        <row r="2596">
          <cell r="C2596" t="str">
            <v>DTABS128</v>
          </cell>
          <cell r="D2596" t="str">
            <v>任意險_自然人從人彙總檔</v>
          </cell>
        </row>
        <row r="2597">
          <cell r="C2597" t="str">
            <v>DTABS128</v>
          </cell>
          <cell r="D2597" t="str">
            <v>任意險_自然人從人彙總檔</v>
          </cell>
        </row>
        <row r="2598">
          <cell r="C2598" t="str">
            <v>DTABS128</v>
          </cell>
          <cell r="D2598" t="str">
            <v>任意險_自然人從人彙總檔</v>
          </cell>
        </row>
        <row r="2599">
          <cell r="C2599" t="str">
            <v>DTABS128</v>
          </cell>
          <cell r="D2599" t="str">
            <v>任意險_自然人從人彙總檔</v>
          </cell>
        </row>
        <row r="2600">
          <cell r="C2600" t="str">
            <v>DTABS128</v>
          </cell>
          <cell r="D2600" t="str">
            <v>任意險_自然人從人彙總檔</v>
          </cell>
        </row>
        <row r="2601">
          <cell r="C2601" t="str">
            <v>DTABS128</v>
          </cell>
          <cell r="D2601" t="str">
            <v>任意險_自然人從人彙總檔</v>
          </cell>
        </row>
        <row r="2602">
          <cell r="C2602" t="str">
            <v>DTABS128</v>
          </cell>
          <cell r="D2602" t="str">
            <v>任意險_自然人從人彙總檔</v>
          </cell>
        </row>
        <row r="2603">
          <cell r="C2603" t="str">
            <v>DTABS128</v>
          </cell>
          <cell r="D2603" t="str">
            <v>任意險_自然人從人彙總檔</v>
          </cell>
        </row>
        <row r="2604">
          <cell r="C2604" t="str">
            <v>DTABS128</v>
          </cell>
          <cell r="D2604" t="str">
            <v>任意險_自然人從人彙總檔</v>
          </cell>
        </row>
        <row r="2605">
          <cell r="C2605" t="str">
            <v>DTABS128</v>
          </cell>
          <cell r="D2605" t="str">
            <v>任意險_自然人從人彙總檔</v>
          </cell>
        </row>
        <row r="2606">
          <cell r="C2606" t="str">
            <v>DTABS128</v>
          </cell>
          <cell r="D2606" t="str">
            <v>任意險_自然人從人彙總檔</v>
          </cell>
        </row>
        <row r="2607">
          <cell r="C2607" t="str">
            <v>DTABS128</v>
          </cell>
          <cell r="D2607" t="str">
            <v>任意險_自然人從人彙總檔</v>
          </cell>
        </row>
        <row r="2608">
          <cell r="C2608" t="str">
            <v>DTABS128</v>
          </cell>
          <cell r="D2608" t="str">
            <v>任意險_自然人從人彙總檔</v>
          </cell>
        </row>
        <row r="2609">
          <cell r="C2609" t="str">
            <v>DTABS128</v>
          </cell>
          <cell r="D2609" t="str">
            <v>任意險_自然人從人彙總檔</v>
          </cell>
        </row>
        <row r="2610">
          <cell r="C2610" t="str">
            <v>DTABS128</v>
          </cell>
          <cell r="D2610" t="str">
            <v>任意險_自然人從人彙總檔</v>
          </cell>
        </row>
        <row r="2611">
          <cell r="C2611" t="str">
            <v>DTABS128</v>
          </cell>
          <cell r="D2611" t="str">
            <v>任意險_自然人從人彙總檔</v>
          </cell>
        </row>
        <row r="2612">
          <cell r="C2612" t="str">
            <v>DTABS128</v>
          </cell>
          <cell r="D2612" t="str">
            <v>任意險_自然人從人彙總檔</v>
          </cell>
        </row>
        <row r="2613">
          <cell r="C2613" t="str">
            <v>DTABS128</v>
          </cell>
          <cell r="D2613" t="str">
            <v>任意險_自然人從人彙總檔</v>
          </cell>
        </row>
        <row r="2614">
          <cell r="C2614" t="str">
            <v>DTABS128</v>
          </cell>
          <cell r="D2614" t="str">
            <v>任意險_自然人從人彙總檔</v>
          </cell>
        </row>
        <row r="2615">
          <cell r="C2615" t="str">
            <v>DTABS128</v>
          </cell>
          <cell r="D2615" t="str">
            <v>任意險_自然人從人彙總檔</v>
          </cell>
        </row>
        <row r="2616">
          <cell r="C2616" t="str">
            <v>DTABS128</v>
          </cell>
          <cell r="D2616" t="str">
            <v>任意險_自然人從人彙總檔</v>
          </cell>
        </row>
        <row r="2617">
          <cell r="C2617" t="str">
            <v>DTABS128</v>
          </cell>
          <cell r="D2617" t="str">
            <v>任意險_自然人從人彙總檔</v>
          </cell>
        </row>
        <row r="2618">
          <cell r="C2618" t="str">
            <v>DTABS128</v>
          </cell>
          <cell r="D2618" t="str">
            <v>任意險_自然人從人彙總檔</v>
          </cell>
        </row>
        <row r="2619">
          <cell r="C2619" t="str">
            <v>DTABS128</v>
          </cell>
          <cell r="D2619" t="str">
            <v>任意險_自然人從人彙總檔</v>
          </cell>
        </row>
        <row r="2620">
          <cell r="C2620" t="str">
            <v>DTABS128</v>
          </cell>
          <cell r="D2620" t="str">
            <v>任意險_自然人從人彙總檔</v>
          </cell>
        </row>
        <row r="2621">
          <cell r="C2621" t="str">
            <v>DTABS128</v>
          </cell>
          <cell r="D2621" t="str">
            <v>任意險_自然人從人彙總檔</v>
          </cell>
        </row>
        <row r="2622">
          <cell r="C2622" t="str">
            <v>DTABS128</v>
          </cell>
          <cell r="D2622" t="str">
            <v>任意險_自然人從人彙總檔</v>
          </cell>
        </row>
        <row r="2623">
          <cell r="C2623" t="str">
            <v>DTABS128</v>
          </cell>
          <cell r="D2623" t="str">
            <v>任意險_自然人從人彙總檔</v>
          </cell>
        </row>
        <row r="2624">
          <cell r="C2624" t="str">
            <v>DTABS128</v>
          </cell>
          <cell r="D2624" t="str">
            <v>任意險_自然人從人彙總檔</v>
          </cell>
        </row>
        <row r="2625">
          <cell r="C2625" t="str">
            <v>DTABS128</v>
          </cell>
          <cell r="D2625" t="str">
            <v>任意險_自然人從人彙總檔</v>
          </cell>
        </row>
        <row r="2626">
          <cell r="C2626" t="str">
            <v>DTABS128</v>
          </cell>
          <cell r="D2626" t="str">
            <v>任意險_自然人從人彙總檔</v>
          </cell>
        </row>
        <row r="2627">
          <cell r="C2627" t="str">
            <v>DTABS128</v>
          </cell>
          <cell r="D2627" t="str">
            <v>任意險_自然人從人彙總檔</v>
          </cell>
        </row>
        <row r="2628">
          <cell r="C2628" t="str">
            <v>DTABS128</v>
          </cell>
          <cell r="D2628" t="str">
            <v>任意險_自然人從人彙總檔</v>
          </cell>
        </row>
        <row r="2629">
          <cell r="C2629" t="str">
            <v>DTABS128</v>
          </cell>
          <cell r="D2629" t="str">
            <v>任意險_自然人從人彙總檔</v>
          </cell>
        </row>
        <row r="2630">
          <cell r="C2630" t="str">
            <v>DTABS128</v>
          </cell>
          <cell r="D2630" t="str">
            <v>任意險_自然人從人彙總檔</v>
          </cell>
        </row>
        <row r="2631">
          <cell r="C2631" t="str">
            <v>DTABS128</v>
          </cell>
          <cell r="D2631" t="str">
            <v>任意險_自然人從人彙總檔</v>
          </cell>
        </row>
        <row r="2632">
          <cell r="C2632" t="str">
            <v>DTABS128</v>
          </cell>
          <cell r="D2632" t="str">
            <v>任意險_自然人從人彙總檔</v>
          </cell>
        </row>
        <row r="2633">
          <cell r="C2633" t="str">
            <v>DTABS128</v>
          </cell>
          <cell r="D2633" t="str">
            <v>任意險_自然人從人彙總檔</v>
          </cell>
        </row>
        <row r="2634">
          <cell r="C2634" t="str">
            <v>DTABS129</v>
          </cell>
          <cell r="D2634" t="str">
            <v>任意險_法人從車彙總檔</v>
          </cell>
        </row>
        <row r="2635">
          <cell r="C2635" t="str">
            <v>DTABS129</v>
          </cell>
          <cell r="D2635" t="str">
            <v>任意險_法人從車彙總檔</v>
          </cell>
        </row>
        <row r="2636">
          <cell r="C2636" t="str">
            <v>DTABS129</v>
          </cell>
          <cell r="D2636" t="str">
            <v>任意險_法人從車彙總檔</v>
          </cell>
        </row>
        <row r="2637">
          <cell r="C2637" t="str">
            <v>DTABS129</v>
          </cell>
          <cell r="D2637" t="str">
            <v>任意險_法人從車彙總檔</v>
          </cell>
        </row>
        <row r="2638">
          <cell r="C2638" t="str">
            <v>DTABS129</v>
          </cell>
          <cell r="D2638" t="str">
            <v>任意險_法人從車彙總檔</v>
          </cell>
        </row>
        <row r="2639">
          <cell r="C2639" t="str">
            <v>DTABS129</v>
          </cell>
          <cell r="D2639" t="str">
            <v>任意險_法人從車彙總檔</v>
          </cell>
        </row>
        <row r="2640">
          <cell r="C2640" t="str">
            <v>DTABS129</v>
          </cell>
          <cell r="D2640" t="str">
            <v>任意險_法人從車彙總檔</v>
          </cell>
        </row>
        <row r="2641">
          <cell r="C2641" t="str">
            <v>DTABS129</v>
          </cell>
          <cell r="D2641" t="str">
            <v>任意險_法人從車彙總檔</v>
          </cell>
        </row>
        <row r="2642">
          <cell r="C2642" t="str">
            <v>DTABS129</v>
          </cell>
          <cell r="D2642" t="str">
            <v>任意險_法人從車彙總檔</v>
          </cell>
        </row>
        <row r="2643">
          <cell r="C2643" t="str">
            <v>DTABS129</v>
          </cell>
          <cell r="D2643" t="str">
            <v>任意險_法人從車彙總檔</v>
          </cell>
        </row>
        <row r="2644">
          <cell r="C2644" t="str">
            <v>DTABS129</v>
          </cell>
          <cell r="D2644" t="str">
            <v>任意險_法人從車彙總檔</v>
          </cell>
        </row>
        <row r="2645">
          <cell r="C2645" t="str">
            <v>DTABS129</v>
          </cell>
          <cell r="D2645" t="str">
            <v>任意險_法人從車彙總檔</v>
          </cell>
        </row>
        <row r="2646">
          <cell r="C2646" t="str">
            <v>DTABS129</v>
          </cell>
          <cell r="D2646" t="str">
            <v>任意險_法人從車彙總檔</v>
          </cell>
        </row>
        <row r="2647">
          <cell r="C2647" t="str">
            <v>DTABS129</v>
          </cell>
          <cell r="D2647" t="str">
            <v>任意險_法人從車彙總檔</v>
          </cell>
        </row>
        <row r="2648">
          <cell r="C2648" t="str">
            <v>DTABS129</v>
          </cell>
          <cell r="D2648" t="str">
            <v>任意險_法人從車彙總檔</v>
          </cell>
        </row>
        <row r="2649">
          <cell r="C2649" t="str">
            <v>DTABS129</v>
          </cell>
          <cell r="D2649" t="str">
            <v>任意險_法人從車彙總檔</v>
          </cell>
        </row>
        <row r="2650">
          <cell r="C2650" t="str">
            <v>DTABS129</v>
          </cell>
          <cell r="D2650" t="str">
            <v>任意險_法人從車彙總檔</v>
          </cell>
        </row>
        <row r="2651">
          <cell r="C2651" t="str">
            <v>DTABS129</v>
          </cell>
          <cell r="D2651" t="str">
            <v>任意險_法人從車彙總檔</v>
          </cell>
        </row>
        <row r="2652">
          <cell r="C2652" t="str">
            <v>DTABS129</v>
          </cell>
          <cell r="D2652" t="str">
            <v>任意險_法人從車彙總檔</v>
          </cell>
        </row>
        <row r="2653">
          <cell r="C2653" t="str">
            <v>DTABS129</v>
          </cell>
          <cell r="D2653" t="str">
            <v>任意險_法人從車彙總檔</v>
          </cell>
        </row>
        <row r="2654">
          <cell r="C2654" t="str">
            <v>DTABS129</v>
          </cell>
          <cell r="D2654" t="str">
            <v>任意險_法人從車彙總檔</v>
          </cell>
        </row>
        <row r="2655">
          <cell r="C2655" t="str">
            <v>DTABS129</v>
          </cell>
          <cell r="D2655" t="str">
            <v>任意險_法人從車彙總檔</v>
          </cell>
        </row>
        <row r="2656">
          <cell r="C2656" t="str">
            <v>DTABS129</v>
          </cell>
          <cell r="D2656" t="str">
            <v>任意險_法人從車彙總檔</v>
          </cell>
        </row>
        <row r="2657">
          <cell r="C2657" t="str">
            <v>DTABS129</v>
          </cell>
          <cell r="D2657" t="str">
            <v>任意險_法人從車彙總檔</v>
          </cell>
        </row>
        <row r="2658">
          <cell r="C2658" t="str">
            <v>DTABS129</v>
          </cell>
          <cell r="D2658" t="str">
            <v>任意險_法人從車彙總檔</v>
          </cell>
        </row>
        <row r="2659">
          <cell r="C2659" t="str">
            <v>DTABS129</v>
          </cell>
          <cell r="D2659" t="str">
            <v>任意險_法人從車彙總檔</v>
          </cell>
        </row>
        <row r="2660">
          <cell r="C2660" t="str">
            <v>DTABS129</v>
          </cell>
          <cell r="D2660" t="str">
            <v>任意險_法人從車彙總檔</v>
          </cell>
        </row>
        <row r="2661">
          <cell r="C2661" t="str">
            <v>DTABS129</v>
          </cell>
          <cell r="D2661" t="str">
            <v>任意險_法人從車彙總檔</v>
          </cell>
        </row>
        <row r="2662">
          <cell r="C2662" t="str">
            <v>DTABS129</v>
          </cell>
          <cell r="D2662" t="str">
            <v>任意險_法人從車彙總檔</v>
          </cell>
        </row>
        <row r="2663">
          <cell r="C2663" t="str">
            <v>DTABS129</v>
          </cell>
          <cell r="D2663" t="str">
            <v>任意險_法人從車彙總檔</v>
          </cell>
        </row>
        <row r="2664">
          <cell r="C2664" t="str">
            <v>DTABS129</v>
          </cell>
          <cell r="D2664" t="str">
            <v>任意險_法人從車彙總檔</v>
          </cell>
        </row>
        <row r="2665">
          <cell r="C2665" t="str">
            <v>DTABS129</v>
          </cell>
          <cell r="D2665" t="str">
            <v>任意險_法人從車彙總檔</v>
          </cell>
        </row>
        <row r="2666">
          <cell r="C2666" t="str">
            <v>DTABS129</v>
          </cell>
          <cell r="D2666" t="str">
            <v>任意險_法人從車彙總檔</v>
          </cell>
        </row>
        <row r="2667">
          <cell r="C2667" t="str">
            <v>DTABS129</v>
          </cell>
          <cell r="D2667" t="str">
            <v>任意險_法人從車彙總檔</v>
          </cell>
        </row>
        <row r="2668">
          <cell r="C2668" t="str">
            <v>DTAT_CAR_RESERVATION</v>
          </cell>
          <cell r="D2668" t="str">
            <v>車險預約投保主檔</v>
          </cell>
        </row>
        <row r="2669">
          <cell r="C2669" t="str">
            <v>DTAT_CAR_RESERVATION</v>
          </cell>
          <cell r="D2669" t="str">
            <v>車險預約投保主檔</v>
          </cell>
        </row>
        <row r="2670">
          <cell r="C2670" t="str">
            <v>DTAT_CAR_RESERVATION</v>
          </cell>
          <cell r="D2670" t="str">
            <v>車險預約投保主檔</v>
          </cell>
        </row>
        <row r="2671">
          <cell r="C2671" t="str">
            <v>DTAT_CAR_RESERVATION</v>
          </cell>
          <cell r="D2671" t="str">
            <v>車險預約投保主檔</v>
          </cell>
        </row>
        <row r="2672">
          <cell r="C2672" t="str">
            <v>DTAT_CAR_RESERVATION</v>
          </cell>
          <cell r="D2672" t="str">
            <v>車險預約投保主檔</v>
          </cell>
        </row>
        <row r="2673">
          <cell r="C2673" t="str">
            <v>DTAT_CAR_RESERVATION</v>
          </cell>
          <cell r="D2673" t="str">
            <v>車險預約投保主檔</v>
          </cell>
        </row>
        <row r="2674">
          <cell r="C2674" t="str">
            <v>DTAT_CAR_RESERVATION</v>
          </cell>
          <cell r="D2674" t="str">
            <v>車險預約投保主檔</v>
          </cell>
        </row>
        <row r="2675">
          <cell r="C2675" t="str">
            <v>DTAT_CAR_RESERVATION</v>
          </cell>
          <cell r="D2675" t="str">
            <v>車險預約投保主檔</v>
          </cell>
        </row>
        <row r="2676">
          <cell r="C2676" t="str">
            <v>DTAT_CAR_RESERVATION</v>
          </cell>
          <cell r="D2676" t="str">
            <v>車險預約投保主檔</v>
          </cell>
        </row>
        <row r="2677">
          <cell r="C2677" t="str">
            <v>DTAT_CAR_RESERVATION</v>
          </cell>
          <cell r="D2677" t="str">
            <v>車險預約投保主檔</v>
          </cell>
        </row>
        <row r="2678">
          <cell r="C2678" t="str">
            <v>DTAT_CAR_RESERVATION</v>
          </cell>
          <cell r="D2678" t="str">
            <v>車險預約投保主檔</v>
          </cell>
        </row>
        <row r="2679">
          <cell r="C2679" t="str">
            <v>DTAT_CAR_RESERVATION</v>
          </cell>
          <cell r="D2679" t="str">
            <v>車險預約投保主檔</v>
          </cell>
        </row>
        <row r="2680">
          <cell r="C2680" t="str">
            <v>DTAT_CAR_RESERVATION</v>
          </cell>
          <cell r="D2680" t="str">
            <v>車險預約投保主檔</v>
          </cell>
        </row>
        <row r="2681">
          <cell r="C2681" t="str">
            <v>DTAT_CAR_RESERVATION</v>
          </cell>
          <cell r="D2681" t="str">
            <v>車險預約投保主檔</v>
          </cell>
        </row>
        <row r="2682">
          <cell r="C2682" t="str">
            <v>DTAT_CAR_RESERVATION</v>
          </cell>
          <cell r="D2682" t="str">
            <v>車險預約投保主檔</v>
          </cell>
        </row>
        <row r="2683">
          <cell r="C2683" t="str">
            <v>DTAT_CAR_RESERVATION</v>
          </cell>
          <cell r="D2683" t="str">
            <v>車險預約投保主檔</v>
          </cell>
        </row>
        <row r="2684">
          <cell r="C2684" t="str">
            <v>DTAT_CAR_RESERVATION</v>
          </cell>
          <cell r="D2684" t="str">
            <v>車險預約投保主檔</v>
          </cell>
        </row>
        <row r="2685">
          <cell r="C2685" t="str">
            <v>DTAT_CAR_RESERVATION</v>
          </cell>
          <cell r="D2685" t="str">
            <v>車險預約投保主檔</v>
          </cell>
        </row>
        <row r="2686">
          <cell r="C2686" t="str">
            <v>DTAT_CAR_RESERVATION</v>
          </cell>
          <cell r="D2686" t="str">
            <v>車險預約投保主檔</v>
          </cell>
        </row>
        <row r="2687">
          <cell r="C2687" t="str">
            <v>DTAT_CAR_RESERVATION</v>
          </cell>
          <cell r="D2687" t="str">
            <v>車險預約投保主檔</v>
          </cell>
        </row>
        <row r="2688">
          <cell r="C2688" t="str">
            <v>DTAT_CAR_RESERVATION</v>
          </cell>
          <cell r="D2688" t="str">
            <v>車險預約投保主檔</v>
          </cell>
        </row>
        <row r="2689">
          <cell r="C2689" t="str">
            <v>DTAT_CAR_RESERVATION</v>
          </cell>
          <cell r="D2689" t="str">
            <v>車險預約投保主檔</v>
          </cell>
        </row>
        <row r="2690">
          <cell r="C2690" t="str">
            <v>DTAT_CAR_RESERVATION</v>
          </cell>
          <cell r="D2690" t="str">
            <v>車險預約投保主檔</v>
          </cell>
        </row>
        <row r="2691">
          <cell r="C2691" t="str">
            <v>DTAT_CAR_RESERVATION</v>
          </cell>
          <cell r="D2691" t="str">
            <v>車險預約投保主檔</v>
          </cell>
        </row>
        <row r="2692">
          <cell r="C2692" t="str">
            <v>DTAT_CAR_RESERVATION</v>
          </cell>
          <cell r="D2692" t="str">
            <v>車險預約投保主檔</v>
          </cell>
        </row>
        <row r="2693">
          <cell r="C2693" t="str">
            <v>DTAT_CAR_RESERVATION</v>
          </cell>
          <cell r="D2693" t="str">
            <v>車險預約投保主檔</v>
          </cell>
        </row>
        <row r="2694">
          <cell r="C2694" t="str">
            <v>DTAT_CAR_RESERVATION</v>
          </cell>
          <cell r="D2694" t="str">
            <v>車險預約投保主檔</v>
          </cell>
        </row>
        <row r="2695">
          <cell r="C2695" t="str">
            <v>DTAT_CAR_RESERVATION</v>
          </cell>
          <cell r="D2695" t="str">
            <v>車險預約投保主檔</v>
          </cell>
        </row>
        <row r="2696">
          <cell r="C2696" t="str">
            <v>DTAT_CAR_RESERVATION</v>
          </cell>
          <cell r="D2696" t="str">
            <v>車險預約投保主檔</v>
          </cell>
        </row>
        <row r="2697">
          <cell r="C2697" t="str">
            <v>DTAT_CAR_RESERVATION</v>
          </cell>
          <cell r="D2697" t="str">
            <v>車險預約投保主檔</v>
          </cell>
        </row>
        <row r="2698">
          <cell r="C2698" t="str">
            <v>DTAT_CAR_RESERVATION</v>
          </cell>
          <cell r="D2698" t="str">
            <v>車險預約投保主檔</v>
          </cell>
        </row>
        <row r="2699">
          <cell r="C2699" t="str">
            <v>DTAT_CAR_RESERVATION</v>
          </cell>
          <cell r="D2699" t="str">
            <v>車險預約投保主檔</v>
          </cell>
        </row>
        <row r="2700">
          <cell r="C2700" t="str">
            <v>DTAT_CAR_RESERVATION</v>
          </cell>
          <cell r="D2700" t="str">
            <v>車險預約投保主檔</v>
          </cell>
        </row>
        <row r="2701">
          <cell r="C2701" t="str">
            <v>DTAT_CAR_RESERVATION</v>
          </cell>
          <cell r="D2701" t="str">
            <v>車險預約投保主檔</v>
          </cell>
        </row>
        <row r="2702">
          <cell r="C2702" t="str">
            <v>DTAT_CAR_RESERVATION</v>
          </cell>
          <cell r="D2702" t="str">
            <v>車險預約投保主檔</v>
          </cell>
        </row>
        <row r="2703">
          <cell r="C2703" t="str">
            <v>DTAT_CAR_RESERVATION</v>
          </cell>
          <cell r="D2703" t="str">
            <v>車險預約投保主檔</v>
          </cell>
        </row>
        <row r="2704">
          <cell r="C2704" t="str">
            <v>DTAT_CAR_RESERVATION</v>
          </cell>
          <cell r="D2704" t="str">
            <v>車險預約投保主檔</v>
          </cell>
        </row>
        <row r="2705">
          <cell r="C2705" t="str">
            <v>DTAT_CAR_RESERVATION</v>
          </cell>
          <cell r="D2705" t="str">
            <v>車險預約投保主檔</v>
          </cell>
        </row>
        <row r="2706">
          <cell r="C2706" t="str">
            <v>DTAT_CAR_RESERVATION</v>
          </cell>
          <cell r="D2706" t="str">
            <v>車險預約投保主檔</v>
          </cell>
        </row>
        <row r="2707">
          <cell r="C2707" t="str">
            <v>DTAT_CAR_RESERVATION</v>
          </cell>
          <cell r="D2707" t="str">
            <v>車險預約投保主檔</v>
          </cell>
        </row>
        <row r="2708">
          <cell r="C2708" t="str">
            <v>DTAT_CAR_RESERVATION</v>
          </cell>
          <cell r="D2708" t="str">
            <v>車險預約投保主檔</v>
          </cell>
        </row>
        <row r="2709">
          <cell r="C2709" t="str">
            <v>DTAT_CAR_RESERVATION</v>
          </cell>
          <cell r="D2709" t="str">
            <v>車險預約投保主檔</v>
          </cell>
        </row>
        <row r="2710">
          <cell r="C2710" t="str">
            <v>DTAT_CAR_RESERVATION</v>
          </cell>
          <cell r="D2710" t="str">
            <v>車險預約投保主檔</v>
          </cell>
        </row>
        <row r="2711">
          <cell r="C2711" t="str">
            <v>DTAT_CAR_RESERVATION</v>
          </cell>
          <cell r="D2711" t="str">
            <v>車險預約投保主檔</v>
          </cell>
        </row>
        <row r="2712">
          <cell r="C2712" t="str">
            <v>DTAT_CAR_RESERVATION</v>
          </cell>
          <cell r="D2712" t="str">
            <v>車險預約投保主檔</v>
          </cell>
        </row>
        <row r="2713">
          <cell r="C2713" t="str">
            <v>DTAT_CAR_RESERVATION_ABS</v>
          </cell>
          <cell r="D2713" t="str">
            <v>車險預約投保_預約有效且成功</v>
          </cell>
        </row>
        <row r="2714">
          <cell r="C2714" t="str">
            <v>DTAT_CAR_RESERVATION_ABS</v>
          </cell>
          <cell r="D2714" t="str">
            <v>車險預約投保_預約有效且成功</v>
          </cell>
        </row>
        <row r="2715">
          <cell r="C2715" t="str">
            <v>DTAT_CAR_RESERVATION_ABS</v>
          </cell>
          <cell r="D2715" t="str">
            <v>車險預約投保_預約有效且成功</v>
          </cell>
        </row>
        <row r="2716">
          <cell r="C2716" t="str">
            <v>DTAT_CAR_RESERVATION_ABS</v>
          </cell>
          <cell r="D2716" t="str">
            <v>車險預約投保_預約有效且成功</v>
          </cell>
        </row>
        <row r="2717">
          <cell r="C2717" t="str">
            <v>DTAT_CAR_RESERVATION_ABS</v>
          </cell>
          <cell r="D2717" t="str">
            <v>車險預約投保_預約有效且成功</v>
          </cell>
        </row>
        <row r="2718">
          <cell r="C2718" t="str">
            <v>DTAT_CAR_RESERVATION_ABS</v>
          </cell>
          <cell r="D2718" t="str">
            <v>車險預約投保_預約有效且成功</v>
          </cell>
        </row>
        <row r="2719">
          <cell r="C2719" t="str">
            <v>DTAT_CAR_RESERVATION_ABS</v>
          </cell>
          <cell r="D2719" t="str">
            <v>車險預約投保_預約有效且成功</v>
          </cell>
        </row>
        <row r="2720">
          <cell r="C2720" t="str">
            <v>DTAT_CAR_RESERVATION_ABS</v>
          </cell>
          <cell r="D2720" t="str">
            <v>車險預約投保_預約有效且成功</v>
          </cell>
        </row>
        <row r="2721">
          <cell r="C2721" t="str">
            <v>DTAT_CAR_RESERVATION_ABS</v>
          </cell>
          <cell r="D2721" t="str">
            <v>車險預約投保_預約有效且成功</v>
          </cell>
        </row>
        <row r="2722">
          <cell r="C2722" t="str">
            <v>DTAT_CAR_RESERVATION_ABS</v>
          </cell>
          <cell r="D2722" t="str">
            <v>車險預約投保_預約有效且成功</v>
          </cell>
        </row>
        <row r="2723">
          <cell r="C2723" t="str">
            <v>DTAT_CAR_RESERVATION_ABS</v>
          </cell>
          <cell r="D2723" t="str">
            <v>車險預約投保_預約有效且成功</v>
          </cell>
        </row>
        <row r="2724">
          <cell r="C2724" t="str">
            <v>DTAT_CAR_RESERVATION_ABS</v>
          </cell>
          <cell r="D2724" t="str">
            <v>車險預約投保_預約有效且成功</v>
          </cell>
        </row>
        <row r="2725">
          <cell r="C2725" t="str">
            <v>DTATA151</v>
          </cell>
          <cell r="D2725" t="str">
            <v>承保特別資料檔</v>
          </cell>
        </row>
        <row r="2726">
          <cell r="C2726" t="str">
            <v>DTATA151</v>
          </cell>
          <cell r="D2726" t="str">
            <v>承保特別資料檔</v>
          </cell>
        </row>
        <row r="2727">
          <cell r="C2727" t="str">
            <v>DTATA151</v>
          </cell>
          <cell r="D2727" t="str">
            <v>承保特別資料檔</v>
          </cell>
        </row>
        <row r="2728">
          <cell r="C2728" t="str">
            <v>DTATA151</v>
          </cell>
          <cell r="D2728" t="str">
            <v>承保特別資料檔</v>
          </cell>
        </row>
        <row r="2729">
          <cell r="C2729" t="str">
            <v>DTATA151</v>
          </cell>
          <cell r="D2729" t="str">
            <v>承保特別資料檔</v>
          </cell>
        </row>
        <row r="2730">
          <cell r="C2730" t="str">
            <v>DTATA151</v>
          </cell>
          <cell r="D2730" t="str">
            <v>承保特別資料檔</v>
          </cell>
        </row>
        <row r="2731">
          <cell r="C2731" t="str">
            <v>DTATA151</v>
          </cell>
          <cell r="D2731" t="str">
            <v>承保特別資料檔</v>
          </cell>
        </row>
        <row r="2732">
          <cell r="C2732" t="str">
            <v>DTATA151</v>
          </cell>
          <cell r="D2732" t="str">
            <v>承保特別資料檔</v>
          </cell>
        </row>
        <row r="2733">
          <cell r="C2733" t="str">
            <v>DTATA151</v>
          </cell>
          <cell r="D2733" t="str">
            <v>承保特別資料檔</v>
          </cell>
        </row>
        <row r="2734">
          <cell r="C2734" t="str">
            <v>DTATA151</v>
          </cell>
          <cell r="D2734" t="str">
            <v>承保特別資料檔</v>
          </cell>
        </row>
        <row r="2735">
          <cell r="C2735" t="str">
            <v>DTATA151</v>
          </cell>
          <cell r="D2735" t="str">
            <v>承保特別資料檔</v>
          </cell>
        </row>
        <row r="2736">
          <cell r="C2736" t="str">
            <v>DTATA151</v>
          </cell>
          <cell r="D2736" t="str">
            <v>承保特別資料檔</v>
          </cell>
        </row>
        <row r="2737">
          <cell r="C2737" t="str">
            <v>DTATA151</v>
          </cell>
          <cell r="D2737" t="str">
            <v>承保特別資料檔</v>
          </cell>
        </row>
        <row r="2738">
          <cell r="C2738" t="str">
            <v>DTATA151</v>
          </cell>
          <cell r="D2738" t="str">
            <v>承保特別資料檔</v>
          </cell>
        </row>
        <row r="2739">
          <cell r="C2739" t="str">
            <v>DTATA151</v>
          </cell>
          <cell r="D2739" t="str">
            <v>承保特別資料檔</v>
          </cell>
        </row>
        <row r="2740">
          <cell r="C2740" t="str">
            <v>DTATA151</v>
          </cell>
          <cell r="D2740" t="str">
            <v>承保特別資料檔</v>
          </cell>
        </row>
        <row r="2741">
          <cell r="C2741" t="str">
            <v>DTATA151</v>
          </cell>
          <cell r="D2741" t="str">
            <v>承保特別資料檔</v>
          </cell>
        </row>
        <row r="2742">
          <cell r="C2742" t="str">
            <v>DTATA151</v>
          </cell>
          <cell r="D2742" t="str">
            <v>承保特別資料檔</v>
          </cell>
        </row>
        <row r="2743">
          <cell r="C2743" t="str">
            <v>DTATA151</v>
          </cell>
          <cell r="D2743" t="str">
            <v>承保特別資料檔</v>
          </cell>
        </row>
        <row r="2744">
          <cell r="C2744" t="str">
            <v>DTATA151</v>
          </cell>
          <cell r="D2744" t="str">
            <v>承保特別資料檔</v>
          </cell>
        </row>
        <row r="2745">
          <cell r="C2745" t="str">
            <v>DTATA151</v>
          </cell>
          <cell r="D2745" t="str">
            <v>承保特別資料檔</v>
          </cell>
        </row>
        <row r="2746">
          <cell r="C2746" t="str">
            <v>DTATA151</v>
          </cell>
          <cell r="D2746" t="str">
            <v>承保特別資料檔</v>
          </cell>
        </row>
        <row r="2747">
          <cell r="C2747" t="str">
            <v>DTATA151</v>
          </cell>
          <cell r="D2747" t="str">
            <v>承保特別資料檔</v>
          </cell>
        </row>
        <row r="2748">
          <cell r="C2748" t="str">
            <v>DTATA151</v>
          </cell>
          <cell r="D2748" t="str">
            <v>承保特別資料檔</v>
          </cell>
        </row>
        <row r="2749">
          <cell r="C2749" t="str">
            <v>DTATA151</v>
          </cell>
          <cell r="D2749" t="str">
            <v>承保特別資料檔</v>
          </cell>
        </row>
        <row r="2750">
          <cell r="C2750" t="str">
            <v>DTATA151</v>
          </cell>
          <cell r="D2750" t="str">
            <v>承保特別資料檔</v>
          </cell>
        </row>
        <row r="2751">
          <cell r="C2751" t="str">
            <v>DTATA151</v>
          </cell>
          <cell r="D2751" t="str">
            <v>承保特別資料檔</v>
          </cell>
        </row>
        <row r="2752">
          <cell r="C2752" t="str">
            <v>DTATA151</v>
          </cell>
          <cell r="D2752" t="str">
            <v>承保特別資料檔</v>
          </cell>
        </row>
        <row r="2753">
          <cell r="C2753" t="str">
            <v>DTATA151</v>
          </cell>
          <cell r="D2753" t="str">
            <v>承保特別資料檔</v>
          </cell>
        </row>
        <row r="2754">
          <cell r="C2754" t="str">
            <v>DTATA151</v>
          </cell>
          <cell r="D2754" t="str">
            <v>承保特別資料檔</v>
          </cell>
        </row>
        <row r="2755">
          <cell r="C2755" t="str">
            <v>DTATA151</v>
          </cell>
          <cell r="D2755" t="str">
            <v>承保特別資料檔</v>
          </cell>
        </row>
        <row r="2756">
          <cell r="C2756" t="str">
            <v>DTATA151</v>
          </cell>
          <cell r="D2756" t="str">
            <v>承保特別資料檔</v>
          </cell>
        </row>
        <row r="2757">
          <cell r="C2757" t="str">
            <v>DTATA151</v>
          </cell>
          <cell r="D2757" t="str">
            <v>承保特別資料檔</v>
          </cell>
        </row>
        <row r="2758">
          <cell r="C2758" t="str">
            <v>DTATA152</v>
          </cell>
          <cell r="D2758" t="str">
            <v>理賠特別資料檔</v>
          </cell>
        </row>
        <row r="2759">
          <cell r="C2759" t="str">
            <v>DTATA152</v>
          </cell>
          <cell r="D2759" t="str">
            <v>理賠特別資料檔</v>
          </cell>
        </row>
        <row r="2760">
          <cell r="C2760" t="str">
            <v>DTATA152</v>
          </cell>
          <cell r="D2760" t="str">
            <v>理賠特別資料檔</v>
          </cell>
        </row>
        <row r="2761">
          <cell r="C2761" t="str">
            <v>DTATA152</v>
          </cell>
          <cell r="D2761" t="str">
            <v>理賠特別資料檔</v>
          </cell>
        </row>
        <row r="2762">
          <cell r="C2762" t="str">
            <v>DTATA152</v>
          </cell>
          <cell r="D2762" t="str">
            <v>理賠特別資料檔</v>
          </cell>
        </row>
        <row r="2763">
          <cell r="C2763" t="str">
            <v>DTATA152</v>
          </cell>
          <cell r="D2763" t="str">
            <v>理賠特別資料檔</v>
          </cell>
        </row>
        <row r="2764">
          <cell r="C2764" t="str">
            <v>DTATA152</v>
          </cell>
          <cell r="D2764" t="str">
            <v>理賠特別資料檔</v>
          </cell>
        </row>
        <row r="2765">
          <cell r="C2765" t="str">
            <v>DTATA152</v>
          </cell>
          <cell r="D2765" t="str">
            <v>理賠特別資料檔</v>
          </cell>
        </row>
        <row r="2766">
          <cell r="C2766" t="str">
            <v>DTATA152</v>
          </cell>
          <cell r="D2766" t="str">
            <v>理賠特別資料檔</v>
          </cell>
        </row>
        <row r="2767">
          <cell r="C2767" t="str">
            <v>DTATA152</v>
          </cell>
          <cell r="D2767" t="str">
            <v>理賠特別資料檔</v>
          </cell>
        </row>
        <row r="2768">
          <cell r="C2768" t="str">
            <v>DTATA152</v>
          </cell>
          <cell r="D2768" t="str">
            <v>理賠特別資料檔</v>
          </cell>
        </row>
        <row r="2769">
          <cell r="C2769" t="str">
            <v>DTATA152</v>
          </cell>
          <cell r="D2769" t="str">
            <v>理賠特別資料檔</v>
          </cell>
        </row>
        <row r="2770">
          <cell r="C2770" t="str">
            <v>DTATA152</v>
          </cell>
          <cell r="D2770" t="str">
            <v>理賠特別資料檔</v>
          </cell>
        </row>
        <row r="2771">
          <cell r="C2771" t="str">
            <v>DTATA152</v>
          </cell>
          <cell r="D2771" t="str">
            <v>理賠特別資料檔</v>
          </cell>
        </row>
        <row r="2772">
          <cell r="C2772" t="str">
            <v>DTATA152</v>
          </cell>
          <cell r="D2772" t="str">
            <v>理賠特別資料檔</v>
          </cell>
        </row>
        <row r="2773">
          <cell r="C2773" t="str">
            <v>DTATA152</v>
          </cell>
          <cell r="D2773" t="str">
            <v>理賠特別資料檔</v>
          </cell>
        </row>
        <row r="2774">
          <cell r="C2774" t="str">
            <v>DTATA152</v>
          </cell>
          <cell r="D2774" t="str">
            <v>理賠特別資料檔</v>
          </cell>
        </row>
        <row r="2775">
          <cell r="C2775" t="str">
            <v>DTATA152</v>
          </cell>
          <cell r="D2775" t="str">
            <v>理賠特別資料檔</v>
          </cell>
        </row>
        <row r="2776">
          <cell r="C2776" t="str">
            <v>DTATA152</v>
          </cell>
          <cell r="D2776" t="str">
            <v>理賠特別資料檔</v>
          </cell>
        </row>
        <row r="2777">
          <cell r="C2777" t="str">
            <v>DTATA152</v>
          </cell>
          <cell r="D2777" t="str">
            <v>理賠特別資料檔</v>
          </cell>
        </row>
        <row r="2778">
          <cell r="C2778" t="str">
            <v>DTATA152</v>
          </cell>
          <cell r="D2778" t="str">
            <v>理賠特別資料檔</v>
          </cell>
        </row>
        <row r="2779">
          <cell r="C2779" t="str">
            <v>DTATA152</v>
          </cell>
          <cell r="D2779" t="str">
            <v>理賠特別資料檔</v>
          </cell>
        </row>
        <row r="2780">
          <cell r="C2780" t="str">
            <v>DTATA152</v>
          </cell>
          <cell r="D2780" t="str">
            <v>理賠特別資料檔</v>
          </cell>
        </row>
        <row r="2781">
          <cell r="C2781" t="str">
            <v>DTATA152</v>
          </cell>
          <cell r="D2781" t="str">
            <v>理賠特別資料檔</v>
          </cell>
        </row>
        <row r="2782">
          <cell r="C2782" t="str">
            <v>DTATA152</v>
          </cell>
          <cell r="D2782" t="str">
            <v>理賠特別資料檔</v>
          </cell>
        </row>
        <row r="2783">
          <cell r="C2783" t="str">
            <v>DTATA152</v>
          </cell>
          <cell r="D2783" t="str">
            <v>理賠特別資料檔</v>
          </cell>
        </row>
        <row r="2784">
          <cell r="C2784" t="str">
            <v>DTATA152</v>
          </cell>
          <cell r="D2784" t="str">
            <v>理賠特別資料檔</v>
          </cell>
        </row>
        <row r="2785">
          <cell r="C2785" t="str">
            <v>DTATA152</v>
          </cell>
          <cell r="D2785" t="str">
            <v>理賠特別資料檔</v>
          </cell>
        </row>
        <row r="2786">
          <cell r="C2786" t="str">
            <v>DTATA152</v>
          </cell>
          <cell r="D2786" t="str">
            <v>理賠特別資料檔</v>
          </cell>
        </row>
        <row r="2787">
          <cell r="C2787" t="str">
            <v>DTATA152</v>
          </cell>
          <cell r="D2787" t="str">
            <v>理賠特別資料檔</v>
          </cell>
        </row>
        <row r="2788">
          <cell r="C2788" t="str">
            <v>DTATA152</v>
          </cell>
          <cell r="D2788" t="str">
            <v>理賠特別資料檔</v>
          </cell>
        </row>
        <row r="2789">
          <cell r="C2789" t="str">
            <v>DTATA152</v>
          </cell>
          <cell r="D2789" t="str">
            <v>理賠特別資料檔</v>
          </cell>
        </row>
        <row r="2790">
          <cell r="C2790" t="str">
            <v>DTATA152</v>
          </cell>
          <cell r="D2790" t="str">
            <v>理賠特別資料檔</v>
          </cell>
        </row>
        <row r="2791">
          <cell r="C2791" t="str">
            <v>DTATA153</v>
          </cell>
          <cell r="D2791" t="str">
            <v>同業通報資料檔</v>
          </cell>
        </row>
        <row r="2792">
          <cell r="C2792" t="str">
            <v>DTATA153</v>
          </cell>
          <cell r="D2792" t="str">
            <v>同業通報資料檔</v>
          </cell>
        </row>
        <row r="2793">
          <cell r="C2793" t="str">
            <v>DTATA153</v>
          </cell>
          <cell r="D2793" t="str">
            <v>同業通報資料檔</v>
          </cell>
        </row>
        <row r="2794">
          <cell r="C2794" t="str">
            <v>DTATA153</v>
          </cell>
          <cell r="D2794" t="str">
            <v>同業通報資料檔</v>
          </cell>
        </row>
        <row r="2795">
          <cell r="C2795" t="str">
            <v>DTATA153</v>
          </cell>
          <cell r="D2795" t="str">
            <v>同業通報資料檔</v>
          </cell>
        </row>
        <row r="2796">
          <cell r="C2796" t="str">
            <v>DTATA153</v>
          </cell>
          <cell r="D2796" t="str">
            <v>同業通報資料檔</v>
          </cell>
        </row>
        <row r="2797">
          <cell r="C2797" t="str">
            <v>DTATA153</v>
          </cell>
          <cell r="D2797" t="str">
            <v>同業通報資料檔</v>
          </cell>
        </row>
        <row r="2798">
          <cell r="C2798" t="str">
            <v>DTATA153</v>
          </cell>
          <cell r="D2798" t="str">
            <v>同業通報資料檔</v>
          </cell>
        </row>
        <row r="2799">
          <cell r="C2799" t="str">
            <v>DTATA153</v>
          </cell>
          <cell r="D2799" t="str">
            <v>同業通報資料檔</v>
          </cell>
        </row>
        <row r="2800">
          <cell r="C2800" t="str">
            <v>DTATA153</v>
          </cell>
          <cell r="D2800" t="str">
            <v>同業通報資料檔</v>
          </cell>
        </row>
        <row r="2801">
          <cell r="C2801" t="str">
            <v>DTATA153</v>
          </cell>
          <cell r="D2801" t="str">
            <v>同業通報資料檔</v>
          </cell>
        </row>
        <row r="2802">
          <cell r="C2802" t="str">
            <v>DTATA153</v>
          </cell>
          <cell r="D2802" t="str">
            <v>同業通報資料檔</v>
          </cell>
        </row>
        <row r="2803">
          <cell r="C2803" t="str">
            <v>DTATA153</v>
          </cell>
          <cell r="D2803" t="str">
            <v>同業通報資料檔</v>
          </cell>
        </row>
        <row r="2804">
          <cell r="C2804" t="str">
            <v>DTATA153</v>
          </cell>
          <cell r="D2804" t="str">
            <v>同業通報資料檔</v>
          </cell>
        </row>
        <row r="2805">
          <cell r="C2805" t="str">
            <v>DTATA153</v>
          </cell>
          <cell r="D2805" t="str">
            <v>同業通報資料檔</v>
          </cell>
        </row>
        <row r="2806">
          <cell r="C2806" t="str">
            <v>DTATA153</v>
          </cell>
          <cell r="D2806" t="str">
            <v>同業通報資料檔</v>
          </cell>
        </row>
        <row r="2807">
          <cell r="C2807" t="str">
            <v>DTATA153</v>
          </cell>
          <cell r="D2807" t="str">
            <v>同業通報資料檔</v>
          </cell>
        </row>
        <row r="2808">
          <cell r="C2808" t="str">
            <v>DTATA153</v>
          </cell>
          <cell r="D2808" t="str">
            <v>同業通報資料檔</v>
          </cell>
        </row>
        <row r="2809">
          <cell r="C2809" t="str">
            <v>DTATA153</v>
          </cell>
          <cell r="D2809" t="str">
            <v>同業通報資料檔</v>
          </cell>
        </row>
        <row r="2810">
          <cell r="C2810" t="str">
            <v>DTATA153</v>
          </cell>
          <cell r="D2810" t="str">
            <v>同業通報資料檔</v>
          </cell>
        </row>
        <row r="2811">
          <cell r="C2811" t="str">
            <v>DTATA153</v>
          </cell>
          <cell r="D2811" t="str">
            <v>同業通報資料檔</v>
          </cell>
        </row>
        <row r="2812">
          <cell r="C2812" t="str">
            <v>DTATA153</v>
          </cell>
          <cell r="D2812" t="str">
            <v>同業通報資料檔</v>
          </cell>
        </row>
        <row r="2813">
          <cell r="C2813" t="str">
            <v>DTATA153</v>
          </cell>
          <cell r="D2813" t="str">
            <v>同業通報資料檔</v>
          </cell>
        </row>
        <row r="2814">
          <cell r="C2814" t="str">
            <v>DTATA153</v>
          </cell>
          <cell r="D2814" t="str">
            <v>同業通報資料檔</v>
          </cell>
        </row>
        <row r="2815">
          <cell r="C2815" t="str">
            <v>DTATA153</v>
          </cell>
          <cell r="D2815" t="str">
            <v>同業通報資料檔</v>
          </cell>
        </row>
        <row r="2816">
          <cell r="C2816" t="str">
            <v>DTATA157</v>
          </cell>
          <cell r="D2816" t="str">
            <v>特別通融名單檔</v>
          </cell>
        </row>
        <row r="2817">
          <cell r="C2817" t="str">
            <v>DTATA157</v>
          </cell>
          <cell r="D2817" t="str">
            <v>特別通融名單檔</v>
          </cell>
        </row>
        <row r="2818">
          <cell r="C2818" t="str">
            <v>DTATA157</v>
          </cell>
          <cell r="D2818" t="str">
            <v>特別通融名單檔</v>
          </cell>
        </row>
        <row r="2819">
          <cell r="C2819" t="str">
            <v>DTATA157</v>
          </cell>
          <cell r="D2819" t="str">
            <v>特別通融名單檔</v>
          </cell>
        </row>
        <row r="2820">
          <cell r="C2820" t="str">
            <v>DTATA157</v>
          </cell>
          <cell r="D2820" t="str">
            <v>特別通融名單檔</v>
          </cell>
        </row>
        <row r="2821">
          <cell r="C2821" t="str">
            <v>DTATA157</v>
          </cell>
          <cell r="D2821" t="str">
            <v>特別通融名單檔</v>
          </cell>
        </row>
        <row r="2822">
          <cell r="C2822" t="str">
            <v>DTATA157</v>
          </cell>
          <cell r="D2822" t="str">
            <v>特別通融名單檔</v>
          </cell>
        </row>
        <row r="2823">
          <cell r="C2823" t="str">
            <v>DTATA157</v>
          </cell>
          <cell r="D2823" t="str">
            <v>特別通融名單檔</v>
          </cell>
        </row>
        <row r="2824">
          <cell r="C2824" t="str">
            <v>DTATA158</v>
          </cell>
          <cell r="D2824" t="str">
            <v>特別通融險別明細檔</v>
          </cell>
        </row>
        <row r="2825">
          <cell r="C2825" t="str">
            <v>DTATA158</v>
          </cell>
          <cell r="D2825" t="str">
            <v>特別通融險別明細檔</v>
          </cell>
        </row>
        <row r="2826">
          <cell r="C2826" t="str">
            <v>DTATA158</v>
          </cell>
          <cell r="D2826" t="str">
            <v>特別通融險別明細檔</v>
          </cell>
        </row>
        <row r="2827">
          <cell r="C2827" t="str">
            <v>DTATA158</v>
          </cell>
          <cell r="D2827" t="str">
            <v>特別通融險別明細檔</v>
          </cell>
        </row>
        <row r="2828">
          <cell r="C2828" t="str">
            <v>DTATA158</v>
          </cell>
          <cell r="D2828" t="str">
            <v>特別通融險別明細檔</v>
          </cell>
        </row>
        <row r="2829">
          <cell r="C2829" t="str">
            <v>DTATA158</v>
          </cell>
          <cell r="D2829" t="str">
            <v>特別通融險別明細檔</v>
          </cell>
        </row>
        <row r="2830">
          <cell r="C2830" t="str">
            <v>DTATA158</v>
          </cell>
          <cell r="D2830" t="str">
            <v>特別通融險別明細檔</v>
          </cell>
        </row>
        <row r="2831">
          <cell r="C2831" t="str">
            <v>DTATA158</v>
          </cell>
          <cell r="D2831" t="str">
            <v>特別通融險別明細檔</v>
          </cell>
        </row>
        <row r="2832">
          <cell r="C2832" t="str">
            <v>DTATA158</v>
          </cell>
          <cell r="D2832" t="str">
            <v>特別通融險別明細檔</v>
          </cell>
        </row>
        <row r="2833">
          <cell r="C2833" t="str">
            <v>DTATA158</v>
          </cell>
          <cell r="D2833" t="str">
            <v>特別通融險別明細檔</v>
          </cell>
        </row>
        <row r="2834">
          <cell r="C2834" t="str">
            <v>DTATA158</v>
          </cell>
          <cell r="D2834" t="str">
            <v>特別通融險別明細檔</v>
          </cell>
        </row>
        <row r="2835">
          <cell r="C2835" t="str">
            <v>DTATA158</v>
          </cell>
          <cell r="D2835" t="str">
            <v>特別通融險別明細檔</v>
          </cell>
        </row>
        <row r="2836">
          <cell r="C2836" t="str">
            <v>DTATA158</v>
          </cell>
          <cell r="D2836" t="str">
            <v>特別通融險別明細檔</v>
          </cell>
        </row>
        <row r="2837">
          <cell r="C2837" t="str">
            <v>DTATA160</v>
          </cell>
          <cell r="D2837" t="str">
            <v>特別資料名單歷史檔</v>
          </cell>
        </row>
        <row r="2838">
          <cell r="C2838" t="str">
            <v>DTATA160</v>
          </cell>
          <cell r="D2838" t="str">
            <v>特別資料名單歷史檔</v>
          </cell>
        </row>
        <row r="2839">
          <cell r="C2839" t="str">
            <v>DTATA160</v>
          </cell>
          <cell r="D2839" t="str">
            <v>特別資料名單歷史檔</v>
          </cell>
        </row>
        <row r="2840">
          <cell r="C2840" t="str">
            <v>DTATA160</v>
          </cell>
          <cell r="D2840" t="str">
            <v>特別資料名單歷史檔</v>
          </cell>
        </row>
        <row r="2841">
          <cell r="C2841" t="str">
            <v>DTATA160</v>
          </cell>
          <cell r="D2841" t="str">
            <v>特別資料名單歷史檔</v>
          </cell>
        </row>
        <row r="2842">
          <cell r="C2842" t="str">
            <v>DTATA160</v>
          </cell>
          <cell r="D2842" t="str">
            <v>特別資料名單歷史檔</v>
          </cell>
        </row>
        <row r="2843">
          <cell r="C2843" t="str">
            <v>DTATA160</v>
          </cell>
          <cell r="D2843" t="str">
            <v>特別資料名單歷史檔</v>
          </cell>
        </row>
        <row r="2844">
          <cell r="C2844" t="str">
            <v>DTATA160</v>
          </cell>
          <cell r="D2844" t="str">
            <v>特別資料名單歷史檔</v>
          </cell>
        </row>
        <row r="2845">
          <cell r="C2845" t="str">
            <v>DTATA160</v>
          </cell>
          <cell r="D2845" t="str">
            <v>特別資料名單歷史檔</v>
          </cell>
        </row>
        <row r="2846">
          <cell r="C2846" t="str">
            <v>DTATA161</v>
          </cell>
          <cell r="D2846" t="str">
            <v>承保特別資料歷史檔</v>
          </cell>
        </row>
        <row r="2847">
          <cell r="C2847" t="str">
            <v>DTATA161</v>
          </cell>
          <cell r="D2847" t="str">
            <v>承保特別資料歷史檔</v>
          </cell>
        </row>
        <row r="2848">
          <cell r="C2848" t="str">
            <v>DTATA161</v>
          </cell>
          <cell r="D2848" t="str">
            <v>承保特別資料歷史檔</v>
          </cell>
        </row>
        <row r="2849">
          <cell r="C2849" t="str">
            <v>DTATA161</v>
          </cell>
          <cell r="D2849" t="str">
            <v>承保特別資料歷史檔</v>
          </cell>
        </row>
        <row r="2850">
          <cell r="C2850" t="str">
            <v>DTATA161</v>
          </cell>
          <cell r="D2850" t="str">
            <v>承保特別資料歷史檔</v>
          </cell>
        </row>
        <row r="2851">
          <cell r="C2851" t="str">
            <v>DTATA161</v>
          </cell>
          <cell r="D2851" t="str">
            <v>承保特別資料歷史檔</v>
          </cell>
        </row>
        <row r="2852">
          <cell r="C2852" t="str">
            <v>DTATA161</v>
          </cell>
          <cell r="D2852" t="str">
            <v>承保特別資料歷史檔</v>
          </cell>
        </row>
        <row r="2853">
          <cell r="C2853" t="str">
            <v>DTATA161</v>
          </cell>
          <cell r="D2853" t="str">
            <v>承保特別資料歷史檔</v>
          </cell>
        </row>
        <row r="2854">
          <cell r="C2854" t="str">
            <v>DTATA161</v>
          </cell>
          <cell r="D2854" t="str">
            <v>承保特別資料歷史檔</v>
          </cell>
        </row>
        <row r="2855">
          <cell r="C2855" t="str">
            <v>DTATA161</v>
          </cell>
          <cell r="D2855" t="str">
            <v>承保特別資料歷史檔</v>
          </cell>
        </row>
        <row r="2856">
          <cell r="C2856" t="str">
            <v>DTATA161</v>
          </cell>
          <cell r="D2856" t="str">
            <v>承保特別資料歷史檔</v>
          </cell>
        </row>
        <row r="2857">
          <cell r="C2857" t="str">
            <v>DTATA161</v>
          </cell>
          <cell r="D2857" t="str">
            <v>承保特別資料歷史檔</v>
          </cell>
        </row>
        <row r="2858">
          <cell r="C2858" t="str">
            <v>DTATA161</v>
          </cell>
          <cell r="D2858" t="str">
            <v>承保特別資料歷史檔</v>
          </cell>
        </row>
        <row r="2859">
          <cell r="C2859" t="str">
            <v>DTATA161</v>
          </cell>
          <cell r="D2859" t="str">
            <v>承保特別資料歷史檔</v>
          </cell>
        </row>
        <row r="2860">
          <cell r="C2860" t="str">
            <v>DTATA161</v>
          </cell>
          <cell r="D2860" t="str">
            <v>承保特別資料歷史檔</v>
          </cell>
        </row>
        <row r="2861">
          <cell r="C2861" t="str">
            <v>DTATA161</v>
          </cell>
          <cell r="D2861" t="str">
            <v>承保特別資料歷史檔</v>
          </cell>
        </row>
        <row r="2862">
          <cell r="C2862" t="str">
            <v>DTATA161</v>
          </cell>
          <cell r="D2862" t="str">
            <v>承保特別資料歷史檔</v>
          </cell>
        </row>
        <row r="2863">
          <cell r="C2863" t="str">
            <v>DTATA161</v>
          </cell>
          <cell r="D2863" t="str">
            <v>承保特別資料歷史檔</v>
          </cell>
        </row>
        <row r="2864">
          <cell r="C2864" t="str">
            <v>DTATA161</v>
          </cell>
          <cell r="D2864" t="str">
            <v>承保特別資料歷史檔</v>
          </cell>
        </row>
        <row r="2865">
          <cell r="C2865" t="str">
            <v>DTATA161</v>
          </cell>
          <cell r="D2865" t="str">
            <v>承保特別資料歷史檔</v>
          </cell>
        </row>
        <row r="2866">
          <cell r="C2866" t="str">
            <v>DTATA161</v>
          </cell>
          <cell r="D2866" t="str">
            <v>承保特別資料歷史檔</v>
          </cell>
        </row>
        <row r="2867">
          <cell r="C2867" t="str">
            <v>DTATA161</v>
          </cell>
          <cell r="D2867" t="str">
            <v>承保特別資料歷史檔</v>
          </cell>
        </row>
        <row r="2868">
          <cell r="C2868" t="str">
            <v>DTATA161</v>
          </cell>
          <cell r="D2868" t="str">
            <v>承保特別資料歷史檔</v>
          </cell>
        </row>
        <row r="2869">
          <cell r="C2869" t="str">
            <v>DTATA161</v>
          </cell>
          <cell r="D2869" t="str">
            <v>承保特別資料歷史檔</v>
          </cell>
        </row>
        <row r="2870">
          <cell r="C2870" t="str">
            <v>DTATA161</v>
          </cell>
          <cell r="D2870" t="str">
            <v>承保特別資料歷史檔</v>
          </cell>
        </row>
        <row r="2871">
          <cell r="C2871" t="str">
            <v>DTATA161</v>
          </cell>
          <cell r="D2871" t="str">
            <v>承保特別資料歷史檔</v>
          </cell>
        </row>
        <row r="2872">
          <cell r="C2872" t="str">
            <v>DTATA161</v>
          </cell>
          <cell r="D2872" t="str">
            <v>承保特別資料歷史檔</v>
          </cell>
        </row>
        <row r="2873">
          <cell r="C2873" t="str">
            <v>DTATA161</v>
          </cell>
          <cell r="D2873" t="str">
            <v>承保特別資料歷史檔</v>
          </cell>
        </row>
        <row r="2874">
          <cell r="C2874" t="str">
            <v>DTATA161</v>
          </cell>
          <cell r="D2874" t="str">
            <v>承保特別資料歷史檔</v>
          </cell>
        </row>
        <row r="2875">
          <cell r="C2875" t="str">
            <v>DTATA161</v>
          </cell>
          <cell r="D2875" t="str">
            <v>承保特別資料歷史檔</v>
          </cell>
        </row>
        <row r="2876">
          <cell r="C2876" t="str">
            <v>DTATA161</v>
          </cell>
          <cell r="D2876" t="str">
            <v>承保特別資料歷史檔</v>
          </cell>
        </row>
        <row r="2877">
          <cell r="C2877" t="str">
            <v>DTATA161</v>
          </cell>
          <cell r="D2877" t="str">
            <v>承保特別資料歷史檔</v>
          </cell>
        </row>
        <row r="2878">
          <cell r="C2878" t="str">
            <v>DTATA161</v>
          </cell>
          <cell r="D2878" t="str">
            <v>承保特別資料歷史檔</v>
          </cell>
        </row>
        <row r="2879">
          <cell r="C2879" t="str">
            <v>DTATA162</v>
          </cell>
          <cell r="D2879" t="str">
            <v>理賠特別資料歷史檔</v>
          </cell>
        </row>
        <row r="2880">
          <cell r="C2880" t="str">
            <v>DTATA162</v>
          </cell>
          <cell r="D2880" t="str">
            <v>理賠特別資料歷史檔</v>
          </cell>
        </row>
        <row r="2881">
          <cell r="C2881" t="str">
            <v>DTATA162</v>
          </cell>
          <cell r="D2881" t="str">
            <v>理賠特別資料歷史檔</v>
          </cell>
        </row>
        <row r="2882">
          <cell r="C2882" t="str">
            <v>DTATA162</v>
          </cell>
          <cell r="D2882" t="str">
            <v>理賠特別資料歷史檔</v>
          </cell>
        </row>
        <row r="2883">
          <cell r="C2883" t="str">
            <v>DTATA162</v>
          </cell>
          <cell r="D2883" t="str">
            <v>理賠特別資料歷史檔</v>
          </cell>
        </row>
        <row r="2884">
          <cell r="C2884" t="str">
            <v>DTATA162</v>
          </cell>
          <cell r="D2884" t="str">
            <v>理賠特別資料歷史檔</v>
          </cell>
        </row>
        <row r="2885">
          <cell r="C2885" t="str">
            <v>DTATA162</v>
          </cell>
          <cell r="D2885" t="str">
            <v>理賠特別資料歷史檔</v>
          </cell>
        </row>
        <row r="2886">
          <cell r="C2886" t="str">
            <v>DTATA162</v>
          </cell>
          <cell r="D2886" t="str">
            <v>理賠特別資料歷史檔</v>
          </cell>
        </row>
        <row r="2887">
          <cell r="C2887" t="str">
            <v>DTATA162</v>
          </cell>
          <cell r="D2887" t="str">
            <v>理賠特別資料歷史檔</v>
          </cell>
        </row>
        <row r="2888">
          <cell r="C2888" t="str">
            <v>DTATA162</v>
          </cell>
          <cell r="D2888" t="str">
            <v>理賠特別資料歷史檔</v>
          </cell>
        </row>
        <row r="2889">
          <cell r="C2889" t="str">
            <v>DTATA162</v>
          </cell>
          <cell r="D2889" t="str">
            <v>理賠特別資料歷史檔</v>
          </cell>
        </row>
        <row r="2890">
          <cell r="C2890" t="str">
            <v>DTATA162</v>
          </cell>
          <cell r="D2890" t="str">
            <v>理賠特別資料歷史檔</v>
          </cell>
        </row>
        <row r="2891">
          <cell r="C2891" t="str">
            <v>DTATA162</v>
          </cell>
          <cell r="D2891" t="str">
            <v>理賠特別資料歷史檔</v>
          </cell>
        </row>
        <row r="2892">
          <cell r="C2892" t="str">
            <v>DTATA162</v>
          </cell>
          <cell r="D2892" t="str">
            <v>理賠特別資料歷史檔</v>
          </cell>
        </row>
        <row r="2893">
          <cell r="C2893" t="str">
            <v>DTATA162</v>
          </cell>
          <cell r="D2893" t="str">
            <v>理賠特別資料歷史檔</v>
          </cell>
        </row>
        <row r="2894">
          <cell r="C2894" t="str">
            <v>DTATA162</v>
          </cell>
          <cell r="D2894" t="str">
            <v>理賠特別資料歷史檔</v>
          </cell>
        </row>
        <row r="2895">
          <cell r="C2895" t="str">
            <v>DTATA162</v>
          </cell>
          <cell r="D2895" t="str">
            <v>理賠特別資料歷史檔</v>
          </cell>
        </row>
        <row r="2896">
          <cell r="C2896" t="str">
            <v>DTATA162</v>
          </cell>
          <cell r="D2896" t="str">
            <v>理賠特別資料歷史檔</v>
          </cell>
        </row>
        <row r="2897">
          <cell r="C2897" t="str">
            <v>DTATA162</v>
          </cell>
          <cell r="D2897" t="str">
            <v>理賠特別資料歷史檔</v>
          </cell>
        </row>
        <row r="2898">
          <cell r="C2898" t="str">
            <v>DTATA162</v>
          </cell>
          <cell r="D2898" t="str">
            <v>理賠特別資料歷史檔</v>
          </cell>
        </row>
        <row r="2899">
          <cell r="C2899" t="str">
            <v>DTATA162</v>
          </cell>
          <cell r="D2899" t="str">
            <v>理賠特別資料歷史檔</v>
          </cell>
        </row>
        <row r="2900">
          <cell r="C2900" t="str">
            <v>DTATA162</v>
          </cell>
          <cell r="D2900" t="str">
            <v>理賠特別資料歷史檔</v>
          </cell>
        </row>
        <row r="2901">
          <cell r="C2901" t="str">
            <v>DTATA162</v>
          </cell>
          <cell r="D2901" t="str">
            <v>理賠特別資料歷史檔</v>
          </cell>
        </row>
        <row r="2902">
          <cell r="C2902" t="str">
            <v>DTATA162</v>
          </cell>
          <cell r="D2902" t="str">
            <v>理賠特別資料歷史檔</v>
          </cell>
        </row>
        <row r="2903">
          <cell r="C2903" t="str">
            <v>DTATA162</v>
          </cell>
          <cell r="D2903" t="str">
            <v>理賠特別資料歷史檔</v>
          </cell>
        </row>
        <row r="2904">
          <cell r="C2904" t="str">
            <v>DTATA162</v>
          </cell>
          <cell r="D2904" t="str">
            <v>理賠特別資料歷史檔</v>
          </cell>
        </row>
        <row r="2905">
          <cell r="C2905" t="str">
            <v>DTATA162</v>
          </cell>
          <cell r="D2905" t="str">
            <v>理賠特別資料歷史檔</v>
          </cell>
        </row>
        <row r="2906">
          <cell r="C2906" t="str">
            <v>DTATA162</v>
          </cell>
          <cell r="D2906" t="str">
            <v>理賠特別資料歷史檔</v>
          </cell>
        </row>
        <row r="2907">
          <cell r="C2907" t="str">
            <v>DTATA162</v>
          </cell>
          <cell r="D2907" t="str">
            <v>理賠特別資料歷史檔</v>
          </cell>
        </row>
        <row r="2908">
          <cell r="C2908" t="str">
            <v>DTATA162</v>
          </cell>
          <cell r="D2908" t="str">
            <v>理賠特別資料歷史檔</v>
          </cell>
        </row>
        <row r="2909">
          <cell r="C2909" t="str">
            <v>DTATA162</v>
          </cell>
          <cell r="D2909" t="str">
            <v>理賠特別資料歷史檔</v>
          </cell>
        </row>
        <row r="2910">
          <cell r="C2910" t="str">
            <v>DTATA162</v>
          </cell>
          <cell r="D2910" t="str">
            <v>理賠特別資料歷史檔</v>
          </cell>
        </row>
        <row r="2911">
          <cell r="C2911" t="str">
            <v>DTATA162</v>
          </cell>
          <cell r="D2911" t="str">
            <v>理賠特別資料歷史檔</v>
          </cell>
        </row>
        <row r="2912">
          <cell r="C2912" t="str">
            <v>DTATA163</v>
          </cell>
          <cell r="D2912" t="str">
            <v>同業通報資料歷史檔</v>
          </cell>
        </row>
        <row r="2913">
          <cell r="C2913" t="str">
            <v>DTATA163</v>
          </cell>
          <cell r="D2913" t="str">
            <v>同業通報資料歷史檔</v>
          </cell>
        </row>
        <row r="2914">
          <cell r="C2914" t="str">
            <v>DTATA163</v>
          </cell>
          <cell r="D2914" t="str">
            <v>同業通報資料歷史檔</v>
          </cell>
        </row>
        <row r="2915">
          <cell r="C2915" t="str">
            <v>DTATA163</v>
          </cell>
          <cell r="D2915" t="str">
            <v>同業通報資料歷史檔</v>
          </cell>
        </row>
        <row r="2916">
          <cell r="C2916" t="str">
            <v>DTATA163</v>
          </cell>
          <cell r="D2916" t="str">
            <v>同業通報資料歷史檔</v>
          </cell>
        </row>
        <row r="2917">
          <cell r="C2917" t="str">
            <v>DTATA163</v>
          </cell>
          <cell r="D2917" t="str">
            <v>同業通報資料歷史檔</v>
          </cell>
        </row>
        <row r="2918">
          <cell r="C2918" t="str">
            <v>DTATA163</v>
          </cell>
          <cell r="D2918" t="str">
            <v>同業通報資料歷史檔</v>
          </cell>
        </row>
        <row r="2919">
          <cell r="C2919" t="str">
            <v>DTATA163</v>
          </cell>
          <cell r="D2919" t="str">
            <v>同業通報資料歷史檔</v>
          </cell>
        </row>
        <row r="2920">
          <cell r="C2920" t="str">
            <v>DTATA163</v>
          </cell>
          <cell r="D2920" t="str">
            <v>同業通報資料歷史檔</v>
          </cell>
        </row>
        <row r="2921">
          <cell r="C2921" t="str">
            <v>DTATA163</v>
          </cell>
          <cell r="D2921" t="str">
            <v>同業通報資料歷史檔</v>
          </cell>
        </row>
        <row r="2922">
          <cell r="C2922" t="str">
            <v>DTATA163</v>
          </cell>
          <cell r="D2922" t="str">
            <v>同業通報資料歷史檔</v>
          </cell>
        </row>
        <row r="2923">
          <cell r="C2923" t="str">
            <v>DTATA163</v>
          </cell>
          <cell r="D2923" t="str">
            <v>同業通報資料歷史檔</v>
          </cell>
        </row>
        <row r="2924">
          <cell r="C2924" t="str">
            <v>DTATA163</v>
          </cell>
          <cell r="D2924" t="str">
            <v>同業通報資料歷史檔</v>
          </cell>
        </row>
        <row r="2925">
          <cell r="C2925" t="str">
            <v>DTATA163</v>
          </cell>
          <cell r="D2925" t="str">
            <v>同業通報資料歷史檔</v>
          </cell>
        </row>
        <row r="2926">
          <cell r="C2926" t="str">
            <v>DTATA163</v>
          </cell>
          <cell r="D2926" t="str">
            <v>同業通報資料歷史檔</v>
          </cell>
        </row>
        <row r="2927">
          <cell r="C2927" t="str">
            <v>DTATA163</v>
          </cell>
          <cell r="D2927" t="str">
            <v>同業通報資料歷史檔</v>
          </cell>
        </row>
        <row r="2928">
          <cell r="C2928" t="str">
            <v>DTATA163</v>
          </cell>
          <cell r="D2928" t="str">
            <v>同業通報資料歷史檔</v>
          </cell>
        </row>
        <row r="2929">
          <cell r="C2929" t="str">
            <v>DTATA163</v>
          </cell>
          <cell r="D2929" t="str">
            <v>同業通報資料歷史檔</v>
          </cell>
        </row>
        <row r="2930">
          <cell r="C2930" t="str">
            <v>DTATA163</v>
          </cell>
          <cell r="D2930" t="str">
            <v>同業通報資料歷史檔</v>
          </cell>
        </row>
        <row r="2931">
          <cell r="C2931" t="str">
            <v>DTATA163</v>
          </cell>
          <cell r="D2931" t="str">
            <v>同業通報資料歷史檔</v>
          </cell>
        </row>
        <row r="2932">
          <cell r="C2932" t="str">
            <v>DTATA163</v>
          </cell>
          <cell r="D2932" t="str">
            <v>同業通報資料歷史檔</v>
          </cell>
        </row>
        <row r="2933">
          <cell r="C2933" t="str">
            <v>DTATA163</v>
          </cell>
          <cell r="D2933" t="str">
            <v>同業通報資料歷史檔</v>
          </cell>
        </row>
        <row r="2934">
          <cell r="C2934" t="str">
            <v>DTATA163</v>
          </cell>
          <cell r="D2934" t="str">
            <v>同業通報資料歷史檔</v>
          </cell>
        </row>
        <row r="2935">
          <cell r="C2935" t="str">
            <v>DTATA163</v>
          </cell>
          <cell r="D2935" t="str">
            <v>同業通報資料歷史檔</v>
          </cell>
        </row>
        <row r="2936">
          <cell r="C2936" t="str">
            <v>DTATA163</v>
          </cell>
          <cell r="D2936" t="str">
            <v>同業通報資料歷史檔</v>
          </cell>
        </row>
        <row r="2937">
          <cell r="C2937" t="str">
            <v>DTATA168</v>
          </cell>
          <cell r="D2937" t="str">
            <v>特別通融明細歷史檔</v>
          </cell>
        </row>
        <row r="2938">
          <cell r="C2938" t="str">
            <v>DTATA168</v>
          </cell>
          <cell r="D2938" t="str">
            <v>特別通融明細歷史檔</v>
          </cell>
        </row>
        <row r="2939">
          <cell r="C2939" t="str">
            <v>DTATA168</v>
          </cell>
          <cell r="D2939" t="str">
            <v>特別通融明細歷史檔</v>
          </cell>
        </row>
        <row r="2940">
          <cell r="C2940" t="str">
            <v>DTATA168</v>
          </cell>
          <cell r="D2940" t="str">
            <v>特別通融明細歷史檔</v>
          </cell>
        </row>
        <row r="2941">
          <cell r="C2941" t="str">
            <v>DTATA168</v>
          </cell>
          <cell r="D2941" t="str">
            <v>特別通融明細歷史檔</v>
          </cell>
        </row>
        <row r="2942">
          <cell r="C2942" t="str">
            <v>DTATA168</v>
          </cell>
          <cell r="D2942" t="str">
            <v>特別通融明細歷史檔</v>
          </cell>
        </row>
        <row r="2943">
          <cell r="C2943" t="str">
            <v>DTATA168</v>
          </cell>
          <cell r="D2943" t="str">
            <v>特別通融明細歷史檔</v>
          </cell>
        </row>
        <row r="2944">
          <cell r="C2944" t="str">
            <v>DTATA168</v>
          </cell>
          <cell r="D2944" t="str">
            <v>特別通融明細歷史檔</v>
          </cell>
        </row>
        <row r="2945">
          <cell r="C2945" t="str">
            <v>DTATA168</v>
          </cell>
          <cell r="D2945" t="str">
            <v>特別通融明細歷史檔</v>
          </cell>
        </row>
        <row r="2946">
          <cell r="C2946" t="str">
            <v>DTATA168</v>
          </cell>
          <cell r="D2946" t="str">
            <v>特別通融明細歷史檔</v>
          </cell>
        </row>
        <row r="2947">
          <cell r="C2947" t="str">
            <v>DTATA168</v>
          </cell>
          <cell r="D2947" t="str">
            <v>特別通融明細歷史檔</v>
          </cell>
        </row>
        <row r="2948">
          <cell r="C2948" t="str">
            <v>DTATA168</v>
          </cell>
          <cell r="D2948" t="str">
            <v>特別通融明細歷史檔</v>
          </cell>
        </row>
        <row r="2949">
          <cell r="C2949" t="str">
            <v>DTATA168</v>
          </cell>
          <cell r="D2949" t="str">
            <v>特別通融明細歷史檔</v>
          </cell>
        </row>
        <row r="2950">
          <cell r="C2950" t="str">
            <v>DTATA180</v>
          </cell>
          <cell r="D2950" t="str">
            <v>特別資料拒保主檔</v>
          </cell>
        </row>
        <row r="2951">
          <cell r="C2951" t="str">
            <v>DTATA180</v>
          </cell>
          <cell r="D2951" t="str">
            <v>特別資料拒保主檔</v>
          </cell>
        </row>
        <row r="2952">
          <cell r="C2952" t="str">
            <v>DTATA180</v>
          </cell>
          <cell r="D2952" t="str">
            <v>特別資料拒保主檔</v>
          </cell>
        </row>
        <row r="2953">
          <cell r="C2953" t="str">
            <v>DTATA180</v>
          </cell>
          <cell r="D2953" t="str">
            <v>特別資料拒保主檔</v>
          </cell>
        </row>
        <row r="2954">
          <cell r="C2954" t="str">
            <v>DTATA180</v>
          </cell>
          <cell r="D2954" t="str">
            <v>特別資料拒保主檔</v>
          </cell>
        </row>
        <row r="2955">
          <cell r="C2955" t="str">
            <v>DTATA180</v>
          </cell>
          <cell r="D2955" t="str">
            <v>特別資料拒保主檔</v>
          </cell>
        </row>
        <row r="2956">
          <cell r="C2956" t="str">
            <v>DTATA180</v>
          </cell>
          <cell r="D2956" t="str">
            <v>特別資料拒保主檔</v>
          </cell>
        </row>
        <row r="2957">
          <cell r="C2957" t="str">
            <v>DTATA180</v>
          </cell>
          <cell r="D2957" t="str">
            <v>特別資料拒保主檔</v>
          </cell>
        </row>
        <row r="2958">
          <cell r="C2958" t="str">
            <v>DTATA180</v>
          </cell>
          <cell r="D2958" t="str">
            <v>特別資料拒保主檔</v>
          </cell>
        </row>
        <row r="2959">
          <cell r="C2959" t="str">
            <v>DTATA180</v>
          </cell>
          <cell r="D2959" t="str">
            <v>特別資料拒保主檔</v>
          </cell>
        </row>
        <row r="2960">
          <cell r="C2960" t="str">
            <v>DTATA181</v>
          </cell>
          <cell r="D2960" t="str">
            <v>特別資料拒保明細檔</v>
          </cell>
        </row>
        <row r="2961">
          <cell r="C2961" t="str">
            <v>DTATA181</v>
          </cell>
          <cell r="D2961" t="str">
            <v>特別資料拒保明細檔</v>
          </cell>
        </row>
        <row r="2962">
          <cell r="C2962" t="str">
            <v>DTATA181</v>
          </cell>
          <cell r="D2962" t="str">
            <v>特別資料拒保明細檔</v>
          </cell>
        </row>
        <row r="2963">
          <cell r="C2963" t="str">
            <v>DTATA181</v>
          </cell>
          <cell r="D2963" t="str">
            <v>特別資料拒保明細檔</v>
          </cell>
        </row>
        <row r="2964">
          <cell r="C2964" t="str">
            <v>DTATA181</v>
          </cell>
          <cell r="D2964" t="str">
            <v>特別資料拒保明細檔</v>
          </cell>
        </row>
        <row r="2965">
          <cell r="C2965" t="str">
            <v>DTATA181</v>
          </cell>
          <cell r="D2965" t="str">
            <v>特別資料拒保明細檔</v>
          </cell>
        </row>
        <row r="2966">
          <cell r="C2966" t="str">
            <v>DTATA181</v>
          </cell>
          <cell r="D2966" t="str">
            <v>特別資料拒保明細檔</v>
          </cell>
        </row>
        <row r="2967">
          <cell r="C2967" t="str">
            <v>DTATA181</v>
          </cell>
          <cell r="D2967" t="str">
            <v>特別資料拒保明細檔</v>
          </cell>
        </row>
        <row r="2968">
          <cell r="C2968" t="str">
            <v>DTATA181</v>
          </cell>
          <cell r="D2968" t="str">
            <v>特別資料拒保明細檔</v>
          </cell>
        </row>
        <row r="2969">
          <cell r="C2969" t="str">
            <v>DTATA501</v>
          </cell>
          <cell r="D2969" t="str">
            <v>客戶基本資料檔</v>
          </cell>
        </row>
        <row r="2970">
          <cell r="C2970" t="str">
            <v>DTATA501</v>
          </cell>
          <cell r="D2970" t="str">
            <v>客戶基本資料檔</v>
          </cell>
        </row>
        <row r="2971">
          <cell r="C2971" t="str">
            <v>DTATA501</v>
          </cell>
          <cell r="D2971" t="str">
            <v>客戶基本資料檔</v>
          </cell>
        </row>
        <row r="2972">
          <cell r="C2972" t="str">
            <v>DTATA501</v>
          </cell>
          <cell r="D2972" t="str">
            <v>客戶基本資料檔</v>
          </cell>
        </row>
        <row r="2973">
          <cell r="C2973" t="str">
            <v>DTATA501</v>
          </cell>
          <cell r="D2973" t="str">
            <v>客戶基本資料檔</v>
          </cell>
        </row>
        <row r="2974">
          <cell r="C2974" t="str">
            <v>DTATA501</v>
          </cell>
          <cell r="D2974" t="str">
            <v>客戶基本資料檔</v>
          </cell>
        </row>
        <row r="2975">
          <cell r="C2975" t="str">
            <v>DTATA501</v>
          </cell>
          <cell r="D2975" t="str">
            <v>客戶基本資料檔</v>
          </cell>
        </row>
        <row r="2976">
          <cell r="C2976" t="str">
            <v>DTATA501</v>
          </cell>
          <cell r="D2976" t="str">
            <v>客戶基本資料檔</v>
          </cell>
        </row>
        <row r="2977">
          <cell r="C2977" t="str">
            <v>DTATA501</v>
          </cell>
          <cell r="D2977" t="str">
            <v>客戶基本資料檔</v>
          </cell>
        </row>
        <row r="2978">
          <cell r="C2978" t="str">
            <v>DTATA501</v>
          </cell>
          <cell r="D2978" t="str">
            <v>客戶基本資料檔</v>
          </cell>
        </row>
        <row r="2979">
          <cell r="C2979" t="str">
            <v>DTATA501</v>
          </cell>
          <cell r="D2979" t="str">
            <v>客戶基本資料檔</v>
          </cell>
        </row>
        <row r="2980">
          <cell r="C2980" t="str">
            <v>DTATA501</v>
          </cell>
          <cell r="D2980" t="str">
            <v>客戶基本資料檔</v>
          </cell>
        </row>
        <row r="2981">
          <cell r="C2981" t="str">
            <v>DTATA501</v>
          </cell>
          <cell r="D2981" t="str">
            <v>客戶基本資料檔</v>
          </cell>
        </row>
        <row r="2982">
          <cell r="C2982" t="str">
            <v>DTATA501</v>
          </cell>
          <cell r="D2982" t="str">
            <v>客戶基本資料檔</v>
          </cell>
        </row>
        <row r="2983">
          <cell r="C2983" t="str">
            <v>DTATA501</v>
          </cell>
          <cell r="D2983" t="str">
            <v>客戶基本資料檔</v>
          </cell>
        </row>
        <row r="2984">
          <cell r="C2984" t="str">
            <v>DTATA501</v>
          </cell>
          <cell r="D2984" t="str">
            <v>客戶基本資料檔</v>
          </cell>
        </row>
        <row r="2985">
          <cell r="C2985" t="str">
            <v>DTATA501</v>
          </cell>
          <cell r="D2985" t="str">
            <v>客戶基本資料檔</v>
          </cell>
        </row>
        <row r="2986">
          <cell r="C2986" t="str">
            <v>DTATA501</v>
          </cell>
          <cell r="D2986" t="str">
            <v>客戶基本資料檔</v>
          </cell>
        </row>
        <row r="2987">
          <cell r="C2987" t="str">
            <v>DTATA501</v>
          </cell>
          <cell r="D2987" t="str">
            <v>客戶基本資料檔</v>
          </cell>
        </row>
        <row r="2988">
          <cell r="C2988" t="str">
            <v>DTATA501</v>
          </cell>
          <cell r="D2988" t="str">
            <v>客戶基本資料檔</v>
          </cell>
        </row>
        <row r="2989">
          <cell r="C2989" t="str">
            <v>DTATA501</v>
          </cell>
          <cell r="D2989" t="str">
            <v>客戶基本資料檔</v>
          </cell>
        </row>
        <row r="2990">
          <cell r="C2990" t="str">
            <v>DTATA501</v>
          </cell>
          <cell r="D2990" t="str">
            <v>客戶基本資料檔</v>
          </cell>
        </row>
        <row r="2991">
          <cell r="C2991" t="str">
            <v>DTATA501</v>
          </cell>
          <cell r="D2991" t="str">
            <v>客戶基本資料檔</v>
          </cell>
        </row>
        <row r="2992">
          <cell r="C2992" t="str">
            <v>DTATA501</v>
          </cell>
          <cell r="D2992" t="str">
            <v>客戶基本資料檔</v>
          </cell>
        </row>
        <row r="2993">
          <cell r="C2993" t="str">
            <v>DTATA501</v>
          </cell>
          <cell r="D2993" t="str">
            <v>客戶基本資料檔</v>
          </cell>
        </row>
        <row r="2994">
          <cell r="C2994" t="str">
            <v>DTATA501</v>
          </cell>
          <cell r="D2994" t="str">
            <v>客戶基本資料檔</v>
          </cell>
        </row>
        <row r="2995">
          <cell r="C2995" t="str">
            <v>DTATA501</v>
          </cell>
          <cell r="D2995" t="str">
            <v>客戶基本資料檔</v>
          </cell>
        </row>
        <row r="2996">
          <cell r="C2996" t="str">
            <v>DTATA501</v>
          </cell>
          <cell r="D2996" t="str">
            <v>客戶基本資料檔</v>
          </cell>
        </row>
        <row r="2997">
          <cell r="C2997" t="str">
            <v>DTATA501</v>
          </cell>
          <cell r="D2997" t="str">
            <v>客戶基本資料檔</v>
          </cell>
        </row>
        <row r="2998">
          <cell r="C2998" t="str">
            <v>DTATA501</v>
          </cell>
          <cell r="D2998" t="str">
            <v>客戶基本資料檔</v>
          </cell>
        </row>
        <row r="2999">
          <cell r="C2999" t="str">
            <v>DTATA501</v>
          </cell>
          <cell r="D2999" t="str">
            <v>客戶基本資料檔</v>
          </cell>
        </row>
        <row r="3000">
          <cell r="C3000" t="str">
            <v>DTATA501</v>
          </cell>
          <cell r="D3000" t="str">
            <v>客戶基本資料檔</v>
          </cell>
        </row>
        <row r="3001">
          <cell r="C3001" t="str">
            <v>DTATA501</v>
          </cell>
          <cell r="D3001" t="str">
            <v>客戶基本資料檔</v>
          </cell>
        </row>
        <row r="3002">
          <cell r="C3002" t="str">
            <v>DTATA501</v>
          </cell>
          <cell r="D3002" t="str">
            <v>客戶基本資料檔</v>
          </cell>
        </row>
        <row r="3003">
          <cell r="C3003" t="str">
            <v>DTATA501</v>
          </cell>
          <cell r="D3003" t="str">
            <v>客戶基本資料檔</v>
          </cell>
        </row>
        <row r="3004">
          <cell r="C3004" t="str">
            <v>DTATA501</v>
          </cell>
          <cell r="D3004" t="str">
            <v>客戶基本資料檔</v>
          </cell>
        </row>
        <row r="3005">
          <cell r="C3005" t="str">
            <v>DTATA501</v>
          </cell>
          <cell r="D3005" t="str">
            <v>客戶基本資料檔</v>
          </cell>
        </row>
        <row r="3006">
          <cell r="C3006" t="str">
            <v>DTATA501</v>
          </cell>
          <cell r="D3006" t="str">
            <v>客戶基本資料檔</v>
          </cell>
        </row>
        <row r="3007">
          <cell r="C3007" t="str">
            <v>DTATA501</v>
          </cell>
          <cell r="D3007" t="str">
            <v>客戶基本資料檔</v>
          </cell>
        </row>
        <row r="3008">
          <cell r="C3008" t="str">
            <v>DTATA501</v>
          </cell>
          <cell r="D3008" t="str">
            <v>客戶基本資料檔</v>
          </cell>
        </row>
        <row r="3009">
          <cell r="C3009" t="str">
            <v>DTATA501</v>
          </cell>
          <cell r="D3009" t="str">
            <v>客戶基本資料檔</v>
          </cell>
        </row>
        <row r="3010">
          <cell r="C3010" t="str">
            <v>DTATA501</v>
          </cell>
          <cell r="D3010" t="str">
            <v>客戶基本資料檔</v>
          </cell>
        </row>
        <row r="3011">
          <cell r="C3011" t="str">
            <v>DTATA501</v>
          </cell>
          <cell r="D3011" t="str">
            <v>客戶基本資料檔</v>
          </cell>
        </row>
        <row r="3012">
          <cell r="C3012" t="str">
            <v>DTATA501</v>
          </cell>
          <cell r="D3012" t="str">
            <v>客戶基本資料檔</v>
          </cell>
        </row>
        <row r="3013">
          <cell r="C3013" t="str">
            <v>DTATA501</v>
          </cell>
          <cell r="D3013" t="str">
            <v>客戶基本資料檔</v>
          </cell>
        </row>
        <row r="3014">
          <cell r="C3014" t="str">
            <v>DTATA501</v>
          </cell>
          <cell r="D3014" t="str">
            <v>客戶基本資料檔</v>
          </cell>
        </row>
        <row r="3015">
          <cell r="C3015" t="str">
            <v>DTATA501</v>
          </cell>
          <cell r="D3015" t="str">
            <v>客戶基本資料檔</v>
          </cell>
        </row>
        <row r="3016">
          <cell r="C3016" t="str">
            <v>DTATA501</v>
          </cell>
          <cell r="D3016" t="str">
            <v>客戶基本資料檔</v>
          </cell>
        </row>
        <row r="3017">
          <cell r="C3017" t="str">
            <v>DTATA501</v>
          </cell>
          <cell r="D3017" t="str">
            <v>客戶基本資料檔</v>
          </cell>
        </row>
        <row r="3018">
          <cell r="C3018" t="str">
            <v>DTATA501</v>
          </cell>
          <cell r="D3018" t="str">
            <v>客戶基本資料檔</v>
          </cell>
        </row>
        <row r="3019">
          <cell r="C3019" t="str">
            <v>DTATA501</v>
          </cell>
          <cell r="D3019" t="str">
            <v>客戶基本資料檔</v>
          </cell>
        </row>
        <row r="3020">
          <cell r="C3020" t="str">
            <v>DTATA501</v>
          </cell>
          <cell r="D3020" t="str">
            <v>客戶基本資料檔</v>
          </cell>
        </row>
        <row r="3021">
          <cell r="C3021" t="str">
            <v>DTATA501</v>
          </cell>
          <cell r="D3021" t="str">
            <v>客戶基本資料檔</v>
          </cell>
        </row>
        <row r="3022">
          <cell r="C3022" t="str">
            <v>DTATA501</v>
          </cell>
          <cell r="D3022" t="str">
            <v>客戶基本資料檔</v>
          </cell>
        </row>
        <row r="3023">
          <cell r="C3023" t="str">
            <v>DTATA501</v>
          </cell>
          <cell r="D3023" t="str">
            <v>客戶基本資料檔</v>
          </cell>
        </row>
        <row r="3024">
          <cell r="C3024" t="str">
            <v>DTATA501</v>
          </cell>
          <cell r="D3024" t="str">
            <v>客戶基本資料檔</v>
          </cell>
        </row>
        <row r="3025">
          <cell r="C3025" t="str">
            <v>DTATA501</v>
          </cell>
          <cell r="D3025" t="str">
            <v>客戶基本資料檔</v>
          </cell>
        </row>
        <row r="3026">
          <cell r="C3026" t="str">
            <v>DTATA501</v>
          </cell>
          <cell r="D3026" t="str">
            <v>客戶基本資料檔</v>
          </cell>
        </row>
        <row r="3027">
          <cell r="C3027" t="str">
            <v>DTATA520</v>
          </cell>
          <cell r="D3027" t="str">
            <v>客戶風險管理主檔</v>
          </cell>
        </row>
        <row r="3028">
          <cell r="C3028" t="str">
            <v>DTATA520</v>
          </cell>
          <cell r="D3028" t="str">
            <v>客戶風險管理主檔</v>
          </cell>
        </row>
        <row r="3029">
          <cell r="C3029" t="str">
            <v>DTATA520</v>
          </cell>
          <cell r="D3029" t="str">
            <v>客戶風險管理主檔</v>
          </cell>
        </row>
        <row r="3030">
          <cell r="C3030" t="str">
            <v>DTATA520</v>
          </cell>
          <cell r="D3030" t="str">
            <v>客戶風險管理主檔</v>
          </cell>
        </row>
        <row r="3031">
          <cell r="C3031" t="str">
            <v>DTATA520</v>
          </cell>
          <cell r="D3031" t="str">
            <v>客戶風險管理主檔</v>
          </cell>
        </row>
        <row r="3032">
          <cell r="C3032" t="str">
            <v>DTATA520</v>
          </cell>
          <cell r="D3032" t="str">
            <v>客戶風險管理主檔</v>
          </cell>
        </row>
        <row r="3033">
          <cell r="C3033" t="str">
            <v>DTATA520</v>
          </cell>
          <cell r="D3033" t="str">
            <v>客戶風險管理主檔</v>
          </cell>
        </row>
        <row r="3034">
          <cell r="C3034" t="str">
            <v>DTATA520</v>
          </cell>
          <cell r="D3034" t="str">
            <v>客戶風險管理主檔</v>
          </cell>
        </row>
        <row r="3035">
          <cell r="C3035" t="str">
            <v>DTATA520</v>
          </cell>
          <cell r="D3035" t="str">
            <v>客戶風險管理主檔</v>
          </cell>
        </row>
        <row r="3036">
          <cell r="C3036" t="str">
            <v>DTATA520</v>
          </cell>
          <cell r="D3036" t="str">
            <v>客戶風險管理主檔</v>
          </cell>
        </row>
        <row r="3037">
          <cell r="C3037" t="str">
            <v>DTATA520</v>
          </cell>
          <cell r="D3037" t="str">
            <v>客戶風險管理主檔</v>
          </cell>
        </row>
        <row r="3038">
          <cell r="C3038" t="str">
            <v>DTATA520</v>
          </cell>
          <cell r="D3038" t="str">
            <v>客戶風險管理主檔</v>
          </cell>
        </row>
        <row r="3039">
          <cell r="C3039" t="str">
            <v>DTATA520</v>
          </cell>
          <cell r="D3039" t="str">
            <v>客戶風險管理主檔</v>
          </cell>
        </row>
        <row r="3040">
          <cell r="C3040" t="str">
            <v>DTATA520</v>
          </cell>
          <cell r="D3040" t="str">
            <v>客戶風險管理主檔</v>
          </cell>
        </row>
        <row r="3041">
          <cell r="C3041" t="str">
            <v>DTATA520</v>
          </cell>
          <cell r="D3041" t="str">
            <v>客戶風險管理主檔</v>
          </cell>
        </row>
        <row r="3042">
          <cell r="C3042" t="str">
            <v>DTATA520</v>
          </cell>
          <cell r="D3042" t="str">
            <v>客戶風險管理主檔</v>
          </cell>
        </row>
        <row r="3043">
          <cell r="C3043" t="str">
            <v>DTATA520</v>
          </cell>
          <cell r="D3043" t="str">
            <v>客戶風險管理主檔</v>
          </cell>
        </row>
        <row r="3044">
          <cell r="C3044" t="str">
            <v>DTATA520</v>
          </cell>
          <cell r="D3044" t="str">
            <v>客戶風險管理主檔</v>
          </cell>
        </row>
        <row r="3045">
          <cell r="C3045" t="str">
            <v>DTATA520</v>
          </cell>
          <cell r="D3045" t="str">
            <v>客戶風險管理主檔</v>
          </cell>
        </row>
        <row r="3046">
          <cell r="C3046" t="str">
            <v>DTATA520</v>
          </cell>
          <cell r="D3046" t="str">
            <v>客戶風險管理主檔</v>
          </cell>
        </row>
        <row r="3047">
          <cell r="C3047" t="str">
            <v>DTATA520</v>
          </cell>
          <cell r="D3047" t="str">
            <v>客戶風險管理主檔</v>
          </cell>
        </row>
        <row r="3048">
          <cell r="C3048" t="str">
            <v>DTATA520</v>
          </cell>
          <cell r="D3048" t="str">
            <v>客戶風險管理主檔</v>
          </cell>
        </row>
        <row r="3049">
          <cell r="C3049" t="str">
            <v>DTATA520</v>
          </cell>
          <cell r="D3049" t="str">
            <v>客戶風險管理主檔</v>
          </cell>
        </row>
        <row r="3050">
          <cell r="C3050" t="str">
            <v>DTATA520</v>
          </cell>
          <cell r="D3050" t="str">
            <v>客戶風險管理主檔</v>
          </cell>
        </row>
        <row r="3051">
          <cell r="C3051" t="str">
            <v>DTATA520</v>
          </cell>
          <cell r="D3051" t="str">
            <v>客戶風險管理主檔</v>
          </cell>
        </row>
        <row r="3052">
          <cell r="C3052" t="str">
            <v>DTATA520</v>
          </cell>
          <cell r="D3052" t="str">
            <v>客戶風險管理主檔</v>
          </cell>
        </row>
        <row r="3053">
          <cell r="C3053" t="str">
            <v>DTATA520</v>
          </cell>
          <cell r="D3053" t="str">
            <v>客戶風險管理主檔</v>
          </cell>
        </row>
        <row r="3054">
          <cell r="C3054" t="str">
            <v>DTATA520</v>
          </cell>
          <cell r="D3054" t="str">
            <v>客戶風險管理主檔</v>
          </cell>
        </row>
        <row r="3055">
          <cell r="C3055" t="str">
            <v>DTATA520</v>
          </cell>
          <cell r="D3055" t="str">
            <v>客戶風險管理主檔</v>
          </cell>
        </row>
        <row r="3056">
          <cell r="C3056" t="str">
            <v>DTATA520</v>
          </cell>
          <cell r="D3056" t="str">
            <v>客戶風險管理主檔</v>
          </cell>
        </row>
        <row r="3057">
          <cell r="C3057" t="str">
            <v>DTATA520</v>
          </cell>
          <cell r="D3057" t="str">
            <v>客戶風險管理主檔</v>
          </cell>
        </row>
        <row r="3058">
          <cell r="C3058" t="str">
            <v>DTATA520</v>
          </cell>
          <cell r="D3058" t="str">
            <v>客戶風險管理主檔</v>
          </cell>
        </row>
        <row r="3059">
          <cell r="C3059" t="str">
            <v>DTATA520</v>
          </cell>
          <cell r="D3059" t="str">
            <v>客戶風險管理主檔</v>
          </cell>
        </row>
        <row r="3060">
          <cell r="C3060" t="str">
            <v>DTATA520</v>
          </cell>
          <cell r="D3060" t="str">
            <v>客戶風險管理主檔</v>
          </cell>
        </row>
        <row r="3061">
          <cell r="C3061" t="str">
            <v>DTATA520</v>
          </cell>
          <cell r="D3061" t="str">
            <v>客戶風險管理主檔</v>
          </cell>
        </row>
        <row r="3062">
          <cell r="C3062" t="str">
            <v>DTATA520</v>
          </cell>
          <cell r="D3062" t="str">
            <v>客戶風險管理主檔</v>
          </cell>
        </row>
        <row r="3063">
          <cell r="C3063" t="str">
            <v>DTATA520</v>
          </cell>
          <cell r="D3063" t="str">
            <v>客戶風險管理主檔</v>
          </cell>
        </row>
        <row r="3064">
          <cell r="C3064" t="str">
            <v>DTATA520</v>
          </cell>
          <cell r="D3064" t="str">
            <v>客戶風險管理主檔</v>
          </cell>
        </row>
        <row r="3065">
          <cell r="C3065" t="str">
            <v>DTATA520</v>
          </cell>
          <cell r="D3065" t="str">
            <v>客戶風險管理主檔</v>
          </cell>
        </row>
        <row r="3066">
          <cell r="C3066" t="str">
            <v>DTATA520</v>
          </cell>
          <cell r="D3066" t="str">
            <v>客戶風險管理主檔</v>
          </cell>
        </row>
        <row r="3067">
          <cell r="C3067" t="str">
            <v>DTATA520</v>
          </cell>
          <cell r="D3067" t="str">
            <v>客戶風險管理主檔</v>
          </cell>
        </row>
        <row r="3068">
          <cell r="C3068" t="str">
            <v>DTATA520</v>
          </cell>
          <cell r="D3068" t="str">
            <v>客戶風險管理主檔</v>
          </cell>
        </row>
        <row r="3069">
          <cell r="C3069" t="str">
            <v>DTATA520</v>
          </cell>
          <cell r="D3069" t="str">
            <v>客戶風險管理主檔</v>
          </cell>
        </row>
        <row r="3070">
          <cell r="C3070" t="str">
            <v>DTATA520</v>
          </cell>
          <cell r="D3070" t="str">
            <v>客戶風險管理主檔</v>
          </cell>
        </row>
        <row r="3071">
          <cell r="C3071" t="str">
            <v>DTATA520</v>
          </cell>
          <cell r="D3071" t="str">
            <v>客戶風險管理主檔</v>
          </cell>
        </row>
        <row r="3072">
          <cell r="C3072" t="str">
            <v>DTATA520</v>
          </cell>
          <cell r="D3072" t="str">
            <v>客戶風險管理主檔</v>
          </cell>
        </row>
        <row r="3073">
          <cell r="C3073" t="str">
            <v>DTATA520</v>
          </cell>
          <cell r="D3073" t="str">
            <v>客戶風險管理主檔</v>
          </cell>
        </row>
        <row r="3074">
          <cell r="C3074" t="str">
            <v>DTATA520</v>
          </cell>
          <cell r="D3074" t="str">
            <v>客戶風險管理主檔</v>
          </cell>
        </row>
        <row r="3075">
          <cell r="C3075" t="str">
            <v>DTATA520</v>
          </cell>
          <cell r="D3075" t="str">
            <v>客戶風險管理主檔</v>
          </cell>
        </row>
        <row r="3076">
          <cell r="C3076" t="str">
            <v>DTATA520</v>
          </cell>
          <cell r="D3076" t="str">
            <v>客戶風險管理主檔</v>
          </cell>
        </row>
        <row r="3077">
          <cell r="C3077" t="str">
            <v>DTATA520</v>
          </cell>
          <cell r="D3077" t="str">
            <v>客戶風險管理主檔</v>
          </cell>
        </row>
        <row r="3078">
          <cell r="C3078" t="str">
            <v>DTATA520</v>
          </cell>
          <cell r="D3078" t="str">
            <v>客戶風險管理主檔</v>
          </cell>
        </row>
        <row r="3079">
          <cell r="C3079" t="str">
            <v>DTATA520</v>
          </cell>
          <cell r="D3079" t="str">
            <v>客戶風險管理主檔</v>
          </cell>
        </row>
        <row r="3080">
          <cell r="C3080" t="str">
            <v>DTATA520</v>
          </cell>
          <cell r="D3080" t="str">
            <v>客戶風險管理主檔</v>
          </cell>
        </row>
        <row r="3081">
          <cell r="C3081" t="str">
            <v>DTATA520</v>
          </cell>
          <cell r="D3081" t="str">
            <v>客戶風險管理主檔</v>
          </cell>
        </row>
        <row r="3082">
          <cell r="C3082" t="str">
            <v>DTATA520</v>
          </cell>
          <cell r="D3082" t="str">
            <v>客戶風險管理主檔</v>
          </cell>
        </row>
        <row r="3083">
          <cell r="C3083" t="str">
            <v>DTATA520</v>
          </cell>
          <cell r="D3083" t="str">
            <v>客戶風險管理主檔</v>
          </cell>
        </row>
        <row r="3084">
          <cell r="C3084" t="str">
            <v>DTATA520</v>
          </cell>
          <cell r="D3084" t="str">
            <v>客戶風險管理主檔</v>
          </cell>
        </row>
        <row r="3085">
          <cell r="C3085" t="str">
            <v>DTATA520</v>
          </cell>
          <cell r="D3085" t="str">
            <v>客戶風險管理主檔</v>
          </cell>
        </row>
        <row r="3086">
          <cell r="C3086" t="str">
            <v>DTATA520</v>
          </cell>
          <cell r="D3086" t="str">
            <v>客戶風險管理主檔</v>
          </cell>
        </row>
        <row r="3087">
          <cell r="C3087" t="str">
            <v>DTATA520</v>
          </cell>
          <cell r="D3087" t="str">
            <v>客戶風險管理主檔</v>
          </cell>
        </row>
        <row r="3088">
          <cell r="C3088" t="str">
            <v>DTATA520</v>
          </cell>
          <cell r="D3088" t="str">
            <v>客戶風險管理主檔</v>
          </cell>
        </row>
        <row r="3089">
          <cell r="C3089" t="str">
            <v>DTATA520</v>
          </cell>
          <cell r="D3089" t="str">
            <v>客戶風險管理主檔</v>
          </cell>
        </row>
        <row r="3090">
          <cell r="C3090" t="str">
            <v>DTATA520</v>
          </cell>
          <cell r="D3090" t="str">
            <v>客戶風險管理主檔</v>
          </cell>
        </row>
        <row r="3091">
          <cell r="C3091" t="str">
            <v>DTATA520</v>
          </cell>
          <cell r="D3091" t="str">
            <v>客戶風險管理主檔</v>
          </cell>
        </row>
        <row r="3092">
          <cell r="C3092" t="str">
            <v>DTATA520</v>
          </cell>
          <cell r="D3092" t="str">
            <v>客戶風險管理主檔</v>
          </cell>
        </row>
        <row r="3093">
          <cell r="C3093" t="str">
            <v>DTATA520</v>
          </cell>
          <cell r="D3093" t="str">
            <v>客戶風險管理主檔</v>
          </cell>
        </row>
        <row r="3094">
          <cell r="C3094" t="str">
            <v>DTATA520</v>
          </cell>
          <cell r="D3094" t="str">
            <v>客戶風險管理主檔</v>
          </cell>
        </row>
        <row r="3095">
          <cell r="C3095" t="str">
            <v>DTATA520</v>
          </cell>
          <cell r="D3095" t="str">
            <v>客戶風險管理主檔</v>
          </cell>
        </row>
        <row r="3096">
          <cell r="C3096" t="str">
            <v>DTATA520</v>
          </cell>
          <cell r="D3096" t="str">
            <v>客戶風險管理主檔</v>
          </cell>
        </row>
        <row r="3097">
          <cell r="C3097" t="str">
            <v>DTATA520</v>
          </cell>
          <cell r="D3097" t="str">
            <v>客戶風險管理主檔</v>
          </cell>
        </row>
        <row r="3098">
          <cell r="C3098" t="str">
            <v>DTATA520</v>
          </cell>
          <cell r="D3098" t="str">
            <v>客戶風險管理主檔</v>
          </cell>
        </row>
        <row r="3099">
          <cell r="C3099" t="str">
            <v>DTATA520</v>
          </cell>
          <cell r="D3099" t="str">
            <v>客戶風險管理主檔</v>
          </cell>
        </row>
        <row r="3100">
          <cell r="C3100" t="str">
            <v>DTATA520</v>
          </cell>
          <cell r="D3100" t="str">
            <v>客戶風險管理主檔</v>
          </cell>
        </row>
        <row r="3101">
          <cell r="C3101" t="str">
            <v>DTATA520</v>
          </cell>
          <cell r="D3101" t="str">
            <v>客戶風險管理主檔</v>
          </cell>
        </row>
        <row r="3102">
          <cell r="C3102" t="str">
            <v>DTATA520</v>
          </cell>
          <cell r="D3102" t="str">
            <v>客戶風險管理主檔</v>
          </cell>
        </row>
        <row r="3103">
          <cell r="C3103" t="str">
            <v>DTATA520</v>
          </cell>
          <cell r="D3103" t="str">
            <v>客戶風險管理主檔</v>
          </cell>
        </row>
        <row r="3104">
          <cell r="C3104" t="str">
            <v>DTATA520</v>
          </cell>
          <cell r="D3104" t="str">
            <v>客戶風險管理主檔</v>
          </cell>
        </row>
        <row r="3105">
          <cell r="C3105" t="str">
            <v>DTATA520</v>
          </cell>
          <cell r="D3105" t="str">
            <v>客戶風險管理主檔</v>
          </cell>
        </row>
        <row r="3106">
          <cell r="C3106" t="str">
            <v>DTATA520</v>
          </cell>
          <cell r="D3106" t="str">
            <v>客戶風險管理主檔</v>
          </cell>
        </row>
        <row r="3107">
          <cell r="C3107" t="str">
            <v>DTATA520</v>
          </cell>
          <cell r="D3107" t="str">
            <v>客戶風險管理主檔</v>
          </cell>
        </row>
        <row r="3108">
          <cell r="C3108" t="str">
            <v>DTATA520</v>
          </cell>
          <cell r="D3108" t="str">
            <v>客戶風險管理主檔</v>
          </cell>
        </row>
        <row r="3109">
          <cell r="C3109" t="str">
            <v>DTATA520</v>
          </cell>
          <cell r="D3109" t="str">
            <v>客戶風險管理主檔</v>
          </cell>
        </row>
        <row r="3110">
          <cell r="C3110" t="str">
            <v>DTATA520</v>
          </cell>
          <cell r="D3110" t="str">
            <v>客戶風險管理主檔</v>
          </cell>
        </row>
        <row r="3111">
          <cell r="C3111" t="str">
            <v>DTATA520</v>
          </cell>
          <cell r="D3111" t="str">
            <v>客戶風險管理主檔</v>
          </cell>
        </row>
        <row r="3112">
          <cell r="C3112" t="str">
            <v>DTATA520</v>
          </cell>
          <cell r="D3112" t="str">
            <v>客戶風險管理主檔</v>
          </cell>
        </row>
        <row r="3113">
          <cell r="C3113" t="str">
            <v>DTATA520</v>
          </cell>
          <cell r="D3113" t="str">
            <v>客戶風險管理主檔</v>
          </cell>
        </row>
        <row r="3114">
          <cell r="C3114" t="str">
            <v>DTATA520</v>
          </cell>
          <cell r="D3114" t="str">
            <v>客戶風險管理主檔</v>
          </cell>
        </row>
        <row r="3115">
          <cell r="C3115" t="str">
            <v>DTATB100</v>
          </cell>
          <cell r="D3115" t="str">
            <v>客戶基本資料</v>
          </cell>
        </row>
        <row r="3116">
          <cell r="C3116" t="str">
            <v>DTATB100</v>
          </cell>
          <cell r="D3116" t="str">
            <v>客戶基本資料</v>
          </cell>
        </row>
        <row r="3117">
          <cell r="C3117" t="str">
            <v>DTATB100</v>
          </cell>
          <cell r="D3117" t="str">
            <v>客戶基本資料</v>
          </cell>
        </row>
        <row r="3118">
          <cell r="C3118" t="str">
            <v>DTATB100</v>
          </cell>
          <cell r="D3118" t="str">
            <v>客戶基本資料</v>
          </cell>
        </row>
        <row r="3119">
          <cell r="C3119" t="str">
            <v>DTATB100</v>
          </cell>
          <cell r="D3119" t="str">
            <v>客戶基本資料</v>
          </cell>
        </row>
        <row r="3120">
          <cell r="C3120" t="str">
            <v>DTATB100</v>
          </cell>
          <cell r="D3120" t="str">
            <v>客戶基本資料</v>
          </cell>
        </row>
        <row r="3121">
          <cell r="C3121" t="str">
            <v>DTATB100</v>
          </cell>
          <cell r="D3121" t="str">
            <v>客戶基本資料</v>
          </cell>
        </row>
        <row r="3122">
          <cell r="C3122" t="str">
            <v>DTATB100</v>
          </cell>
          <cell r="D3122" t="str">
            <v>客戶基本資料</v>
          </cell>
        </row>
        <row r="3123">
          <cell r="C3123" t="str">
            <v>DTATB100</v>
          </cell>
          <cell r="D3123" t="str">
            <v>客戶基本資料</v>
          </cell>
        </row>
        <row r="3124">
          <cell r="C3124" t="str">
            <v>DTATB100</v>
          </cell>
          <cell r="D3124" t="str">
            <v>客戶基本資料</v>
          </cell>
        </row>
        <row r="3125">
          <cell r="C3125" t="str">
            <v>DTATB100</v>
          </cell>
          <cell r="D3125" t="str">
            <v>客戶基本資料</v>
          </cell>
        </row>
        <row r="3126">
          <cell r="C3126" t="str">
            <v>DTATB100</v>
          </cell>
          <cell r="D3126" t="str">
            <v>客戶基本資料</v>
          </cell>
        </row>
        <row r="3127">
          <cell r="C3127" t="str">
            <v>DTATB100</v>
          </cell>
          <cell r="D3127" t="str">
            <v>客戶基本資料</v>
          </cell>
        </row>
        <row r="3128">
          <cell r="C3128" t="str">
            <v>DTATB100</v>
          </cell>
          <cell r="D3128" t="str">
            <v>客戶基本資料</v>
          </cell>
        </row>
        <row r="3129">
          <cell r="C3129" t="str">
            <v>DTATB100</v>
          </cell>
          <cell r="D3129" t="str">
            <v>客戶基本資料</v>
          </cell>
        </row>
        <row r="3130">
          <cell r="C3130" t="str">
            <v>DTATB100</v>
          </cell>
          <cell r="D3130" t="str">
            <v>客戶基本資料</v>
          </cell>
        </row>
        <row r="3131">
          <cell r="C3131" t="str">
            <v>DTATB100</v>
          </cell>
          <cell r="D3131" t="str">
            <v>客戶基本資料</v>
          </cell>
        </row>
        <row r="3132">
          <cell r="C3132" t="str">
            <v>DTATB100</v>
          </cell>
          <cell r="D3132" t="str">
            <v>客戶基本資料</v>
          </cell>
        </row>
        <row r="3133">
          <cell r="C3133" t="str">
            <v>DTATB100</v>
          </cell>
          <cell r="D3133" t="str">
            <v>客戶基本資料</v>
          </cell>
        </row>
        <row r="3134">
          <cell r="C3134" t="str">
            <v>DTATB100</v>
          </cell>
          <cell r="D3134" t="str">
            <v>客戶基本資料</v>
          </cell>
        </row>
        <row r="3135">
          <cell r="C3135" t="str">
            <v>DTATB100</v>
          </cell>
          <cell r="D3135" t="str">
            <v>客戶基本資料</v>
          </cell>
        </row>
        <row r="3136">
          <cell r="C3136" t="str">
            <v>DTATB100</v>
          </cell>
          <cell r="D3136" t="str">
            <v>客戶基本資料</v>
          </cell>
        </row>
        <row r="3137">
          <cell r="C3137" t="str">
            <v>DTATB100</v>
          </cell>
          <cell r="D3137" t="str">
            <v>客戶基本資料</v>
          </cell>
        </row>
        <row r="3138">
          <cell r="C3138" t="str">
            <v>DTATB100</v>
          </cell>
          <cell r="D3138" t="str">
            <v>客戶基本資料</v>
          </cell>
        </row>
        <row r="3139">
          <cell r="C3139" t="str">
            <v>DTATB100</v>
          </cell>
          <cell r="D3139" t="str">
            <v>客戶基本資料</v>
          </cell>
        </row>
        <row r="3140">
          <cell r="C3140" t="str">
            <v>DTATB100</v>
          </cell>
          <cell r="D3140" t="str">
            <v>客戶基本資料</v>
          </cell>
        </row>
        <row r="3141">
          <cell r="C3141" t="str">
            <v>DTATB100</v>
          </cell>
          <cell r="D3141" t="str">
            <v>客戶基本資料</v>
          </cell>
        </row>
        <row r="3142">
          <cell r="C3142" t="str">
            <v>DTATB100</v>
          </cell>
          <cell r="D3142" t="str">
            <v>客戶基本資料</v>
          </cell>
        </row>
        <row r="3143">
          <cell r="C3143" t="str">
            <v>DTATB100</v>
          </cell>
          <cell r="D3143" t="str">
            <v>客戶基本資料</v>
          </cell>
        </row>
        <row r="3144">
          <cell r="C3144" t="str">
            <v>DTATB100</v>
          </cell>
          <cell r="D3144" t="str">
            <v>客戶基本資料</v>
          </cell>
        </row>
        <row r="3145">
          <cell r="C3145" t="str">
            <v>DTATB100</v>
          </cell>
          <cell r="D3145" t="str">
            <v>客戶基本資料</v>
          </cell>
        </row>
        <row r="3146">
          <cell r="C3146" t="str">
            <v>DTATB100</v>
          </cell>
          <cell r="D3146" t="str">
            <v>客戶基本資料</v>
          </cell>
        </row>
        <row r="3147">
          <cell r="C3147" t="str">
            <v>DTATB100</v>
          </cell>
          <cell r="D3147" t="str">
            <v>客戶基本資料</v>
          </cell>
        </row>
        <row r="3148">
          <cell r="C3148" t="str">
            <v>DTATB100</v>
          </cell>
          <cell r="D3148" t="str">
            <v>客戶基本資料</v>
          </cell>
        </row>
        <row r="3149">
          <cell r="C3149" t="str">
            <v>DTATB100</v>
          </cell>
          <cell r="D3149" t="str">
            <v>客戶基本資料</v>
          </cell>
        </row>
        <row r="3150">
          <cell r="C3150" t="str">
            <v>DTATB100</v>
          </cell>
          <cell r="D3150" t="str">
            <v>客戶基本資料</v>
          </cell>
        </row>
        <row r="3151">
          <cell r="C3151" t="str">
            <v>DTATB102</v>
          </cell>
          <cell r="D3151" t="str">
            <v>客戶學歷資料</v>
          </cell>
        </row>
        <row r="3152">
          <cell r="C3152" t="str">
            <v>DTATB102</v>
          </cell>
          <cell r="D3152" t="str">
            <v>客戶學歷資料</v>
          </cell>
        </row>
        <row r="3153">
          <cell r="C3153" t="str">
            <v>DTATB102</v>
          </cell>
          <cell r="D3153" t="str">
            <v>客戶學歷資料</v>
          </cell>
        </row>
        <row r="3154">
          <cell r="C3154" t="str">
            <v>DTATB102</v>
          </cell>
          <cell r="D3154" t="str">
            <v>客戶學歷資料</v>
          </cell>
        </row>
        <row r="3155">
          <cell r="C3155" t="str">
            <v>DTATB102</v>
          </cell>
          <cell r="D3155" t="str">
            <v>客戶學歷資料</v>
          </cell>
        </row>
        <row r="3156">
          <cell r="C3156" t="str">
            <v>DTATB102</v>
          </cell>
          <cell r="D3156" t="str">
            <v>客戶學歷資料</v>
          </cell>
        </row>
        <row r="3157">
          <cell r="C3157" t="str">
            <v>DTATB102</v>
          </cell>
          <cell r="D3157" t="str">
            <v>客戶學歷資料</v>
          </cell>
        </row>
        <row r="3158">
          <cell r="C3158" t="str">
            <v>DTATB102</v>
          </cell>
          <cell r="D3158" t="str">
            <v>客戶學歷資料</v>
          </cell>
        </row>
        <row r="3159">
          <cell r="C3159" t="str">
            <v>DTATB103</v>
          </cell>
          <cell r="D3159" t="str">
            <v>親屬資料</v>
          </cell>
        </row>
        <row r="3160">
          <cell r="C3160" t="str">
            <v>DTATB103</v>
          </cell>
          <cell r="D3160" t="str">
            <v>親屬資料</v>
          </cell>
        </row>
        <row r="3161">
          <cell r="C3161" t="str">
            <v>DTATB103</v>
          </cell>
          <cell r="D3161" t="str">
            <v>親屬資料</v>
          </cell>
        </row>
        <row r="3162">
          <cell r="C3162" t="str">
            <v>DTATB103</v>
          </cell>
          <cell r="D3162" t="str">
            <v>親屬資料</v>
          </cell>
        </row>
        <row r="3163">
          <cell r="C3163" t="str">
            <v>DTATB103</v>
          </cell>
          <cell r="D3163" t="str">
            <v>親屬資料</v>
          </cell>
        </row>
        <row r="3164">
          <cell r="C3164" t="str">
            <v>DTATB104</v>
          </cell>
          <cell r="D3164" t="str">
            <v>財務狀況</v>
          </cell>
        </row>
        <row r="3165">
          <cell r="C3165" t="str">
            <v>DTATB104</v>
          </cell>
          <cell r="D3165" t="str">
            <v>財務狀況</v>
          </cell>
        </row>
        <row r="3166">
          <cell r="C3166" t="str">
            <v>DTATB104</v>
          </cell>
          <cell r="D3166" t="str">
            <v>財務狀況</v>
          </cell>
        </row>
        <row r="3167">
          <cell r="C3167" t="str">
            <v>DTATB104</v>
          </cell>
          <cell r="D3167" t="str">
            <v>財務狀況</v>
          </cell>
        </row>
        <row r="3168">
          <cell r="C3168" t="str">
            <v>DTATB104</v>
          </cell>
          <cell r="D3168" t="str">
            <v>財務狀況</v>
          </cell>
        </row>
        <row r="3169">
          <cell r="C3169" t="str">
            <v>DTATB104</v>
          </cell>
          <cell r="D3169" t="str">
            <v>財務狀況</v>
          </cell>
        </row>
        <row r="3170">
          <cell r="C3170" t="str">
            <v>DTATB104</v>
          </cell>
          <cell r="D3170" t="str">
            <v>財務狀況</v>
          </cell>
        </row>
        <row r="3171">
          <cell r="C3171" t="str">
            <v>DTATB104</v>
          </cell>
          <cell r="D3171" t="str">
            <v>財務狀況</v>
          </cell>
        </row>
        <row r="3172">
          <cell r="C3172" t="str">
            <v>DTATB104</v>
          </cell>
          <cell r="D3172" t="str">
            <v>財務狀況</v>
          </cell>
        </row>
        <row r="3173">
          <cell r="C3173" t="str">
            <v>DTATB104</v>
          </cell>
          <cell r="D3173" t="str">
            <v>財務狀況</v>
          </cell>
        </row>
        <row r="3174">
          <cell r="C3174" t="str">
            <v>DTATB104</v>
          </cell>
          <cell r="D3174" t="str">
            <v>財務狀況</v>
          </cell>
        </row>
        <row r="3175">
          <cell r="C3175" t="str">
            <v>DTATB104</v>
          </cell>
          <cell r="D3175" t="str">
            <v>財務狀況</v>
          </cell>
        </row>
        <row r="3176">
          <cell r="C3176" t="str">
            <v>DTATB104</v>
          </cell>
          <cell r="D3176" t="str">
            <v>財務狀況</v>
          </cell>
        </row>
        <row r="3177">
          <cell r="C3177" t="str">
            <v>DTATB104</v>
          </cell>
          <cell r="D3177" t="str">
            <v>財務狀況</v>
          </cell>
        </row>
        <row r="3178">
          <cell r="C3178" t="str">
            <v>DTATB104</v>
          </cell>
          <cell r="D3178" t="str">
            <v>財務狀況</v>
          </cell>
        </row>
        <row r="3179">
          <cell r="C3179" t="str">
            <v>DTATB104</v>
          </cell>
          <cell r="D3179" t="str">
            <v>財務狀況</v>
          </cell>
        </row>
        <row r="3180">
          <cell r="C3180" t="str">
            <v>DTATB104</v>
          </cell>
          <cell r="D3180" t="str">
            <v>財務狀況</v>
          </cell>
        </row>
        <row r="3181">
          <cell r="C3181" t="str">
            <v>DTATB104</v>
          </cell>
          <cell r="D3181" t="str">
            <v>財務狀況</v>
          </cell>
        </row>
        <row r="3182">
          <cell r="C3182" t="str">
            <v>DTATB104</v>
          </cell>
          <cell r="D3182" t="str">
            <v>財務狀況</v>
          </cell>
        </row>
        <row r="3183">
          <cell r="C3183" t="str">
            <v>DTATB104</v>
          </cell>
          <cell r="D3183" t="str">
            <v>財務狀況</v>
          </cell>
        </row>
        <row r="3184">
          <cell r="C3184" t="str">
            <v>DTATB104</v>
          </cell>
          <cell r="D3184" t="str">
            <v>財務狀況</v>
          </cell>
        </row>
        <row r="3185">
          <cell r="C3185" t="str">
            <v>DTATB104</v>
          </cell>
          <cell r="D3185" t="str">
            <v>財務狀況</v>
          </cell>
        </row>
        <row r="3186">
          <cell r="C3186" t="str">
            <v>DTATB104</v>
          </cell>
          <cell r="D3186" t="str">
            <v>財務狀況</v>
          </cell>
        </row>
        <row r="3187">
          <cell r="C3187" t="str">
            <v>DTATB104</v>
          </cell>
          <cell r="D3187" t="str">
            <v>財務狀況</v>
          </cell>
        </row>
        <row r="3188">
          <cell r="C3188" t="str">
            <v>DTATB104</v>
          </cell>
          <cell r="D3188" t="str">
            <v>財務狀況</v>
          </cell>
        </row>
        <row r="3189">
          <cell r="C3189" t="str">
            <v>DTATB104</v>
          </cell>
          <cell r="D3189" t="str">
            <v>財務狀況</v>
          </cell>
        </row>
        <row r="3190">
          <cell r="C3190" t="str">
            <v>DTATB105</v>
          </cell>
          <cell r="D3190" t="str">
            <v>客戶公司資料</v>
          </cell>
        </row>
        <row r="3191">
          <cell r="C3191" t="str">
            <v>DTATB105</v>
          </cell>
          <cell r="D3191" t="str">
            <v>客戶公司資料</v>
          </cell>
        </row>
        <row r="3192">
          <cell r="C3192" t="str">
            <v>DTATB105</v>
          </cell>
          <cell r="D3192" t="str">
            <v>客戶公司資料</v>
          </cell>
        </row>
        <row r="3193">
          <cell r="C3193" t="str">
            <v>DTATB105</v>
          </cell>
          <cell r="D3193" t="str">
            <v>客戶公司資料</v>
          </cell>
        </row>
        <row r="3194">
          <cell r="C3194" t="str">
            <v>DTATB105</v>
          </cell>
          <cell r="D3194" t="str">
            <v>客戶公司資料</v>
          </cell>
        </row>
        <row r="3195">
          <cell r="C3195" t="str">
            <v>DTATB105</v>
          </cell>
          <cell r="D3195" t="str">
            <v>客戶公司資料</v>
          </cell>
        </row>
        <row r="3196">
          <cell r="C3196" t="str">
            <v>DTATB105</v>
          </cell>
          <cell r="D3196" t="str">
            <v>客戶公司資料</v>
          </cell>
        </row>
        <row r="3197">
          <cell r="C3197" t="str">
            <v>DTATB105</v>
          </cell>
          <cell r="D3197" t="str">
            <v>客戶公司資料</v>
          </cell>
        </row>
        <row r="3198">
          <cell r="C3198" t="str">
            <v>DTATB105</v>
          </cell>
          <cell r="D3198" t="str">
            <v>客戶公司資料</v>
          </cell>
        </row>
        <row r="3199">
          <cell r="C3199" t="str">
            <v>DTATB105</v>
          </cell>
          <cell r="D3199" t="str">
            <v>客戶公司資料</v>
          </cell>
        </row>
        <row r="3200">
          <cell r="C3200" t="str">
            <v>DTATB105</v>
          </cell>
          <cell r="D3200" t="str">
            <v>客戶公司資料</v>
          </cell>
        </row>
        <row r="3201">
          <cell r="C3201" t="str">
            <v>DTATB105</v>
          </cell>
          <cell r="D3201" t="str">
            <v>客戶公司資料</v>
          </cell>
        </row>
        <row r="3202">
          <cell r="C3202" t="str">
            <v>DTATB105</v>
          </cell>
          <cell r="D3202" t="str">
            <v>客戶公司資料</v>
          </cell>
        </row>
        <row r="3203">
          <cell r="C3203" t="str">
            <v>DTATB105</v>
          </cell>
          <cell r="D3203" t="str">
            <v>客戶公司資料</v>
          </cell>
        </row>
        <row r="3204">
          <cell r="C3204" t="str">
            <v>DTATB105</v>
          </cell>
          <cell r="D3204" t="str">
            <v>客戶公司資料</v>
          </cell>
        </row>
        <row r="3205">
          <cell r="C3205" t="str">
            <v>DTATB107</v>
          </cell>
          <cell r="D3205" t="str">
            <v>客戶其他資料</v>
          </cell>
        </row>
        <row r="3206">
          <cell r="C3206" t="str">
            <v>DTATB107</v>
          </cell>
          <cell r="D3206" t="str">
            <v>客戶其他資料</v>
          </cell>
        </row>
        <row r="3207">
          <cell r="C3207" t="str">
            <v>DTATB107</v>
          </cell>
          <cell r="D3207" t="str">
            <v>客戶其他資料</v>
          </cell>
        </row>
        <row r="3208">
          <cell r="C3208" t="str">
            <v>DTATB107</v>
          </cell>
          <cell r="D3208" t="str">
            <v>客戶其他資料</v>
          </cell>
        </row>
        <row r="3209">
          <cell r="C3209" t="str">
            <v>DTATB107</v>
          </cell>
          <cell r="D3209" t="str">
            <v>客戶其他資料</v>
          </cell>
        </row>
        <row r="3210">
          <cell r="C3210" t="str">
            <v>DTATB107</v>
          </cell>
          <cell r="D3210" t="str">
            <v>客戶其他資料</v>
          </cell>
        </row>
        <row r="3211">
          <cell r="C3211" t="str">
            <v>DTATB107</v>
          </cell>
          <cell r="D3211" t="str">
            <v>客戶其他資料</v>
          </cell>
        </row>
        <row r="3212">
          <cell r="C3212" t="str">
            <v>DTATB107</v>
          </cell>
          <cell r="D3212" t="str">
            <v>客戶其他資料</v>
          </cell>
        </row>
        <row r="3213">
          <cell r="C3213" t="str">
            <v>DTATB107</v>
          </cell>
          <cell r="D3213" t="str">
            <v>客戶其他資料</v>
          </cell>
        </row>
        <row r="3214">
          <cell r="C3214" t="str">
            <v>DTATB107</v>
          </cell>
          <cell r="D3214" t="str">
            <v>客戶其他資料</v>
          </cell>
        </row>
        <row r="3215">
          <cell r="C3215" t="str">
            <v>DTATB107</v>
          </cell>
          <cell r="D3215" t="str">
            <v>客戶其他資料</v>
          </cell>
        </row>
        <row r="3216">
          <cell r="C3216" t="str">
            <v>DTATB107</v>
          </cell>
          <cell r="D3216" t="str">
            <v>客戶其他資料</v>
          </cell>
        </row>
        <row r="3217">
          <cell r="C3217" t="str">
            <v>DTATB107</v>
          </cell>
          <cell r="D3217" t="str">
            <v>客戶其他資料</v>
          </cell>
        </row>
        <row r="3218">
          <cell r="C3218" t="str">
            <v>DTATB107</v>
          </cell>
          <cell r="D3218" t="str">
            <v>客戶其他資料</v>
          </cell>
        </row>
        <row r="3219">
          <cell r="C3219" t="str">
            <v>DTATB107</v>
          </cell>
          <cell r="D3219" t="str">
            <v>客戶其他資料</v>
          </cell>
        </row>
        <row r="3220">
          <cell r="C3220" t="str">
            <v>DTATB107</v>
          </cell>
          <cell r="D3220" t="str">
            <v>客戶其他資料</v>
          </cell>
        </row>
        <row r="3221">
          <cell r="C3221" t="str">
            <v>DTATB107</v>
          </cell>
          <cell r="D3221" t="str">
            <v>客戶其他資料</v>
          </cell>
        </row>
        <row r="3222">
          <cell r="C3222" t="str">
            <v>DTATB107</v>
          </cell>
          <cell r="D3222" t="str">
            <v>客戶其他資料</v>
          </cell>
        </row>
        <row r="3223">
          <cell r="C3223" t="str">
            <v>DTATB107</v>
          </cell>
          <cell r="D3223" t="str">
            <v>客戶其他資料</v>
          </cell>
        </row>
        <row r="3224">
          <cell r="C3224" t="str">
            <v>DTATB107</v>
          </cell>
          <cell r="D3224" t="str">
            <v>客戶其他資料</v>
          </cell>
        </row>
        <row r="3225">
          <cell r="C3225" t="str">
            <v>DTATB107</v>
          </cell>
          <cell r="D3225" t="str">
            <v>客戶其他資料</v>
          </cell>
        </row>
        <row r="3226">
          <cell r="C3226" t="str">
            <v>DTATB107</v>
          </cell>
          <cell r="D3226" t="str">
            <v>客戶其他資料</v>
          </cell>
        </row>
        <row r="3227">
          <cell r="C3227" t="str">
            <v>DTATB107</v>
          </cell>
          <cell r="D3227" t="str">
            <v>客戶其他資料</v>
          </cell>
        </row>
        <row r="3228">
          <cell r="C3228" t="str">
            <v>DTATB107</v>
          </cell>
          <cell r="D3228" t="str">
            <v>客戶其他資料</v>
          </cell>
        </row>
        <row r="3229">
          <cell r="C3229" t="str">
            <v>DTATB107</v>
          </cell>
          <cell r="D3229" t="str">
            <v>客戶其他資料</v>
          </cell>
        </row>
        <row r="3230">
          <cell r="C3230" t="str">
            <v>DTATB111</v>
          </cell>
          <cell r="D3230" t="str">
            <v>法人客戶資料</v>
          </cell>
        </row>
        <row r="3231">
          <cell r="C3231" t="str">
            <v>DTATB111</v>
          </cell>
          <cell r="D3231" t="str">
            <v>法人客戶資料</v>
          </cell>
        </row>
        <row r="3232">
          <cell r="C3232" t="str">
            <v>DTATB111</v>
          </cell>
          <cell r="D3232" t="str">
            <v>法人客戶資料</v>
          </cell>
        </row>
        <row r="3233">
          <cell r="C3233" t="str">
            <v>DTATB111</v>
          </cell>
          <cell r="D3233" t="str">
            <v>法人客戶資料</v>
          </cell>
        </row>
        <row r="3234">
          <cell r="C3234" t="str">
            <v>DTATB111</v>
          </cell>
          <cell r="D3234" t="str">
            <v>法人客戶資料</v>
          </cell>
        </row>
        <row r="3235">
          <cell r="C3235" t="str">
            <v>DTATB111</v>
          </cell>
          <cell r="D3235" t="str">
            <v>法人客戶資料</v>
          </cell>
        </row>
        <row r="3236">
          <cell r="C3236" t="str">
            <v>DTATB111</v>
          </cell>
          <cell r="D3236" t="str">
            <v>法人客戶資料</v>
          </cell>
        </row>
        <row r="3237">
          <cell r="C3237" t="str">
            <v>DTATB111</v>
          </cell>
          <cell r="D3237" t="str">
            <v>法人客戶資料</v>
          </cell>
        </row>
        <row r="3238">
          <cell r="C3238" t="str">
            <v>DTATB111</v>
          </cell>
          <cell r="D3238" t="str">
            <v>法人客戶資料</v>
          </cell>
        </row>
        <row r="3239">
          <cell r="C3239" t="str">
            <v>DTATB111</v>
          </cell>
          <cell r="D3239" t="str">
            <v>法人客戶資料</v>
          </cell>
        </row>
        <row r="3240">
          <cell r="C3240" t="str">
            <v>DTATB111</v>
          </cell>
          <cell r="D3240" t="str">
            <v>法人客戶資料</v>
          </cell>
        </row>
        <row r="3241">
          <cell r="C3241" t="str">
            <v>DTATB111</v>
          </cell>
          <cell r="D3241" t="str">
            <v>法人客戶資料</v>
          </cell>
        </row>
        <row r="3242">
          <cell r="C3242" t="str">
            <v>DTATB111</v>
          </cell>
          <cell r="D3242" t="str">
            <v>法人客戶資料</v>
          </cell>
        </row>
        <row r="3243">
          <cell r="C3243" t="str">
            <v>DTATB111</v>
          </cell>
          <cell r="D3243" t="str">
            <v>法人客戶資料</v>
          </cell>
        </row>
        <row r="3244">
          <cell r="C3244" t="str">
            <v>DTATB111</v>
          </cell>
          <cell r="D3244" t="str">
            <v>法人客戶資料</v>
          </cell>
        </row>
        <row r="3245">
          <cell r="C3245" t="str">
            <v>DTATB111</v>
          </cell>
          <cell r="D3245" t="str">
            <v>法人客戶資料</v>
          </cell>
        </row>
        <row r="3246">
          <cell r="C3246" t="str">
            <v>DTATB111</v>
          </cell>
          <cell r="D3246" t="str">
            <v>法人客戶資料</v>
          </cell>
        </row>
        <row r="3247">
          <cell r="C3247" t="str">
            <v>DTATB111</v>
          </cell>
          <cell r="D3247" t="str">
            <v>法人客戶資料</v>
          </cell>
        </row>
        <row r="3248">
          <cell r="C3248" t="str">
            <v>DTATB111</v>
          </cell>
          <cell r="D3248" t="str">
            <v>法人客戶資料</v>
          </cell>
        </row>
        <row r="3249">
          <cell r="C3249" t="str">
            <v>DTATB111</v>
          </cell>
          <cell r="D3249" t="str">
            <v>法人客戶資料</v>
          </cell>
        </row>
        <row r="3250">
          <cell r="C3250" t="str">
            <v>DTATB111</v>
          </cell>
          <cell r="D3250" t="str">
            <v>法人客戶資料</v>
          </cell>
        </row>
        <row r="3251">
          <cell r="C3251" t="str">
            <v>DTATB111</v>
          </cell>
          <cell r="D3251" t="str">
            <v>法人客戶資料</v>
          </cell>
        </row>
        <row r="3252">
          <cell r="C3252" t="str">
            <v>DTATB111</v>
          </cell>
          <cell r="D3252" t="str">
            <v>法人客戶資料</v>
          </cell>
        </row>
        <row r="3253">
          <cell r="C3253" t="str">
            <v>DTATB111</v>
          </cell>
          <cell r="D3253" t="str">
            <v>法人客戶資料</v>
          </cell>
        </row>
        <row r="3254">
          <cell r="C3254" t="str">
            <v>DTATB111</v>
          </cell>
          <cell r="D3254" t="str">
            <v>法人客戶資料</v>
          </cell>
        </row>
        <row r="3255">
          <cell r="C3255" t="str">
            <v>DTATB111</v>
          </cell>
          <cell r="D3255" t="str">
            <v>法人客戶資料</v>
          </cell>
        </row>
        <row r="3256">
          <cell r="C3256" t="str">
            <v>DTATB111</v>
          </cell>
          <cell r="D3256" t="str">
            <v>法人客戶資料</v>
          </cell>
        </row>
        <row r="3257">
          <cell r="C3257" t="str">
            <v>DTATB111</v>
          </cell>
          <cell r="D3257" t="str">
            <v>法人客戶資料</v>
          </cell>
        </row>
        <row r="3258">
          <cell r="C3258" t="str">
            <v>DTATB111</v>
          </cell>
          <cell r="D3258" t="str">
            <v>法人客戶資料</v>
          </cell>
        </row>
        <row r="3259">
          <cell r="C3259" t="str">
            <v>DTATB111</v>
          </cell>
          <cell r="D3259" t="str">
            <v>法人客戶資料</v>
          </cell>
        </row>
        <row r="3260">
          <cell r="C3260" t="str">
            <v>DTATB111</v>
          </cell>
          <cell r="D3260" t="str">
            <v>法人客戶資料</v>
          </cell>
        </row>
        <row r="3261">
          <cell r="C3261" t="str">
            <v>DTATB111</v>
          </cell>
          <cell r="D3261" t="str">
            <v>法人客戶資料</v>
          </cell>
        </row>
        <row r="3262">
          <cell r="C3262" t="str">
            <v>DTATB113</v>
          </cell>
          <cell r="D3262" t="str">
            <v>CXINS 客戶分析</v>
          </cell>
        </row>
        <row r="3263">
          <cell r="C3263" t="str">
            <v>DTATB113</v>
          </cell>
          <cell r="D3263" t="str">
            <v>CXINS 客戶分析</v>
          </cell>
        </row>
        <row r="3264">
          <cell r="C3264" t="str">
            <v>DTATB113</v>
          </cell>
          <cell r="D3264" t="str">
            <v>CXINS 客戶分析</v>
          </cell>
        </row>
        <row r="3265">
          <cell r="C3265" t="str">
            <v>DTATB113</v>
          </cell>
          <cell r="D3265" t="str">
            <v>CXINS 客戶分析</v>
          </cell>
        </row>
        <row r="3266">
          <cell r="C3266" t="str">
            <v>DTATB113</v>
          </cell>
          <cell r="D3266" t="str">
            <v>CXINS 客戶分析</v>
          </cell>
        </row>
        <row r="3267">
          <cell r="C3267" t="str">
            <v>DTATB113</v>
          </cell>
          <cell r="D3267" t="str">
            <v>CXINS 客戶分析</v>
          </cell>
        </row>
        <row r="3268">
          <cell r="C3268" t="str">
            <v>DTATB113</v>
          </cell>
          <cell r="D3268" t="str">
            <v>CXINS 客戶分析</v>
          </cell>
        </row>
        <row r="3269">
          <cell r="C3269" t="str">
            <v>DTATB113</v>
          </cell>
          <cell r="D3269" t="str">
            <v>CXINS 客戶分析</v>
          </cell>
        </row>
        <row r="3270">
          <cell r="C3270" t="str">
            <v>DTATB113</v>
          </cell>
          <cell r="D3270" t="str">
            <v>CXINS 客戶分析</v>
          </cell>
        </row>
        <row r="3271">
          <cell r="C3271" t="str">
            <v>DTATB113</v>
          </cell>
          <cell r="D3271" t="str">
            <v>CXINS 客戶分析</v>
          </cell>
        </row>
        <row r="3272">
          <cell r="C3272" t="str">
            <v>DTATB113</v>
          </cell>
          <cell r="D3272" t="str">
            <v>CXINS 客戶分析</v>
          </cell>
        </row>
        <row r="3273">
          <cell r="C3273" t="str">
            <v>DTATB113</v>
          </cell>
          <cell r="D3273" t="str">
            <v>CXINS 客戶分析</v>
          </cell>
        </row>
        <row r="3274">
          <cell r="C3274" t="str">
            <v>DTATB113</v>
          </cell>
          <cell r="D3274" t="str">
            <v>CXINS 客戶分析</v>
          </cell>
        </row>
        <row r="3275">
          <cell r="C3275" t="str">
            <v>DTATB113</v>
          </cell>
          <cell r="D3275" t="str">
            <v>CXINS 客戶分析</v>
          </cell>
        </row>
        <row r="3276">
          <cell r="C3276" t="str">
            <v>DTATB114</v>
          </cell>
          <cell r="D3276" t="str">
            <v>法人保險資料</v>
          </cell>
        </row>
        <row r="3277">
          <cell r="C3277" t="str">
            <v>DTATB114</v>
          </cell>
          <cell r="D3277" t="str">
            <v>法人保險資料</v>
          </cell>
        </row>
        <row r="3278">
          <cell r="C3278" t="str">
            <v>DTATB114</v>
          </cell>
          <cell r="D3278" t="str">
            <v>法人保險資料</v>
          </cell>
        </row>
        <row r="3279">
          <cell r="C3279" t="str">
            <v>DTATB114</v>
          </cell>
          <cell r="D3279" t="str">
            <v>法人保險資料</v>
          </cell>
        </row>
        <row r="3280">
          <cell r="C3280" t="str">
            <v>DTATB114</v>
          </cell>
          <cell r="D3280" t="str">
            <v>法人保險資料</v>
          </cell>
        </row>
        <row r="3281">
          <cell r="C3281" t="str">
            <v>DTATB114</v>
          </cell>
          <cell r="D3281" t="str">
            <v>法人保險資料</v>
          </cell>
        </row>
        <row r="3282">
          <cell r="C3282" t="str">
            <v>DTATB114</v>
          </cell>
          <cell r="D3282" t="str">
            <v>法人保險資料</v>
          </cell>
        </row>
        <row r="3283">
          <cell r="C3283" t="str">
            <v>DTATB114</v>
          </cell>
          <cell r="D3283" t="str">
            <v>法人保險資料</v>
          </cell>
        </row>
        <row r="3284">
          <cell r="C3284" t="str">
            <v>DTATB114</v>
          </cell>
          <cell r="D3284" t="str">
            <v>法人保險資料</v>
          </cell>
        </row>
        <row r="3285">
          <cell r="C3285" t="str">
            <v>DTATB114</v>
          </cell>
          <cell r="D3285" t="str">
            <v>法人保險資料</v>
          </cell>
        </row>
        <row r="3286">
          <cell r="C3286" t="str">
            <v>DTATB114</v>
          </cell>
          <cell r="D3286" t="str">
            <v>法人保險資料</v>
          </cell>
        </row>
        <row r="3287">
          <cell r="C3287" t="str">
            <v>DTATB114</v>
          </cell>
          <cell r="D3287" t="str">
            <v>法人保險資料</v>
          </cell>
        </row>
        <row r="3288">
          <cell r="C3288" t="str">
            <v>DTATC114</v>
          </cell>
          <cell r="D3288" t="str">
            <v>小型車廠牌車型代號檔</v>
          </cell>
        </row>
        <row r="3289">
          <cell r="C3289" t="str">
            <v>DTATC114</v>
          </cell>
          <cell r="D3289" t="str">
            <v>小型車廠牌車型代號檔</v>
          </cell>
        </row>
        <row r="3290">
          <cell r="C3290" t="str">
            <v>DTATC114</v>
          </cell>
          <cell r="D3290" t="str">
            <v>小型車廠牌車型代號檔</v>
          </cell>
        </row>
        <row r="3291">
          <cell r="C3291" t="str">
            <v>DTATC114</v>
          </cell>
          <cell r="D3291" t="str">
            <v>小型車廠牌車型代號檔</v>
          </cell>
        </row>
        <row r="3292">
          <cell r="C3292" t="str">
            <v>DTATC114</v>
          </cell>
          <cell r="D3292" t="str">
            <v>小型車廠牌車型代號檔</v>
          </cell>
        </row>
        <row r="3293">
          <cell r="C3293" t="str">
            <v>DTATC114</v>
          </cell>
          <cell r="D3293" t="str">
            <v>小型車廠牌車型代號檔</v>
          </cell>
        </row>
        <row r="3294">
          <cell r="C3294" t="str">
            <v>DTATC114</v>
          </cell>
          <cell r="D3294" t="str">
            <v>小型車廠牌車型代號檔</v>
          </cell>
        </row>
        <row r="3295">
          <cell r="C3295" t="str">
            <v>DTATC114</v>
          </cell>
          <cell r="D3295" t="str">
            <v>小型車廠牌車型代號檔</v>
          </cell>
        </row>
        <row r="3296">
          <cell r="C3296" t="str">
            <v>DTATC114</v>
          </cell>
          <cell r="D3296" t="str">
            <v>小型車廠牌車型代號檔</v>
          </cell>
        </row>
        <row r="3297">
          <cell r="C3297" t="str">
            <v>DTATC114</v>
          </cell>
          <cell r="D3297" t="str">
            <v>小型車廠牌車型代號檔</v>
          </cell>
        </row>
        <row r="3298">
          <cell r="C3298" t="str">
            <v>DTATC114</v>
          </cell>
          <cell r="D3298" t="str">
            <v>小型車廠牌車型代號檔</v>
          </cell>
        </row>
        <row r="3299">
          <cell r="C3299" t="str">
            <v>DTATC114</v>
          </cell>
          <cell r="D3299" t="str">
            <v>小型車廠牌車型代號檔</v>
          </cell>
        </row>
        <row r="3300">
          <cell r="C3300" t="str">
            <v>DTATC114</v>
          </cell>
          <cell r="D3300" t="str">
            <v>小型車廠牌車型代號檔</v>
          </cell>
        </row>
        <row r="3301">
          <cell r="C3301" t="str">
            <v>DTATC115</v>
          </cell>
          <cell r="D3301" t="str">
            <v>大型車廠牌車型代號檔</v>
          </cell>
        </row>
        <row r="3302">
          <cell r="C3302" t="str">
            <v>DTATC115</v>
          </cell>
          <cell r="D3302" t="str">
            <v>大型車廠牌車型代號檔</v>
          </cell>
        </row>
        <row r="3303">
          <cell r="C3303" t="str">
            <v>DTATC115</v>
          </cell>
          <cell r="D3303" t="str">
            <v>大型車廠牌車型代號檔</v>
          </cell>
        </row>
        <row r="3304">
          <cell r="C3304" t="str">
            <v>DTATC115</v>
          </cell>
          <cell r="D3304" t="str">
            <v>大型車廠牌車型代號檔</v>
          </cell>
        </row>
        <row r="3305">
          <cell r="C3305" t="str">
            <v>DTATC115</v>
          </cell>
          <cell r="D3305" t="str">
            <v>大型車廠牌車型代號檔</v>
          </cell>
        </row>
        <row r="3306">
          <cell r="C3306" t="str">
            <v>DTATC115</v>
          </cell>
          <cell r="D3306" t="str">
            <v>大型車廠牌車型代號檔</v>
          </cell>
        </row>
        <row r="3307">
          <cell r="C3307" t="str">
            <v>DTATC115</v>
          </cell>
          <cell r="D3307" t="str">
            <v>大型車廠牌車型代號檔</v>
          </cell>
        </row>
        <row r="3308">
          <cell r="C3308" t="str">
            <v>DTATC115</v>
          </cell>
          <cell r="D3308" t="str">
            <v>大型車廠牌車型代號檔</v>
          </cell>
        </row>
        <row r="3309">
          <cell r="C3309" t="str">
            <v>DTATC115</v>
          </cell>
          <cell r="D3309" t="str">
            <v>大型車廠牌車型代號檔</v>
          </cell>
        </row>
        <row r="3310">
          <cell r="C3310" t="str">
            <v>DTATC115</v>
          </cell>
          <cell r="D3310" t="str">
            <v>大型車廠牌車型代號檔</v>
          </cell>
        </row>
        <row r="3311">
          <cell r="C3311" t="str">
            <v>DTATC115</v>
          </cell>
          <cell r="D3311" t="str">
            <v>大型車廠牌車型代號檔</v>
          </cell>
        </row>
        <row r="3312">
          <cell r="C3312" t="str">
            <v>DTATC115</v>
          </cell>
          <cell r="D3312" t="str">
            <v>大型車廠牌車型代號檔</v>
          </cell>
        </row>
        <row r="3313">
          <cell r="C3313" t="str">
            <v>DTATC115</v>
          </cell>
          <cell r="D3313" t="str">
            <v>大型車廠牌車型代號檔</v>
          </cell>
        </row>
        <row r="3314">
          <cell r="C3314" t="str">
            <v>DTATC115</v>
          </cell>
          <cell r="D3314" t="str">
            <v>大型車廠牌車型代號檔</v>
          </cell>
        </row>
        <row r="3315">
          <cell r="C3315" t="str">
            <v>DTATC116</v>
          </cell>
          <cell r="D3315" t="str">
            <v>車種代號檔</v>
          </cell>
        </row>
        <row r="3316">
          <cell r="C3316" t="str">
            <v>DTATC116</v>
          </cell>
          <cell r="D3316" t="str">
            <v>車種代號檔</v>
          </cell>
        </row>
        <row r="3317">
          <cell r="C3317" t="str">
            <v>DTATC116</v>
          </cell>
          <cell r="D3317" t="str">
            <v>車種代號檔</v>
          </cell>
        </row>
        <row r="3318">
          <cell r="C3318" t="str">
            <v>DTATC116</v>
          </cell>
          <cell r="D3318" t="str">
            <v>車種代號檔</v>
          </cell>
        </row>
        <row r="3319">
          <cell r="C3319" t="str">
            <v>DTATC116</v>
          </cell>
          <cell r="D3319" t="str">
            <v>車種代號檔</v>
          </cell>
        </row>
        <row r="3320">
          <cell r="C3320" t="str">
            <v>DTATC116</v>
          </cell>
          <cell r="D3320" t="str">
            <v>車種代號檔</v>
          </cell>
        </row>
        <row r="3321">
          <cell r="C3321" t="str">
            <v>DTATC116</v>
          </cell>
          <cell r="D3321" t="str">
            <v>車種代號檔</v>
          </cell>
        </row>
        <row r="3322">
          <cell r="C3322" t="str">
            <v>DTATC116</v>
          </cell>
          <cell r="D3322" t="str">
            <v>車種代號檔</v>
          </cell>
        </row>
        <row r="3323">
          <cell r="C3323" t="str">
            <v>DTATC116</v>
          </cell>
          <cell r="D3323" t="str">
            <v>車種代號檔</v>
          </cell>
        </row>
        <row r="3324">
          <cell r="C3324" t="str">
            <v>DTATC116</v>
          </cell>
          <cell r="D3324" t="str">
            <v>車種代號檔</v>
          </cell>
        </row>
        <row r="3325">
          <cell r="C3325" t="str">
            <v>DTATC116</v>
          </cell>
          <cell r="D3325" t="str">
            <v>車種代號檔</v>
          </cell>
        </row>
        <row r="3326">
          <cell r="C3326" t="str">
            <v>DTATC116</v>
          </cell>
          <cell r="D3326" t="str">
            <v>車種代號檔</v>
          </cell>
        </row>
        <row r="3327">
          <cell r="C3327" t="str">
            <v>DTATC116</v>
          </cell>
          <cell r="D3327" t="str">
            <v>車種代號檔</v>
          </cell>
        </row>
        <row r="3328">
          <cell r="C3328" t="str">
            <v>DTATC116</v>
          </cell>
          <cell r="D3328" t="str">
            <v>車種代號檔</v>
          </cell>
        </row>
        <row r="3329">
          <cell r="C3329" t="str">
            <v>DTATC116</v>
          </cell>
          <cell r="D3329" t="str">
            <v>車種代號檔</v>
          </cell>
        </row>
        <row r="3330">
          <cell r="C3330" t="str">
            <v>DTATC116</v>
          </cell>
          <cell r="D3330" t="str">
            <v>車種代號檔</v>
          </cell>
        </row>
        <row r="3331">
          <cell r="C3331" t="str">
            <v>DTATC116</v>
          </cell>
          <cell r="D3331" t="str">
            <v>車種代號檔</v>
          </cell>
        </row>
        <row r="3332">
          <cell r="C3332" t="str">
            <v>DTATC116</v>
          </cell>
          <cell r="D3332" t="str">
            <v>車種代號檔</v>
          </cell>
        </row>
        <row r="3333">
          <cell r="C3333" t="str">
            <v>DTATC116</v>
          </cell>
          <cell r="D3333" t="str">
            <v>車種代號檔</v>
          </cell>
        </row>
        <row r="3334">
          <cell r="C3334" t="str">
            <v>DTATC117</v>
          </cell>
          <cell r="D3334" t="str">
            <v>廠牌車款檔</v>
          </cell>
        </row>
        <row r="3335">
          <cell r="C3335" t="str">
            <v>DTATC117</v>
          </cell>
          <cell r="D3335" t="str">
            <v>廠牌車款檔</v>
          </cell>
        </row>
        <row r="3336">
          <cell r="C3336" t="str">
            <v>DTATC117</v>
          </cell>
          <cell r="D3336" t="str">
            <v>廠牌車款檔</v>
          </cell>
        </row>
        <row r="3337">
          <cell r="C3337" t="str">
            <v>DTATC117</v>
          </cell>
          <cell r="D3337" t="str">
            <v>廠牌車款檔</v>
          </cell>
        </row>
        <row r="3338">
          <cell r="C3338" t="str">
            <v>DTATC117</v>
          </cell>
          <cell r="D3338" t="str">
            <v>廠牌車款檔</v>
          </cell>
        </row>
        <row r="3339">
          <cell r="C3339" t="str">
            <v>DTATC117</v>
          </cell>
          <cell r="D3339" t="str">
            <v>廠牌車款檔</v>
          </cell>
        </row>
        <row r="3340">
          <cell r="C3340" t="str">
            <v>DTATC117</v>
          </cell>
          <cell r="D3340" t="str">
            <v>廠牌車款檔</v>
          </cell>
        </row>
        <row r="3341">
          <cell r="C3341" t="str">
            <v>DTATC117</v>
          </cell>
          <cell r="D3341" t="str">
            <v>廠牌車款檔</v>
          </cell>
        </row>
        <row r="3342">
          <cell r="C3342" t="str">
            <v>DTATC117_TYPE</v>
          </cell>
          <cell r="D3342" t="str">
            <v>廠牌車款自定義檔</v>
          </cell>
        </row>
        <row r="3343">
          <cell r="C3343" t="str">
            <v>DTATC117_TYPE</v>
          </cell>
          <cell r="D3343" t="str">
            <v>廠牌車款自定義檔</v>
          </cell>
        </row>
        <row r="3344">
          <cell r="C3344" t="str">
            <v>DTATC117_TYPE</v>
          </cell>
          <cell r="D3344" t="str">
            <v>廠牌車款自定義檔</v>
          </cell>
        </row>
        <row r="3345">
          <cell r="C3345" t="str">
            <v>DTATC117_TYPE</v>
          </cell>
          <cell r="D3345" t="str">
            <v>廠牌車款自定義檔</v>
          </cell>
        </row>
        <row r="3346">
          <cell r="C3346" t="str">
            <v>DTATC117_TYPE</v>
          </cell>
          <cell r="D3346" t="str">
            <v>廠牌車款自定義檔</v>
          </cell>
        </row>
        <row r="3347">
          <cell r="C3347" t="str">
            <v>DTATC117_TYPE</v>
          </cell>
          <cell r="D3347" t="str">
            <v>廠牌車款自定義檔</v>
          </cell>
        </row>
        <row r="3348">
          <cell r="C3348" t="str">
            <v>DTATC119</v>
          </cell>
          <cell r="D3348" t="str">
            <v>車險年齡性別係數檔</v>
          </cell>
        </row>
        <row r="3349">
          <cell r="C3349" t="str">
            <v>DTATC119</v>
          </cell>
          <cell r="D3349" t="str">
            <v>車險年齡性別係數檔</v>
          </cell>
        </row>
        <row r="3350">
          <cell r="C3350" t="str">
            <v>DTATC119</v>
          </cell>
          <cell r="D3350" t="str">
            <v>車險年齡性別係數檔</v>
          </cell>
        </row>
        <row r="3351">
          <cell r="C3351" t="str">
            <v>DTATC119</v>
          </cell>
          <cell r="D3351" t="str">
            <v>車險年齡性別係數檔</v>
          </cell>
        </row>
        <row r="3352">
          <cell r="C3352" t="str">
            <v>DTATC119</v>
          </cell>
          <cell r="D3352" t="str">
            <v>車險年齡性別係數檔</v>
          </cell>
        </row>
        <row r="3353">
          <cell r="C3353" t="str">
            <v>DTATC119</v>
          </cell>
          <cell r="D3353" t="str">
            <v>車險年齡性別係數檔</v>
          </cell>
        </row>
        <row r="3354">
          <cell r="C3354" t="str">
            <v>DTATC119</v>
          </cell>
          <cell r="D3354" t="str">
            <v>車險年齡性別係數檔</v>
          </cell>
        </row>
        <row r="3355">
          <cell r="C3355" t="str">
            <v>DTATC119</v>
          </cell>
          <cell r="D3355" t="str">
            <v>車險年齡性別係數檔</v>
          </cell>
        </row>
        <row r="3356">
          <cell r="C3356" t="str">
            <v>DTATC119</v>
          </cell>
          <cell r="D3356" t="str">
            <v>車險年齡性別係數檔</v>
          </cell>
        </row>
        <row r="3357">
          <cell r="C3357" t="str">
            <v>DTATC121</v>
          </cell>
          <cell r="D3357" t="str">
            <v>嚴予核保檔</v>
          </cell>
        </row>
        <row r="3358">
          <cell r="C3358" t="str">
            <v>DTATC121</v>
          </cell>
          <cell r="D3358" t="str">
            <v>嚴予核保檔</v>
          </cell>
        </row>
        <row r="3359">
          <cell r="C3359" t="str">
            <v>DTATC121</v>
          </cell>
          <cell r="D3359" t="str">
            <v>嚴予核保檔</v>
          </cell>
        </row>
        <row r="3360">
          <cell r="C3360" t="str">
            <v>DTATC121</v>
          </cell>
          <cell r="D3360" t="str">
            <v>嚴予核保檔</v>
          </cell>
        </row>
        <row r="3361">
          <cell r="C3361" t="str">
            <v>DTATC121</v>
          </cell>
          <cell r="D3361" t="str">
            <v>嚴予核保檔</v>
          </cell>
        </row>
        <row r="3362">
          <cell r="C3362" t="str">
            <v>DTATC121</v>
          </cell>
          <cell r="D3362" t="str">
            <v>嚴予核保檔</v>
          </cell>
        </row>
        <row r="3363">
          <cell r="C3363" t="str">
            <v>DTATC121</v>
          </cell>
          <cell r="D3363" t="str">
            <v>嚴予核保檔</v>
          </cell>
        </row>
        <row r="3364">
          <cell r="C3364" t="str">
            <v>DTATC121</v>
          </cell>
          <cell r="D3364" t="str">
            <v>嚴予核保檔</v>
          </cell>
        </row>
        <row r="3365">
          <cell r="C3365" t="str">
            <v>DTATC121</v>
          </cell>
          <cell r="D3365" t="str">
            <v>嚴予核保檔</v>
          </cell>
        </row>
        <row r="3366">
          <cell r="C3366" t="str">
            <v>DTATC121</v>
          </cell>
          <cell r="D3366" t="str">
            <v>嚴予核保檔</v>
          </cell>
        </row>
        <row r="3367">
          <cell r="C3367" t="str">
            <v>DTATC121</v>
          </cell>
          <cell r="D3367" t="str">
            <v>嚴予核保檔</v>
          </cell>
        </row>
        <row r="3368">
          <cell r="C3368" t="str">
            <v>DTATC121</v>
          </cell>
          <cell r="D3368" t="str">
            <v>嚴予核保檔</v>
          </cell>
        </row>
        <row r="3369">
          <cell r="C3369" t="str">
            <v>DTATC121</v>
          </cell>
          <cell r="D3369" t="str">
            <v>嚴予核保檔</v>
          </cell>
        </row>
        <row r="3370">
          <cell r="C3370" t="str">
            <v>DTATC121</v>
          </cell>
          <cell r="D3370" t="str">
            <v>嚴予核保檔</v>
          </cell>
        </row>
        <row r="3371">
          <cell r="C3371" t="str">
            <v>DTATC121</v>
          </cell>
          <cell r="D3371" t="str">
            <v>嚴予核保檔</v>
          </cell>
        </row>
        <row r="3372">
          <cell r="C3372" t="str">
            <v>DTATC121</v>
          </cell>
          <cell r="D3372" t="str">
            <v>嚴予核保檔</v>
          </cell>
        </row>
        <row r="3373">
          <cell r="C3373" t="str">
            <v>DTATC121</v>
          </cell>
          <cell r="D3373" t="str">
            <v>嚴予核保檔</v>
          </cell>
        </row>
        <row r="3374">
          <cell r="C3374" t="str">
            <v>DTATC129</v>
          </cell>
          <cell r="D3374" t="str">
            <v>車險投保清單檔</v>
          </cell>
        </row>
        <row r="3375">
          <cell r="C3375" t="str">
            <v>DTATC129</v>
          </cell>
          <cell r="D3375" t="str">
            <v>車險投保清單檔</v>
          </cell>
        </row>
        <row r="3376">
          <cell r="C3376" t="str">
            <v>DTATC129</v>
          </cell>
          <cell r="D3376" t="str">
            <v>車險投保清單檔</v>
          </cell>
        </row>
        <row r="3377">
          <cell r="C3377" t="str">
            <v>DTATC129</v>
          </cell>
          <cell r="D3377" t="str">
            <v>車險投保清單檔</v>
          </cell>
        </row>
        <row r="3378">
          <cell r="C3378" t="str">
            <v>DTATC129</v>
          </cell>
          <cell r="D3378" t="str">
            <v>車險投保清單檔</v>
          </cell>
        </row>
        <row r="3379">
          <cell r="C3379" t="str">
            <v>DTATC129</v>
          </cell>
          <cell r="D3379" t="str">
            <v>車險投保清單檔</v>
          </cell>
        </row>
        <row r="3380">
          <cell r="C3380" t="str">
            <v>DTATC129</v>
          </cell>
          <cell r="D3380" t="str">
            <v>車險投保清單檔</v>
          </cell>
        </row>
        <row r="3381">
          <cell r="C3381" t="str">
            <v>DTATC129</v>
          </cell>
          <cell r="D3381" t="str">
            <v>車險投保清單檔</v>
          </cell>
        </row>
        <row r="3382">
          <cell r="C3382" t="str">
            <v>DTATC129</v>
          </cell>
          <cell r="D3382" t="str">
            <v>車險投保清單檔</v>
          </cell>
        </row>
        <row r="3383">
          <cell r="C3383" t="str">
            <v>DTATC129</v>
          </cell>
          <cell r="D3383" t="str">
            <v>車險投保清單檔</v>
          </cell>
        </row>
        <row r="3384">
          <cell r="C3384" t="str">
            <v>DTATC129</v>
          </cell>
          <cell r="D3384" t="str">
            <v>車險投保清單檔</v>
          </cell>
        </row>
        <row r="3385">
          <cell r="C3385" t="str">
            <v>DTATC129</v>
          </cell>
          <cell r="D3385" t="str">
            <v>車險投保清單檔</v>
          </cell>
        </row>
        <row r="3386">
          <cell r="C3386" t="str">
            <v>DTATC129</v>
          </cell>
          <cell r="D3386" t="str">
            <v>車險投保清單檔</v>
          </cell>
        </row>
        <row r="3387">
          <cell r="C3387" t="str">
            <v>DTATC129</v>
          </cell>
          <cell r="D3387" t="str">
            <v>車險投保清單檔</v>
          </cell>
        </row>
        <row r="3388">
          <cell r="C3388" t="str">
            <v>DTATC129</v>
          </cell>
          <cell r="D3388" t="str">
            <v>車險投保清單檔</v>
          </cell>
        </row>
        <row r="3389">
          <cell r="C3389" t="str">
            <v>DTATC129</v>
          </cell>
          <cell r="D3389" t="str">
            <v>車險投保清單檔</v>
          </cell>
        </row>
        <row r="3390">
          <cell r="C3390" t="str">
            <v>DTATC129</v>
          </cell>
          <cell r="D3390" t="str">
            <v>車險投保清單檔</v>
          </cell>
        </row>
        <row r="3391">
          <cell r="C3391" t="str">
            <v>DTATC129</v>
          </cell>
          <cell r="D3391" t="str">
            <v>車險投保清單檔</v>
          </cell>
        </row>
        <row r="3392">
          <cell r="C3392" t="str">
            <v>DTATC129</v>
          </cell>
          <cell r="D3392" t="str">
            <v>車險投保清單檔</v>
          </cell>
        </row>
        <row r="3393">
          <cell r="C3393" t="str">
            <v>DTATC129</v>
          </cell>
          <cell r="D3393" t="str">
            <v>車險投保清單檔</v>
          </cell>
        </row>
        <row r="3394">
          <cell r="C3394" t="str">
            <v>DTATC129</v>
          </cell>
          <cell r="D3394" t="str">
            <v>車險投保清單檔</v>
          </cell>
        </row>
        <row r="3395">
          <cell r="C3395" t="str">
            <v>DTATC129</v>
          </cell>
          <cell r="D3395" t="str">
            <v>車險投保清單檔</v>
          </cell>
        </row>
        <row r="3396">
          <cell r="C3396" t="str">
            <v>DTATC129</v>
          </cell>
          <cell r="D3396" t="str">
            <v>車險投保清單檔</v>
          </cell>
        </row>
        <row r="3397">
          <cell r="C3397" t="str">
            <v>DTATC129</v>
          </cell>
          <cell r="D3397" t="str">
            <v>車險投保清單檔</v>
          </cell>
        </row>
        <row r="3398">
          <cell r="C3398" t="str">
            <v>DTATC129</v>
          </cell>
          <cell r="D3398" t="str">
            <v>車險投保清單檔</v>
          </cell>
        </row>
        <row r="3399">
          <cell r="C3399" t="str">
            <v>DTATC129</v>
          </cell>
          <cell r="D3399" t="str">
            <v>車險投保清單檔</v>
          </cell>
        </row>
        <row r="3400">
          <cell r="C3400" t="str">
            <v>DTATC129</v>
          </cell>
          <cell r="D3400" t="str">
            <v>車險投保清單檔</v>
          </cell>
        </row>
        <row r="3401">
          <cell r="C3401" t="str">
            <v>DTATC129</v>
          </cell>
          <cell r="D3401" t="str">
            <v>車險投保清單檔</v>
          </cell>
        </row>
        <row r="3402">
          <cell r="C3402" t="str">
            <v>DTATC129</v>
          </cell>
          <cell r="D3402" t="str">
            <v>車險投保清單檔</v>
          </cell>
        </row>
        <row r="3403">
          <cell r="C3403" t="str">
            <v>DTATC129</v>
          </cell>
          <cell r="D3403" t="str">
            <v>車險投保清單檔</v>
          </cell>
        </row>
        <row r="3404">
          <cell r="C3404" t="str">
            <v>DTATC129</v>
          </cell>
          <cell r="D3404" t="str">
            <v>車險投保清單檔</v>
          </cell>
        </row>
        <row r="3405">
          <cell r="C3405" t="str">
            <v>DTATC129</v>
          </cell>
          <cell r="D3405" t="str">
            <v>車險投保清單檔</v>
          </cell>
        </row>
        <row r="3406">
          <cell r="C3406" t="str">
            <v>DTATC129</v>
          </cell>
          <cell r="D3406" t="str">
            <v>車險投保清單檔</v>
          </cell>
        </row>
        <row r="3407">
          <cell r="C3407" t="str">
            <v>DTATC130</v>
          </cell>
          <cell r="D3407" t="str">
            <v>車險投保額度清單檔</v>
          </cell>
        </row>
        <row r="3408">
          <cell r="C3408" t="str">
            <v>DTATC130</v>
          </cell>
          <cell r="D3408" t="str">
            <v>車險投保額度清單檔</v>
          </cell>
        </row>
        <row r="3409">
          <cell r="C3409" t="str">
            <v>DTATC130</v>
          </cell>
          <cell r="D3409" t="str">
            <v>車險投保額度清單檔</v>
          </cell>
        </row>
        <row r="3410">
          <cell r="C3410" t="str">
            <v>DTATC130</v>
          </cell>
          <cell r="D3410" t="str">
            <v>車險投保額度清單檔</v>
          </cell>
        </row>
        <row r="3411">
          <cell r="C3411" t="str">
            <v>DTATC130</v>
          </cell>
          <cell r="D3411" t="str">
            <v>車險投保額度清單檔</v>
          </cell>
        </row>
        <row r="3412">
          <cell r="C3412" t="str">
            <v>DTATC130</v>
          </cell>
          <cell r="D3412" t="str">
            <v>車險投保額度清單檔</v>
          </cell>
        </row>
        <row r="3413">
          <cell r="C3413" t="str">
            <v>DTATC130</v>
          </cell>
          <cell r="D3413" t="str">
            <v>車險投保額度清單檔</v>
          </cell>
        </row>
        <row r="3414">
          <cell r="C3414" t="str">
            <v>DTATC130</v>
          </cell>
          <cell r="D3414" t="str">
            <v>車險投保額度清單檔</v>
          </cell>
        </row>
        <row r="3415">
          <cell r="C3415" t="str">
            <v>DTATC130</v>
          </cell>
          <cell r="D3415" t="str">
            <v>車險投保額度清單檔</v>
          </cell>
        </row>
        <row r="3416">
          <cell r="C3416" t="str">
            <v>DTATC130</v>
          </cell>
          <cell r="D3416" t="str">
            <v>車險投保額度清單檔</v>
          </cell>
        </row>
        <row r="3417">
          <cell r="C3417" t="str">
            <v>DTATC130</v>
          </cell>
          <cell r="D3417" t="str">
            <v>車險投保額度清單檔</v>
          </cell>
        </row>
        <row r="3418">
          <cell r="C3418" t="str">
            <v>DTATC130</v>
          </cell>
          <cell r="D3418" t="str">
            <v>車險投保額度清單檔</v>
          </cell>
        </row>
        <row r="3419">
          <cell r="C3419" t="str">
            <v>DTATC130</v>
          </cell>
          <cell r="D3419" t="str">
            <v>車險投保額度清單檔</v>
          </cell>
        </row>
        <row r="3420">
          <cell r="C3420" t="str">
            <v>DTATC130</v>
          </cell>
          <cell r="D3420" t="str">
            <v>車險投保額度清單檔</v>
          </cell>
        </row>
        <row r="3421">
          <cell r="C3421" t="str">
            <v>DTATC130</v>
          </cell>
          <cell r="D3421" t="str">
            <v>車險投保額度清單檔</v>
          </cell>
        </row>
        <row r="3422">
          <cell r="C3422" t="str">
            <v>DTATC130</v>
          </cell>
          <cell r="D3422" t="str">
            <v>車險投保額度清單檔</v>
          </cell>
        </row>
        <row r="3423">
          <cell r="C3423" t="str">
            <v>DTATC132</v>
          </cell>
          <cell r="D3423" t="str">
            <v>車款車種對應檔</v>
          </cell>
        </row>
        <row r="3424">
          <cell r="C3424" t="str">
            <v>DTATC132</v>
          </cell>
          <cell r="D3424" t="str">
            <v>車款車種對應檔</v>
          </cell>
        </row>
        <row r="3425">
          <cell r="C3425" t="str">
            <v>DTATC132</v>
          </cell>
          <cell r="D3425" t="str">
            <v>車款車種對應檔</v>
          </cell>
        </row>
        <row r="3426">
          <cell r="C3426" t="str">
            <v>DTATC132</v>
          </cell>
          <cell r="D3426" t="str">
            <v>車款車種對應檔</v>
          </cell>
        </row>
        <row r="3427">
          <cell r="C3427" t="str">
            <v>DTATC132</v>
          </cell>
          <cell r="D3427" t="str">
            <v>車款車種對應檔</v>
          </cell>
        </row>
        <row r="3428">
          <cell r="C3428" t="str">
            <v>DTATC132</v>
          </cell>
          <cell r="D3428" t="str">
            <v>車款車種對應檔</v>
          </cell>
        </row>
        <row r="3429">
          <cell r="C3429" t="str">
            <v>DTATC133</v>
          </cell>
          <cell r="D3429" t="str">
            <v>車險投保準則檔</v>
          </cell>
        </row>
        <row r="3430">
          <cell r="C3430" t="str">
            <v>DTATC133</v>
          </cell>
          <cell r="D3430" t="str">
            <v>車險投保準則檔</v>
          </cell>
        </row>
        <row r="3431">
          <cell r="C3431" t="str">
            <v>DTATC133</v>
          </cell>
          <cell r="D3431" t="str">
            <v>車險投保準則檔</v>
          </cell>
        </row>
        <row r="3432">
          <cell r="C3432" t="str">
            <v>DTATC133</v>
          </cell>
          <cell r="D3432" t="str">
            <v>車險投保準則檔</v>
          </cell>
        </row>
        <row r="3433">
          <cell r="C3433" t="str">
            <v>DTATC133</v>
          </cell>
          <cell r="D3433" t="str">
            <v>車險投保準則檔</v>
          </cell>
        </row>
        <row r="3434">
          <cell r="C3434" t="str">
            <v>DTATC133</v>
          </cell>
          <cell r="D3434" t="str">
            <v>車險投保準則檔</v>
          </cell>
        </row>
        <row r="3435">
          <cell r="C3435" t="str">
            <v>DTATC133</v>
          </cell>
          <cell r="D3435" t="str">
            <v>車險投保準則檔</v>
          </cell>
        </row>
        <row r="3436">
          <cell r="C3436" t="str">
            <v>DTATC133</v>
          </cell>
          <cell r="D3436" t="str">
            <v>車險投保準則檔</v>
          </cell>
        </row>
        <row r="3437">
          <cell r="C3437" t="str">
            <v>DTATC133</v>
          </cell>
          <cell r="D3437" t="str">
            <v>車險投保準則檔</v>
          </cell>
        </row>
        <row r="3438">
          <cell r="C3438" t="str">
            <v>DTATC133</v>
          </cell>
          <cell r="D3438" t="str">
            <v>車險投保準則檔</v>
          </cell>
        </row>
        <row r="3439">
          <cell r="C3439" t="str">
            <v>DTATC133</v>
          </cell>
          <cell r="D3439" t="str">
            <v>車險投保準則檔</v>
          </cell>
        </row>
        <row r="3440">
          <cell r="C3440" t="str">
            <v>DTATC133</v>
          </cell>
          <cell r="D3440" t="str">
            <v>車險投保準則檔</v>
          </cell>
        </row>
        <row r="3441">
          <cell r="C3441" t="str">
            <v>DTATC133</v>
          </cell>
          <cell r="D3441" t="str">
            <v>車險投保準則檔</v>
          </cell>
        </row>
        <row r="3442">
          <cell r="C3442" t="str">
            <v>DTATC140</v>
          </cell>
          <cell r="D3442" t="str">
            <v>高價稀有車加費係數檔</v>
          </cell>
        </row>
        <row r="3443">
          <cell r="C3443" t="str">
            <v>DTATC140</v>
          </cell>
          <cell r="D3443" t="str">
            <v>高價稀有車加費係數檔</v>
          </cell>
        </row>
        <row r="3444">
          <cell r="C3444" t="str">
            <v>DTATC140</v>
          </cell>
          <cell r="D3444" t="str">
            <v>高價稀有車加費係數檔</v>
          </cell>
        </row>
        <row r="3445">
          <cell r="C3445" t="str">
            <v>DTATC140</v>
          </cell>
          <cell r="D3445" t="str">
            <v>高價稀有車加費係數檔</v>
          </cell>
        </row>
        <row r="3446">
          <cell r="C3446" t="str">
            <v>DTATC140</v>
          </cell>
          <cell r="D3446" t="str">
            <v>高價稀有車加費係數檔</v>
          </cell>
        </row>
        <row r="3447">
          <cell r="C3447" t="str">
            <v>DTATC140</v>
          </cell>
          <cell r="D3447" t="str">
            <v>高價稀有車加費係數檔</v>
          </cell>
        </row>
        <row r="3448">
          <cell r="C3448" t="str">
            <v>DTATC140</v>
          </cell>
          <cell r="D3448" t="str">
            <v>高價稀有車加費係數檔</v>
          </cell>
        </row>
        <row r="3449">
          <cell r="C3449" t="str">
            <v>DTATC140</v>
          </cell>
          <cell r="D3449" t="str">
            <v>高價稀有車加費係數檔</v>
          </cell>
        </row>
        <row r="3450">
          <cell r="C3450" t="str">
            <v>DTATC140</v>
          </cell>
          <cell r="D3450" t="str">
            <v>高價稀有車加費係數檔</v>
          </cell>
        </row>
        <row r="3451">
          <cell r="C3451" t="str">
            <v>DTATC140</v>
          </cell>
          <cell r="D3451" t="str">
            <v>高價稀有車加費係數檔</v>
          </cell>
        </row>
        <row r="3452">
          <cell r="C3452" t="str">
            <v>DTATC140</v>
          </cell>
          <cell r="D3452" t="str">
            <v>高價稀有車加費係數檔</v>
          </cell>
        </row>
        <row r="3453">
          <cell r="C3453" t="str">
            <v>DTATC178</v>
          </cell>
          <cell r="D3453" t="str">
            <v>車險投保人數係數檔</v>
          </cell>
        </row>
        <row r="3454">
          <cell r="C3454" t="str">
            <v>DTATC178</v>
          </cell>
          <cell r="D3454" t="str">
            <v>車險投保人數係數檔</v>
          </cell>
        </row>
        <row r="3455">
          <cell r="C3455" t="str">
            <v>DTATC178</v>
          </cell>
          <cell r="D3455" t="str">
            <v>車險投保人數係數檔</v>
          </cell>
        </row>
        <row r="3456">
          <cell r="C3456" t="str">
            <v>DTATC178</v>
          </cell>
          <cell r="D3456" t="str">
            <v>車險投保人數係數檔</v>
          </cell>
        </row>
        <row r="3457">
          <cell r="C3457" t="str">
            <v>DTATC178</v>
          </cell>
          <cell r="D3457" t="str">
            <v>車險投保人數係數檔</v>
          </cell>
        </row>
        <row r="3458">
          <cell r="C3458" t="str">
            <v>DTATC178</v>
          </cell>
          <cell r="D3458" t="str">
            <v>車險投保人數係數檔</v>
          </cell>
        </row>
        <row r="3459">
          <cell r="C3459" t="str">
            <v>DTATC178</v>
          </cell>
          <cell r="D3459" t="str">
            <v>車險投保人數係數檔</v>
          </cell>
        </row>
        <row r="3460">
          <cell r="C3460" t="str">
            <v>DTATC178</v>
          </cell>
          <cell r="D3460" t="str">
            <v>車險投保人數係數檔</v>
          </cell>
        </row>
        <row r="3461">
          <cell r="C3461" t="str">
            <v>DTATC178</v>
          </cell>
          <cell r="D3461" t="str">
            <v>車險投保人數係數檔</v>
          </cell>
        </row>
        <row r="3462">
          <cell r="C3462" t="str">
            <v>DTATC179</v>
          </cell>
          <cell r="D3462" t="str">
            <v>車險車種係數檔</v>
          </cell>
        </row>
        <row r="3463">
          <cell r="C3463" t="str">
            <v>DTATC179</v>
          </cell>
          <cell r="D3463" t="str">
            <v>車險車種係數檔</v>
          </cell>
        </row>
        <row r="3464">
          <cell r="C3464" t="str">
            <v>DTATC179</v>
          </cell>
          <cell r="D3464" t="str">
            <v>車險車種係數檔</v>
          </cell>
        </row>
        <row r="3465">
          <cell r="C3465" t="str">
            <v>DTATC179</v>
          </cell>
          <cell r="D3465" t="str">
            <v>車險車種係數檔</v>
          </cell>
        </row>
        <row r="3466">
          <cell r="C3466" t="str">
            <v>DTATC179</v>
          </cell>
          <cell r="D3466" t="str">
            <v>車險車種係數檔</v>
          </cell>
        </row>
        <row r="3467">
          <cell r="C3467" t="str">
            <v>DTATC179</v>
          </cell>
          <cell r="D3467" t="str">
            <v>車險車種係數檔</v>
          </cell>
        </row>
        <row r="3468">
          <cell r="C3468" t="str">
            <v>DTATC179</v>
          </cell>
          <cell r="D3468" t="str">
            <v>車險車種係數檔</v>
          </cell>
        </row>
        <row r="3469">
          <cell r="C3469" t="str">
            <v>DTATC179</v>
          </cell>
          <cell r="D3469" t="str">
            <v>車險車種係數檔</v>
          </cell>
        </row>
        <row r="3470">
          <cell r="C3470" t="str">
            <v>DTATC179</v>
          </cell>
          <cell r="D3470" t="str">
            <v>車險車種係數檔</v>
          </cell>
        </row>
        <row r="3471">
          <cell r="C3471" t="str">
            <v>DTATC192</v>
          </cell>
          <cell r="D3471" t="str">
            <v>特資鎖定設定檔</v>
          </cell>
        </row>
        <row r="3472">
          <cell r="C3472" t="str">
            <v>DTATC192</v>
          </cell>
          <cell r="D3472" t="str">
            <v>特資鎖定設定檔</v>
          </cell>
        </row>
        <row r="3473">
          <cell r="C3473" t="str">
            <v>DTATC192</v>
          </cell>
          <cell r="D3473" t="str">
            <v>特資鎖定設定檔</v>
          </cell>
        </row>
        <row r="3474">
          <cell r="C3474" t="str">
            <v>DTATC192</v>
          </cell>
          <cell r="D3474" t="str">
            <v>特資鎖定設定檔</v>
          </cell>
        </row>
        <row r="3475">
          <cell r="C3475" t="str">
            <v>DTATC192</v>
          </cell>
          <cell r="D3475" t="str">
            <v>特資鎖定設定檔</v>
          </cell>
        </row>
        <row r="3476">
          <cell r="C3476" t="str">
            <v>DTATC192</v>
          </cell>
          <cell r="D3476" t="str">
            <v>特資鎖定設定檔</v>
          </cell>
        </row>
        <row r="3477">
          <cell r="C3477" t="str">
            <v>DTATC192</v>
          </cell>
          <cell r="D3477" t="str">
            <v>特資鎖定設定檔</v>
          </cell>
        </row>
        <row r="3478">
          <cell r="C3478" t="str">
            <v>DTATC192</v>
          </cell>
          <cell r="D3478" t="str">
            <v>特資鎖定設定檔</v>
          </cell>
        </row>
        <row r="3479">
          <cell r="C3479" t="str">
            <v>DTATC192</v>
          </cell>
          <cell r="D3479" t="str">
            <v>特資鎖定設定檔</v>
          </cell>
        </row>
        <row r="3480">
          <cell r="C3480" t="str">
            <v>DTATC192</v>
          </cell>
          <cell r="D3480" t="str">
            <v>特資鎖定設定檔</v>
          </cell>
        </row>
        <row r="3481">
          <cell r="C3481" t="str">
            <v>DTATC192</v>
          </cell>
          <cell r="D3481" t="str">
            <v>特資鎖定設定檔</v>
          </cell>
        </row>
        <row r="3482">
          <cell r="C3482" t="str">
            <v>DTATC192</v>
          </cell>
          <cell r="D3482" t="str">
            <v>特資鎖定設定檔</v>
          </cell>
        </row>
        <row r="3483">
          <cell r="C3483" t="str">
            <v>DTATC192</v>
          </cell>
          <cell r="D3483" t="str">
            <v>特資鎖定設定檔</v>
          </cell>
        </row>
        <row r="3484">
          <cell r="C3484" t="str">
            <v>DTATP001</v>
          </cell>
          <cell r="D3484" t="str">
            <v>承保基本檔</v>
          </cell>
        </row>
        <row r="3485">
          <cell r="C3485" t="str">
            <v>DTATP001</v>
          </cell>
          <cell r="D3485" t="str">
            <v>承保基本檔</v>
          </cell>
        </row>
        <row r="3486">
          <cell r="C3486" t="str">
            <v>DTATP001</v>
          </cell>
          <cell r="D3486" t="str">
            <v>承保基本檔</v>
          </cell>
        </row>
        <row r="3487">
          <cell r="C3487" t="str">
            <v>DTATP001</v>
          </cell>
          <cell r="D3487" t="str">
            <v>承保基本檔</v>
          </cell>
        </row>
        <row r="3488">
          <cell r="C3488" t="str">
            <v>DTATP001</v>
          </cell>
          <cell r="D3488" t="str">
            <v>承保基本檔</v>
          </cell>
        </row>
        <row r="3489">
          <cell r="C3489" t="str">
            <v>DTATP001</v>
          </cell>
          <cell r="D3489" t="str">
            <v>承保基本檔</v>
          </cell>
        </row>
        <row r="3490">
          <cell r="C3490" t="str">
            <v>DTATP001</v>
          </cell>
          <cell r="D3490" t="str">
            <v>承保基本檔</v>
          </cell>
        </row>
        <row r="3491">
          <cell r="C3491" t="str">
            <v>DTATP001</v>
          </cell>
          <cell r="D3491" t="str">
            <v>承保基本檔</v>
          </cell>
        </row>
        <row r="3492">
          <cell r="C3492" t="str">
            <v>DTATP001</v>
          </cell>
          <cell r="D3492" t="str">
            <v>承保基本檔</v>
          </cell>
        </row>
        <row r="3493">
          <cell r="C3493" t="str">
            <v>DTATP001</v>
          </cell>
          <cell r="D3493" t="str">
            <v>承保基本檔</v>
          </cell>
        </row>
        <row r="3494">
          <cell r="C3494" t="str">
            <v>DTATP001</v>
          </cell>
          <cell r="D3494" t="str">
            <v>承保基本檔</v>
          </cell>
        </row>
        <row r="3495">
          <cell r="C3495" t="str">
            <v>DTATP001</v>
          </cell>
          <cell r="D3495" t="str">
            <v>承保基本檔</v>
          </cell>
        </row>
        <row r="3496">
          <cell r="C3496" t="str">
            <v>DTATP001</v>
          </cell>
          <cell r="D3496" t="str">
            <v>承保基本檔</v>
          </cell>
        </row>
        <row r="3497">
          <cell r="C3497" t="str">
            <v>DTATP001</v>
          </cell>
          <cell r="D3497" t="str">
            <v>承保基本檔</v>
          </cell>
        </row>
        <row r="3498">
          <cell r="C3498" t="str">
            <v>DTATP001</v>
          </cell>
          <cell r="D3498" t="str">
            <v>承保基本檔</v>
          </cell>
        </row>
        <row r="3499">
          <cell r="C3499" t="str">
            <v>DTATP001</v>
          </cell>
          <cell r="D3499" t="str">
            <v>承保基本檔</v>
          </cell>
        </row>
        <row r="3500">
          <cell r="C3500" t="str">
            <v>DTATP001</v>
          </cell>
          <cell r="D3500" t="str">
            <v>承保基本檔</v>
          </cell>
        </row>
        <row r="3501">
          <cell r="C3501" t="str">
            <v>DTATP001</v>
          </cell>
          <cell r="D3501" t="str">
            <v>承保基本檔</v>
          </cell>
        </row>
        <row r="3502">
          <cell r="C3502" t="str">
            <v>DTATP001</v>
          </cell>
          <cell r="D3502" t="str">
            <v>承保基本檔</v>
          </cell>
        </row>
        <row r="3503">
          <cell r="C3503" t="str">
            <v>DTATP001</v>
          </cell>
          <cell r="D3503" t="str">
            <v>承保基本檔</v>
          </cell>
        </row>
        <row r="3504">
          <cell r="C3504" t="str">
            <v>DTATP001</v>
          </cell>
          <cell r="D3504" t="str">
            <v>承保基本檔</v>
          </cell>
        </row>
        <row r="3505">
          <cell r="C3505" t="str">
            <v>DTATP001</v>
          </cell>
          <cell r="D3505" t="str">
            <v>承保基本檔</v>
          </cell>
        </row>
        <row r="3506">
          <cell r="C3506" t="str">
            <v>DTATP001</v>
          </cell>
          <cell r="D3506" t="str">
            <v>承保基本檔</v>
          </cell>
        </row>
        <row r="3507">
          <cell r="C3507" t="str">
            <v>DTATP001</v>
          </cell>
          <cell r="D3507" t="str">
            <v>承保基本檔</v>
          </cell>
        </row>
        <row r="3508">
          <cell r="C3508" t="str">
            <v>DTATP001</v>
          </cell>
          <cell r="D3508" t="str">
            <v>承保基本檔</v>
          </cell>
        </row>
        <row r="3509">
          <cell r="C3509" t="str">
            <v>DTATP001</v>
          </cell>
          <cell r="D3509" t="str">
            <v>承保基本檔</v>
          </cell>
        </row>
        <row r="3510">
          <cell r="C3510" t="str">
            <v>DTATP001</v>
          </cell>
          <cell r="D3510" t="str">
            <v>承保基本檔</v>
          </cell>
        </row>
        <row r="3511">
          <cell r="C3511" t="str">
            <v>DTATP001</v>
          </cell>
          <cell r="D3511" t="str">
            <v>承保基本檔</v>
          </cell>
        </row>
        <row r="3512">
          <cell r="C3512" t="str">
            <v>DTATP001</v>
          </cell>
          <cell r="D3512" t="str">
            <v>承保基本檔</v>
          </cell>
        </row>
        <row r="3513">
          <cell r="C3513" t="str">
            <v>DTATP001</v>
          </cell>
          <cell r="D3513" t="str">
            <v>承保基本檔</v>
          </cell>
        </row>
        <row r="3514">
          <cell r="C3514" t="str">
            <v>DTATP001</v>
          </cell>
          <cell r="D3514" t="str">
            <v>承保基本檔</v>
          </cell>
        </row>
        <row r="3515">
          <cell r="C3515" t="str">
            <v>DTATP001</v>
          </cell>
          <cell r="D3515" t="str">
            <v>承保基本檔</v>
          </cell>
        </row>
        <row r="3516">
          <cell r="C3516" t="str">
            <v>DTATP001</v>
          </cell>
          <cell r="D3516" t="str">
            <v>承保基本檔</v>
          </cell>
        </row>
        <row r="3517">
          <cell r="C3517" t="str">
            <v>DTATP001</v>
          </cell>
          <cell r="D3517" t="str">
            <v>承保基本檔</v>
          </cell>
        </row>
        <row r="3518">
          <cell r="C3518" t="str">
            <v>DTATP001</v>
          </cell>
          <cell r="D3518" t="str">
            <v>承保基本檔</v>
          </cell>
        </row>
        <row r="3519">
          <cell r="C3519" t="str">
            <v>DTATP001</v>
          </cell>
          <cell r="D3519" t="str">
            <v>承保基本檔</v>
          </cell>
        </row>
        <row r="3520">
          <cell r="C3520" t="str">
            <v>DTATP001</v>
          </cell>
          <cell r="D3520" t="str">
            <v>承保基本檔</v>
          </cell>
        </row>
        <row r="3521">
          <cell r="C3521" t="str">
            <v>DTATP001</v>
          </cell>
          <cell r="D3521" t="str">
            <v>承保基本檔</v>
          </cell>
        </row>
        <row r="3522">
          <cell r="C3522" t="str">
            <v>DTATP001</v>
          </cell>
          <cell r="D3522" t="str">
            <v>承保基本檔</v>
          </cell>
        </row>
        <row r="3523">
          <cell r="C3523" t="str">
            <v>DTATP001</v>
          </cell>
          <cell r="D3523" t="str">
            <v>承保基本檔</v>
          </cell>
        </row>
        <row r="3524">
          <cell r="C3524" t="str">
            <v>DTATP001</v>
          </cell>
          <cell r="D3524" t="str">
            <v>承保基本檔</v>
          </cell>
        </row>
        <row r="3525">
          <cell r="C3525" t="str">
            <v>DTATP001</v>
          </cell>
          <cell r="D3525" t="str">
            <v>承保基本檔</v>
          </cell>
        </row>
        <row r="3526">
          <cell r="C3526" t="str">
            <v>DTATP001</v>
          </cell>
          <cell r="D3526" t="str">
            <v>承保基本檔</v>
          </cell>
        </row>
        <row r="3527">
          <cell r="C3527" t="str">
            <v>DTATP001</v>
          </cell>
          <cell r="D3527" t="str">
            <v>承保基本檔</v>
          </cell>
        </row>
        <row r="3528">
          <cell r="C3528" t="str">
            <v>DTATP001</v>
          </cell>
          <cell r="D3528" t="str">
            <v>承保基本檔</v>
          </cell>
        </row>
        <row r="3529">
          <cell r="C3529" t="str">
            <v>DTATP001</v>
          </cell>
          <cell r="D3529" t="str">
            <v>承保基本檔</v>
          </cell>
        </row>
        <row r="3530">
          <cell r="C3530" t="str">
            <v>DTATP001</v>
          </cell>
          <cell r="D3530" t="str">
            <v>承保基本檔</v>
          </cell>
        </row>
        <row r="3531">
          <cell r="C3531" t="str">
            <v>DTATP001</v>
          </cell>
          <cell r="D3531" t="str">
            <v>承保基本檔</v>
          </cell>
        </row>
        <row r="3532">
          <cell r="C3532" t="str">
            <v>DTATP001</v>
          </cell>
          <cell r="D3532" t="str">
            <v>承保基本檔</v>
          </cell>
        </row>
        <row r="3533">
          <cell r="C3533" t="str">
            <v>DTATP001</v>
          </cell>
          <cell r="D3533" t="str">
            <v>承保基本檔</v>
          </cell>
        </row>
        <row r="3534">
          <cell r="C3534" t="str">
            <v>DTATP001</v>
          </cell>
          <cell r="D3534" t="str">
            <v>承保基本檔</v>
          </cell>
        </row>
        <row r="3535">
          <cell r="C3535" t="str">
            <v>DTATP002</v>
          </cell>
          <cell r="D3535" t="str">
            <v>承保經手人檔</v>
          </cell>
        </row>
        <row r="3536">
          <cell r="C3536" t="str">
            <v>DTATP002</v>
          </cell>
          <cell r="D3536" t="str">
            <v>承保經手人檔</v>
          </cell>
        </row>
        <row r="3537">
          <cell r="C3537" t="str">
            <v>DTATP002</v>
          </cell>
          <cell r="D3537" t="str">
            <v>承保經手人檔</v>
          </cell>
        </row>
        <row r="3538">
          <cell r="C3538" t="str">
            <v>DTATP002</v>
          </cell>
          <cell r="D3538" t="str">
            <v>承保經手人檔</v>
          </cell>
        </row>
        <row r="3539">
          <cell r="C3539" t="str">
            <v>DTATP002</v>
          </cell>
          <cell r="D3539" t="str">
            <v>承保經手人檔</v>
          </cell>
        </row>
        <row r="3540">
          <cell r="C3540" t="str">
            <v>DTATP002</v>
          </cell>
          <cell r="D3540" t="str">
            <v>承保經手人檔</v>
          </cell>
        </row>
        <row r="3541">
          <cell r="C3541" t="str">
            <v>DTATP002</v>
          </cell>
          <cell r="D3541" t="str">
            <v>承保經手人檔</v>
          </cell>
        </row>
        <row r="3542">
          <cell r="C3542" t="str">
            <v>DTATP002</v>
          </cell>
          <cell r="D3542" t="str">
            <v>承保經手人檔</v>
          </cell>
        </row>
        <row r="3543">
          <cell r="C3543" t="str">
            <v>DTATP002</v>
          </cell>
          <cell r="D3543" t="str">
            <v>承保經手人檔</v>
          </cell>
        </row>
        <row r="3544">
          <cell r="C3544" t="str">
            <v>DTATP002</v>
          </cell>
          <cell r="D3544" t="str">
            <v>承保經手人檔</v>
          </cell>
        </row>
        <row r="3545">
          <cell r="C3545" t="str">
            <v>DTATP002</v>
          </cell>
          <cell r="D3545" t="str">
            <v>承保經手人檔</v>
          </cell>
        </row>
        <row r="3546">
          <cell r="C3546" t="str">
            <v>DTATP002</v>
          </cell>
          <cell r="D3546" t="str">
            <v>承保經手人檔</v>
          </cell>
        </row>
        <row r="3547">
          <cell r="C3547" t="str">
            <v>DTATP002</v>
          </cell>
          <cell r="D3547" t="str">
            <v>承保經手人檔</v>
          </cell>
        </row>
        <row r="3548">
          <cell r="C3548" t="str">
            <v>DTATP002</v>
          </cell>
          <cell r="D3548" t="str">
            <v>承保經手人檔</v>
          </cell>
        </row>
        <row r="3549">
          <cell r="C3549" t="str">
            <v>DTATP002</v>
          </cell>
          <cell r="D3549" t="str">
            <v>承保經手人檔</v>
          </cell>
        </row>
        <row r="3550">
          <cell r="C3550" t="str">
            <v>DTATP002</v>
          </cell>
          <cell r="D3550" t="str">
            <v>承保經手人檔</v>
          </cell>
        </row>
        <row r="3551">
          <cell r="C3551" t="str">
            <v>DTATP002</v>
          </cell>
          <cell r="D3551" t="str">
            <v>承保經手人檔</v>
          </cell>
        </row>
        <row r="3552">
          <cell r="C3552" t="str">
            <v>DTATP002</v>
          </cell>
          <cell r="D3552" t="str">
            <v>承保經手人檔</v>
          </cell>
        </row>
        <row r="3553">
          <cell r="C3553" t="str">
            <v>DTATP002</v>
          </cell>
          <cell r="D3553" t="str">
            <v>承保經手人檔</v>
          </cell>
        </row>
        <row r="3554">
          <cell r="C3554" t="str">
            <v>DTATP002</v>
          </cell>
          <cell r="D3554" t="str">
            <v>承保經手人檔</v>
          </cell>
        </row>
        <row r="3555">
          <cell r="C3555" t="str">
            <v>DTATP002</v>
          </cell>
          <cell r="D3555" t="str">
            <v>承保經手人檔</v>
          </cell>
        </row>
        <row r="3556">
          <cell r="C3556" t="str">
            <v>DTATP003</v>
          </cell>
          <cell r="D3556" t="str">
            <v>承保保經代業務員資料檔</v>
          </cell>
        </row>
        <row r="3557">
          <cell r="C3557" t="str">
            <v>DTATP003</v>
          </cell>
          <cell r="D3557" t="str">
            <v>承保保經代業務員資料檔</v>
          </cell>
        </row>
        <row r="3558">
          <cell r="C3558" t="str">
            <v>DTATP003</v>
          </cell>
          <cell r="D3558" t="str">
            <v>承保保經代業務員資料檔</v>
          </cell>
        </row>
        <row r="3559">
          <cell r="C3559" t="str">
            <v>DTATP003</v>
          </cell>
          <cell r="D3559" t="str">
            <v>承保保經代業務員資料檔</v>
          </cell>
        </row>
        <row r="3560">
          <cell r="C3560" t="str">
            <v>DTATP003</v>
          </cell>
          <cell r="D3560" t="str">
            <v>承保保經代業務員資料檔</v>
          </cell>
        </row>
        <row r="3561">
          <cell r="C3561" t="str">
            <v>DTATP003</v>
          </cell>
          <cell r="D3561" t="str">
            <v>承保保經代業務員資料檔</v>
          </cell>
        </row>
        <row r="3562">
          <cell r="C3562" t="str">
            <v>DTATP003</v>
          </cell>
          <cell r="D3562" t="str">
            <v>承保保經代業務員資料檔</v>
          </cell>
        </row>
        <row r="3563">
          <cell r="C3563" t="str">
            <v>DTATP003</v>
          </cell>
          <cell r="D3563" t="str">
            <v>承保保經代業務員資料檔</v>
          </cell>
        </row>
        <row r="3564">
          <cell r="C3564" t="str">
            <v>DTATP003</v>
          </cell>
          <cell r="D3564" t="str">
            <v>承保保經代業務員資料檔</v>
          </cell>
        </row>
        <row r="3565">
          <cell r="C3565" t="str">
            <v>DTATP003</v>
          </cell>
          <cell r="D3565" t="str">
            <v>承保保經代業務員資料檔</v>
          </cell>
        </row>
        <row r="3566">
          <cell r="C3566" t="str">
            <v>DTATP003</v>
          </cell>
          <cell r="D3566" t="str">
            <v>承保保經代業務員資料檔</v>
          </cell>
        </row>
        <row r="3567">
          <cell r="C3567" t="str">
            <v>DTATP003</v>
          </cell>
          <cell r="D3567" t="str">
            <v>承保保經代業務員資料檔</v>
          </cell>
        </row>
        <row r="3568">
          <cell r="C3568" t="str">
            <v>DTATP003</v>
          </cell>
          <cell r="D3568" t="str">
            <v>承保保經代業務員資料檔</v>
          </cell>
        </row>
        <row r="3569">
          <cell r="C3569" t="str">
            <v>DTATP004</v>
          </cell>
          <cell r="D3569" t="str">
            <v>承保要被保險人檔</v>
          </cell>
        </row>
        <row r="3570">
          <cell r="C3570" t="str">
            <v>DTATP004</v>
          </cell>
          <cell r="D3570" t="str">
            <v>承保要被保險人檔</v>
          </cell>
        </row>
        <row r="3571">
          <cell r="C3571" t="str">
            <v>DTATP004</v>
          </cell>
          <cell r="D3571" t="str">
            <v>承保要被保險人檔</v>
          </cell>
        </row>
        <row r="3572">
          <cell r="C3572" t="str">
            <v>DTATP004</v>
          </cell>
          <cell r="D3572" t="str">
            <v>承保要被保險人檔</v>
          </cell>
        </row>
        <row r="3573">
          <cell r="C3573" t="str">
            <v>DTATP004</v>
          </cell>
          <cell r="D3573" t="str">
            <v>承保要被保險人檔</v>
          </cell>
        </row>
        <row r="3574">
          <cell r="C3574" t="str">
            <v>DTATP004</v>
          </cell>
          <cell r="D3574" t="str">
            <v>承保要被保險人檔</v>
          </cell>
        </row>
        <row r="3575">
          <cell r="C3575" t="str">
            <v>DTATP004</v>
          </cell>
          <cell r="D3575" t="str">
            <v>承保要被保險人檔</v>
          </cell>
        </row>
        <row r="3576">
          <cell r="C3576" t="str">
            <v>DTATP004</v>
          </cell>
          <cell r="D3576" t="str">
            <v>承保要被保險人檔</v>
          </cell>
        </row>
        <row r="3577">
          <cell r="C3577" t="str">
            <v>DTATP004</v>
          </cell>
          <cell r="D3577" t="str">
            <v>承保要被保險人檔</v>
          </cell>
        </row>
        <row r="3578">
          <cell r="C3578" t="str">
            <v>DTATP004</v>
          </cell>
          <cell r="D3578" t="str">
            <v>承保要被保險人檔</v>
          </cell>
        </row>
        <row r="3579">
          <cell r="C3579" t="str">
            <v>DTATP004</v>
          </cell>
          <cell r="D3579" t="str">
            <v>承保要被保險人檔</v>
          </cell>
        </row>
        <row r="3580">
          <cell r="C3580" t="str">
            <v>DTATP004</v>
          </cell>
          <cell r="D3580" t="str">
            <v>承保要被保險人檔</v>
          </cell>
        </row>
        <row r="3581">
          <cell r="C3581" t="str">
            <v>DTATP004</v>
          </cell>
          <cell r="D3581" t="str">
            <v>承保要被保險人檔</v>
          </cell>
        </row>
        <row r="3582">
          <cell r="C3582" t="str">
            <v>DTATP004</v>
          </cell>
          <cell r="D3582" t="str">
            <v>承保要被保險人檔</v>
          </cell>
        </row>
        <row r="3583">
          <cell r="C3583" t="str">
            <v>DTATP004</v>
          </cell>
          <cell r="D3583" t="str">
            <v>承保要被保險人檔</v>
          </cell>
        </row>
        <row r="3584">
          <cell r="C3584" t="str">
            <v>DTATP004</v>
          </cell>
          <cell r="D3584" t="str">
            <v>承保要被保險人檔</v>
          </cell>
        </row>
        <row r="3585">
          <cell r="C3585" t="str">
            <v>DTATP004</v>
          </cell>
          <cell r="D3585" t="str">
            <v>承保要被保險人檔</v>
          </cell>
        </row>
        <row r="3586">
          <cell r="C3586" t="str">
            <v>DTATP004</v>
          </cell>
          <cell r="D3586" t="str">
            <v>承保要被保險人檔</v>
          </cell>
        </row>
        <row r="3587">
          <cell r="C3587" t="str">
            <v>DTATP004</v>
          </cell>
          <cell r="D3587" t="str">
            <v>承保要被保險人檔</v>
          </cell>
        </row>
        <row r="3588">
          <cell r="C3588" t="str">
            <v>DTATP004</v>
          </cell>
          <cell r="D3588" t="str">
            <v>承保要被保險人檔</v>
          </cell>
        </row>
        <row r="3589">
          <cell r="C3589" t="str">
            <v>DTATP004</v>
          </cell>
          <cell r="D3589" t="str">
            <v>承保要被保險人檔</v>
          </cell>
        </row>
        <row r="3590">
          <cell r="C3590" t="str">
            <v>DTATP004</v>
          </cell>
          <cell r="D3590" t="str">
            <v>承保要被保險人檔</v>
          </cell>
        </row>
        <row r="3591">
          <cell r="C3591" t="str">
            <v>DTATP004</v>
          </cell>
          <cell r="D3591" t="str">
            <v>承保要被保險人檔</v>
          </cell>
        </row>
        <row r="3592">
          <cell r="C3592" t="str">
            <v>DTATP004</v>
          </cell>
          <cell r="D3592" t="str">
            <v>承保要被保險人檔</v>
          </cell>
        </row>
        <row r="3593">
          <cell r="C3593" t="str">
            <v>DTATP004</v>
          </cell>
          <cell r="D3593" t="str">
            <v>承保要被保險人檔</v>
          </cell>
        </row>
        <row r="3594">
          <cell r="C3594" t="str">
            <v>DTATP004</v>
          </cell>
          <cell r="D3594" t="str">
            <v>承保要被保險人檔</v>
          </cell>
        </row>
        <row r="3595">
          <cell r="C3595" t="str">
            <v>DTATP004</v>
          </cell>
          <cell r="D3595" t="str">
            <v>承保要被保險人檔</v>
          </cell>
        </row>
        <row r="3596">
          <cell r="C3596" t="str">
            <v>DTATP004</v>
          </cell>
          <cell r="D3596" t="str">
            <v>承保要被保險人檔</v>
          </cell>
        </row>
        <row r="3597">
          <cell r="C3597" t="str">
            <v>DTATP004</v>
          </cell>
          <cell r="D3597" t="str">
            <v>承保要被保險人檔</v>
          </cell>
        </row>
        <row r="3598">
          <cell r="C3598" t="str">
            <v>DTATP100</v>
          </cell>
          <cell r="D3598" t="str">
            <v>車險承保基本檔</v>
          </cell>
        </row>
        <row r="3599">
          <cell r="C3599" t="str">
            <v>DTATP100</v>
          </cell>
          <cell r="D3599" t="str">
            <v>車險承保基本檔</v>
          </cell>
        </row>
        <row r="3600">
          <cell r="C3600" t="str">
            <v>DTATP100</v>
          </cell>
          <cell r="D3600" t="str">
            <v>車險承保基本檔</v>
          </cell>
        </row>
        <row r="3601">
          <cell r="C3601" t="str">
            <v>DTATP100</v>
          </cell>
          <cell r="D3601" t="str">
            <v>車險承保基本檔</v>
          </cell>
        </row>
        <row r="3602">
          <cell r="C3602" t="str">
            <v>DTATP100</v>
          </cell>
          <cell r="D3602" t="str">
            <v>車險承保基本檔</v>
          </cell>
        </row>
        <row r="3603">
          <cell r="C3603" t="str">
            <v>DTATP100</v>
          </cell>
          <cell r="D3603" t="str">
            <v>車險承保基本檔</v>
          </cell>
        </row>
        <row r="3604">
          <cell r="C3604" t="str">
            <v>DTATP100</v>
          </cell>
          <cell r="D3604" t="str">
            <v>車險承保基本檔</v>
          </cell>
        </row>
        <row r="3605">
          <cell r="C3605" t="str">
            <v>DTATP100</v>
          </cell>
          <cell r="D3605" t="str">
            <v>車險承保基本檔</v>
          </cell>
        </row>
        <row r="3606">
          <cell r="C3606" t="str">
            <v>DTATP100</v>
          </cell>
          <cell r="D3606" t="str">
            <v>車險承保基本檔</v>
          </cell>
        </row>
        <row r="3607">
          <cell r="C3607" t="str">
            <v>DTATP100</v>
          </cell>
          <cell r="D3607" t="str">
            <v>車險承保基本檔</v>
          </cell>
        </row>
        <row r="3608">
          <cell r="C3608" t="str">
            <v>DTATP100</v>
          </cell>
          <cell r="D3608" t="str">
            <v>車險承保基本檔</v>
          </cell>
        </row>
        <row r="3609">
          <cell r="C3609" t="str">
            <v>DTATP100</v>
          </cell>
          <cell r="D3609" t="str">
            <v>車險承保基本檔</v>
          </cell>
        </row>
        <row r="3610">
          <cell r="C3610" t="str">
            <v>DTATP100</v>
          </cell>
          <cell r="D3610" t="str">
            <v>車險承保基本檔</v>
          </cell>
        </row>
        <row r="3611">
          <cell r="C3611" t="str">
            <v>DTATP100</v>
          </cell>
          <cell r="D3611" t="str">
            <v>車險承保基本檔</v>
          </cell>
        </row>
        <row r="3612">
          <cell r="C3612" t="str">
            <v>DTATP100</v>
          </cell>
          <cell r="D3612" t="str">
            <v>車險承保基本檔</v>
          </cell>
        </row>
        <row r="3613">
          <cell r="C3613" t="str">
            <v>DTATP100</v>
          </cell>
          <cell r="D3613" t="str">
            <v>車險承保基本檔</v>
          </cell>
        </row>
        <row r="3614">
          <cell r="C3614" t="str">
            <v>DTATP100</v>
          </cell>
          <cell r="D3614" t="str">
            <v>車險承保基本檔</v>
          </cell>
        </row>
        <row r="3615">
          <cell r="C3615" t="str">
            <v>DTATP100</v>
          </cell>
          <cell r="D3615" t="str">
            <v>車險承保基本檔</v>
          </cell>
        </row>
        <row r="3616">
          <cell r="C3616" t="str">
            <v>DTATP100</v>
          </cell>
          <cell r="D3616" t="str">
            <v>車險承保基本檔</v>
          </cell>
        </row>
        <row r="3617">
          <cell r="C3617" t="str">
            <v>DTATP100</v>
          </cell>
          <cell r="D3617" t="str">
            <v>車險承保基本檔</v>
          </cell>
        </row>
        <row r="3618">
          <cell r="C3618" t="str">
            <v>DTATP100</v>
          </cell>
          <cell r="D3618" t="str">
            <v>車險承保基本檔</v>
          </cell>
        </row>
        <row r="3619">
          <cell r="C3619" t="str">
            <v>DTATP100</v>
          </cell>
          <cell r="D3619" t="str">
            <v>車險承保基本檔</v>
          </cell>
        </row>
        <row r="3620">
          <cell r="C3620" t="str">
            <v>DTATP100</v>
          </cell>
          <cell r="D3620" t="str">
            <v>車險承保基本檔</v>
          </cell>
        </row>
        <row r="3621">
          <cell r="C3621" t="str">
            <v>DTATP100</v>
          </cell>
          <cell r="D3621" t="str">
            <v>車險承保基本檔</v>
          </cell>
        </row>
        <row r="3622">
          <cell r="C3622" t="str">
            <v>DTATP100</v>
          </cell>
          <cell r="D3622" t="str">
            <v>車險承保基本檔</v>
          </cell>
        </row>
        <row r="3623">
          <cell r="C3623" t="str">
            <v>DTATP100</v>
          </cell>
          <cell r="D3623" t="str">
            <v>車險承保基本檔</v>
          </cell>
        </row>
        <row r="3624">
          <cell r="C3624" t="str">
            <v>DTATP100</v>
          </cell>
          <cell r="D3624" t="str">
            <v>車險承保基本檔</v>
          </cell>
        </row>
        <row r="3625">
          <cell r="C3625" t="str">
            <v>DTATP100</v>
          </cell>
          <cell r="D3625" t="str">
            <v>車險承保基本檔</v>
          </cell>
        </row>
        <row r="3626">
          <cell r="C3626" t="str">
            <v>DTATP100</v>
          </cell>
          <cell r="D3626" t="str">
            <v>車險承保基本檔</v>
          </cell>
        </row>
        <row r="3627">
          <cell r="C3627" t="str">
            <v>DTATP100</v>
          </cell>
          <cell r="D3627" t="str">
            <v>車險承保基本檔</v>
          </cell>
        </row>
        <row r="3628">
          <cell r="C3628" t="str">
            <v>DTATP100</v>
          </cell>
          <cell r="D3628" t="str">
            <v>車險承保基本檔</v>
          </cell>
        </row>
        <row r="3629">
          <cell r="C3629" t="str">
            <v>DTATP100</v>
          </cell>
          <cell r="D3629" t="str">
            <v>車險承保基本檔</v>
          </cell>
        </row>
        <row r="3630">
          <cell r="C3630" t="str">
            <v>DTATP100</v>
          </cell>
          <cell r="D3630" t="str">
            <v>車險承保基本檔</v>
          </cell>
        </row>
        <row r="3631">
          <cell r="C3631" t="str">
            <v>DTATP100</v>
          </cell>
          <cell r="D3631" t="str">
            <v>車險承保基本檔</v>
          </cell>
        </row>
        <row r="3632">
          <cell r="C3632" t="str">
            <v>DTATP100</v>
          </cell>
          <cell r="D3632" t="str">
            <v>車險承保基本檔</v>
          </cell>
        </row>
        <row r="3633">
          <cell r="C3633" t="str">
            <v>DTATP100</v>
          </cell>
          <cell r="D3633" t="str">
            <v>車險承保基本檔</v>
          </cell>
        </row>
        <row r="3634">
          <cell r="C3634" t="str">
            <v>DTATP100</v>
          </cell>
          <cell r="D3634" t="str">
            <v>車險承保基本檔</v>
          </cell>
        </row>
        <row r="3635">
          <cell r="C3635" t="str">
            <v>DTATP100</v>
          </cell>
          <cell r="D3635" t="str">
            <v>車險承保基本檔</v>
          </cell>
        </row>
        <row r="3636">
          <cell r="C3636" t="str">
            <v>DTATP100</v>
          </cell>
          <cell r="D3636" t="str">
            <v>車險承保基本檔</v>
          </cell>
        </row>
        <row r="3637">
          <cell r="C3637" t="str">
            <v>DTATP100</v>
          </cell>
          <cell r="D3637" t="str">
            <v>車險承保基本檔</v>
          </cell>
        </row>
        <row r="3638">
          <cell r="C3638" t="str">
            <v>DTATP100</v>
          </cell>
          <cell r="D3638" t="str">
            <v>車險承保基本檔</v>
          </cell>
        </row>
        <row r="3639">
          <cell r="C3639" t="str">
            <v>DTATP100</v>
          </cell>
          <cell r="D3639" t="str">
            <v>車險承保基本檔</v>
          </cell>
        </row>
        <row r="3640">
          <cell r="C3640" t="str">
            <v>DTATP100</v>
          </cell>
          <cell r="D3640" t="str">
            <v>車險承保基本檔</v>
          </cell>
        </row>
        <row r="3641">
          <cell r="C3641" t="str">
            <v>DTATP100</v>
          </cell>
          <cell r="D3641" t="str">
            <v>車險承保基本檔</v>
          </cell>
        </row>
        <row r="3642">
          <cell r="C3642" t="str">
            <v>DTATP100</v>
          </cell>
          <cell r="D3642" t="str">
            <v>車險承保基本檔</v>
          </cell>
        </row>
        <row r="3643">
          <cell r="C3643" t="str">
            <v>DTATP100</v>
          </cell>
          <cell r="D3643" t="str">
            <v>車險承保基本檔</v>
          </cell>
        </row>
        <row r="3644">
          <cell r="C3644" t="str">
            <v>DTATP100</v>
          </cell>
          <cell r="D3644" t="str">
            <v>車險承保基本檔</v>
          </cell>
        </row>
        <row r="3645">
          <cell r="C3645" t="str">
            <v>DTATP100</v>
          </cell>
          <cell r="D3645" t="str">
            <v>車險承保基本檔</v>
          </cell>
        </row>
        <row r="3646">
          <cell r="C3646" t="str">
            <v>DTATP100</v>
          </cell>
          <cell r="D3646" t="str">
            <v>車險承保基本檔</v>
          </cell>
        </row>
        <row r="3647">
          <cell r="C3647" t="str">
            <v>DTATP100</v>
          </cell>
          <cell r="D3647" t="str">
            <v>車險承保基本檔</v>
          </cell>
        </row>
        <row r="3648">
          <cell r="C3648" t="str">
            <v>DTATP100</v>
          </cell>
          <cell r="D3648" t="str">
            <v>車險承保基本檔</v>
          </cell>
        </row>
        <row r="3649">
          <cell r="C3649" t="str">
            <v>DTATP100</v>
          </cell>
          <cell r="D3649" t="str">
            <v>車險承保基本檔</v>
          </cell>
        </row>
        <row r="3650">
          <cell r="C3650" t="str">
            <v>DTATP100</v>
          </cell>
          <cell r="D3650" t="str">
            <v>車險承保基本檔</v>
          </cell>
        </row>
        <row r="3651">
          <cell r="C3651" t="str">
            <v>DTATP100</v>
          </cell>
          <cell r="D3651" t="str">
            <v>車險承保基本檔</v>
          </cell>
        </row>
        <row r="3652">
          <cell r="C3652" t="str">
            <v>DTATP100</v>
          </cell>
          <cell r="D3652" t="str">
            <v>車險承保基本檔</v>
          </cell>
        </row>
        <row r="3653">
          <cell r="C3653" t="str">
            <v>DTATP100</v>
          </cell>
          <cell r="D3653" t="str">
            <v>車險承保基本檔</v>
          </cell>
        </row>
        <row r="3654">
          <cell r="C3654" t="str">
            <v>DTATP100</v>
          </cell>
          <cell r="D3654" t="str">
            <v>車險承保基本檔</v>
          </cell>
        </row>
        <row r="3655">
          <cell r="C3655" t="str">
            <v>DTATP100</v>
          </cell>
          <cell r="D3655" t="str">
            <v>車險承保基本檔</v>
          </cell>
        </row>
        <row r="3656">
          <cell r="C3656" t="str">
            <v>DTATP100</v>
          </cell>
          <cell r="D3656" t="str">
            <v>車險承保基本檔</v>
          </cell>
        </row>
        <row r="3657">
          <cell r="C3657" t="str">
            <v>DTATP100</v>
          </cell>
          <cell r="D3657" t="str">
            <v>車險承保基本檔</v>
          </cell>
        </row>
        <row r="3658">
          <cell r="C3658" t="str">
            <v>DTATP100</v>
          </cell>
          <cell r="D3658" t="str">
            <v>車險承保基本檔</v>
          </cell>
        </row>
        <row r="3659">
          <cell r="C3659" t="str">
            <v>DTATP100</v>
          </cell>
          <cell r="D3659" t="str">
            <v>車險承保基本檔</v>
          </cell>
        </row>
        <row r="3660">
          <cell r="C3660" t="str">
            <v>DTATP100</v>
          </cell>
          <cell r="D3660" t="str">
            <v>車險承保基本檔</v>
          </cell>
        </row>
        <row r="3661">
          <cell r="C3661" t="str">
            <v>DTATP100</v>
          </cell>
          <cell r="D3661" t="str">
            <v>車險承保基本檔</v>
          </cell>
        </row>
        <row r="3662">
          <cell r="C3662" t="str">
            <v>DTATP100</v>
          </cell>
          <cell r="D3662" t="str">
            <v>車險承保基本檔</v>
          </cell>
        </row>
        <row r="3663">
          <cell r="C3663" t="str">
            <v>DTATP100</v>
          </cell>
          <cell r="D3663" t="str">
            <v>車險承保基本檔</v>
          </cell>
        </row>
        <row r="3664">
          <cell r="C3664" t="str">
            <v>DTATP100</v>
          </cell>
          <cell r="D3664" t="str">
            <v>車險承保基本檔</v>
          </cell>
        </row>
        <row r="3665">
          <cell r="C3665" t="str">
            <v>DTATP100</v>
          </cell>
          <cell r="D3665" t="str">
            <v>車險承保基本檔</v>
          </cell>
        </row>
        <row r="3666">
          <cell r="C3666" t="str">
            <v>DTATP100</v>
          </cell>
          <cell r="D3666" t="str">
            <v>車險承保基本檔</v>
          </cell>
        </row>
        <row r="3667">
          <cell r="C3667" t="str">
            <v>DTATP100</v>
          </cell>
          <cell r="D3667" t="str">
            <v>車險承保基本檔</v>
          </cell>
        </row>
        <row r="3668">
          <cell r="C3668" t="str">
            <v>DTATP100</v>
          </cell>
          <cell r="D3668" t="str">
            <v>車險承保基本檔</v>
          </cell>
        </row>
        <row r="3669">
          <cell r="C3669" t="str">
            <v>DTATP100</v>
          </cell>
          <cell r="D3669" t="str">
            <v>車險承保基本檔</v>
          </cell>
        </row>
        <row r="3670">
          <cell r="C3670" t="str">
            <v>DTATP100</v>
          </cell>
          <cell r="D3670" t="str">
            <v>車險承保基本檔</v>
          </cell>
        </row>
        <row r="3671">
          <cell r="C3671" t="str">
            <v>DTATP100</v>
          </cell>
          <cell r="D3671" t="str">
            <v>車險承保基本檔</v>
          </cell>
        </row>
        <row r="3672">
          <cell r="C3672" t="str">
            <v>DTATP100</v>
          </cell>
          <cell r="D3672" t="str">
            <v>車險承保基本檔</v>
          </cell>
        </row>
        <row r="3673">
          <cell r="C3673" t="str">
            <v>DTATP100</v>
          </cell>
          <cell r="D3673" t="str">
            <v>車險承保基本檔</v>
          </cell>
        </row>
        <row r="3674">
          <cell r="C3674" t="str">
            <v>DTATP100</v>
          </cell>
          <cell r="D3674" t="str">
            <v>車險承保基本檔</v>
          </cell>
        </row>
        <row r="3675">
          <cell r="C3675" t="str">
            <v>DTATP100</v>
          </cell>
          <cell r="D3675" t="str">
            <v>車險承保基本檔</v>
          </cell>
        </row>
        <row r="3676">
          <cell r="C3676" t="str">
            <v>DTATP100</v>
          </cell>
          <cell r="D3676" t="str">
            <v>車險承保基本檔</v>
          </cell>
        </row>
        <row r="3677">
          <cell r="C3677" t="str">
            <v>DTATP100</v>
          </cell>
          <cell r="D3677" t="str">
            <v>車險承保基本檔</v>
          </cell>
        </row>
        <row r="3678">
          <cell r="C3678" t="str">
            <v>DTATP100</v>
          </cell>
          <cell r="D3678" t="str">
            <v>車險承保基本檔</v>
          </cell>
        </row>
        <row r="3679">
          <cell r="C3679" t="str">
            <v>DTATP100</v>
          </cell>
          <cell r="D3679" t="str">
            <v>車險承保基本檔</v>
          </cell>
        </row>
        <row r="3680">
          <cell r="C3680" t="str">
            <v>DTATP100</v>
          </cell>
          <cell r="D3680" t="str">
            <v>車險承保基本檔</v>
          </cell>
        </row>
        <row r="3681">
          <cell r="C3681" t="str">
            <v>DTATP100</v>
          </cell>
          <cell r="D3681" t="str">
            <v>車險承保基本檔</v>
          </cell>
        </row>
        <row r="3682">
          <cell r="C3682" t="str">
            <v>DTATP100</v>
          </cell>
          <cell r="D3682" t="str">
            <v>車險承保基本檔</v>
          </cell>
        </row>
        <row r="3683">
          <cell r="C3683" t="str">
            <v>DTATP105</v>
          </cell>
          <cell r="D3683" t="str">
            <v>車險承保商品明細檔</v>
          </cell>
        </row>
        <row r="3684">
          <cell r="C3684" t="str">
            <v>DTATP105</v>
          </cell>
          <cell r="D3684" t="str">
            <v>車險承保商品明細檔</v>
          </cell>
        </row>
        <row r="3685">
          <cell r="C3685" t="str">
            <v>DTATP105</v>
          </cell>
          <cell r="D3685" t="str">
            <v>車險承保商品明細檔</v>
          </cell>
        </row>
        <row r="3686">
          <cell r="C3686" t="str">
            <v>DTATP105</v>
          </cell>
          <cell r="D3686" t="str">
            <v>車險承保商品明細檔</v>
          </cell>
        </row>
        <row r="3687">
          <cell r="C3687" t="str">
            <v>DTATP105</v>
          </cell>
          <cell r="D3687" t="str">
            <v>車險承保商品明細檔</v>
          </cell>
        </row>
        <row r="3688">
          <cell r="C3688" t="str">
            <v>DTATP105</v>
          </cell>
          <cell r="D3688" t="str">
            <v>車險承保商品明細檔</v>
          </cell>
        </row>
        <row r="3689">
          <cell r="C3689" t="str">
            <v>DTATP105</v>
          </cell>
          <cell r="D3689" t="str">
            <v>車險承保商品明細檔</v>
          </cell>
        </row>
        <row r="3690">
          <cell r="C3690" t="str">
            <v>DTATP105</v>
          </cell>
          <cell r="D3690" t="str">
            <v>車險承保商品明細檔</v>
          </cell>
        </row>
        <row r="3691">
          <cell r="C3691" t="str">
            <v>DTATP105</v>
          </cell>
          <cell r="D3691" t="str">
            <v>車險承保商品明細檔</v>
          </cell>
        </row>
        <row r="3692">
          <cell r="C3692" t="str">
            <v>DTATP105</v>
          </cell>
          <cell r="D3692" t="str">
            <v>車險承保商品明細檔</v>
          </cell>
        </row>
        <row r="3693">
          <cell r="C3693" t="str">
            <v>DTATP105</v>
          </cell>
          <cell r="D3693" t="str">
            <v>車險承保商品明細檔</v>
          </cell>
        </row>
        <row r="3694">
          <cell r="C3694" t="str">
            <v>DTATP105</v>
          </cell>
          <cell r="D3694" t="str">
            <v>車險承保商品明細檔</v>
          </cell>
        </row>
        <row r="3695">
          <cell r="C3695" t="str">
            <v>DTATP105</v>
          </cell>
          <cell r="D3695" t="str">
            <v>車險承保商品明細檔</v>
          </cell>
        </row>
        <row r="3696">
          <cell r="C3696" t="str">
            <v>DTATP105</v>
          </cell>
          <cell r="D3696" t="str">
            <v>車險承保商品明細檔</v>
          </cell>
        </row>
        <row r="3697">
          <cell r="C3697" t="str">
            <v>DTATP105</v>
          </cell>
          <cell r="D3697" t="str">
            <v>車險承保商品明細檔</v>
          </cell>
        </row>
        <row r="3698">
          <cell r="C3698" t="str">
            <v>DTATP105</v>
          </cell>
          <cell r="D3698" t="str">
            <v>車險承保商品明細檔</v>
          </cell>
        </row>
        <row r="3699">
          <cell r="C3699" t="str">
            <v>DTATP105</v>
          </cell>
          <cell r="D3699" t="str">
            <v>車險承保商品明細檔</v>
          </cell>
        </row>
        <row r="3700">
          <cell r="C3700" t="str">
            <v>DTATP105</v>
          </cell>
          <cell r="D3700" t="str">
            <v>車險承保商品明細檔</v>
          </cell>
        </row>
        <row r="3701">
          <cell r="C3701" t="str">
            <v>DTATP105</v>
          </cell>
          <cell r="D3701" t="str">
            <v>車險承保商品明細檔</v>
          </cell>
        </row>
        <row r="3702">
          <cell r="C3702" t="str">
            <v>DTATP105</v>
          </cell>
          <cell r="D3702" t="str">
            <v>車險承保商品明細檔</v>
          </cell>
        </row>
        <row r="3703">
          <cell r="C3703" t="str">
            <v>DTATP105</v>
          </cell>
          <cell r="D3703" t="str">
            <v>車險承保商品明細檔</v>
          </cell>
        </row>
        <row r="3704">
          <cell r="C3704" t="str">
            <v>DTATP105</v>
          </cell>
          <cell r="D3704" t="str">
            <v>車險承保商品明細檔</v>
          </cell>
        </row>
        <row r="3705">
          <cell r="C3705" t="str">
            <v>DTATP105</v>
          </cell>
          <cell r="D3705" t="str">
            <v>車險承保商品明細檔</v>
          </cell>
        </row>
        <row r="3706">
          <cell r="C3706" t="str">
            <v>DTATP105</v>
          </cell>
          <cell r="D3706" t="str">
            <v>車險承保商品明細檔</v>
          </cell>
        </row>
        <row r="3707">
          <cell r="C3707" t="str">
            <v>DTATP105</v>
          </cell>
          <cell r="D3707" t="str">
            <v>車險承保商品明細檔</v>
          </cell>
        </row>
        <row r="3708">
          <cell r="C3708" t="str">
            <v>DTATP105</v>
          </cell>
          <cell r="D3708" t="str">
            <v>車險承保商品明細檔</v>
          </cell>
        </row>
        <row r="3709">
          <cell r="C3709" t="str">
            <v>DTATP105</v>
          </cell>
          <cell r="D3709" t="str">
            <v>車險承保商品明細檔</v>
          </cell>
        </row>
        <row r="3710">
          <cell r="C3710" t="str">
            <v>DTATP105</v>
          </cell>
          <cell r="D3710" t="str">
            <v>車險承保商品明細檔</v>
          </cell>
        </row>
        <row r="3711">
          <cell r="C3711" t="str">
            <v>DTATP105</v>
          </cell>
          <cell r="D3711" t="str">
            <v>車險承保商品明細檔</v>
          </cell>
        </row>
        <row r="3712">
          <cell r="C3712" t="str">
            <v>DTATP105</v>
          </cell>
          <cell r="D3712" t="str">
            <v>車險承保商品明細檔</v>
          </cell>
        </row>
        <row r="3713">
          <cell r="C3713" t="str">
            <v>DTATP105</v>
          </cell>
          <cell r="D3713" t="str">
            <v>車險承保商品明細檔</v>
          </cell>
        </row>
        <row r="3714">
          <cell r="C3714" t="str">
            <v>DTATP105</v>
          </cell>
          <cell r="D3714" t="str">
            <v>車險承保商品明細檔</v>
          </cell>
        </row>
        <row r="3715">
          <cell r="C3715" t="str">
            <v>DTATP105</v>
          </cell>
          <cell r="D3715" t="str">
            <v>車險承保商品明細檔</v>
          </cell>
        </row>
        <row r="3716">
          <cell r="C3716" t="str">
            <v>DTATP105</v>
          </cell>
          <cell r="D3716" t="str">
            <v>車險承保商品明細檔</v>
          </cell>
        </row>
        <row r="3717">
          <cell r="C3717" t="str">
            <v>DTATP105</v>
          </cell>
          <cell r="D3717" t="str">
            <v>車險承保商品明細檔</v>
          </cell>
        </row>
        <row r="3718">
          <cell r="C3718" t="str">
            <v>DTATP105</v>
          </cell>
          <cell r="D3718" t="str">
            <v>車險承保商品明細檔</v>
          </cell>
        </row>
        <row r="3719">
          <cell r="C3719" t="str">
            <v>DTATP105</v>
          </cell>
          <cell r="D3719" t="str">
            <v>車險承保商品明細檔</v>
          </cell>
        </row>
        <row r="3720">
          <cell r="C3720" t="str">
            <v>DTATP118</v>
          </cell>
          <cell r="D3720" t="str">
            <v>車險保發強制險查詢紀錄檔</v>
          </cell>
        </row>
        <row r="3721">
          <cell r="C3721" t="str">
            <v>DTATP118</v>
          </cell>
          <cell r="D3721" t="str">
            <v>車險保發強制險查詢紀錄檔</v>
          </cell>
        </row>
        <row r="3722">
          <cell r="C3722" t="str">
            <v>DTATP118</v>
          </cell>
          <cell r="D3722" t="str">
            <v>車險保發強制險查詢紀錄檔</v>
          </cell>
        </row>
        <row r="3723">
          <cell r="C3723" t="str">
            <v>DTATP118</v>
          </cell>
          <cell r="D3723" t="str">
            <v>車險保發強制險查詢紀錄檔</v>
          </cell>
        </row>
        <row r="3724">
          <cell r="C3724" t="str">
            <v>DTATP118</v>
          </cell>
          <cell r="D3724" t="str">
            <v>車險保發強制險查詢紀錄檔</v>
          </cell>
        </row>
        <row r="3725">
          <cell r="C3725" t="str">
            <v>DTATP118</v>
          </cell>
          <cell r="D3725" t="str">
            <v>車險保發強制險查詢紀錄檔</v>
          </cell>
        </row>
        <row r="3726">
          <cell r="C3726" t="str">
            <v>DTATP118</v>
          </cell>
          <cell r="D3726" t="str">
            <v>車險保發強制險查詢紀錄檔</v>
          </cell>
        </row>
        <row r="3727">
          <cell r="C3727" t="str">
            <v>DTATP118</v>
          </cell>
          <cell r="D3727" t="str">
            <v>車險保發強制險查詢紀錄檔</v>
          </cell>
        </row>
        <row r="3728">
          <cell r="C3728" t="str">
            <v>DTATP118</v>
          </cell>
          <cell r="D3728" t="str">
            <v>車險保發強制險查詢紀錄檔</v>
          </cell>
        </row>
        <row r="3729">
          <cell r="C3729" t="str">
            <v>DTATP118</v>
          </cell>
          <cell r="D3729" t="str">
            <v>車險保發強制險查詢紀錄檔</v>
          </cell>
        </row>
        <row r="3730">
          <cell r="C3730" t="str">
            <v>DTATP118</v>
          </cell>
          <cell r="D3730" t="str">
            <v>車險保發強制險查詢紀錄檔</v>
          </cell>
        </row>
        <row r="3731">
          <cell r="C3731" t="str">
            <v>DTATP118</v>
          </cell>
          <cell r="D3731" t="str">
            <v>車險保發強制險查詢紀錄檔</v>
          </cell>
        </row>
        <row r="3732">
          <cell r="C3732" t="str">
            <v>DTATP118</v>
          </cell>
          <cell r="D3732" t="str">
            <v>車險保發強制險查詢紀錄檔</v>
          </cell>
        </row>
        <row r="3733">
          <cell r="C3733" t="str">
            <v>DTATP118</v>
          </cell>
          <cell r="D3733" t="str">
            <v>車險保發強制險查詢紀錄檔</v>
          </cell>
        </row>
        <row r="3734">
          <cell r="C3734" t="str">
            <v>DTATP118</v>
          </cell>
          <cell r="D3734" t="str">
            <v>車險保發強制險查詢紀錄檔</v>
          </cell>
        </row>
        <row r="3735">
          <cell r="C3735" t="str">
            <v>DTATP118</v>
          </cell>
          <cell r="D3735" t="str">
            <v>車險保發強制險查詢紀錄檔</v>
          </cell>
        </row>
        <row r="3736">
          <cell r="C3736" t="str">
            <v>DTATP118</v>
          </cell>
          <cell r="D3736" t="str">
            <v>車險保發強制險查詢紀錄檔</v>
          </cell>
        </row>
        <row r="3737">
          <cell r="C3737" t="str">
            <v>DTATP118</v>
          </cell>
          <cell r="D3737" t="str">
            <v>車險保發強制險查詢紀錄檔</v>
          </cell>
        </row>
        <row r="3738">
          <cell r="C3738" t="str">
            <v>DTATP118</v>
          </cell>
          <cell r="D3738" t="str">
            <v>車險保發強制險查詢紀錄檔</v>
          </cell>
        </row>
        <row r="3739">
          <cell r="C3739" t="str">
            <v>DTATP118</v>
          </cell>
          <cell r="D3739" t="str">
            <v>車險保發強制險查詢紀錄檔</v>
          </cell>
        </row>
        <row r="3740">
          <cell r="C3740" t="str">
            <v>DTATP118</v>
          </cell>
          <cell r="D3740" t="str">
            <v>車險保發強制險查詢紀錄檔</v>
          </cell>
        </row>
        <row r="3741">
          <cell r="C3741" t="str">
            <v>DTATP118</v>
          </cell>
          <cell r="D3741" t="str">
            <v>車險保發強制險查詢紀錄檔</v>
          </cell>
        </row>
        <row r="3742">
          <cell r="C3742" t="str">
            <v>DTATP119</v>
          </cell>
          <cell r="D3742" t="str">
            <v>車險關貿任意險查詢紀錄檔</v>
          </cell>
        </row>
        <row r="3743">
          <cell r="C3743" t="str">
            <v>DTATP119</v>
          </cell>
          <cell r="D3743" t="str">
            <v>車險關貿任意險查詢紀錄檔</v>
          </cell>
        </row>
        <row r="3744">
          <cell r="C3744" t="str">
            <v>DTATP119</v>
          </cell>
          <cell r="D3744" t="str">
            <v>車險關貿任意險查詢紀錄檔</v>
          </cell>
        </row>
        <row r="3745">
          <cell r="C3745" t="str">
            <v>DTATP119</v>
          </cell>
          <cell r="D3745" t="str">
            <v>車險關貿任意險查詢紀錄檔</v>
          </cell>
        </row>
        <row r="3746">
          <cell r="C3746" t="str">
            <v>DTATP119</v>
          </cell>
          <cell r="D3746" t="str">
            <v>車險關貿任意險查詢紀錄檔</v>
          </cell>
        </row>
        <row r="3747">
          <cell r="C3747" t="str">
            <v>DTATP119</v>
          </cell>
          <cell r="D3747" t="str">
            <v>車險關貿任意險查詢紀錄檔</v>
          </cell>
        </row>
        <row r="3748">
          <cell r="C3748" t="str">
            <v>DTATP119</v>
          </cell>
          <cell r="D3748" t="str">
            <v>車險關貿任意險查詢紀錄檔</v>
          </cell>
        </row>
        <row r="3749">
          <cell r="C3749" t="str">
            <v>DTATP119</v>
          </cell>
          <cell r="D3749" t="str">
            <v>車險關貿任意險查詢紀錄檔</v>
          </cell>
        </row>
        <row r="3750">
          <cell r="C3750" t="str">
            <v>DTATP119</v>
          </cell>
          <cell r="D3750" t="str">
            <v>車險關貿任意險查詢紀錄檔</v>
          </cell>
        </row>
        <row r="3751">
          <cell r="C3751" t="str">
            <v>DTATP119</v>
          </cell>
          <cell r="D3751" t="str">
            <v>車險關貿任意險查詢紀錄檔</v>
          </cell>
        </row>
        <row r="3752">
          <cell r="C3752" t="str">
            <v>DTATP119</v>
          </cell>
          <cell r="D3752" t="str">
            <v>車險關貿任意險查詢紀錄檔</v>
          </cell>
        </row>
        <row r="3753">
          <cell r="C3753" t="str">
            <v>DTATP119</v>
          </cell>
          <cell r="D3753" t="str">
            <v>車險關貿任意險查詢紀錄檔</v>
          </cell>
        </row>
        <row r="3754">
          <cell r="C3754" t="str">
            <v>DTATP119</v>
          </cell>
          <cell r="D3754" t="str">
            <v>車險關貿任意險查詢紀錄檔</v>
          </cell>
        </row>
        <row r="3755">
          <cell r="C3755" t="str">
            <v>DTATP119</v>
          </cell>
          <cell r="D3755" t="str">
            <v>車險關貿任意險查詢紀錄檔</v>
          </cell>
        </row>
        <row r="3756">
          <cell r="C3756" t="str">
            <v>DTATP119</v>
          </cell>
          <cell r="D3756" t="str">
            <v>車險關貿任意險查詢紀錄檔</v>
          </cell>
        </row>
        <row r="3757">
          <cell r="C3757" t="str">
            <v>DTATP119</v>
          </cell>
          <cell r="D3757" t="str">
            <v>車險關貿任意險查詢紀錄檔</v>
          </cell>
        </row>
        <row r="3758">
          <cell r="C3758" t="str">
            <v>DTATP119</v>
          </cell>
          <cell r="D3758" t="str">
            <v>車險關貿任意險查詢紀錄檔</v>
          </cell>
        </row>
        <row r="3759">
          <cell r="C3759" t="str">
            <v>DTATP119</v>
          </cell>
          <cell r="D3759" t="str">
            <v>車險關貿任意險查詢紀錄檔</v>
          </cell>
        </row>
        <row r="3760">
          <cell r="C3760" t="str">
            <v>DTATP119</v>
          </cell>
          <cell r="D3760" t="str">
            <v>車險關貿任意險查詢紀錄檔</v>
          </cell>
        </row>
        <row r="3761">
          <cell r="C3761" t="str">
            <v>DTATP119</v>
          </cell>
          <cell r="D3761" t="str">
            <v>車險關貿任意險查詢紀錄檔</v>
          </cell>
        </row>
        <row r="3762">
          <cell r="C3762" t="str">
            <v>DTATP119</v>
          </cell>
          <cell r="D3762" t="str">
            <v>車險關貿任意險查詢紀錄檔</v>
          </cell>
        </row>
        <row r="3763">
          <cell r="C3763">
            <v>0</v>
          </cell>
          <cell r="D3763" t="str">
            <v>台北市交通事故資料</v>
          </cell>
        </row>
        <row r="3764">
          <cell r="C3764">
            <v>0</v>
          </cell>
          <cell r="D3764" t="str">
            <v>台北市交通事故資料</v>
          </cell>
        </row>
        <row r="3765">
          <cell r="C3765">
            <v>0</v>
          </cell>
          <cell r="D3765" t="str">
            <v>台北市交通事故資料</v>
          </cell>
        </row>
        <row r="3766">
          <cell r="C3766">
            <v>0</v>
          </cell>
          <cell r="D3766" t="str">
            <v>台北市交通事故資料</v>
          </cell>
        </row>
        <row r="3767">
          <cell r="C3767">
            <v>0</v>
          </cell>
          <cell r="D3767" t="str">
            <v>台北市交通事故資料</v>
          </cell>
        </row>
        <row r="3768">
          <cell r="C3768">
            <v>0</v>
          </cell>
          <cell r="D3768" t="str">
            <v>台北市交通事故資料</v>
          </cell>
        </row>
        <row r="3769">
          <cell r="C3769">
            <v>0</v>
          </cell>
          <cell r="D3769" t="str">
            <v>台北市交通事故資料</v>
          </cell>
        </row>
        <row r="3770">
          <cell r="C3770">
            <v>0</v>
          </cell>
          <cell r="D3770" t="str">
            <v>台北市交通事故資料</v>
          </cell>
        </row>
        <row r="3771">
          <cell r="C3771">
            <v>0</v>
          </cell>
          <cell r="D3771" t="str">
            <v>台北市交通事故資料</v>
          </cell>
        </row>
        <row r="3772">
          <cell r="C3772">
            <v>0</v>
          </cell>
          <cell r="D3772" t="str">
            <v>台北市交通事故資料</v>
          </cell>
        </row>
        <row r="3773">
          <cell r="C3773">
            <v>0</v>
          </cell>
          <cell r="D3773" t="str">
            <v>監理站服務網(交通罰鍰查詢及繳納)</v>
          </cell>
        </row>
        <row r="3774">
          <cell r="C3774">
            <v>0</v>
          </cell>
          <cell r="D3774" t="str">
            <v>監理站服務網(交通罰鍰查詢及繳納)</v>
          </cell>
        </row>
        <row r="3775">
          <cell r="C3775">
            <v>0</v>
          </cell>
          <cell r="D3775" t="str">
            <v>監理站服務網(交通罰鍰查詢及繳納)</v>
          </cell>
        </row>
        <row r="3776">
          <cell r="C3776">
            <v>0</v>
          </cell>
          <cell r="D3776" t="str">
            <v>監理站服務網(交通罰鍰查詢及繳納)</v>
          </cell>
        </row>
        <row r="3777">
          <cell r="C3777">
            <v>0</v>
          </cell>
          <cell r="D3777" t="str">
            <v>監理站服務網(牌照吊銷/吊扣紀錄)</v>
          </cell>
        </row>
        <row r="3778">
          <cell r="C3778">
            <v>0</v>
          </cell>
          <cell r="D3778" t="str">
            <v>監理站服務網(牌照吊銷/吊扣紀錄)</v>
          </cell>
        </row>
        <row r="3779">
          <cell r="C3779">
            <v>0</v>
          </cell>
          <cell r="D3779" t="str">
            <v>監理站服務網(駕駛人違規紀錄)</v>
          </cell>
        </row>
        <row r="3780">
          <cell r="C3780">
            <v>0</v>
          </cell>
          <cell r="D3780" t="str">
            <v>監理站服務網(駕駛人違規紀錄)</v>
          </cell>
        </row>
        <row r="3781">
          <cell r="C3781">
            <v>0</v>
          </cell>
          <cell r="D3781" t="str">
            <v>監理站服務網(駕駛人違規紀錄)</v>
          </cell>
        </row>
        <row r="3782">
          <cell r="C3782">
            <v>0</v>
          </cell>
          <cell r="D3782" t="str">
            <v>監理站服務網(駕駛人違規紀錄)</v>
          </cell>
        </row>
        <row r="3783">
          <cell r="C3783">
            <v>0</v>
          </cell>
          <cell r="D3783" t="str">
            <v>歷史交通事故資料</v>
          </cell>
        </row>
        <row r="3784">
          <cell r="C3784">
            <v>0</v>
          </cell>
          <cell r="D3784" t="str">
            <v>歷史交通事故資料</v>
          </cell>
        </row>
        <row r="3785">
          <cell r="C3785">
            <v>0</v>
          </cell>
          <cell r="D3785" t="str">
            <v>歷史交通事故資料</v>
          </cell>
        </row>
        <row r="3786">
          <cell r="C3786">
            <v>0</v>
          </cell>
          <cell r="D3786" t="str">
            <v>歷史交通事故資料</v>
          </cell>
        </row>
        <row r="3787">
          <cell r="C3787">
            <v>0</v>
          </cell>
          <cell r="D3787" t="str">
            <v>歷年重大交通事故地點資料</v>
          </cell>
        </row>
        <row r="3788">
          <cell r="C3788">
            <v>0</v>
          </cell>
          <cell r="D3788" t="str">
            <v>歷年重大交通事故地點資料</v>
          </cell>
        </row>
        <row r="3789">
          <cell r="C3789">
            <v>0</v>
          </cell>
          <cell r="D3789" t="str">
            <v>歷年重大交通事故地點資料</v>
          </cell>
        </row>
        <row r="3790">
          <cell r="C3790">
            <v>0</v>
          </cell>
          <cell r="D3790" t="str">
            <v>歷年重大交通事故地點資料</v>
          </cell>
        </row>
        <row r="3791">
          <cell r="C3791">
            <v>0</v>
          </cell>
          <cell r="D3791" t="str">
            <v>歷年重大交通事故地點資料</v>
          </cell>
        </row>
        <row r="3792">
          <cell r="C3792">
            <v>0</v>
          </cell>
          <cell r="D3792" t="str">
            <v>歷年重大交通事故地點資料</v>
          </cell>
        </row>
        <row r="3793">
          <cell r="C3793">
            <v>0</v>
          </cell>
          <cell r="D3793" t="str">
            <v>歷年重大交通事故地點資料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Table"/>
      <sheetName val="Source COLUMN"/>
      <sheetName val="資料問題記錄_第一階段"/>
      <sheetName val="判斷邏輯"/>
      <sheetName val="分群"/>
      <sheetName val="CUST"/>
      <sheetName val="CAR"/>
      <sheetName val="CONTRACT"/>
      <sheetName val="CLAIM"/>
      <sheetName val="ABT_ALL"/>
      <sheetName val="ABT分群檔案"/>
      <sheetName val="TYPE_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CONTRACT_NO</v>
          </cell>
          <cell r="E2" t="str">
            <v>契約編號</v>
          </cell>
          <cell r="F2" t="str">
            <v>VARCHAR</v>
          </cell>
          <cell r="G2">
            <v>0</v>
          </cell>
          <cell r="H2" t="str">
            <v>Y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D3" t="str">
            <v>POLICY_NO</v>
          </cell>
          <cell r="E3" t="str">
            <v>保單號碼</v>
          </cell>
          <cell r="F3" t="str">
            <v>VARCHAR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D4" t="str">
            <v>PRODUCT_CODE</v>
          </cell>
          <cell r="E4" t="str">
            <v>商品類別代號</v>
          </cell>
          <cell r="F4" t="str">
            <v>VARCHAR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皆為C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D5" t="str">
            <v>PRODUCT_POLICY_CODE</v>
          </cell>
          <cell r="E5" t="str">
            <v>商品保單類別代號</v>
          </cell>
          <cell r="F5" t="str">
            <v>VARCHAR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CF01001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D6" t="str">
            <v>PRODUCT_SUB_CODE</v>
          </cell>
          <cell r="E6" t="str">
            <v>商品次類別代號</v>
          </cell>
          <cell r="F6" t="str">
            <v>VARCHAR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CF01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D7" t="str">
            <v>IS_CONTINUE_POLICY</v>
          </cell>
          <cell r="E7" t="str">
            <v>是否續承保</v>
          </cell>
          <cell r="F7" t="str">
            <v>VARCHAR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D8" t="str">
            <v>IS_NEW_POLICY</v>
          </cell>
          <cell r="E8" t="str">
            <v>是否新承保</v>
          </cell>
          <cell r="F8" t="str">
            <v>VARCHAR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D9" t="str">
            <v>UNIT_NO</v>
          </cell>
          <cell r="E9" t="str">
            <v>承保地區代號</v>
          </cell>
          <cell r="F9" t="str">
            <v>VARCHAR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D10" t="str">
            <v>INTRDUCE_ID</v>
          </cell>
          <cell r="E10" t="str">
            <v>介紹人ID</v>
          </cell>
          <cell r="F10" t="str">
            <v>VARCHAR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D11" t="str">
            <v>INTRDUCE_KIND</v>
          </cell>
          <cell r="E11" t="str">
            <v>介紹人制別</v>
          </cell>
          <cell r="F11" t="str">
            <v>VARCHAR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D12" t="str">
            <v>INTRDUCE_DIV_NO</v>
          </cell>
          <cell r="E12" t="str">
            <v>介紹人單位代號</v>
          </cell>
          <cell r="F12" t="str">
            <v>VARCHAR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D13" t="str">
            <v>AGENT_ID</v>
          </cell>
          <cell r="E13" t="str">
            <v>經手人ID</v>
          </cell>
          <cell r="F13" t="str">
            <v>VARCHAR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D14" t="str">
            <v>AGENT_KIND</v>
          </cell>
          <cell r="E14" t="str">
            <v>經手人類別</v>
          </cell>
          <cell r="F14" t="str">
            <v>VARCHAR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D15" t="str">
            <v>AGENT_DIV_NO</v>
          </cell>
          <cell r="E15" t="str">
            <v>經手單位代號</v>
          </cell>
          <cell r="F15" t="str">
            <v>VARCHAR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D16" t="str">
            <v>BROKER_NO</v>
          </cell>
          <cell r="E16" t="str">
            <v>經紀人代號</v>
          </cell>
          <cell r="F16" t="str">
            <v>VARCHAR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D17" t="str">
            <v>COUNSEL_ID</v>
          </cell>
          <cell r="E17" t="str">
            <v>輔導人ID</v>
          </cell>
          <cell r="F17" t="str">
            <v>VARCHAR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D18" t="str">
            <v>COUNSEL_DIV_NO</v>
          </cell>
          <cell r="E18" t="str">
            <v>輔導單位代號</v>
          </cell>
          <cell r="F18" t="str">
            <v>VARCHAR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D19" t="str">
            <v>APC_ID</v>
          </cell>
          <cell r="E19" t="str">
            <v>要保人ID</v>
          </cell>
          <cell r="F19" t="str">
            <v>VARCHAR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D20" t="str">
            <v>INS_ID</v>
          </cell>
          <cell r="E20" t="str">
            <v>被保人ID</v>
          </cell>
          <cell r="F20" t="str">
            <v>VARCHAR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D21" t="str">
            <v>RELATION_TYPE</v>
          </cell>
          <cell r="E21" t="str">
            <v>要保人與被保人關係 </v>
          </cell>
          <cell r="F21" t="str">
            <v>VARCHAR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D22" t="str">
            <v>IS_MAIN_INSURED</v>
          </cell>
          <cell r="E22" t="str">
            <v>是否為主被保人</v>
          </cell>
          <cell r="F22" t="str">
            <v>VARCHAR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D23" t="str">
            <v>IS_APC_INS</v>
          </cell>
          <cell r="E23" t="str">
            <v>要被保人是否同人</v>
          </cell>
          <cell r="F23" t="str">
            <v>VARCHAR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D24" t="str">
            <v>APC_AGE</v>
          </cell>
          <cell r="E24" t="str">
            <v>要保人投保年齡</v>
          </cell>
          <cell r="F24" t="str">
            <v>INT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投保日期-要保人生日</v>
          </cell>
          <cell r="N24">
            <v>0</v>
          </cell>
          <cell r="O24">
            <v>0</v>
          </cell>
          <cell r="P24">
            <v>0</v>
          </cell>
        </row>
        <row r="25">
          <cell r="D25" t="str">
            <v>INS_AGE</v>
          </cell>
          <cell r="E25" t="str">
            <v>被保人投保年齡</v>
          </cell>
          <cell r="F25" t="str">
            <v>INT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投保日期-被保人生日</v>
          </cell>
          <cell r="N25">
            <v>0</v>
          </cell>
          <cell r="O25">
            <v>0</v>
          </cell>
          <cell r="P25">
            <v>0</v>
          </cell>
        </row>
        <row r="26">
          <cell r="D26" t="str">
            <v>INS_SEX</v>
          </cell>
          <cell r="E26" t="str">
            <v>被保人性別</v>
          </cell>
          <cell r="F26" t="str">
            <v>VARCHAR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D27" t="str">
            <v>APC_SEX</v>
          </cell>
          <cell r="E27" t="str">
            <v>要保人性別</v>
          </cell>
          <cell r="F27" t="str">
            <v>VARCHAR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D28" t="str">
            <v>INS_MARRIAGE</v>
          </cell>
          <cell r="E28" t="str">
            <v>被保人婚姻</v>
          </cell>
          <cell r="F28" t="str">
            <v>VARCHAR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D29" t="str">
            <v>APC_MARRIAGE</v>
          </cell>
          <cell r="E29" t="str">
            <v>要保人婚姻</v>
          </cell>
          <cell r="F29" t="str">
            <v>VARCHAR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D30" t="str">
            <v>OCCU_CATCODE_APC</v>
          </cell>
          <cell r="E30" t="str">
            <v>要保人執業危險分類</v>
          </cell>
          <cell r="F30" t="str">
            <v>VARCHAR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D31" t="str">
            <v>OCCU_CATCODE_INS</v>
          </cell>
          <cell r="E31" t="str">
            <v>被保人執業危險分類</v>
          </cell>
          <cell r="F31" t="str">
            <v>VARCHAR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D32" t="str">
            <v>IS_CHANGE_CARNO</v>
          </cell>
          <cell r="E32" t="str">
            <v>是否更換車牌號碼</v>
          </cell>
          <cell r="F32" t="str">
            <v>VARCHAR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與"上期車牌號碼LAST_CAR_NO"作比較</v>
          </cell>
          <cell r="N32">
            <v>0</v>
          </cell>
          <cell r="O32">
            <v>0</v>
          </cell>
          <cell r="P32">
            <v>0</v>
          </cell>
        </row>
        <row r="33">
          <cell r="D33" t="str">
            <v>LIMIT_DRIVER</v>
          </cell>
          <cell r="E33" t="str">
            <v>是否限定駕駛人</v>
          </cell>
          <cell r="F33" t="str">
            <v>VARCHAR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D34" t="str">
            <v>INS_ISSUE_YEAR</v>
          </cell>
          <cell r="E34" t="str">
            <v>被保人發照年期</v>
          </cell>
          <cell r="F34" t="str">
            <v>INT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投保年-原始發照年</v>
          </cell>
          <cell r="N34">
            <v>0</v>
          </cell>
          <cell r="O34">
            <v>0</v>
          </cell>
          <cell r="P34">
            <v>0</v>
          </cell>
        </row>
        <row r="35">
          <cell r="D35" t="str">
            <v>IS_FORCE_DEGREE_CH</v>
          </cell>
          <cell r="E35" t="str">
            <v>強制險等級是否異動</v>
          </cell>
          <cell r="F35" t="str">
            <v>VARCHAR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新強制險等級是否原強制險等級</v>
          </cell>
          <cell r="N35">
            <v>0</v>
          </cell>
          <cell r="O35">
            <v>0</v>
          </cell>
          <cell r="P35">
            <v>0</v>
          </cell>
        </row>
        <row r="36">
          <cell r="D36" t="str">
            <v>IS_ADD_OUTFIT</v>
          </cell>
          <cell r="E36" t="str">
            <v>加裝配備註記</v>
          </cell>
          <cell r="F36" t="str">
            <v>VARCHAR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D37" t="str">
            <v>IS_NEW_CAR</v>
          </cell>
          <cell r="E37" t="str">
            <v>新車註記</v>
          </cell>
          <cell r="F37" t="str">
            <v>VARCHAR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D38" t="str">
            <v>ENGINE_NO</v>
          </cell>
          <cell r="E38" t="str">
            <v>引擎號碼</v>
          </cell>
          <cell r="F38" t="str">
            <v>VARCHAR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D39" t="str">
            <v>CAR_AGE</v>
          </cell>
          <cell r="E39" t="str">
            <v>投保時車齡</v>
          </cell>
          <cell r="F39" t="str">
            <v>INT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投保日期-製造年月</v>
          </cell>
          <cell r="N39">
            <v>0</v>
          </cell>
          <cell r="O39">
            <v>0</v>
          </cell>
          <cell r="P39">
            <v>0</v>
          </cell>
        </row>
        <row r="40">
          <cell r="D40" t="str">
            <v>BODY_CLAIM_TIMES1</v>
          </cell>
          <cell r="E40" t="str">
            <v>車體前一年理賠次數</v>
          </cell>
          <cell r="F40" t="str">
            <v>DECIMAL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D41" t="str">
            <v>BODY_CLAIM_TIMES2</v>
          </cell>
          <cell r="E41" t="str">
            <v>車體前二年理賠次數</v>
          </cell>
          <cell r="F41" t="str">
            <v>DECIMAL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D42" t="str">
            <v>BODY_CLAIM_TIMES3</v>
          </cell>
          <cell r="E42" t="str">
            <v>車體前三年理賠次數</v>
          </cell>
          <cell r="F42" t="str">
            <v>DECIMAL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D43" t="str">
            <v>BODY_CLAIM_CODE</v>
          </cell>
          <cell r="E43" t="str">
            <v>車體賠款紀錄點數</v>
          </cell>
          <cell r="F43" t="str">
            <v>VARCHAR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D44" t="str">
            <v>LIAB_CLAIM_TIMES1</v>
          </cell>
          <cell r="E44" t="str">
            <v>責任前一年理賠次數</v>
          </cell>
          <cell r="F44" t="str">
            <v>DECIMAL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D45" t="str">
            <v>LIAB_CLAIM_TIMES2</v>
          </cell>
          <cell r="E45" t="str">
            <v>責任前二年理賠次數</v>
          </cell>
          <cell r="F45" t="str">
            <v>DECIMAL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D46" t="str">
            <v>LIAB_CLAIM_TIMES3</v>
          </cell>
          <cell r="E46" t="str">
            <v>責任前三年理賠次數</v>
          </cell>
          <cell r="F46" t="str">
            <v>DECIMAL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D47" t="str">
            <v>IS_TRADE_FORCE</v>
          </cell>
          <cell r="E47" t="str">
            <v>是否保同業強制險</v>
          </cell>
          <cell r="F47" t="str">
            <v>VARCHAR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D48" t="str">
            <v>VEHICLE_KIND_NO</v>
          </cell>
          <cell r="E48" t="str">
            <v>車種代號</v>
          </cell>
          <cell r="F48" t="str">
            <v>VARCHAR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D49" t="str">
            <v>CATEGORY_CODE</v>
          </cell>
          <cell r="E49" t="str">
            <v>險種代號
(For業務單位判別)</v>
          </cell>
          <cell r="F49" t="str">
            <v>VARCHAR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D50" t="str">
            <v>MAIN_CATEGORY_CODE</v>
          </cell>
          <cell r="E50" t="str">
            <v>主險代號</v>
          </cell>
          <cell r="F50" t="str">
            <v>VARCHAR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D51" t="str">
            <v>CATEGORY_KIND</v>
          </cell>
          <cell r="E51" t="str">
            <v>險種分類</v>
          </cell>
          <cell r="F51" t="str">
            <v>VARCHAR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D52" t="str">
            <v>AMOUNT_TIMES</v>
          </cell>
          <cell r="E52" t="str">
            <v>保額倍數</v>
          </cell>
          <cell r="F52" t="str">
            <v>VARCHAR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D53" t="str">
            <v>DISCOUNT_PREMIUM</v>
          </cell>
          <cell r="E53" t="str">
            <v>保費</v>
          </cell>
          <cell r="F53" t="str">
            <v>DECIMAL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D54" t="str">
            <v>INSRNCE_TYPE_CODE</v>
          </cell>
          <cell r="E54" t="str">
            <v>承保型態</v>
          </cell>
          <cell r="F54" t="str">
            <v>VARCHAR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D55" t="str">
            <v>SEVEN_KIND_NAME</v>
          </cell>
          <cell r="E55" t="str">
            <v>保險類型(僅車體險)</v>
          </cell>
          <cell r="F55" t="str">
            <v>VARCHAR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>車體險
竊盜險
第三人責任
乘客責任險
強制駕傷
其他險</v>
          </cell>
          <cell r="N55">
            <v>0</v>
          </cell>
          <cell r="O55">
            <v>0</v>
          </cell>
          <cell r="P55">
            <v>0</v>
          </cell>
        </row>
        <row r="56">
          <cell r="D56" t="str">
            <v>IS_SAME</v>
          </cell>
          <cell r="E56" t="str">
            <v>要被保人是否同一人</v>
          </cell>
          <cell r="F56" t="str">
            <v>VARCHAR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D57" t="str">
            <v>APC_RELATION_INS</v>
          </cell>
          <cell r="E57" t="str">
            <v>要保人與被保人關係</v>
          </cell>
          <cell r="F57" t="str">
            <v>VARCHAR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D58" t="str">
            <v>PRODUCT_MAIN_ID</v>
          </cell>
          <cell r="E58" t="str">
            <v>商品代號</v>
          </cell>
          <cell r="F58" t="str">
            <v>VARCHAR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D59" t="str">
            <v>START_DATETIME</v>
          </cell>
          <cell r="E59" t="str">
            <v>投保始期</v>
          </cell>
          <cell r="F59" t="str">
            <v>DATE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vdis.gov.tw/m3-emv-vil/vil/drunkDriv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vdis.gov.tw/m3-emv-vil/vil/penaltyQueryPay" TargetMode="External"/><Relationship Id="rId1" Type="http://schemas.openxmlformats.org/officeDocument/2006/relationships/hyperlink" Target="http://data.taipei/opendata/datalist/datasetMeta?oid=2f238b4f-1b27-4085-93e9-d684ef0e2735" TargetMode="External"/><Relationship Id="rId6" Type="http://schemas.openxmlformats.org/officeDocument/2006/relationships/hyperlink" Target="http://data.moi.gov.tw/MoiOD/Data/DataDetail.aspx?oid=856EAC55-27BA-4C22-987E-2A047C75E606" TargetMode="External"/><Relationship Id="rId5" Type="http://schemas.openxmlformats.org/officeDocument/2006/relationships/hyperlink" Target="https://www.mvdis.gov.tw/m3-emv-vil/vil/driverPenalty" TargetMode="External"/><Relationship Id="rId4" Type="http://schemas.openxmlformats.org/officeDocument/2006/relationships/hyperlink" Target="https://www.mvdis.gov.tw/m3-emv-vil/vil/plateLicensePenalt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filterMode="1">
    <tabColor theme="5" tint="0.79998168889431442"/>
  </sheetPr>
  <dimension ref="A1:I147"/>
  <sheetViews>
    <sheetView workbookViewId="0">
      <pane xSplit="6" ySplit="6" topLeftCell="G123" activePane="bottomRight" state="frozen"/>
      <selection pane="topRight" activeCell="G1" sqref="G1"/>
      <selection pane="bottomLeft" activeCell="A8" sqref="A8"/>
      <selection pane="bottomRight" activeCell="D133" sqref="A1:I147"/>
    </sheetView>
  </sheetViews>
  <sheetFormatPr defaultColWidth="8.875" defaultRowHeight="16.5" x14ac:dyDescent="0.25"/>
  <cols>
    <col min="1" max="1" width="14.875" customWidth="1"/>
    <col min="2" max="2" width="31.125" bestFit="1" customWidth="1"/>
    <col min="3" max="3" width="15.875" customWidth="1"/>
    <col min="4" max="4" width="37.625" bestFit="1" customWidth="1"/>
    <col min="5" max="5" width="49.375" bestFit="1" customWidth="1"/>
    <col min="6" max="6" width="11.5" customWidth="1"/>
    <col min="7" max="7" width="44.5" bestFit="1" customWidth="1"/>
    <col min="9" max="9" width="31.125" bestFit="1" customWidth="1"/>
  </cols>
  <sheetData>
    <row r="1" spans="1:9" ht="21" x14ac:dyDescent="0.25">
      <c r="A1" s="1"/>
      <c r="B1" s="2" t="s">
        <v>0</v>
      </c>
      <c r="C1" s="3"/>
      <c r="D1" s="4" t="s">
        <v>1</v>
      </c>
      <c r="E1" s="5"/>
      <c r="F1" s="6"/>
      <c r="G1" s="6"/>
    </row>
    <row r="2" spans="1:9" ht="21" x14ac:dyDescent="0.25">
      <c r="A2" s="7"/>
      <c r="B2" s="8" t="s">
        <v>2</v>
      </c>
      <c r="C2" s="9"/>
      <c r="D2" s="10" t="s">
        <v>3</v>
      </c>
      <c r="E2" s="5"/>
      <c r="F2" s="6"/>
      <c r="G2" s="6"/>
    </row>
    <row r="3" spans="1:9" ht="21" x14ac:dyDescent="0.25">
      <c r="A3" s="11"/>
      <c r="B3" s="8" t="s">
        <v>4</v>
      </c>
      <c r="C3" s="12"/>
      <c r="D3" s="10" t="s">
        <v>5</v>
      </c>
      <c r="E3" s="5"/>
      <c r="F3" s="6"/>
      <c r="G3" s="6"/>
    </row>
    <row r="4" spans="1:9" ht="21" x14ac:dyDescent="0.25">
      <c r="A4" s="13"/>
      <c r="B4" s="8" t="s">
        <v>6</v>
      </c>
      <c r="C4" s="14"/>
      <c r="D4" s="10" t="s">
        <v>7</v>
      </c>
      <c r="E4" s="5"/>
      <c r="F4" s="6"/>
      <c r="G4" s="6"/>
    </row>
    <row r="5" spans="1:9" ht="21.75" thickBot="1" x14ac:dyDescent="0.3">
      <c r="A5" s="15"/>
      <c r="B5" s="16" t="s">
        <v>8</v>
      </c>
      <c r="C5" s="17"/>
      <c r="D5" s="18" t="s">
        <v>9</v>
      </c>
      <c r="E5" s="19"/>
      <c r="F5" s="6"/>
      <c r="G5" s="6"/>
    </row>
    <row r="6" spans="1:9" ht="27.75" customHeight="1" x14ac:dyDescent="0.25">
      <c r="A6" s="20" t="s">
        <v>10</v>
      </c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1" t="s">
        <v>16</v>
      </c>
      <c r="H6" s="22"/>
      <c r="I6" s="23"/>
    </row>
    <row r="7" spans="1:9" ht="21" x14ac:dyDescent="0.25">
      <c r="A7" s="24" t="s">
        <v>17</v>
      </c>
      <c r="B7" s="24" t="s">
        <v>18</v>
      </c>
      <c r="C7" s="24" t="str">
        <f t="shared" ref="C7:C16" si="0">LEFT(D7,5)</f>
        <v>DTAAA</v>
      </c>
      <c r="D7" s="25" t="s">
        <v>19</v>
      </c>
      <c r="E7" s="25" t="s">
        <v>20</v>
      </c>
      <c r="F7" s="26">
        <v>61</v>
      </c>
      <c r="G7" s="27"/>
      <c r="H7" s="23"/>
      <c r="I7" s="23"/>
    </row>
    <row r="8" spans="1:9" ht="21" hidden="1" x14ac:dyDescent="0.25">
      <c r="A8" s="28" t="s">
        <v>17</v>
      </c>
      <c r="B8" s="28" t="s">
        <v>18</v>
      </c>
      <c r="C8" s="28" t="str">
        <f t="shared" si="0"/>
        <v>DTAAA</v>
      </c>
      <c r="D8" s="28" t="s">
        <v>21</v>
      </c>
      <c r="E8" s="28" t="s">
        <v>22</v>
      </c>
      <c r="F8" s="29">
        <v>31</v>
      </c>
      <c r="G8" s="27" t="s">
        <v>23</v>
      </c>
    </row>
    <row r="9" spans="1:9" ht="21" x14ac:dyDescent="0.25">
      <c r="A9" s="24" t="s">
        <v>17</v>
      </c>
      <c r="B9" s="24" t="s">
        <v>18</v>
      </c>
      <c r="C9" s="24" t="str">
        <f t="shared" si="0"/>
        <v>DTAAA</v>
      </c>
      <c r="D9" s="24" t="s">
        <v>24</v>
      </c>
      <c r="E9" s="24" t="s">
        <v>25</v>
      </c>
      <c r="F9" s="26">
        <v>75</v>
      </c>
      <c r="G9" s="27"/>
      <c r="H9" s="30"/>
      <c r="I9" s="31"/>
    </row>
    <row r="10" spans="1:9" ht="21" x14ac:dyDescent="0.25">
      <c r="A10" s="24" t="s">
        <v>17</v>
      </c>
      <c r="B10" s="24" t="s">
        <v>18</v>
      </c>
      <c r="C10" s="24" t="str">
        <f t="shared" si="0"/>
        <v>DTAAA</v>
      </c>
      <c r="D10" s="24" t="s">
        <v>26</v>
      </c>
      <c r="E10" s="24" t="s">
        <v>27</v>
      </c>
      <c r="F10" s="26">
        <v>28</v>
      </c>
      <c r="G10" s="27"/>
    </row>
    <row r="11" spans="1:9" ht="21" hidden="1" x14ac:dyDescent="0.25">
      <c r="A11" s="28" t="s">
        <v>17</v>
      </c>
      <c r="B11" s="28" t="s">
        <v>18</v>
      </c>
      <c r="C11" s="28" t="str">
        <f t="shared" si="0"/>
        <v>DTAAA</v>
      </c>
      <c r="D11" s="28" t="s">
        <v>28</v>
      </c>
      <c r="E11" s="28" t="s">
        <v>29</v>
      </c>
      <c r="F11" s="29">
        <v>8</v>
      </c>
      <c r="G11" s="27" t="s">
        <v>30</v>
      </c>
      <c r="H11" s="23"/>
      <c r="I11" s="31"/>
    </row>
    <row r="12" spans="1:9" ht="21" x14ac:dyDescent="0.25">
      <c r="A12" s="24" t="s">
        <v>17</v>
      </c>
      <c r="B12" s="24" t="s">
        <v>18</v>
      </c>
      <c r="C12" s="24" t="str">
        <f t="shared" si="0"/>
        <v>DTAAA</v>
      </c>
      <c r="D12" s="24" t="s">
        <v>31</v>
      </c>
      <c r="E12" s="24" t="s">
        <v>32</v>
      </c>
      <c r="F12" s="26">
        <v>61</v>
      </c>
      <c r="G12" s="27"/>
    </row>
    <row r="13" spans="1:9" ht="21" x14ac:dyDescent="0.25">
      <c r="A13" s="32" t="s">
        <v>17</v>
      </c>
      <c r="B13" s="32" t="s">
        <v>18</v>
      </c>
      <c r="C13" s="32" t="str">
        <f t="shared" si="0"/>
        <v>DTAAB</v>
      </c>
      <c r="D13" s="33" t="s">
        <v>33</v>
      </c>
      <c r="E13" s="33" t="s">
        <v>34</v>
      </c>
      <c r="F13" s="34">
        <v>27</v>
      </c>
      <c r="G13" s="27"/>
    </row>
    <row r="14" spans="1:9" ht="21" x14ac:dyDescent="0.25">
      <c r="A14" s="24" t="s">
        <v>17</v>
      </c>
      <c r="B14" s="24" t="s">
        <v>18</v>
      </c>
      <c r="C14" s="24" t="str">
        <f t="shared" si="0"/>
        <v>DTAAB</v>
      </c>
      <c r="D14" s="24" t="s">
        <v>35</v>
      </c>
      <c r="E14" s="24" t="s">
        <v>36</v>
      </c>
      <c r="F14" s="35">
        <v>25</v>
      </c>
      <c r="G14" s="27"/>
    </row>
    <row r="15" spans="1:9" ht="21" x14ac:dyDescent="0.25">
      <c r="A15" s="24" t="s">
        <v>17</v>
      </c>
      <c r="B15" s="24" t="s">
        <v>18</v>
      </c>
      <c r="C15" s="24" t="str">
        <f t="shared" si="0"/>
        <v>DTAAB</v>
      </c>
      <c r="D15" s="24" t="s">
        <v>37</v>
      </c>
      <c r="E15" s="24" t="s">
        <v>38</v>
      </c>
      <c r="F15" s="35">
        <v>26</v>
      </c>
      <c r="G15" s="27"/>
    </row>
    <row r="16" spans="1:9" ht="21" x14ac:dyDescent="0.25">
      <c r="A16" s="24" t="s">
        <v>17</v>
      </c>
      <c r="B16" s="24" t="s">
        <v>18</v>
      </c>
      <c r="C16" s="24" t="str">
        <f t="shared" si="0"/>
        <v>DTAAB</v>
      </c>
      <c r="D16" s="25" t="s">
        <v>39</v>
      </c>
      <c r="E16" s="25" t="s">
        <v>40</v>
      </c>
      <c r="F16" s="35">
        <v>29</v>
      </c>
      <c r="G16" s="27"/>
    </row>
    <row r="17" spans="1:9" ht="21" x14ac:dyDescent="0.25">
      <c r="A17" s="24" t="s">
        <v>41</v>
      </c>
      <c r="B17" s="24" t="s">
        <v>42</v>
      </c>
      <c r="C17" s="24" t="s">
        <v>43</v>
      </c>
      <c r="D17" s="24" t="s">
        <v>44</v>
      </c>
      <c r="E17" s="24" t="s">
        <v>45</v>
      </c>
      <c r="F17" s="35">
        <v>20</v>
      </c>
      <c r="G17" s="27"/>
    </row>
    <row r="18" spans="1:9" ht="21" x14ac:dyDescent="0.25">
      <c r="A18" s="24" t="s">
        <v>17</v>
      </c>
      <c r="B18" s="24" t="s">
        <v>18</v>
      </c>
      <c r="C18" s="24" t="str">
        <f>LEFT(D18,5)</f>
        <v>DTAAB</v>
      </c>
      <c r="D18" s="24" t="s">
        <v>46</v>
      </c>
      <c r="E18" s="24" t="s">
        <v>47</v>
      </c>
      <c r="F18" s="26">
        <v>81</v>
      </c>
      <c r="G18" s="27"/>
    </row>
    <row r="19" spans="1:9" ht="21" x14ac:dyDescent="0.25">
      <c r="A19" s="24" t="s">
        <v>41</v>
      </c>
      <c r="B19" s="24" t="s">
        <v>42</v>
      </c>
      <c r="C19" s="24" t="s">
        <v>43</v>
      </c>
      <c r="D19" s="24" t="s">
        <v>48</v>
      </c>
      <c r="E19" s="24" t="s">
        <v>49</v>
      </c>
      <c r="F19" s="35">
        <v>31</v>
      </c>
      <c r="G19" s="27"/>
      <c r="H19" s="23"/>
      <c r="I19" s="23"/>
    </row>
    <row r="20" spans="1:9" ht="21" x14ac:dyDescent="0.25">
      <c r="A20" s="24" t="s">
        <v>41</v>
      </c>
      <c r="B20" s="24" t="s">
        <v>42</v>
      </c>
      <c r="C20" s="24" t="s">
        <v>43</v>
      </c>
      <c r="D20" s="24" t="s">
        <v>50</v>
      </c>
      <c r="E20" s="24" t="s">
        <v>51</v>
      </c>
      <c r="F20" s="35">
        <v>10</v>
      </c>
      <c r="G20" s="27"/>
      <c r="H20" s="23"/>
      <c r="I20" s="23"/>
    </row>
    <row r="21" spans="1:9" ht="21" x14ac:dyDescent="0.25">
      <c r="A21" s="24" t="s">
        <v>17</v>
      </c>
      <c r="B21" s="24" t="s">
        <v>18</v>
      </c>
      <c r="C21" s="24" t="str">
        <f t="shared" ref="C21:C33" si="1">LEFT(D21,5)</f>
        <v>DTAAB</v>
      </c>
      <c r="D21" s="24" t="s">
        <v>52</v>
      </c>
      <c r="E21" s="24" t="s">
        <v>53</v>
      </c>
      <c r="F21" s="26">
        <v>40</v>
      </c>
      <c r="G21" s="27"/>
      <c r="H21" s="23"/>
      <c r="I21" s="23"/>
    </row>
    <row r="22" spans="1:9" ht="21" x14ac:dyDescent="0.25">
      <c r="A22" s="24" t="s">
        <v>17</v>
      </c>
      <c r="B22" s="24" t="s">
        <v>18</v>
      </c>
      <c r="C22" s="24" t="str">
        <f t="shared" si="1"/>
        <v>DTAAB</v>
      </c>
      <c r="D22" s="24" t="s">
        <v>54</v>
      </c>
      <c r="E22" s="24" t="s">
        <v>55</v>
      </c>
      <c r="F22" s="26">
        <v>23</v>
      </c>
      <c r="G22" s="27"/>
      <c r="H22" s="23"/>
      <c r="I22" s="23"/>
    </row>
    <row r="23" spans="1:9" ht="21" x14ac:dyDescent="0.25">
      <c r="A23" s="36" t="s">
        <v>17</v>
      </c>
      <c r="B23" s="36" t="s">
        <v>18</v>
      </c>
      <c r="C23" s="36" t="str">
        <f t="shared" si="1"/>
        <v>DTAAB</v>
      </c>
      <c r="D23" s="37" t="s">
        <v>56</v>
      </c>
      <c r="E23" s="37" t="s">
        <v>57</v>
      </c>
      <c r="F23" s="38">
        <v>21</v>
      </c>
      <c r="G23" s="27"/>
      <c r="H23" s="23"/>
      <c r="I23" s="23"/>
    </row>
    <row r="24" spans="1:9" ht="21" x14ac:dyDescent="0.25">
      <c r="A24" s="36" t="s">
        <v>17</v>
      </c>
      <c r="B24" s="36" t="s">
        <v>18</v>
      </c>
      <c r="C24" s="36" t="str">
        <f t="shared" si="1"/>
        <v>DTAAB</v>
      </c>
      <c r="D24" s="37" t="s">
        <v>58</v>
      </c>
      <c r="E24" s="37" t="s">
        <v>59</v>
      </c>
      <c r="F24" s="38">
        <v>28</v>
      </c>
      <c r="G24" s="27"/>
      <c r="H24" s="23"/>
      <c r="I24" s="23"/>
    </row>
    <row r="25" spans="1:9" ht="21" x14ac:dyDescent="0.25">
      <c r="A25" s="36" t="s">
        <v>17</v>
      </c>
      <c r="B25" s="36" t="s">
        <v>18</v>
      </c>
      <c r="C25" s="36" t="str">
        <f t="shared" si="1"/>
        <v>DTAAB</v>
      </c>
      <c r="D25" s="37" t="s">
        <v>60</v>
      </c>
      <c r="E25" s="37" t="s">
        <v>61</v>
      </c>
      <c r="F25" s="38">
        <v>14</v>
      </c>
      <c r="G25" s="27"/>
      <c r="H25" s="23"/>
      <c r="I25" s="22"/>
    </row>
    <row r="26" spans="1:9" ht="21" hidden="1" x14ac:dyDescent="0.25">
      <c r="A26" s="28" t="s">
        <v>17</v>
      </c>
      <c r="B26" s="28" t="s">
        <v>18</v>
      </c>
      <c r="C26" s="28" t="str">
        <f t="shared" si="1"/>
        <v>DTAAB</v>
      </c>
      <c r="D26" s="28" t="s">
        <v>62</v>
      </c>
      <c r="E26" s="28" t="s">
        <v>63</v>
      </c>
      <c r="F26" s="39">
        <v>95</v>
      </c>
      <c r="G26" s="27" t="s">
        <v>64</v>
      </c>
      <c r="H26" s="23"/>
      <c r="I26" s="22"/>
    </row>
    <row r="27" spans="1:9" ht="21" x14ac:dyDescent="0.25">
      <c r="A27" s="24" t="s">
        <v>17</v>
      </c>
      <c r="B27" s="24" t="s">
        <v>18</v>
      </c>
      <c r="C27" s="24" t="str">
        <f t="shared" si="1"/>
        <v>DTAAC</v>
      </c>
      <c r="D27" s="24" t="s">
        <v>65</v>
      </c>
      <c r="E27" s="24" t="s">
        <v>66</v>
      </c>
      <c r="F27" s="26">
        <v>11</v>
      </c>
      <c r="G27" s="27"/>
      <c r="H27" s="23"/>
      <c r="I27" s="22"/>
    </row>
    <row r="28" spans="1:9" ht="21" x14ac:dyDescent="0.25">
      <c r="A28" s="40" t="s">
        <v>17</v>
      </c>
      <c r="B28" s="40" t="s">
        <v>18</v>
      </c>
      <c r="C28" s="40" t="str">
        <f t="shared" si="1"/>
        <v>DTAAD</v>
      </c>
      <c r="D28" s="41" t="s">
        <v>67</v>
      </c>
      <c r="E28" s="41" t="s">
        <v>68</v>
      </c>
      <c r="F28" s="42">
        <v>39</v>
      </c>
      <c r="G28" s="27"/>
      <c r="H28" s="23"/>
      <c r="I28" s="22"/>
    </row>
    <row r="29" spans="1:9" ht="21" x14ac:dyDescent="0.25">
      <c r="A29" s="24" t="s">
        <v>17</v>
      </c>
      <c r="B29" s="24" t="s">
        <v>18</v>
      </c>
      <c r="C29" s="24" t="str">
        <f t="shared" si="1"/>
        <v>DTAAD</v>
      </c>
      <c r="D29" s="24" t="s">
        <v>69</v>
      </c>
      <c r="E29" s="24" t="s">
        <v>70</v>
      </c>
      <c r="F29" s="24">
        <v>10</v>
      </c>
      <c r="G29" s="27"/>
      <c r="H29" s="23"/>
      <c r="I29" s="22"/>
    </row>
    <row r="30" spans="1:9" ht="21" x14ac:dyDescent="0.25">
      <c r="A30" s="24" t="s">
        <v>17</v>
      </c>
      <c r="B30" s="24" t="s">
        <v>18</v>
      </c>
      <c r="C30" s="24" t="str">
        <f t="shared" si="1"/>
        <v>DTAAD</v>
      </c>
      <c r="D30" s="24" t="s">
        <v>71</v>
      </c>
      <c r="E30" s="24" t="s">
        <v>72</v>
      </c>
      <c r="F30" s="24">
        <v>30</v>
      </c>
      <c r="G30" s="27"/>
      <c r="H30" s="23"/>
      <c r="I30" s="22"/>
    </row>
    <row r="31" spans="1:9" ht="21" x14ac:dyDescent="0.25">
      <c r="A31" s="24" t="s">
        <v>17</v>
      </c>
      <c r="B31" s="24" t="s">
        <v>18</v>
      </c>
      <c r="C31" s="24" t="str">
        <f t="shared" si="1"/>
        <v>DTAAD</v>
      </c>
      <c r="D31" s="24" t="s">
        <v>73</v>
      </c>
      <c r="E31" s="24" t="s">
        <v>74</v>
      </c>
      <c r="F31" s="24">
        <v>31</v>
      </c>
      <c r="G31" s="27"/>
      <c r="H31" s="23"/>
      <c r="I31" s="23"/>
    </row>
    <row r="32" spans="1:9" ht="21" hidden="1" x14ac:dyDescent="0.25">
      <c r="A32" s="24" t="s">
        <v>17</v>
      </c>
      <c r="B32" s="24" t="s">
        <v>18</v>
      </c>
      <c r="C32" s="24" t="str">
        <f t="shared" si="1"/>
        <v>DTAAD</v>
      </c>
      <c r="D32" s="24" t="s">
        <v>75</v>
      </c>
      <c r="E32" s="24" t="s">
        <v>76</v>
      </c>
      <c r="F32" s="24">
        <v>32</v>
      </c>
      <c r="G32" s="27" t="s">
        <v>77</v>
      </c>
      <c r="H32" s="23"/>
      <c r="I32" s="23"/>
    </row>
    <row r="33" spans="1:9" ht="21" x14ac:dyDescent="0.25">
      <c r="A33" s="24" t="s">
        <v>17</v>
      </c>
      <c r="B33" s="24" t="s">
        <v>18</v>
      </c>
      <c r="C33" s="24" t="str">
        <f t="shared" si="1"/>
        <v>DTAAD</v>
      </c>
      <c r="D33" s="24" t="s">
        <v>78</v>
      </c>
      <c r="E33" s="24" t="s">
        <v>79</v>
      </c>
      <c r="F33" s="24">
        <v>53</v>
      </c>
      <c r="G33" s="27"/>
      <c r="H33" s="23"/>
      <c r="I33" s="23"/>
    </row>
    <row r="34" spans="1:9" ht="21" x14ac:dyDescent="0.25">
      <c r="A34" s="43" t="s">
        <v>17</v>
      </c>
      <c r="B34" s="43" t="s">
        <v>18</v>
      </c>
      <c r="C34" s="43" t="s">
        <v>80</v>
      </c>
      <c r="D34" s="43" t="s">
        <v>81</v>
      </c>
      <c r="E34" s="43" t="s">
        <v>82</v>
      </c>
      <c r="F34" s="44">
        <v>29</v>
      </c>
      <c r="G34" s="27"/>
      <c r="H34" s="23"/>
      <c r="I34" s="23"/>
    </row>
    <row r="35" spans="1:9" ht="21" x14ac:dyDescent="0.25">
      <c r="A35" s="43" t="s">
        <v>17</v>
      </c>
      <c r="B35" s="43" t="s">
        <v>18</v>
      </c>
      <c r="C35" s="43" t="s">
        <v>80</v>
      </c>
      <c r="D35" s="43" t="s">
        <v>83</v>
      </c>
      <c r="E35" s="43" t="s">
        <v>84</v>
      </c>
      <c r="F35" s="44">
        <v>6</v>
      </c>
      <c r="G35" s="27"/>
      <c r="H35" s="23"/>
      <c r="I35" s="23"/>
    </row>
    <row r="36" spans="1:9" ht="21" x14ac:dyDescent="0.25">
      <c r="A36" s="43" t="s">
        <v>17</v>
      </c>
      <c r="B36" s="43" t="s">
        <v>18</v>
      </c>
      <c r="C36" s="43" t="s">
        <v>80</v>
      </c>
      <c r="D36" s="43" t="s">
        <v>85</v>
      </c>
      <c r="E36" s="43" t="s">
        <v>86</v>
      </c>
      <c r="F36" s="44">
        <v>32</v>
      </c>
      <c r="G36" s="27"/>
      <c r="H36" s="23"/>
      <c r="I36" s="23"/>
    </row>
    <row r="37" spans="1:9" ht="21" x14ac:dyDescent="0.25">
      <c r="A37" s="43" t="s">
        <v>17</v>
      </c>
      <c r="B37" s="43" t="s">
        <v>18</v>
      </c>
      <c r="C37" s="43" t="s">
        <v>80</v>
      </c>
      <c r="D37" s="43" t="s">
        <v>87</v>
      </c>
      <c r="E37" s="43" t="s">
        <v>88</v>
      </c>
      <c r="F37" s="44">
        <v>17</v>
      </c>
      <c r="G37" s="27"/>
      <c r="H37" s="23"/>
      <c r="I37" s="23"/>
    </row>
    <row r="38" spans="1:9" ht="21" x14ac:dyDescent="0.25">
      <c r="A38" s="43" t="s">
        <v>17</v>
      </c>
      <c r="B38" s="43" t="s">
        <v>18</v>
      </c>
      <c r="C38" s="43" t="s">
        <v>80</v>
      </c>
      <c r="D38" s="43" t="s">
        <v>89</v>
      </c>
      <c r="E38" s="43" t="s">
        <v>90</v>
      </c>
      <c r="F38" s="44">
        <v>41</v>
      </c>
      <c r="G38" s="27"/>
      <c r="H38" s="23"/>
      <c r="I38" s="23"/>
    </row>
    <row r="39" spans="1:9" ht="21" x14ac:dyDescent="0.25">
      <c r="A39" s="36" t="s">
        <v>17</v>
      </c>
      <c r="B39" s="36" t="s">
        <v>18</v>
      </c>
      <c r="C39" s="36" t="str">
        <f>LEFT(D39,5)</f>
        <v>DTAAE</v>
      </c>
      <c r="D39" s="37" t="s">
        <v>91</v>
      </c>
      <c r="E39" s="37" t="s">
        <v>92</v>
      </c>
      <c r="F39" s="38">
        <v>17</v>
      </c>
      <c r="G39" s="27" t="s">
        <v>93</v>
      </c>
      <c r="H39" s="23"/>
      <c r="I39" s="23"/>
    </row>
    <row r="40" spans="1:9" ht="21" x14ac:dyDescent="0.25">
      <c r="A40" s="24" t="s">
        <v>17</v>
      </c>
      <c r="B40" s="24" t="s">
        <v>18</v>
      </c>
      <c r="C40" s="24" t="str">
        <f>LEFT(D40,5)</f>
        <v>DTAAF</v>
      </c>
      <c r="D40" s="24" t="s">
        <v>94</v>
      </c>
      <c r="E40" s="24" t="s">
        <v>95</v>
      </c>
      <c r="F40" s="26">
        <v>81</v>
      </c>
      <c r="G40" s="27"/>
      <c r="H40" s="23"/>
      <c r="I40" s="23"/>
    </row>
    <row r="41" spans="1:9" ht="21" x14ac:dyDescent="0.25">
      <c r="A41" s="24" t="s">
        <v>17</v>
      </c>
      <c r="B41" s="24" t="s">
        <v>18</v>
      </c>
      <c r="C41" s="24" t="str">
        <f>LEFT(D41,5)</f>
        <v>DTAAF</v>
      </c>
      <c r="D41" s="24" t="s">
        <v>96</v>
      </c>
      <c r="E41" s="24" t="s">
        <v>97</v>
      </c>
      <c r="F41" s="26">
        <v>32</v>
      </c>
      <c r="G41" s="27"/>
      <c r="H41" s="23"/>
      <c r="I41" s="23"/>
    </row>
    <row r="42" spans="1:9" ht="21" x14ac:dyDescent="0.25">
      <c r="A42" s="24" t="s">
        <v>17</v>
      </c>
      <c r="B42" s="24" t="s">
        <v>18</v>
      </c>
      <c r="C42" s="24" t="str">
        <f>LEFT(D42,5)</f>
        <v>DTAAH</v>
      </c>
      <c r="D42" s="24" t="s">
        <v>98</v>
      </c>
      <c r="E42" s="24" t="s">
        <v>99</v>
      </c>
      <c r="F42" s="26">
        <v>60</v>
      </c>
      <c r="G42" s="27"/>
      <c r="H42" s="23"/>
      <c r="I42" s="23"/>
    </row>
    <row r="43" spans="1:9" ht="21" x14ac:dyDescent="0.25">
      <c r="A43" s="24" t="s">
        <v>17</v>
      </c>
      <c r="B43" s="24" t="s">
        <v>18</v>
      </c>
      <c r="C43" s="24" t="str">
        <f>LEFT(D43,5)</f>
        <v>DTAAH</v>
      </c>
      <c r="D43" s="24" t="s">
        <v>100</v>
      </c>
      <c r="E43" s="24" t="s">
        <v>101</v>
      </c>
      <c r="F43" s="26">
        <v>69</v>
      </c>
      <c r="G43" s="27"/>
      <c r="H43" s="23"/>
      <c r="I43" s="23"/>
    </row>
    <row r="44" spans="1:9" ht="21" x14ac:dyDescent="0.25">
      <c r="A44" s="24" t="s">
        <v>17</v>
      </c>
      <c r="B44" s="24" t="s">
        <v>18</v>
      </c>
      <c r="C44" s="24" t="s">
        <v>102</v>
      </c>
      <c r="D44" s="24" t="s">
        <v>103</v>
      </c>
      <c r="E44" s="24" t="s">
        <v>104</v>
      </c>
      <c r="F44" s="26">
        <v>20</v>
      </c>
      <c r="G44" s="27"/>
      <c r="H44" s="23"/>
      <c r="I44" s="23"/>
    </row>
    <row r="45" spans="1:9" ht="21" x14ac:dyDescent="0.25">
      <c r="A45" s="24" t="s">
        <v>17</v>
      </c>
      <c r="B45" s="24" t="s">
        <v>18</v>
      </c>
      <c r="C45" s="24" t="s">
        <v>102</v>
      </c>
      <c r="D45" s="24" t="s">
        <v>105</v>
      </c>
      <c r="E45" s="24" t="s">
        <v>106</v>
      </c>
      <c r="F45" s="26">
        <v>10</v>
      </c>
      <c r="G45" s="27"/>
      <c r="H45" s="23"/>
      <c r="I45" s="23"/>
    </row>
    <row r="46" spans="1:9" ht="21" x14ac:dyDescent="0.25">
      <c r="A46" s="36" t="s">
        <v>17</v>
      </c>
      <c r="B46" s="36" t="s">
        <v>18</v>
      </c>
      <c r="C46" s="36" t="str">
        <f>LEFT(D46,5)</f>
        <v>DTAAH</v>
      </c>
      <c r="D46" s="37" t="s">
        <v>107</v>
      </c>
      <c r="E46" s="37" t="s">
        <v>108</v>
      </c>
      <c r="F46" s="38">
        <v>18</v>
      </c>
      <c r="G46" s="27" t="s">
        <v>93</v>
      </c>
      <c r="H46" s="23"/>
      <c r="I46" s="23"/>
    </row>
    <row r="47" spans="1:9" ht="21" x14ac:dyDescent="0.25">
      <c r="A47" s="36" t="s">
        <v>17</v>
      </c>
      <c r="B47" s="36" t="s">
        <v>18</v>
      </c>
      <c r="C47" s="36" t="str">
        <f>LEFT(D47,5)</f>
        <v>DTAAH</v>
      </c>
      <c r="D47" s="37" t="s">
        <v>109</v>
      </c>
      <c r="E47" s="37" t="s">
        <v>110</v>
      </c>
      <c r="F47" s="38">
        <v>57</v>
      </c>
      <c r="G47" s="27"/>
      <c r="H47" s="23"/>
      <c r="I47" s="23"/>
    </row>
    <row r="48" spans="1:9" ht="21" x14ac:dyDescent="0.25">
      <c r="A48" s="43" t="s">
        <v>17</v>
      </c>
      <c r="B48" s="43" t="s">
        <v>18</v>
      </c>
      <c r="C48" s="43" t="s">
        <v>111</v>
      </c>
      <c r="D48" s="43" t="s">
        <v>112</v>
      </c>
      <c r="E48" s="43" t="s">
        <v>113</v>
      </c>
      <c r="F48" s="44">
        <v>25</v>
      </c>
      <c r="G48" s="27"/>
      <c r="H48" s="23"/>
      <c r="I48" s="23"/>
    </row>
    <row r="49" spans="1:9" ht="21" x14ac:dyDescent="0.25">
      <c r="A49" s="43" t="s">
        <v>17</v>
      </c>
      <c r="B49" s="43" t="s">
        <v>18</v>
      </c>
      <c r="C49" s="43" t="s">
        <v>111</v>
      </c>
      <c r="D49" s="43" t="s">
        <v>114</v>
      </c>
      <c r="E49" s="43" t="s">
        <v>115</v>
      </c>
      <c r="F49" s="44">
        <v>33</v>
      </c>
      <c r="G49" s="27"/>
      <c r="H49" s="23"/>
      <c r="I49" s="23"/>
    </row>
    <row r="50" spans="1:9" ht="21" hidden="1" x14ac:dyDescent="0.25">
      <c r="A50" s="28" t="s">
        <v>17</v>
      </c>
      <c r="B50" s="28" t="s">
        <v>18</v>
      </c>
      <c r="C50" s="28" t="str">
        <f>LEFT(D50,5)</f>
        <v>DTAAT</v>
      </c>
      <c r="D50" s="28" t="s">
        <v>116</v>
      </c>
      <c r="E50" s="28" t="s">
        <v>117</v>
      </c>
      <c r="F50" s="29">
        <v>35</v>
      </c>
      <c r="G50" s="27" t="s">
        <v>118</v>
      </c>
      <c r="H50" s="23"/>
      <c r="I50" s="23"/>
    </row>
    <row r="51" spans="1:9" ht="21" x14ac:dyDescent="0.25">
      <c r="A51" s="45" t="s">
        <v>17</v>
      </c>
      <c r="B51" s="45" t="s">
        <v>119</v>
      </c>
      <c r="C51" s="46" t="s">
        <v>120</v>
      </c>
      <c r="D51" s="46" t="s">
        <v>121</v>
      </c>
      <c r="E51" s="46" t="s">
        <v>122</v>
      </c>
      <c r="F51" s="47">
        <v>48</v>
      </c>
      <c r="G51" s="27"/>
      <c r="H51" s="23"/>
      <c r="I51" s="23"/>
    </row>
    <row r="52" spans="1:9" ht="21" x14ac:dyDescent="0.25">
      <c r="A52" s="48" t="s">
        <v>17</v>
      </c>
      <c r="B52" s="48" t="s">
        <v>119</v>
      </c>
      <c r="C52" s="48" t="s">
        <v>120</v>
      </c>
      <c r="D52" s="49" t="s">
        <v>123</v>
      </c>
      <c r="E52" s="49" t="s">
        <v>124</v>
      </c>
      <c r="F52" s="50">
        <v>22</v>
      </c>
      <c r="G52" s="27"/>
      <c r="H52" s="23"/>
      <c r="I52" s="23"/>
    </row>
    <row r="53" spans="1:9" ht="21" x14ac:dyDescent="0.25">
      <c r="A53" s="48" t="s">
        <v>17</v>
      </c>
      <c r="B53" s="48" t="s">
        <v>119</v>
      </c>
      <c r="C53" s="48" t="s">
        <v>120</v>
      </c>
      <c r="D53" s="49" t="s">
        <v>125</v>
      </c>
      <c r="E53" s="49" t="s">
        <v>126</v>
      </c>
      <c r="F53" s="50">
        <v>14</v>
      </c>
      <c r="G53" s="27"/>
      <c r="H53" s="23"/>
      <c r="I53" s="23"/>
    </row>
    <row r="54" spans="1:9" ht="21" x14ac:dyDescent="0.25">
      <c r="A54" s="32" t="s">
        <v>17</v>
      </c>
      <c r="B54" s="32" t="s">
        <v>119</v>
      </c>
      <c r="C54" s="32" t="s">
        <v>120</v>
      </c>
      <c r="D54" s="33" t="s">
        <v>127</v>
      </c>
      <c r="E54" s="33" t="s">
        <v>128</v>
      </c>
      <c r="F54" s="34">
        <v>30</v>
      </c>
      <c r="G54" s="27"/>
      <c r="H54" s="23"/>
      <c r="I54" s="23"/>
    </row>
    <row r="55" spans="1:9" ht="21" x14ac:dyDescent="0.25">
      <c r="A55" s="45" t="s">
        <v>17</v>
      </c>
      <c r="B55" s="45" t="s">
        <v>119</v>
      </c>
      <c r="C55" s="45" t="str">
        <f>LEFT(D55,5)</f>
        <v>DTABH</v>
      </c>
      <c r="D55" s="45" t="s">
        <v>129</v>
      </c>
      <c r="E55" s="45" t="s">
        <v>130</v>
      </c>
      <c r="F55" s="47">
        <v>84</v>
      </c>
      <c r="G55" s="27"/>
      <c r="H55" s="23"/>
      <c r="I55" s="23"/>
    </row>
    <row r="56" spans="1:9" ht="21" x14ac:dyDescent="0.25">
      <c r="A56" s="45" t="s">
        <v>17</v>
      </c>
      <c r="B56" s="45" t="s">
        <v>119</v>
      </c>
      <c r="C56" s="45" t="str">
        <f>MID(D56,1,5)</f>
        <v>DTABH</v>
      </c>
      <c r="D56" s="45" t="s">
        <v>131</v>
      </c>
      <c r="E56" s="45" t="s">
        <v>132</v>
      </c>
      <c r="F56" s="47">
        <v>16</v>
      </c>
      <c r="G56" s="27"/>
      <c r="H56" s="23"/>
      <c r="I56" s="23"/>
    </row>
    <row r="57" spans="1:9" ht="21" x14ac:dyDescent="0.25">
      <c r="A57" s="45" t="s">
        <v>17</v>
      </c>
      <c r="B57" s="45" t="s">
        <v>119</v>
      </c>
      <c r="C57" s="45" t="str">
        <f>LEFT(D57,5)</f>
        <v>DTABH</v>
      </c>
      <c r="D57" s="45" t="s">
        <v>133</v>
      </c>
      <c r="E57" s="45" t="s">
        <v>134</v>
      </c>
      <c r="F57" s="47">
        <v>39</v>
      </c>
      <c r="G57" s="27"/>
      <c r="H57" s="23"/>
      <c r="I57" s="23"/>
    </row>
    <row r="58" spans="1:9" ht="21" x14ac:dyDescent="0.25">
      <c r="A58" s="45" t="s">
        <v>41</v>
      </c>
      <c r="B58" s="45" t="s">
        <v>135</v>
      </c>
      <c r="C58" s="45" t="s">
        <v>120</v>
      </c>
      <c r="D58" s="45" t="s">
        <v>136</v>
      </c>
      <c r="E58" s="45" t="s">
        <v>137</v>
      </c>
      <c r="F58" s="47">
        <v>32</v>
      </c>
      <c r="G58" s="27"/>
      <c r="H58" s="23"/>
      <c r="I58" s="23"/>
    </row>
    <row r="59" spans="1:9" ht="21" x14ac:dyDescent="0.25">
      <c r="A59" s="51" t="s">
        <v>17</v>
      </c>
      <c r="B59" s="51" t="s">
        <v>119</v>
      </c>
      <c r="C59" s="51" t="s">
        <v>138</v>
      </c>
      <c r="D59" s="51" t="s">
        <v>139</v>
      </c>
      <c r="E59" s="51" t="s">
        <v>140</v>
      </c>
      <c r="F59" s="52">
        <v>19</v>
      </c>
      <c r="G59" s="27"/>
      <c r="H59" s="23"/>
      <c r="I59" s="23"/>
    </row>
    <row r="60" spans="1:9" ht="21" x14ac:dyDescent="0.25">
      <c r="A60" s="48" t="s">
        <v>17</v>
      </c>
      <c r="B60" s="48" t="s">
        <v>119</v>
      </c>
      <c r="C60" s="48" t="s">
        <v>138</v>
      </c>
      <c r="D60" s="49" t="s">
        <v>141</v>
      </c>
      <c r="E60" s="49" t="s">
        <v>142</v>
      </c>
      <c r="F60" s="50">
        <v>22</v>
      </c>
      <c r="G60" s="27"/>
      <c r="H60" s="23"/>
      <c r="I60" s="23"/>
    </row>
    <row r="61" spans="1:9" ht="21" x14ac:dyDescent="0.25">
      <c r="A61" s="48" t="s">
        <v>17</v>
      </c>
      <c r="B61" s="48" t="s">
        <v>119</v>
      </c>
      <c r="C61" s="48" t="s">
        <v>138</v>
      </c>
      <c r="D61" s="49" t="s">
        <v>143</v>
      </c>
      <c r="E61" s="49" t="s">
        <v>144</v>
      </c>
      <c r="F61" s="50">
        <v>14</v>
      </c>
      <c r="G61" s="27"/>
      <c r="H61" s="23"/>
      <c r="I61" s="23"/>
    </row>
    <row r="62" spans="1:9" ht="21" x14ac:dyDescent="0.25">
      <c r="A62" s="32" t="s">
        <v>17</v>
      </c>
      <c r="B62" s="32" t="s">
        <v>119</v>
      </c>
      <c r="C62" s="32" t="s">
        <v>138</v>
      </c>
      <c r="D62" s="33" t="s">
        <v>145</v>
      </c>
      <c r="E62" s="33" t="s">
        <v>146</v>
      </c>
      <c r="F62" s="34">
        <v>30</v>
      </c>
      <c r="G62" s="27"/>
      <c r="H62" s="23"/>
      <c r="I62" s="23"/>
    </row>
    <row r="63" spans="1:9" ht="21" x14ac:dyDescent="0.25">
      <c r="A63" s="51" t="s">
        <v>17</v>
      </c>
      <c r="B63" s="51" t="s">
        <v>119</v>
      </c>
      <c r="C63" s="51" t="str">
        <f>LEFT(D63,5)</f>
        <v>DTABJ</v>
      </c>
      <c r="D63" s="51" t="s">
        <v>147</v>
      </c>
      <c r="E63" s="51" t="s">
        <v>148</v>
      </c>
      <c r="F63" s="52">
        <v>84</v>
      </c>
      <c r="G63" s="27"/>
      <c r="H63" s="23"/>
      <c r="I63" s="23"/>
    </row>
    <row r="64" spans="1:9" ht="21" x14ac:dyDescent="0.25">
      <c r="A64" s="51" t="s">
        <v>17</v>
      </c>
      <c r="B64" s="51" t="s">
        <v>119</v>
      </c>
      <c r="C64" s="51" t="str">
        <f>LEFT(D64,5)</f>
        <v>DTABJ</v>
      </c>
      <c r="D64" s="51" t="s">
        <v>149</v>
      </c>
      <c r="E64" s="51" t="s">
        <v>150</v>
      </c>
      <c r="F64" s="52">
        <v>57</v>
      </c>
      <c r="G64" s="27"/>
      <c r="H64" s="23"/>
      <c r="I64" s="23"/>
    </row>
    <row r="65" spans="1:9" ht="21" x14ac:dyDescent="0.25">
      <c r="A65" s="51" t="s">
        <v>151</v>
      </c>
      <c r="B65" s="51" t="s">
        <v>152</v>
      </c>
      <c r="C65" s="51" t="str">
        <f>MID(D65,1,5)</f>
        <v>DTABJ</v>
      </c>
      <c r="D65" s="51" t="s">
        <v>153</v>
      </c>
      <c r="E65" s="51" t="s">
        <v>154</v>
      </c>
      <c r="F65" s="52">
        <v>32</v>
      </c>
      <c r="G65" s="27"/>
      <c r="H65" s="23"/>
      <c r="I65" s="23"/>
    </row>
    <row r="66" spans="1:9" ht="21" x14ac:dyDescent="0.25">
      <c r="A66" s="51" t="s">
        <v>151</v>
      </c>
      <c r="B66" s="51" t="s">
        <v>152</v>
      </c>
      <c r="C66" s="51" t="str">
        <f>MID(D66,1,5)</f>
        <v>DTABJ</v>
      </c>
      <c r="D66" s="51" t="s">
        <v>155</v>
      </c>
      <c r="E66" s="51" t="s">
        <v>156</v>
      </c>
      <c r="F66" s="52">
        <v>7</v>
      </c>
      <c r="G66" s="27"/>
      <c r="H66" s="23"/>
      <c r="I66" s="23"/>
    </row>
    <row r="67" spans="1:9" ht="21" x14ac:dyDescent="0.25">
      <c r="A67" s="51" t="s">
        <v>157</v>
      </c>
      <c r="B67" s="51" t="s">
        <v>158</v>
      </c>
      <c r="C67" s="51" t="str">
        <f>MID(D67,1,5)</f>
        <v>DTABJ</v>
      </c>
      <c r="D67" s="51" t="s">
        <v>159</v>
      </c>
      <c r="E67" s="51" t="s">
        <v>160</v>
      </c>
      <c r="F67" s="52">
        <v>7</v>
      </c>
      <c r="G67" s="27"/>
      <c r="H67" s="23"/>
      <c r="I67" s="23"/>
    </row>
    <row r="68" spans="1:9" ht="21" x14ac:dyDescent="0.25">
      <c r="A68" s="51" t="s">
        <v>161</v>
      </c>
      <c r="B68" s="51" t="s">
        <v>162</v>
      </c>
      <c r="C68" s="51" t="str">
        <f>MID(D68,1,5)</f>
        <v>DTABJ</v>
      </c>
      <c r="D68" s="51" t="s">
        <v>163</v>
      </c>
      <c r="E68" s="51" t="s">
        <v>164</v>
      </c>
      <c r="F68" s="52">
        <v>15</v>
      </c>
      <c r="G68" s="27"/>
      <c r="H68" s="23"/>
      <c r="I68" s="23"/>
    </row>
    <row r="69" spans="1:9" ht="21" x14ac:dyDescent="0.25">
      <c r="A69" s="51" t="s">
        <v>157</v>
      </c>
      <c r="B69" s="51" t="s">
        <v>158</v>
      </c>
      <c r="C69" s="51" t="str">
        <f>MID(D69,1,5)</f>
        <v>DTABJ</v>
      </c>
      <c r="D69" s="51" t="s">
        <v>165</v>
      </c>
      <c r="E69" s="51" t="s">
        <v>166</v>
      </c>
      <c r="F69" s="52">
        <v>68</v>
      </c>
      <c r="G69" s="27"/>
      <c r="H69" s="23"/>
      <c r="I69" s="23"/>
    </row>
    <row r="70" spans="1:9" ht="21" x14ac:dyDescent="0.25">
      <c r="A70" s="45" t="s">
        <v>157</v>
      </c>
      <c r="B70" s="45" t="s">
        <v>158</v>
      </c>
      <c r="C70" s="45" t="str">
        <f t="shared" ref="C70:C75" si="2">LEFT(D70,5)</f>
        <v>DTABP</v>
      </c>
      <c r="D70" s="45" t="s">
        <v>167</v>
      </c>
      <c r="E70" s="45" t="s">
        <v>168</v>
      </c>
      <c r="F70" s="47">
        <v>47</v>
      </c>
      <c r="G70" s="27"/>
      <c r="H70" s="23"/>
      <c r="I70" s="23"/>
    </row>
    <row r="71" spans="1:9" ht="21" x14ac:dyDescent="0.25">
      <c r="A71" s="48" t="s">
        <v>17</v>
      </c>
      <c r="B71" s="48" t="s">
        <v>119</v>
      </c>
      <c r="C71" s="48" t="str">
        <f t="shared" si="2"/>
        <v>DTABP</v>
      </c>
      <c r="D71" s="48" t="s">
        <v>169</v>
      </c>
      <c r="E71" s="48" t="s">
        <v>170</v>
      </c>
      <c r="F71" s="53">
        <v>21</v>
      </c>
      <c r="G71" s="27"/>
      <c r="H71" s="23"/>
      <c r="I71" s="23"/>
    </row>
    <row r="72" spans="1:9" ht="21" x14ac:dyDescent="0.25">
      <c r="A72" s="48" t="s">
        <v>171</v>
      </c>
      <c r="B72" s="48" t="s">
        <v>172</v>
      </c>
      <c r="C72" s="48" t="str">
        <f t="shared" si="2"/>
        <v>DTABP</v>
      </c>
      <c r="D72" s="48" t="s">
        <v>173</v>
      </c>
      <c r="E72" s="48" t="s">
        <v>174</v>
      </c>
      <c r="F72" s="53">
        <v>13</v>
      </c>
      <c r="G72" s="27"/>
      <c r="H72" s="23"/>
      <c r="I72" s="23"/>
    </row>
    <row r="73" spans="1:9" ht="21" x14ac:dyDescent="0.25">
      <c r="A73" s="32" t="s">
        <v>175</v>
      </c>
      <c r="B73" s="32" t="s">
        <v>176</v>
      </c>
      <c r="C73" s="32" t="str">
        <f t="shared" si="2"/>
        <v>DTABP</v>
      </c>
      <c r="D73" s="32" t="s">
        <v>177</v>
      </c>
      <c r="E73" s="32" t="s">
        <v>178</v>
      </c>
      <c r="F73" s="54">
        <v>29</v>
      </c>
      <c r="G73" s="27"/>
      <c r="H73" s="23"/>
      <c r="I73" s="23"/>
    </row>
    <row r="74" spans="1:9" ht="21" x14ac:dyDescent="0.25">
      <c r="A74" s="46" t="s">
        <v>17</v>
      </c>
      <c r="B74" s="46" t="s">
        <v>119</v>
      </c>
      <c r="C74" s="46" t="str">
        <f t="shared" si="2"/>
        <v>DTABP</v>
      </c>
      <c r="D74" s="46" t="s">
        <v>179</v>
      </c>
      <c r="E74" s="46" t="s">
        <v>180</v>
      </c>
      <c r="F74" s="47">
        <v>83</v>
      </c>
      <c r="G74" s="27"/>
      <c r="H74" s="23"/>
      <c r="I74" s="23"/>
    </row>
    <row r="75" spans="1:9" ht="21" hidden="1" x14ac:dyDescent="0.25">
      <c r="A75" s="28" t="s">
        <v>171</v>
      </c>
      <c r="B75" s="28" t="s">
        <v>172</v>
      </c>
      <c r="C75" s="28" t="str">
        <f t="shared" si="2"/>
        <v>DTABP</v>
      </c>
      <c r="D75" s="28" t="s">
        <v>181</v>
      </c>
      <c r="E75" s="28" t="s">
        <v>182</v>
      </c>
      <c r="F75" s="29">
        <v>33</v>
      </c>
      <c r="G75" s="27" t="s">
        <v>183</v>
      </c>
      <c r="H75" s="23"/>
      <c r="I75" s="23"/>
    </row>
    <row r="76" spans="1:9" ht="21" x14ac:dyDescent="0.25">
      <c r="A76" s="45" t="s">
        <v>151</v>
      </c>
      <c r="B76" s="45" t="s">
        <v>152</v>
      </c>
      <c r="C76" s="45" t="str">
        <f>MID(D76,1,5)</f>
        <v>DTABP</v>
      </c>
      <c r="D76" s="45" t="s">
        <v>184</v>
      </c>
      <c r="E76" s="45" t="s">
        <v>185</v>
      </c>
      <c r="F76" s="47">
        <v>38</v>
      </c>
      <c r="G76" s="27"/>
      <c r="H76" s="23"/>
      <c r="I76" s="23"/>
    </row>
    <row r="77" spans="1:9" ht="21" x14ac:dyDescent="0.25">
      <c r="A77" s="36" t="s">
        <v>186</v>
      </c>
      <c r="B77" s="36" t="s">
        <v>187</v>
      </c>
      <c r="C77" s="36" t="str">
        <f>LEFT(D77,5)</f>
        <v>DTABP</v>
      </c>
      <c r="D77" s="36" t="s">
        <v>188</v>
      </c>
      <c r="E77" s="36" t="s">
        <v>189</v>
      </c>
      <c r="F77" s="55">
        <v>54</v>
      </c>
      <c r="G77" s="27"/>
      <c r="H77" s="23"/>
      <c r="I77" s="23"/>
    </row>
    <row r="78" spans="1:9" ht="21" x14ac:dyDescent="0.25">
      <c r="A78" s="46" t="s">
        <v>190</v>
      </c>
      <c r="B78" s="46" t="s">
        <v>191</v>
      </c>
      <c r="C78" s="46" t="str">
        <f>LEFT(D78,5)</f>
        <v>DTABS</v>
      </c>
      <c r="D78" s="46" t="s">
        <v>192</v>
      </c>
      <c r="E78" s="46" t="s">
        <v>193</v>
      </c>
      <c r="F78" s="47">
        <v>48</v>
      </c>
      <c r="G78" s="27"/>
      <c r="H78" s="23"/>
      <c r="I78" s="23"/>
    </row>
    <row r="79" spans="1:9" ht="21" x14ac:dyDescent="0.25">
      <c r="A79" s="48" t="s">
        <v>17</v>
      </c>
      <c r="B79" s="48" t="s">
        <v>119</v>
      </c>
      <c r="C79" s="48" t="str">
        <f>LEFT(D79,5)</f>
        <v>DTABS</v>
      </c>
      <c r="D79" s="48" t="s">
        <v>194</v>
      </c>
      <c r="E79" s="48" t="s">
        <v>195</v>
      </c>
      <c r="F79" s="53">
        <v>21</v>
      </c>
      <c r="G79" s="27"/>
      <c r="H79" s="23"/>
      <c r="I79" s="23"/>
    </row>
    <row r="80" spans="1:9" ht="21" x14ac:dyDescent="0.25">
      <c r="A80" s="48" t="s">
        <v>41</v>
      </c>
      <c r="B80" s="48" t="s">
        <v>135</v>
      </c>
      <c r="C80" s="48" t="s">
        <v>196</v>
      </c>
      <c r="D80" s="48" t="s">
        <v>197</v>
      </c>
      <c r="E80" s="48" t="s">
        <v>198</v>
      </c>
      <c r="F80" s="53">
        <v>13</v>
      </c>
      <c r="G80" s="27"/>
      <c r="H80" s="23"/>
      <c r="I80" s="23"/>
    </row>
    <row r="81" spans="1:9" ht="21" x14ac:dyDescent="0.25">
      <c r="A81" s="32" t="s">
        <v>186</v>
      </c>
      <c r="B81" s="32" t="s">
        <v>187</v>
      </c>
      <c r="C81" s="32" t="str">
        <f>LEFT(D81,5)</f>
        <v>DTABS</v>
      </c>
      <c r="D81" s="32" t="s">
        <v>199</v>
      </c>
      <c r="E81" s="32" t="s">
        <v>200</v>
      </c>
      <c r="F81" s="54">
        <v>29</v>
      </c>
      <c r="G81" s="27"/>
      <c r="H81" s="23"/>
      <c r="I81" s="23"/>
    </row>
    <row r="82" spans="1:9" ht="21" x14ac:dyDescent="0.25">
      <c r="A82" s="46" t="s">
        <v>157</v>
      </c>
      <c r="B82" s="46" t="s">
        <v>158</v>
      </c>
      <c r="C82" s="46" t="str">
        <f>LEFT(D82,5)</f>
        <v>DTABS</v>
      </c>
      <c r="D82" s="46" t="s">
        <v>201</v>
      </c>
      <c r="E82" s="46" t="s">
        <v>202</v>
      </c>
      <c r="F82" s="47">
        <v>58</v>
      </c>
      <c r="G82" s="27"/>
      <c r="H82" s="23"/>
      <c r="I82" s="23"/>
    </row>
    <row r="83" spans="1:9" ht="21" x14ac:dyDescent="0.25">
      <c r="A83" s="46" t="s">
        <v>157</v>
      </c>
      <c r="B83" s="46" t="s">
        <v>158</v>
      </c>
      <c r="C83" s="46" t="str">
        <f>LEFT(D83,5)</f>
        <v>DTABS</v>
      </c>
      <c r="D83" s="46" t="s">
        <v>203</v>
      </c>
      <c r="E83" s="46" t="s">
        <v>204</v>
      </c>
      <c r="F83" s="47">
        <v>83</v>
      </c>
      <c r="G83" s="27"/>
      <c r="H83" s="23"/>
      <c r="I83" s="23"/>
    </row>
    <row r="84" spans="1:9" ht="21" hidden="1" x14ac:dyDescent="0.25">
      <c r="A84" s="28" t="s">
        <v>157</v>
      </c>
      <c r="B84" s="28" t="s">
        <v>158</v>
      </c>
      <c r="C84" s="28" t="str">
        <f>LEFT(D84,5)</f>
        <v>DTABS</v>
      </c>
      <c r="D84" s="28" t="s">
        <v>205</v>
      </c>
      <c r="E84" s="28" t="s">
        <v>206</v>
      </c>
      <c r="F84" s="29">
        <v>33</v>
      </c>
      <c r="G84" s="27" t="s">
        <v>207</v>
      </c>
      <c r="H84" s="23"/>
      <c r="I84" s="23"/>
    </row>
    <row r="85" spans="1:9" ht="21" x14ac:dyDescent="0.25">
      <c r="A85" s="45" t="s">
        <v>186</v>
      </c>
      <c r="B85" s="45" t="s">
        <v>187</v>
      </c>
      <c r="C85" s="45" t="str">
        <f>MID(D85,1,5)</f>
        <v>DTABS</v>
      </c>
      <c r="D85" s="45" t="s">
        <v>208</v>
      </c>
      <c r="E85" s="45" t="s">
        <v>209</v>
      </c>
      <c r="F85" s="47">
        <v>38</v>
      </c>
      <c r="G85" s="27"/>
      <c r="H85" s="23"/>
      <c r="I85" s="23"/>
    </row>
    <row r="86" spans="1:9" ht="21" x14ac:dyDescent="0.25">
      <c r="A86" s="36" t="s">
        <v>157</v>
      </c>
      <c r="B86" s="36" t="s">
        <v>158</v>
      </c>
      <c r="C86" s="36" t="str">
        <f t="shared" ref="C86:C132" si="3">LEFT(D86,5)</f>
        <v>DTABS</v>
      </c>
      <c r="D86" s="36" t="s">
        <v>210</v>
      </c>
      <c r="E86" s="36" t="s">
        <v>211</v>
      </c>
      <c r="F86" s="55">
        <v>31</v>
      </c>
      <c r="G86" s="27"/>
      <c r="H86" s="23"/>
      <c r="I86" s="23"/>
    </row>
    <row r="87" spans="1:9" ht="21" x14ac:dyDescent="0.25">
      <c r="A87" s="46" t="s">
        <v>212</v>
      </c>
      <c r="B87" s="46" t="s">
        <v>213</v>
      </c>
      <c r="C87" s="46" t="str">
        <f t="shared" si="3"/>
        <v>DTABS</v>
      </c>
      <c r="D87" s="46" t="s">
        <v>214</v>
      </c>
      <c r="E87" s="46" t="s">
        <v>215</v>
      </c>
      <c r="F87" s="47">
        <v>27</v>
      </c>
      <c r="G87" s="27"/>
      <c r="H87" s="23"/>
      <c r="I87" s="23"/>
    </row>
    <row r="88" spans="1:9" ht="21" x14ac:dyDescent="0.25">
      <c r="A88" s="32" t="s">
        <v>157</v>
      </c>
      <c r="B88" s="32" t="s">
        <v>158</v>
      </c>
      <c r="C88" s="32" t="str">
        <f t="shared" si="3"/>
        <v>DTABS</v>
      </c>
      <c r="D88" s="32" t="s">
        <v>216</v>
      </c>
      <c r="E88" s="32" t="s">
        <v>217</v>
      </c>
      <c r="F88" s="54">
        <v>38</v>
      </c>
      <c r="G88" s="27"/>
      <c r="H88" s="23"/>
      <c r="I88" s="23"/>
    </row>
    <row r="89" spans="1:9" ht="21" x14ac:dyDescent="0.25">
      <c r="A89" s="32" t="s">
        <v>186</v>
      </c>
      <c r="B89" s="32" t="s">
        <v>187</v>
      </c>
      <c r="C89" s="32" t="str">
        <f t="shared" si="3"/>
        <v>DTABS</v>
      </c>
      <c r="D89" s="32" t="s">
        <v>218</v>
      </c>
      <c r="E89" s="32" t="s">
        <v>219</v>
      </c>
      <c r="F89" s="54">
        <v>34</v>
      </c>
      <c r="G89" s="27"/>
      <c r="H89" s="23"/>
      <c r="I89" s="23"/>
    </row>
    <row r="90" spans="1:9" ht="21" hidden="1" x14ac:dyDescent="0.25">
      <c r="A90" s="28" t="s">
        <v>186</v>
      </c>
      <c r="B90" s="28" t="s">
        <v>187</v>
      </c>
      <c r="C90" s="28" t="str">
        <f t="shared" si="3"/>
        <v>DTABT</v>
      </c>
      <c r="D90" s="28" t="s">
        <v>220</v>
      </c>
      <c r="E90" s="28" t="s">
        <v>221</v>
      </c>
      <c r="F90" s="29">
        <v>28</v>
      </c>
      <c r="G90" s="27" t="s">
        <v>222</v>
      </c>
      <c r="H90" s="23"/>
      <c r="I90" s="23"/>
    </row>
    <row r="91" spans="1:9" ht="21" x14ac:dyDescent="0.25">
      <c r="A91" s="56" t="s">
        <v>212</v>
      </c>
      <c r="B91" s="56" t="s">
        <v>223</v>
      </c>
      <c r="C91" s="56" t="str">
        <f t="shared" si="3"/>
        <v>DTAT_</v>
      </c>
      <c r="D91" s="56" t="s">
        <v>224</v>
      </c>
      <c r="E91" s="56" t="s">
        <v>225</v>
      </c>
      <c r="F91" s="57">
        <v>45</v>
      </c>
      <c r="G91" s="27"/>
      <c r="H91" s="23"/>
      <c r="I91" s="23"/>
    </row>
    <row r="92" spans="1:9" ht="21" x14ac:dyDescent="0.25">
      <c r="A92" s="56" t="s">
        <v>226</v>
      </c>
      <c r="B92" s="56" t="s">
        <v>227</v>
      </c>
      <c r="C92" s="56" t="str">
        <f t="shared" si="3"/>
        <v>DTAT_</v>
      </c>
      <c r="D92" s="56" t="s">
        <v>228</v>
      </c>
      <c r="E92" s="56" t="s">
        <v>229</v>
      </c>
      <c r="F92" s="57">
        <v>12</v>
      </c>
      <c r="G92" s="27"/>
      <c r="H92" s="23"/>
      <c r="I92" s="23"/>
    </row>
    <row r="93" spans="1:9" ht="21" x14ac:dyDescent="0.25">
      <c r="A93" s="36" t="s">
        <v>230</v>
      </c>
      <c r="B93" s="36" t="s">
        <v>231</v>
      </c>
      <c r="C93" s="36" t="str">
        <f t="shared" si="3"/>
        <v>DTATA</v>
      </c>
      <c r="D93" s="36" t="s">
        <v>232</v>
      </c>
      <c r="E93" s="36" t="s">
        <v>233</v>
      </c>
      <c r="F93" s="55">
        <v>33</v>
      </c>
      <c r="G93" s="27"/>
      <c r="H93" s="23"/>
      <c r="I93" s="23"/>
    </row>
    <row r="94" spans="1:9" ht="21" x14ac:dyDescent="0.25">
      <c r="A94" s="36" t="s">
        <v>212</v>
      </c>
      <c r="B94" s="36" t="s">
        <v>223</v>
      </c>
      <c r="C94" s="36" t="str">
        <f t="shared" si="3"/>
        <v>DTATA</v>
      </c>
      <c r="D94" s="36" t="s">
        <v>234</v>
      </c>
      <c r="E94" s="36" t="s">
        <v>235</v>
      </c>
      <c r="F94" s="55">
        <v>33</v>
      </c>
      <c r="G94" s="27"/>
      <c r="H94" s="23"/>
      <c r="I94" s="23"/>
    </row>
    <row r="95" spans="1:9" ht="21" x14ac:dyDescent="0.25">
      <c r="A95" s="36" t="s">
        <v>226</v>
      </c>
      <c r="B95" s="36" t="s">
        <v>227</v>
      </c>
      <c r="C95" s="36" t="str">
        <f t="shared" si="3"/>
        <v>DTATA</v>
      </c>
      <c r="D95" s="36" t="s">
        <v>236</v>
      </c>
      <c r="E95" s="36" t="s">
        <v>237</v>
      </c>
      <c r="F95" s="55">
        <v>25</v>
      </c>
      <c r="G95" s="27"/>
      <c r="H95" s="23"/>
      <c r="I95" s="23"/>
    </row>
    <row r="96" spans="1:9" ht="21" x14ac:dyDescent="0.25">
      <c r="A96" s="36" t="s">
        <v>157</v>
      </c>
      <c r="B96" s="36" t="s">
        <v>238</v>
      </c>
      <c r="C96" s="36" t="str">
        <f t="shared" si="3"/>
        <v>DTATA</v>
      </c>
      <c r="D96" s="36" t="s">
        <v>239</v>
      </c>
      <c r="E96" s="36" t="s">
        <v>240</v>
      </c>
      <c r="F96" s="55">
        <v>8</v>
      </c>
      <c r="G96" s="27"/>
      <c r="H96" s="23"/>
      <c r="I96" s="23"/>
    </row>
    <row r="97" spans="1:9" ht="21" x14ac:dyDescent="0.25">
      <c r="A97" s="36" t="s">
        <v>212</v>
      </c>
      <c r="B97" s="36" t="s">
        <v>223</v>
      </c>
      <c r="C97" s="36" t="str">
        <f t="shared" si="3"/>
        <v>DTATA</v>
      </c>
      <c r="D97" s="36" t="s">
        <v>241</v>
      </c>
      <c r="E97" s="36" t="s">
        <v>242</v>
      </c>
      <c r="F97" s="55">
        <v>13</v>
      </c>
      <c r="G97" s="27"/>
      <c r="H97" s="23"/>
      <c r="I97" s="23"/>
    </row>
    <row r="98" spans="1:9" ht="21" x14ac:dyDescent="0.25">
      <c r="A98" s="36" t="s">
        <v>157</v>
      </c>
      <c r="B98" s="36" t="s">
        <v>238</v>
      </c>
      <c r="C98" s="36" t="str">
        <f t="shared" si="3"/>
        <v>DTATA</v>
      </c>
      <c r="D98" s="36" t="s">
        <v>243</v>
      </c>
      <c r="E98" s="36" t="s">
        <v>244</v>
      </c>
      <c r="F98" s="55">
        <v>9</v>
      </c>
      <c r="G98" s="27"/>
      <c r="H98" s="23"/>
      <c r="I98" s="23"/>
    </row>
    <row r="99" spans="1:9" ht="21" x14ac:dyDescent="0.25">
      <c r="A99" s="36" t="s">
        <v>157</v>
      </c>
      <c r="B99" s="36" t="s">
        <v>238</v>
      </c>
      <c r="C99" s="36" t="str">
        <f t="shared" si="3"/>
        <v>DTATA</v>
      </c>
      <c r="D99" s="36" t="s">
        <v>245</v>
      </c>
      <c r="E99" s="36" t="s">
        <v>246</v>
      </c>
      <c r="F99" s="55">
        <v>33</v>
      </c>
      <c r="G99" s="27"/>
      <c r="H99" s="23"/>
      <c r="I99" s="23"/>
    </row>
    <row r="100" spans="1:9" ht="21" x14ac:dyDescent="0.25">
      <c r="A100" s="36" t="s">
        <v>247</v>
      </c>
      <c r="B100" s="36" t="s">
        <v>248</v>
      </c>
      <c r="C100" s="36" t="str">
        <f t="shared" si="3"/>
        <v>DTATA</v>
      </c>
      <c r="D100" s="36" t="s">
        <v>249</v>
      </c>
      <c r="E100" s="36" t="s">
        <v>250</v>
      </c>
      <c r="F100" s="55">
        <v>33</v>
      </c>
      <c r="G100" s="27"/>
      <c r="H100" s="23"/>
      <c r="I100" s="23"/>
    </row>
    <row r="101" spans="1:9" ht="21" x14ac:dyDescent="0.25">
      <c r="A101" s="36" t="s">
        <v>212</v>
      </c>
      <c r="B101" s="36" t="s">
        <v>223</v>
      </c>
      <c r="C101" s="36" t="str">
        <f t="shared" si="3"/>
        <v>DTATA</v>
      </c>
      <c r="D101" s="36" t="s">
        <v>251</v>
      </c>
      <c r="E101" s="36" t="s">
        <v>252</v>
      </c>
      <c r="F101" s="55">
        <v>25</v>
      </c>
      <c r="G101" s="27"/>
      <c r="H101" s="23"/>
      <c r="I101" s="23"/>
    </row>
    <row r="102" spans="1:9" ht="21" x14ac:dyDescent="0.25">
      <c r="A102" s="36" t="s">
        <v>157</v>
      </c>
      <c r="B102" s="36" t="s">
        <v>238</v>
      </c>
      <c r="C102" s="36" t="str">
        <f t="shared" si="3"/>
        <v>DTATA</v>
      </c>
      <c r="D102" s="36" t="s">
        <v>253</v>
      </c>
      <c r="E102" s="36" t="s">
        <v>254</v>
      </c>
      <c r="F102" s="55">
        <v>13</v>
      </c>
      <c r="G102" s="27"/>
      <c r="H102" s="23"/>
      <c r="I102" s="23"/>
    </row>
    <row r="103" spans="1:9" ht="21" x14ac:dyDescent="0.25">
      <c r="A103" s="36" t="s">
        <v>157</v>
      </c>
      <c r="B103" s="36" t="s">
        <v>238</v>
      </c>
      <c r="C103" s="36" t="str">
        <f t="shared" si="3"/>
        <v>DTATA</v>
      </c>
      <c r="D103" s="36" t="s">
        <v>255</v>
      </c>
      <c r="E103" s="36" t="s">
        <v>256</v>
      </c>
      <c r="F103" s="55">
        <v>10</v>
      </c>
      <c r="G103" s="27"/>
      <c r="H103" s="23"/>
      <c r="I103" s="23"/>
    </row>
    <row r="104" spans="1:9" ht="21" x14ac:dyDescent="0.25">
      <c r="A104" s="36" t="s">
        <v>212</v>
      </c>
      <c r="B104" s="36" t="s">
        <v>223</v>
      </c>
      <c r="C104" s="36" t="str">
        <f t="shared" si="3"/>
        <v>DTATA</v>
      </c>
      <c r="D104" s="36" t="s">
        <v>257</v>
      </c>
      <c r="E104" s="36" t="s">
        <v>258</v>
      </c>
      <c r="F104" s="55">
        <v>9</v>
      </c>
      <c r="G104" s="27"/>
      <c r="H104" s="23"/>
      <c r="I104" s="23"/>
    </row>
    <row r="105" spans="1:9" ht="21" x14ac:dyDescent="0.25">
      <c r="A105" s="40" t="s">
        <v>157</v>
      </c>
      <c r="B105" s="40" t="s">
        <v>238</v>
      </c>
      <c r="C105" s="40" t="str">
        <f t="shared" si="3"/>
        <v>DTATA</v>
      </c>
      <c r="D105" s="40" t="s">
        <v>259</v>
      </c>
      <c r="E105" s="40" t="s">
        <v>260</v>
      </c>
      <c r="F105" s="58">
        <v>58</v>
      </c>
      <c r="G105" s="27"/>
      <c r="H105" s="23"/>
      <c r="I105" s="23"/>
    </row>
    <row r="106" spans="1:9" ht="21" x14ac:dyDescent="0.25">
      <c r="A106" s="40" t="s">
        <v>157</v>
      </c>
      <c r="B106" s="40" t="s">
        <v>238</v>
      </c>
      <c r="C106" s="40" t="str">
        <f t="shared" si="3"/>
        <v>DTATA</v>
      </c>
      <c r="D106" s="40" t="s">
        <v>261</v>
      </c>
      <c r="E106" s="40" t="s">
        <v>262</v>
      </c>
      <c r="F106" s="58">
        <v>88</v>
      </c>
      <c r="G106" s="27"/>
      <c r="H106" s="23"/>
      <c r="I106" s="23"/>
    </row>
    <row r="107" spans="1:9" ht="21" x14ac:dyDescent="0.25">
      <c r="A107" s="40" t="s">
        <v>212</v>
      </c>
      <c r="B107" s="40" t="s">
        <v>223</v>
      </c>
      <c r="C107" s="40" t="str">
        <f t="shared" si="3"/>
        <v>DTATB</v>
      </c>
      <c r="D107" s="40" t="s">
        <v>263</v>
      </c>
      <c r="E107" s="40" t="s">
        <v>264</v>
      </c>
      <c r="F107" s="58">
        <v>36</v>
      </c>
      <c r="G107" s="27"/>
      <c r="H107" s="23"/>
      <c r="I107" s="23"/>
    </row>
    <row r="108" spans="1:9" ht="21" x14ac:dyDescent="0.25">
      <c r="A108" s="40" t="s">
        <v>157</v>
      </c>
      <c r="B108" s="40" t="s">
        <v>238</v>
      </c>
      <c r="C108" s="40" t="str">
        <f t="shared" si="3"/>
        <v>DTATB</v>
      </c>
      <c r="D108" s="40" t="s">
        <v>265</v>
      </c>
      <c r="E108" s="40" t="s">
        <v>266</v>
      </c>
      <c r="F108" s="58">
        <v>8</v>
      </c>
      <c r="G108" s="27"/>
      <c r="H108" s="23"/>
      <c r="I108" s="23"/>
    </row>
    <row r="109" spans="1:9" ht="21" x14ac:dyDescent="0.25">
      <c r="A109" s="40" t="s">
        <v>157</v>
      </c>
      <c r="B109" s="40" t="s">
        <v>238</v>
      </c>
      <c r="C109" s="40" t="str">
        <f t="shared" si="3"/>
        <v>DTATB</v>
      </c>
      <c r="D109" s="40" t="s">
        <v>267</v>
      </c>
      <c r="E109" s="40" t="s">
        <v>268</v>
      </c>
      <c r="F109" s="58">
        <v>5</v>
      </c>
      <c r="G109" s="27"/>
      <c r="H109" s="23"/>
      <c r="I109" s="23"/>
    </row>
    <row r="110" spans="1:9" ht="21" x14ac:dyDescent="0.25">
      <c r="A110" s="40" t="s">
        <v>157</v>
      </c>
      <c r="B110" s="40" t="s">
        <v>238</v>
      </c>
      <c r="C110" s="40" t="str">
        <f t="shared" si="3"/>
        <v>DTATB</v>
      </c>
      <c r="D110" s="40" t="s">
        <v>269</v>
      </c>
      <c r="E110" s="40" t="s">
        <v>270</v>
      </c>
      <c r="F110" s="58">
        <v>26</v>
      </c>
      <c r="G110" s="27"/>
      <c r="H110" s="23"/>
      <c r="I110" s="23"/>
    </row>
    <row r="111" spans="1:9" ht="21" x14ac:dyDescent="0.25">
      <c r="A111" s="40" t="s">
        <v>271</v>
      </c>
      <c r="B111" s="40" t="s">
        <v>272</v>
      </c>
      <c r="C111" s="40" t="str">
        <f t="shared" si="3"/>
        <v>DTATB</v>
      </c>
      <c r="D111" s="40" t="s">
        <v>273</v>
      </c>
      <c r="E111" s="40" t="s">
        <v>274</v>
      </c>
      <c r="F111" s="58">
        <v>15</v>
      </c>
      <c r="G111" s="27"/>
      <c r="H111" s="23"/>
      <c r="I111" s="23"/>
    </row>
    <row r="112" spans="1:9" ht="21" x14ac:dyDescent="0.25">
      <c r="A112" s="40" t="s">
        <v>275</v>
      </c>
      <c r="B112" s="40" t="s">
        <v>276</v>
      </c>
      <c r="C112" s="40" t="str">
        <f t="shared" si="3"/>
        <v>DTATB</v>
      </c>
      <c r="D112" s="40" t="s">
        <v>277</v>
      </c>
      <c r="E112" s="40" t="s">
        <v>278</v>
      </c>
      <c r="F112" s="58">
        <v>25</v>
      </c>
      <c r="G112" s="27"/>
      <c r="H112" s="23"/>
      <c r="I112" s="23"/>
    </row>
    <row r="113" spans="1:9" ht="21" x14ac:dyDescent="0.25">
      <c r="A113" s="40" t="s">
        <v>279</v>
      </c>
      <c r="B113" s="40" t="s">
        <v>280</v>
      </c>
      <c r="C113" s="40" t="str">
        <f t="shared" si="3"/>
        <v>DTATB</v>
      </c>
      <c r="D113" s="40" t="s">
        <v>281</v>
      </c>
      <c r="E113" s="40" t="s">
        <v>282</v>
      </c>
      <c r="F113" s="58">
        <v>32</v>
      </c>
      <c r="G113" s="27"/>
      <c r="H113" s="23"/>
      <c r="I113" s="23"/>
    </row>
    <row r="114" spans="1:9" ht="21" x14ac:dyDescent="0.25">
      <c r="A114" s="40" t="s">
        <v>212</v>
      </c>
      <c r="B114" s="40" t="s">
        <v>223</v>
      </c>
      <c r="C114" s="40" t="str">
        <f t="shared" si="3"/>
        <v>DTATB</v>
      </c>
      <c r="D114" s="40" t="s">
        <v>283</v>
      </c>
      <c r="E114" s="40" t="s">
        <v>284</v>
      </c>
      <c r="F114" s="58">
        <v>14</v>
      </c>
      <c r="G114" s="27"/>
      <c r="H114" s="23"/>
      <c r="I114" s="23"/>
    </row>
    <row r="115" spans="1:9" ht="21" x14ac:dyDescent="0.25">
      <c r="A115" s="40" t="s">
        <v>157</v>
      </c>
      <c r="B115" s="40" t="s">
        <v>238</v>
      </c>
      <c r="C115" s="40" t="str">
        <f t="shared" si="3"/>
        <v>DTATB</v>
      </c>
      <c r="D115" s="40" t="s">
        <v>285</v>
      </c>
      <c r="E115" s="40" t="s">
        <v>286</v>
      </c>
      <c r="F115" s="58">
        <v>12</v>
      </c>
      <c r="G115" s="27"/>
      <c r="H115" s="23"/>
      <c r="I115" s="23"/>
    </row>
    <row r="116" spans="1:9" ht="21" x14ac:dyDescent="0.25">
      <c r="A116" s="59" t="s">
        <v>212</v>
      </c>
      <c r="B116" s="59" t="s">
        <v>223</v>
      </c>
      <c r="C116" s="59" t="str">
        <f t="shared" si="3"/>
        <v>DTATC</v>
      </c>
      <c r="D116" s="59" t="s">
        <v>287</v>
      </c>
      <c r="E116" s="59" t="s">
        <v>288</v>
      </c>
      <c r="F116" s="60">
        <v>13</v>
      </c>
      <c r="G116" s="27"/>
      <c r="H116" s="23"/>
      <c r="I116" s="23"/>
    </row>
    <row r="117" spans="1:9" ht="21" x14ac:dyDescent="0.25">
      <c r="A117" s="59" t="s">
        <v>157</v>
      </c>
      <c r="B117" s="59" t="s">
        <v>238</v>
      </c>
      <c r="C117" s="59" t="str">
        <f t="shared" si="3"/>
        <v>DTATC</v>
      </c>
      <c r="D117" s="59" t="s">
        <v>289</v>
      </c>
      <c r="E117" s="59" t="s">
        <v>290</v>
      </c>
      <c r="F117" s="60">
        <v>14</v>
      </c>
      <c r="G117" s="27"/>
      <c r="H117" s="23"/>
      <c r="I117" s="23"/>
    </row>
    <row r="118" spans="1:9" ht="21" x14ac:dyDescent="0.25">
      <c r="A118" s="59" t="s">
        <v>157</v>
      </c>
      <c r="B118" s="59" t="s">
        <v>238</v>
      </c>
      <c r="C118" s="59" t="str">
        <f t="shared" si="3"/>
        <v>DTATC</v>
      </c>
      <c r="D118" s="59" t="s">
        <v>291</v>
      </c>
      <c r="E118" s="59" t="s">
        <v>292</v>
      </c>
      <c r="F118" s="60">
        <v>19</v>
      </c>
      <c r="G118" s="27"/>
      <c r="H118" s="23"/>
      <c r="I118" s="23"/>
    </row>
    <row r="119" spans="1:9" ht="21" x14ac:dyDescent="0.25">
      <c r="A119" s="59" t="s">
        <v>157</v>
      </c>
      <c r="B119" s="59" t="s">
        <v>238</v>
      </c>
      <c r="C119" s="59" t="str">
        <f t="shared" si="3"/>
        <v>DTATC</v>
      </c>
      <c r="D119" s="59" t="s">
        <v>293</v>
      </c>
      <c r="E119" s="59" t="s">
        <v>294</v>
      </c>
      <c r="F119" s="60">
        <v>8</v>
      </c>
      <c r="G119" s="27"/>
      <c r="H119" s="23"/>
      <c r="I119" s="23"/>
    </row>
    <row r="120" spans="1:9" ht="21" x14ac:dyDescent="0.25">
      <c r="A120" s="59" t="s">
        <v>212</v>
      </c>
      <c r="B120" s="59" t="s">
        <v>223</v>
      </c>
      <c r="C120" s="59" t="str">
        <f t="shared" si="3"/>
        <v>DTATC</v>
      </c>
      <c r="D120" s="59" t="s">
        <v>295</v>
      </c>
      <c r="E120" s="59" t="s">
        <v>296</v>
      </c>
      <c r="F120" s="60">
        <v>6</v>
      </c>
      <c r="G120" s="27"/>
      <c r="H120" s="23"/>
      <c r="I120" s="23"/>
    </row>
    <row r="121" spans="1:9" ht="21" x14ac:dyDescent="0.25">
      <c r="A121" s="59" t="s">
        <v>157</v>
      </c>
      <c r="B121" s="59" t="s">
        <v>238</v>
      </c>
      <c r="C121" s="59" t="str">
        <f t="shared" si="3"/>
        <v>DTATC</v>
      </c>
      <c r="D121" s="59" t="s">
        <v>297</v>
      </c>
      <c r="E121" s="59" t="s">
        <v>298</v>
      </c>
      <c r="F121" s="60">
        <v>9</v>
      </c>
      <c r="G121" s="27"/>
      <c r="H121" s="23"/>
      <c r="I121" s="23"/>
    </row>
    <row r="122" spans="1:9" ht="21" x14ac:dyDescent="0.25">
      <c r="A122" s="36" t="s">
        <v>212</v>
      </c>
      <c r="B122" s="36" t="s">
        <v>223</v>
      </c>
      <c r="C122" s="36" t="str">
        <f t="shared" si="3"/>
        <v>DTATC</v>
      </c>
      <c r="D122" s="36" t="s">
        <v>299</v>
      </c>
      <c r="E122" s="36" t="s">
        <v>300</v>
      </c>
      <c r="F122" s="55">
        <v>17</v>
      </c>
      <c r="G122" s="27"/>
      <c r="H122" s="23"/>
      <c r="I122" s="23"/>
    </row>
    <row r="123" spans="1:9" ht="21" x14ac:dyDescent="0.25">
      <c r="A123" s="56" t="s">
        <v>157</v>
      </c>
      <c r="B123" s="56" t="s">
        <v>238</v>
      </c>
      <c r="C123" s="56" t="str">
        <f t="shared" si="3"/>
        <v>DTATC</v>
      </c>
      <c r="D123" s="56" t="s">
        <v>301</v>
      </c>
      <c r="E123" s="56" t="s">
        <v>302</v>
      </c>
      <c r="F123" s="57">
        <v>33</v>
      </c>
      <c r="G123" s="27"/>
      <c r="H123" s="23"/>
      <c r="I123" s="23"/>
    </row>
    <row r="124" spans="1:9" ht="21" x14ac:dyDescent="0.25">
      <c r="A124" s="56" t="s">
        <v>157</v>
      </c>
      <c r="B124" s="56" t="s">
        <v>238</v>
      </c>
      <c r="C124" s="56" t="str">
        <f t="shared" si="3"/>
        <v>DTATC</v>
      </c>
      <c r="D124" s="56" t="s">
        <v>303</v>
      </c>
      <c r="E124" s="56" t="s">
        <v>304</v>
      </c>
      <c r="F124" s="57">
        <v>16</v>
      </c>
      <c r="G124" s="27"/>
      <c r="H124" s="23"/>
      <c r="I124" s="23"/>
    </row>
    <row r="125" spans="1:9" ht="21" x14ac:dyDescent="0.25">
      <c r="A125" s="59" t="s">
        <v>157</v>
      </c>
      <c r="B125" s="59" t="s">
        <v>238</v>
      </c>
      <c r="C125" s="59" t="str">
        <f t="shared" si="3"/>
        <v>DTATC</v>
      </c>
      <c r="D125" s="59" t="s">
        <v>305</v>
      </c>
      <c r="E125" s="59" t="s">
        <v>306</v>
      </c>
      <c r="F125" s="60">
        <v>6</v>
      </c>
      <c r="G125" s="27"/>
      <c r="H125" s="23"/>
      <c r="I125" s="23"/>
    </row>
    <row r="126" spans="1:9" ht="21" x14ac:dyDescent="0.25">
      <c r="A126" s="56" t="s">
        <v>212</v>
      </c>
      <c r="B126" s="56" t="s">
        <v>223</v>
      </c>
      <c r="C126" s="56" t="str">
        <f t="shared" si="3"/>
        <v>DTATC</v>
      </c>
      <c r="D126" s="56" t="s">
        <v>307</v>
      </c>
      <c r="E126" s="56" t="s">
        <v>308</v>
      </c>
      <c r="F126" s="57">
        <v>13</v>
      </c>
      <c r="G126" s="27"/>
      <c r="H126" s="23"/>
      <c r="I126" s="23"/>
    </row>
    <row r="127" spans="1:9" ht="21" x14ac:dyDescent="0.25">
      <c r="A127" s="59" t="s">
        <v>157</v>
      </c>
      <c r="B127" s="59" t="s">
        <v>238</v>
      </c>
      <c r="C127" s="59" t="str">
        <f t="shared" si="3"/>
        <v>DTATC</v>
      </c>
      <c r="D127" s="59" t="s">
        <v>309</v>
      </c>
      <c r="E127" s="59" t="s">
        <v>310</v>
      </c>
      <c r="F127" s="60">
        <v>11</v>
      </c>
      <c r="G127" s="27"/>
      <c r="H127" s="23"/>
      <c r="I127" s="23"/>
    </row>
    <row r="128" spans="1:9" ht="21" x14ac:dyDescent="0.25">
      <c r="A128" s="32" t="s">
        <v>212</v>
      </c>
      <c r="B128" s="32" t="s">
        <v>223</v>
      </c>
      <c r="C128" s="32" t="str">
        <f t="shared" si="3"/>
        <v>DTATC</v>
      </c>
      <c r="D128" s="33" t="s">
        <v>311</v>
      </c>
      <c r="E128" s="33" t="s">
        <v>312</v>
      </c>
      <c r="F128" s="34">
        <v>9</v>
      </c>
      <c r="G128" s="27"/>
      <c r="H128" s="23"/>
      <c r="I128" s="23"/>
    </row>
    <row r="129" spans="1:9" ht="21" x14ac:dyDescent="0.25">
      <c r="A129" s="59" t="s">
        <v>157</v>
      </c>
      <c r="B129" s="59" t="s">
        <v>238</v>
      </c>
      <c r="C129" s="59" t="str">
        <f t="shared" si="3"/>
        <v>DTATC</v>
      </c>
      <c r="D129" s="61" t="s">
        <v>313</v>
      </c>
      <c r="E129" s="61" t="s">
        <v>314</v>
      </c>
      <c r="F129" s="62">
        <v>9</v>
      </c>
      <c r="G129" s="27"/>
      <c r="H129" s="23"/>
      <c r="I129" s="23"/>
    </row>
    <row r="130" spans="1:9" ht="21" x14ac:dyDescent="0.25">
      <c r="A130" s="36" t="s">
        <v>212</v>
      </c>
      <c r="B130" s="36" t="s">
        <v>223</v>
      </c>
      <c r="C130" s="36" t="str">
        <f t="shared" si="3"/>
        <v>DTATC</v>
      </c>
      <c r="D130" s="37" t="s">
        <v>315</v>
      </c>
      <c r="E130" s="37" t="s">
        <v>316</v>
      </c>
      <c r="F130" s="38">
        <v>13</v>
      </c>
      <c r="G130" s="27"/>
      <c r="H130" s="23"/>
      <c r="I130" s="23"/>
    </row>
    <row r="131" spans="1:9" ht="21" x14ac:dyDescent="0.25">
      <c r="A131" s="56" t="s">
        <v>157</v>
      </c>
      <c r="B131" s="56" t="s">
        <v>238</v>
      </c>
      <c r="C131" s="56" t="str">
        <f t="shared" si="3"/>
        <v>DTATP</v>
      </c>
      <c r="D131" s="63" t="s">
        <v>317</v>
      </c>
      <c r="E131" s="63" t="s">
        <v>318</v>
      </c>
      <c r="F131" s="64">
        <v>51</v>
      </c>
      <c r="G131" s="27"/>
      <c r="H131" s="23"/>
      <c r="I131" s="23"/>
    </row>
    <row r="132" spans="1:9" ht="21" x14ac:dyDescent="0.25">
      <c r="A132" s="48" t="s">
        <v>157</v>
      </c>
      <c r="B132" s="48" t="s">
        <v>238</v>
      </c>
      <c r="C132" s="48" t="str">
        <f t="shared" si="3"/>
        <v>DTATP</v>
      </c>
      <c r="D132" s="49" t="s">
        <v>319</v>
      </c>
      <c r="E132" s="49" t="s">
        <v>320</v>
      </c>
      <c r="F132" s="50">
        <v>21</v>
      </c>
      <c r="G132" s="27"/>
      <c r="H132" s="23"/>
      <c r="I132" s="23"/>
    </row>
    <row r="133" spans="1:9" ht="21" x14ac:dyDescent="0.25">
      <c r="A133" s="48" t="s">
        <v>212</v>
      </c>
      <c r="B133" s="48" t="s">
        <v>223</v>
      </c>
      <c r="C133" s="48" t="str">
        <f>MID(D133,1,5)</f>
        <v>DTATP</v>
      </c>
      <c r="D133" s="49" t="s">
        <v>321</v>
      </c>
      <c r="E133" s="49" t="s">
        <v>322</v>
      </c>
      <c r="F133" s="50">
        <v>13</v>
      </c>
      <c r="G133" s="27"/>
      <c r="H133" s="23"/>
      <c r="I133" s="23"/>
    </row>
    <row r="134" spans="1:9" ht="21" x14ac:dyDescent="0.25">
      <c r="A134" s="32" t="s">
        <v>323</v>
      </c>
      <c r="B134" s="32" t="s">
        <v>324</v>
      </c>
      <c r="C134" s="32" t="str">
        <f>LEFT(D134,5)</f>
        <v>DTATP</v>
      </c>
      <c r="D134" s="33" t="s">
        <v>325</v>
      </c>
      <c r="E134" s="33" t="s">
        <v>178</v>
      </c>
      <c r="F134" s="34">
        <v>29</v>
      </c>
      <c r="G134" s="27"/>
      <c r="H134" s="23"/>
      <c r="I134" s="23"/>
    </row>
    <row r="135" spans="1:9" ht="21" x14ac:dyDescent="0.25">
      <c r="A135" s="56" t="s">
        <v>326</v>
      </c>
      <c r="B135" s="56" t="s">
        <v>327</v>
      </c>
      <c r="C135" s="56" t="str">
        <f>LEFT(D135,5)</f>
        <v>DTATP</v>
      </c>
      <c r="D135" s="63" t="s">
        <v>328</v>
      </c>
      <c r="E135" s="63" t="s">
        <v>329</v>
      </c>
      <c r="F135" s="64">
        <v>85</v>
      </c>
      <c r="G135" s="27"/>
      <c r="H135" s="23"/>
      <c r="I135" s="23"/>
    </row>
    <row r="136" spans="1:9" ht="21" hidden="1" x14ac:dyDescent="0.25">
      <c r="A136" s="28" t="s">
        <v>17</v>
      </c>
      <c r="B136" s="28" t="s">
        <v>330</v>
      </c>
      <c r="C136" s="28" t="str">
        <f>LEFT(D136,5)</f>
        <v>DTATP</v>
      </c>
      <c r="D136" s="28" t="s">
        <v>331</v>
      </c>
      <c r="E136" s="28" t="s">
        <v>332</v>
      </c>
      <c r="F136" s="39">
        <v>32</v>
      </c>
      <c r="G136" s="27" t="s">
        <v>333</v>
      </c>
      <c r="H136" s="23"/>
      <c r="I136" s="23"/>
    </row>
    <row r="137" spans="1:9" ht="21" x14ac:dyDescent="0.25">
      <c r="A137" s="56" t="s">
        <v>334</v>
      </c>
      <c r="B137" s="56" t="s">
        <v>335</v>
      </c>
      <c r="C137" s="56" t="s">
        <v>336</v>
      </c>
      <c r="D137" s="63" t="s">
        <v>337</v>
      </c>
      <c r="E137" s="63" t="s">
        <v>338</v>
      </c>
      <c r="F137" s="64">
        <v>37</v>
      </c>
      <c r="G137" s="27"/>
      <c r="H137" s="23"/>
      <c r="I137" s="23"/>
    </row>
    <row r="138" spans="1:9" ht="21" x14ac:dyDescent="0.25">
      <c r="A138" s="36" t="s">
        <v>334</v>
      </c>
      <c r="B138" s="36" t="s">
        <v>335</v>
      </c>
      <c r="C138" s="36" t="str">
        <f>LEFT(D138,5)</f>
        <v>DTATP</v>
      </c>
      <c r="D138" s="37" t="s">
        <v>339</v>
      </c>
      <c r="E138" s="37" t="s">
        <v>340</v>
      </c>
      <c r="F138" s="38">
        <v>22</v>
      </c>
      <c r="G138" s="27"/>
      <c r="H138" s="23"/>
      <c r="I138" s="23"/>
    </row>
    <row r="139" spans="1:9" ht="21" x14ac:dyDescent="0.25">
      <c r="A139" s="36" t="s">
        <v>17</v>
      </c>
      <c r="B139" s="36" t="s">
        <v>330</v>
      </c>
      <c r="C139" s="36" t="str">
        <f>LEFT(D139,5)</f>
        <v>DTATP</v>
      </c>
      <c r="D139" s="37" t="s">
        <v>341</v>
      </c>
      <c r="E139" s="37" t="s">
        <v>342</v>
      </c>
      <c r="F139" s="38">
        <v>21</v>
      </c>
      <c r="G139" s="27"/>
      <c r="H139" s="23"/>
      <c r="I139" s="23"/>
    </row>
    <row r="140" spans="1:9" ht="27" customHeight="1" x14ac:dyDescent="0.25">
      <c r="A140" s="27" t="s">
        <v>343</v>
      </c>
      <c r="B140" s="27" t="s">
        <v>344</v>
      </c>
      <c r="C140" s="27"/>
      <c r="D140" s="27"/>
      <c r="E140" s="27" t="s">
        <v>345</v>
      </c>
      <c r="F140" s="27">
        <v>10</v>
      </c>
      <c r="G140" s="27" t="s">
        <v>346</v>
      </c>
      <c r="H140" s="65" t="s">
        <v>347</v>
      </c>
      <c r="I140" s="23"/>
    </row>
    <row r="141" spans="1:9" ht="20.100000000000001" customHeight="1" x14ac:dyDescent="0.25">
      <c r="A141" s="27" t="s">
        <v>343</v>
      </c>
      <c r="B141" s="27" t="s">
        <v>344</v>
      </c>
      <c r="C141" s="27"/>
      <c r="D141" s="27"/>
      <c r="E141" s="27" t="s">
        <v>348</v>
      </c>
      <c r="F141" s="27">
        <v>4</v>
      </c>
      <c r="G141" s="27" t="s">
        <v>349</v>
      </c>
      <c r="H141" s="65" t="s">
        <v>350</v>
      </c>
      <c r="I141" s="23"/>
    </row>
    <row r="142" spans="1:9" ht="20.100000000000001" customHeight="1" x14ac:dyDescent="0.25">
      <c r="A142" s="27" t="s">
        <v>343</v>
      </c>
      <c r="B142" s="27" t="s">
        <v>344</v>
      </c>
      <c r="C142" s="27"/>
      <c r="D142" s="27"/>
      <c r="E142" s="66" t="s">
        <v>351</v>
      </c>
      <c r="F142" s="66">
        <v>2</v>
      </c>
      <c r="G142" s="27" t="s">
        <v>349</v>
      </c>
      <c r="H142" s="65" t="s">
        <v>352</v>
      </c>
      <c r="I142" s="23"/>
    </row>
    <row r="143" spans="1:9" ht="20.100000000000001" customHeight="1" x14ac:dyDescent="0.25">
      <c r="A143" s="27" t="s">
        <v>343</v>
      </c>
      <c r="B143" s="27" t="s">
        <v>344</v>
      </c>
      <c r="C143" s="27"/>
      <c r="D143" s="27"/>
      <c r="E143" s="27" t="s">
        <v>353</v>
      </c>
      <c r="F143" s="27">
        <v>2</v>
      </c>
      <c r="G143" s="27" t="s">
        <v>349</v>
      </c>
      <c r="H143" s="65" t="s">
        <v>354</v>
      </c>
      <c r="I143" s="23"/>
    </row>
    <row r="144" spans="1:9" ht="20.100000000000001" customHeight="1" x14ac:dyDescent="0.25">
      <c r="A144" s="27" t="s">
        <v>343</v>
      </c>
      <c r="B144" s="27" t="s">
        <v>344</v>
      </c>
      <c r="C144" s="27"/>
      <c r="D144" s="27"/>
      <c r="E144" s="27" t="s">
        <v>355</v>
      </c>
      <c r="F144" s="27">
        <v>4</v>
      </c>
      <c r="G144" s="27" t="s">
        <v>349</v>
      </c>
      <c r="H144" s="65" t="s">
        <v>356</v>
      </c>
      <c r="I144" s="23"/>
    </row>
    <row r="145" spans="1:9" ht="20.100000000000001" customHeight="1" x14ac:dyDescent="0.25">
      <c r="A145" s="27" t="s">
        <v>343</v>
      </c>
      <c r="B145" s="27" t="s">
        <v>344</v>
      </c>
      <c r="C145" s="27"/>
      <c r="D145" s="27"/>
      <c r="E145" s="27" t="s">
        <v>357</v>
      </c>
      <c r="F145" s="27">
        <v>4</v>
      </c>
      <c r="G145" s="27" t="s">
        <v>346</v>
      </c>
      <c r="H145" s="67" t="s">
        <v>358</v>
      </c>
      <c r="I145" s="23"/>
    </row>
    <row r="146" spans="1:9" ht="20.100000000000001" customHeight="1" x14ac:dyDescent="0.25">
      <c r="A146" s="27" t="s">
        <v>343</v>
      </c>
      <c r="B146" s="27" t="s">
        <v>344</v>
      </c>
      <c r="C146" s="27"/>
      <c r="D146" s="27"/>
      <c r="E146" s="27" t="s">
        <v>359</v>
      </c>
      <c r="F146" s="27">
        <v>7</v>
      </c>
      <c r="G146" s="27" t="s">
        <v>346</v>
      </c>
      <c r="H146" s="65" t="s">
        <v>360</v>
      </c>
      <c r="I146" s="23"/>
    </row>
    <row r="147" spans="1:9" ht="20.100000000000001" customHeight="1" x14ac:dyDescent="0.25">
      <c r="F147" s="68">
        <v>3792</v>
      </c>
      <c r="I147" s="23"/>
    </row>
  </sheetData>
  <autoFilter ref="A6:G147">
    <filterColumn colId="6">
      <filters blank="1">
        <filter val="定期將資料爬下"/>
        <filter val="定期將資料爬下、新契約直接查詢"/>
        <filter val="產險同仁未納入"/>
      </filters>
    </filterColumn>
  </autoFilter>
  <phoneticPr fontId="2" type="noConversion"/>
  <hyperlinks>
    <hyperlink ref="H140" r:id="rId1"/>
    <hyperlink ref="H141" r:id="rId2"/>
    <hyperlink ref="H142" r:id="rId3"/>
    <hyperlink ref="H143" r:id="rId4"/>
    <hyperlink ref="H144" r:id="rId5"/>
    <hyperlink ref="H146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tabColor theme="9" tint="0.79998168889431442"/>
  </sheetPr>
  <dimension ref="A1:H321"/>
  <sheetViews>
    <sheetView workbookViewId="0">
      <pane ySplit="1" topLeftCell="A290" activePane="bottomLeft" state="frozen"/>
      <selection pane="bottomLeft" activeCell="B17" sqref="B17"/>
    </sheetView>
  </sheetViews>
  <sheetFormatPr defaultRowHeight="16.5" x14ac:dyDescent="0.25"/>
  <cols>
    <col min="1" max="1" width="35.375" bestFit="1" customWidth="1"/>
    <col min="2" max="2" width="68.5" bestFit="1" customWidth="1"/>
    <col min="3" max="3" width="4.75" bestFit="1" customWidth="1"/>
    <col min="8" max="8" width="97.625" bestFit="1" customWidth="1"/>
  </cols>
  <sheetData>
    <row r="1" spans="1:8" x14ac:dyDescent="0.25">
      <c r="A1" t="s">
        <v>364</v>
      </c>
      <c r="C1" t="s">
        <v>4743</v>
      </c>
      <c r="D1" t="s">
        <v>4087</v>
      </c>
      <c r="E1" t="s">
        <v>4088</v>
      </c>
      <c r="F1" t="s">
        <v>4089</v>
      </c>
      <c r="G1" t="s">
        <v>823</v>
      </c>
      <c r="H1" t="s">
        <v>823</v>
      </c>
    </row>
    <row r="2" spans="1:8" x14ac:dyDescent="0.25">
      <c r="A2" t="s">
        <v>620</v>
      </c>
      <c r="B2" t="s">
        <v>621</v>
      </c>
      <c r="D2">
        <v>0</v>
      </c>
      <c r="E2">
        <v>0</v>
      </c>
      <c r="F2">
        <v>534361</v>
      </c>
      <c r="G2" t="s">
        <v>3490</v>
      </c>
      <c r="H2" t="s">
        <v>3490</v>
      </c>
    </row>
    <row r="3" spans="1:8" x14ac:dyDescent="0.25">
      <c r="A3" t="s">
        <v>629</v>
      </c>
      <c r="B3" t="s">
        <v>3548</v>
      </c>
      <c r="D3">
        <v>0</v>
      </c>
      <c r="E3">
        <v>0</v>
      </c>
      <c r="F3">
        <v>1</v>
      </c>
      <c r="G3" t="s">
        <v>3499</v>
      </c>
      <c r="H3" t="s">
        <v>3499</v>
      </c>
    </row>
    <row r="4" spans="1:8" x14ac:dyDescent="0.25">
      <c r="A4" t="s">
        <v>3356</v>
      </c>
      <c r="B4" t="s">
        <v>3549</v>
      </c>
      <c r="D4">
        <v>0</v>
      </c>
      <c r="E4">
        <v>0</v>
      </c>
      <c r="F4">
        <v>1</v>
      </c>
      <c r="G4" t="s">
        <v>3493</v>
      </c>
      <c r="H4" t="s">
        <v>3493</v>
      </c>
    </row>
    <row r="5" spans="1:8" x14ac:dyDescent="0.25">
      <c r="A5" t="s">
        <v>1470</v>
      </c>
      <c r="B5" t="s">
        <v>1835</v>
      </c>
      <c r="D5">
        <v>0</v>
      </c>
      <c r="E5">
        <v>0</v>
      </c>
      <c r="F5">
        <v>20</v>
      </c>
      <c r="G5" t="s">
        <v>3490</v>
      </c>
      <c r="H5" t="s">
        <v>3490</v>
      </c>
    </row>
    <row r="6" spans="1:8" x14ac:dyDescent="0.25">
      <c r="A6" t="s">
        <v>4716</v>
      </c>
      <c r="B6" t="s">
        <v>835</v>
      </c>
      <c r="C6">
        <v>-1</v>
      </c>
      <c r="D6">
        <v>0</v>
      </c>
      <c r="E6">
        <v>0</v>
      </c>
      <c r="F6">
        <v>35115</v>
      </c>
      <c r="G6" t="s">
        <v>3490</v>
      </c>
      <c r="H6" t="s">
        <v>4693</v>
      </c>
    </row>
    <row r="7" spans="1:8" x14ac:dyDescent="0.25">
      <c r="A7" t="s">
        <v>3550</v>
      </c>
      <c r="B7" t="s">
        <v>4704</v>
      </c>
      <c r="D7">
        <v>0</v>
      </c>
      <c r="E7">
        <v>0</v>
      </c>
      <c r="F7">
        <v>2</v>
      </c>
      <c r="G7" t="s">
        <v>3492</v>
      </c>
      <c r="H7" t="s">
        <v>3492</v>
      </c>
    </row>
    <row r="8" spans="1:8" x14ac:dyDescent="0.25">
      <c r="A8" t="s">
        <v>1944</v>
      </c>
      <c r="B8" t="s">
        <v>3552</v>
      </c>
      <c r="D8">
        <v>0</v>
      </c>
      <c r="E8">
        <v>0</v>
      </c>
      <c r="F8">
        <v>2</v>
      </c>
      <c r="G8" t="s">
        <v>3492</v>
      </c>
      <c r="H8" t="s">
        <v>3492</v>
      </c>
    </row>
    <row r="9" spans="1:8" x14ac:dyDescent="0.25">
      <c r="A9" t="s">
        <v>3553</v>
      </c>
      <c r="B9" t="s">
        <v>3554</v>
      </c>
      <c r="C9">
        <v>1</v>
      </c>
      <c r="D9">
        <v>0</v>
      </c>
      <c r="E9">
        <v>0</v>
      </c>
      <c r="F9">
        <v>35</v>
      </c>
      <c r="G9" t="s">
        <v>3490</v>
      </c>
      <c r="H9" t="s">
        <v>3490</v>
      </c>
    </row>
    <row r="10" spans="1:8" x14ac:dyDescent="0.25">
      <c r="A10" t="s">
        <v>4723</v>
      </c>
      <c r="B10" t="s">
        <v>1972</v>
      </c>
      <c r="D10">
        <v>37022</v>
      </c>
      <c r="E10">
        <v>6.9282750799553101</v>
      </c>
      <c r="F10">
        <v>2</v>
      </c>
      <c r="G10" t="s">
        <v>3492</v>
      </c>
      <c r="H10" t="s">
        <v>3492</v>
      </c>
    </row>
    <row r="11" spans="1:8" x14ac:dyDescent="0.25">
      <c r="A11" t="s">
        <v>2050</v>
      </c>
      <c r="B11" t="s">
        <v>2051</v>
      </c>
      <c r="D11">
        <v>0</v>
      </c>
      <c r="E11">
        <v>0</v>
      </c>
      <c r="F11">
        <v>2</v>
      </c>
      <c r="G11" t="s">
        <v>4091</v>
      </c>
      <c r="H11" t="s">
        <v>4091</v>
      </c>
    </row>
    <row r="12" spans="1:8" x14ac:dyDescent="0.25">
      <c r="A12" t="s">
        <v>3555</v>
      </c>
      <c r="B12" t="s">
        <v>3556</v>
      </c>
      <c r="D12">
        <v>0</v>
      </c>
      <c r="E12">
        <v>0</v>
      </c>
      <c r="F12">
        <v>2</v>
      </c>
      <c r="G12" t="s">
        <v>3492</v>
      </c>
      <c r="H12" t="s">
        <v>3492</v>
      </c>
    </row>
    <row r="13" spans="1:8" x14ac:dyDescent="0.25">
      <c r="A13" t="s">
        <v>897</v>
      </c>
      <c r="B13" t="s">
        <v>1110</v>
      </c>
      <c r="D13">
        <v>0</v>
      </c>
      <c r="E13">
        <v>0</v>
      </c>
      <c r="F13">
        <v>192301</v>
      </c>
      <c r="G13" t="s">
        <v>3490</v>
      </c>
      <c r="H13" t="s">
        <v>3490</v>
      </c>
    </row>
    <row r="14" spans="1:8" x14ac:dyDescent="0.25">
      <c r="A14" t="s">
        <v>4722</v>
      </c>
      <c r="B14" t="s">
        <v>1998</v>
      </c>
      <c r="C14">
        <v>-1</v>
      </c>
      <c r="D14">
        <v>0</v>
      </c>
      <c r="E14">
        <v>0</v>
      </c>
      <c r="F14">
        <v>20</v>
      </c>
      <c r="G14" t="s">
        <v>3490</v>
      </c>
      <c r="H14" t="s">
        <v>3490</v>
      </c>
    </row>
    <row r="15" spans="1:8" x14ac:dyDescent="0.25">
      <c r="A15" t="s">
        <v>3557</v>
      </c>
      <c r="B15" t="s">
        <v>3558</v>
      </c>
      <c r="D15">
        <v>0</v>
      </c>
      <c r="E15">
        <v>0</v>
      </c>
      <c r="F15">
        <v>2</v>
      </c>
      <c r="G15" t="s">
        <v>3492</v>
      </c>
      <c r="H15" t="s">
        <v>3492</v>
      </c>
    </row>
    <row r="16" spans="1:8" x14ac:dyDescent="0.25">
      <c r="A16" t="s">
        <v>635</v>
      </c>
      <c r="B16" t="s">
        <v>1952</v>
      </c>
      <c r="D16">
        <v>0</v>
      </c>
      <c r="E16">
        <v>0</v>
      </c>
      <c r="F16">
        <v>2</v>
      </c>
      <c r="G16" t="s">
        <v>4092</v>
      </c>
      <c r="H16" t="s">
        <v>4092</v>
      </c>
    </row>
    <row r="17" spans="1:8" x14ac:dyDescent="0.25">
      <c r="A17" t="s">
        <v>4744</v>
      </c>
      <c r="B17" t="s">
        <v>3559</v>
      </c>
      <c r="C17">
        <v>-1</v>
      </c>
      <c r="D17">
        <v>0</v>
      </c>
      <c r="E17">
        <v>0</v>
      </c>
      <c r="F17">
        <v>36</v>
      </c>
      <c r="G17" t="s">
        <v>3490</v>
      </c>
      <c r="H17" t="s">
        <v>3490</v>
      </c>
    </row>
    <row r="18" spans="1:8" x14ac:dyDescent="0.25">
      <c r="A18" t="s">
        <v>1922</v>
      </c>
      <c r="B18" t="s">
        <v>4721</v>
      </c>
      <c r="D18">
        <v>0</v>
      </c>
      <c r="E18">
        <v>0</v>
      </c>
      <c r="F18">
        <v>1</v>
      </c>
      <c r="G18" t="s">
        <v>4093</v>
      </c>
      <c r="H18" t="s">
        <v>4093</v>
      </c>
    </row>
    <row r="19" spans="1:8" x14ac:dyDescent="0.25">
      <c r="A19" t="s">
        <v>3560</v>
      </c>
      <c r="B19" t="s">
        <v>1472</v>
      </c>
      <c r="D19">
        <v>0</v>
      </c>
      <c r="E19">
        <v>0</v>
      </c>
      <c r="F19">
        <v>2</v>
      </c>
      <c r="G19" t="s">
        <v>4094</v>
      </c>
      <c r="H19" t="s">
        <v>4094</v>
      </c>
    </row>
    <row r="20" spans="1:8" x14ac:dyDescent="0.25">
      <c r="A20" t="s">
        <v>3561</v>
      </c>
      <c r="B20" t="s">
        <v>3562</v>
      </c>
      <c r="C20">
        <v>-1</v>
      </c>
      <c r="D20">
        <v>0</v>
      </c>
      <c r="E20">
        <v>0</v>
      </c>
      <c r="F20">
        <v>88</v>
      </c>
      <c r="G20" t="s">
        <v>3490</v>
      </c>
      <c r="H20" t="s">
        <v>3490</v>
      </c>
    </row>
    <row r="21" spans="1:8" x14ac:dyDescent="0.25">
      <c r="A21" t="s">
        <v>3563</v>
      </c>
      <c r="B21" t="s">
        <v>1473</v>
      </c>
      <c r="D21">
        <v>42</v>
      </c>
      <c r="E21">
        <v>7.8598550418162993E-3</v>
      </c>
      <c r="F21">
        <v>2</v>
      </c>
      <c r="G21" t="s">
        <v>3491</v>
      </c>
      <c r="H21" t="s">
        <v>3491</v>
      </c>
    </row>
    <row r="22" spans="1:8" x14ac:dyDescent="0.25">
      <c r="A22" t="s">
        <v>4687</v>
      </c>
      <c r="B22" t="s">
        <v>3564</v>
      </c>
      <c r="D22">
        <v>534361</v>
      </c>
      <c r="E22">
        <v>100</v>
      </c>
      <c r="F22" t="s">
        <v>4633</v>
      </c>
      <c r="G22" t="s">
        <v>3495</v>
      </c>
      <c r="H22" t="s">
        <v>3495</v>
      </c>
    </row>
    <row r="23" spans="1:8" x14ac:dyDescent="0.25">
      <c r="A23" t="s">
        <v>3398</v>
      </c>
      <c r="B23" t="s">
        <v>3399</v>
      </c>
      <c r="D23">
        <v>0</v>
      </c>
      <c r="E23">
        <v>0</v>
      </c>
      <c r="F23">
        <v>2</v>
      </c>
      <c r="G23" t="s">
        <v>3492</v>
      </c>
      <c r="H23" t="s">
        <v>3492</v>
      </c>
    </row>
    <row r="24" spans="1:8" x14ac:dyDescent="0.25">
      <c r="A24" t="s">
        <v>3565</v>
      </c>
      <c r="B24" t="s">
        <v>3566</v>
      </c>
      <c r="D24">
        <v>1904</v>
      </c>
      <c r="E24">
        <v>0.356313428562339</v>
      </c>
      <c r="F24">
        <v>8</v>
      </c>
      <c r="G24" t="s">
        <v>4634</v>
      </c>
      <c r="H24" t="s">
        <v>4634</v>
      </c>
    </row>
    <row r="25" spans="1:8" x14ac:dyDescent="0.25">
      <c r="A25" t="s">
        <v>3567</v>
      </c>
      <c r="B25" t="s">
        <v>3568</v>
      </c>
      <c r="D25">
        <v>201</v>
      </c>
      <c r="E25">
        <v>3.7615020557263699E-2</v>
      </c>
      <c r="F25">
        <v>2</v>
      </c>
      <c r="G25" t="s">
        <v>4094</v>
      </c>
      <c r="H25" t="s">
        <v>4094</v>
      </c>
    </row>
    <row r="26" spans="1:8" x14ac:dyDescent="0.25">
      <c r="A26" t="s">
        <v>3569</v>
      </c>
      <c r="B26" t="s">
        <v>3570</v>
      </c>
      <c r="D26">
        <v>299929</v>
      </c>
      <c r="E26">
        <v>56.128534829450501</v>
      </c>
      <c r="F26">
        <v>83</v>
      </c>
      <c r="G26" t="s">
        <v>3490</v>
      </c>
      <c r="H26" t="s">
        <v>3490</v>
      </c>
    </row>
    <row r="27" spans="1:8" x14ac:dyDescent="0.25">
      <c r="A27" t="s">
        <v>3571</v>
      </c>
      <c r="B27" t="s">
        <v>3572</v>
      </c>
      <c r="D27">
        <v>255604</v>
      </c>
      <c r="E27">
        <v>47.833580669247901</v>
      </c>
      <c r="F27">
        <v>2</v>
      </c>
      <c r="G27" t="s">
        <v>3491</v>
      </c>
      <c r="H27" t="s">
        <v>3491</v>
      </c>
    </row>
    <row r="28" spans="1:8" x14ac:dyDescent="0.25">
      <c r="A28" t="s">
        <v>3573</v>
      </c>
      <c r="B28" t="s">
        <v>3574</v>
      </c>
      <c r="D28">
        <v>534361</v>
      </c>
      <c r="E28">
        <v>100</v>
      </c>
      <c r="F28" t="s">
        <v>4633</v>
      </c>
      <c r="G28" t="s">
        <v>3495</v>
      </c>
      <c r="H28" t="s">
        <v>3495</v>
      </c>
    </row>
    <row r="29" spans="1:8" x14ac:dyDescent="0.25">
      <c r="A29" t="s">
        <v>1905</v>
      </c>
      <c r="B29" t="s">
        <v>1906</v>
      </c>
      <c r="D29">
        <v>473131</v>
      </c>
      <c r="E29">
        <v>88.541454185466407</v>
      </c>
      <c r="F29">
        <v>789</v>
      </c>
      <c r="G29" t="s">
        <v>3490</v>
      </c>
      <c r="H29" t="s">
        <v>3490</v>
      </c>
    </row>
    <row r="30" spans="1:8" x14ac:dyDescent="0.25">
      <c r="A30" t="s">
        <v>1886</v>
      </c>
      <c r="B30" t="s">
        <v>1887</v>
      </c>
      <c r="D30">
        <v>0</v>
      </c>
      <c r="E30">
        <v>0</v>
      </c>
      <c r="F30">
        <v>3</v>
      </c>
      <c r="G30" t="s">
        <v>4095</v>
      </c>
      <c r="H30" t="s">
        <v>4095</v>
      </c>
    </row>
    <row r="31" spans="1:8" x14ac:dyDescent="0.25">
      <c r="A31" t="s">
        <v>622</v>
      </c>
      <c r="B31" t="s">
        <v>1885</v>
      </c>
      <c r="D31">
        <v>0</v>
      </c>
      <c r="E31">
        <v>0</v>
      </c>
      <c r="F31">
        <v>6497</v>
      </c>
      <c r="G31" t="s">
        <v>3490</v>
      </c>
      <c r="H31" t="s">
        <v>3490</v>
      </c>
    </row>
    <row r="32" spans="1:8" x14ac:dyDescent="0.25">
      <c r="A32" t="s">
        <v>4734</v>
      </c>
      <c r="B32" t="s">
        <v>1894</v>
      </c>
      <c r="D32">
        <v>0</v>
      </c>
      <c r="E32">
        <v>0</v>
      </c>
      <c r="F32">
        <v>4</v>
      </c>
      <c r="G32" t="s">
        <v>4635</v>
      </c>
      <c r="H32" t="s">
        <v>4635</v>
      </c>
    </row>
    <row r="33" spans="1:8" x14ac:dyDescent="0.25">
      <c r="A33" t="s">
        <v>4733</v>
      </c>
      <c r="B33" t="s">
        <v>1892</v>
      </c>
      <c r="D33">
        <v>0</v>
      </c>
      <c r="E33">
        <v>0</v>
      </c>
      <c r="F33">
        <v>4</v>
      </c>
      <c r="G33" t="s">
        <v>4635</v>
      </c>
      <c r="H33" t="s">
        <v>4635</v>
      </c>
    </row>
    <row r="34" spans="1:8" x14ac:dyDescent="0.25">
      <c r="A34" t="s">
        <v>4705</v>
      </c>
      <c r="B34" t="s">
        <v>560</v>
      </c>
      <c r="D34">
        <v>0</v>
      </c>
      <c r="E34">
        <v>0</v>
      </c>
      <c r="F34">
        <v>422</v>
      </c>
      <c r="G34" t="s">
        <v>3490</v>
      </c>
      <c r="H34" t="s">
        <v>3490</v>
      </c>
    </row>
    <row r="35" spans="1:8" x14ac:dyDescent="0.25">
      <c r="A35" t="s">
        <v>1052</v>
      </c>
      <c r="B35" t="s">
        <v>3575</v>
      </c>
      <c r="D35">
        <v>0</v>
      </c>
      <c r="E35">
        <v>0</v>
      </c>
      <c r="F35">
        <v>14</v>
      </c>
      <c r="G35" t="s">
        <v>3490</v>
      </c>
      <c r="H35" t="s">
        <v>3490</v>
      </c>
    </row>
    <row r="36" spans="1:8" x14ac:dyDescent="0.25">
      <c r="A36" t="s">
        <v>1060</v>
      </c>
      <c r="B36" t="s">
        <v>1061</v>
      </c>
      <c r="D36">
        <v>0</v>
      </c>
      <c r="E36">
        <v>0</v>
      </c>
      <c r="F36">
        <v>1</v>
      </c>
      <c r="G36" t="s">
        <v>3499</v>
      </c>
      <c r="H36" t="s">
        <v>3499</v>
      </c>
    </row>
    <row r="37" spans="1:8" x14ac:dyDescent="0.25">
      <c r="A37" t="s">
        <v>3577</v>
      </c>
      <c r="B37" t="s">
        <v>3578</v>
      </c>
      <c r="C37">
        <v>-1</v>
      </c>
      <c r="D37">
        <v>0</v>
      </c>
      <c r="E37">
        <v>0</v>
      </c>
      <c r="F37">
        <v>42167</v>
      </c>
      <c r="G37" t="s">
        <v>3490</v>
      </c>
      <c r="H37" t="s">
        <v>3490</v>
      </c>
    </row>
    <row r="38" spans="1:8" x14ac:dyDescent="0.25">
      <c r="A38" t="s">
        <v>4712</v>
      </c>
      <c r="B38" t="s">
        <v>3580</v>
      </c>
      <c r="C38">
        <v>-1</v>
      </c>
      <c r="D38">
        <v>0</v>
      </c>
      <c r="E38">
        <v>0</v>
      </c>
      <c r="F38">
        <v>21</v>
      </c>
      <c r="G38" t="s">
        <v>3490</v>
      </c>
      <c r="H38" t="s">
        <v>4096</v>
      </c>
    </row>
    <row r="39" spans="1:8" x14ac:dyDescent="0.25">
      <c r="A39" t="s">
        <v>3581</v>
      </c>
      <c r="B39" t="s">
        <v>3582</v>
      </c>
      <c r="C39">
        <v>-1</v>
      </c>
      <c r="D39">
        <v>0</v>
      </c>
      <c r="E39">
        <v>0</v>
      </c>
      <c r="F39">
        <v>48391</v>
      </c>
      <c r="G39" t="s">
        <v>3490</v>
      </c>
      <c r="H39" t="s">
        <v>3490</v>
      </c>
    </row>
    <row r="40" spans="1:8" x14ac:dyDescent="0.25">
      <c r="A40" t="s">
        <v>3583</v>
      </c>
      <c r="B40" t="s">
        <v>3584</v>
      </c>
      <c r="C40">
        <v>-1</v>
      </c>
      <c r="D40">
        <v>0</v>
      </c>
      <c r="E40">
        <v>0</v>
      </c>
      <c r="F40">
        <v>27</v>
      </c>
      <c r="G40" t="s">
        <v>3490</v>
      </c>
      <c r="H40" t="s">
        <v>3514</v>
      </c>
    </row>
    <row r="41" spans="1:8" x14ac:dyDescent="0.25">
      <c r="A41" t="s">
        <v>4714</v>
      </c>
      <c r="B41" t="s">
        <v>3586</v>
      </c>
      <c r="C41">
        <v>-1</v>
      </c>
      <c r="D41">
        <v>0</v>
      </c>
      <c r="E41">
        <v>0</v>
      </c>
      <c r="F41">
        <v>50360</v>
      </c>
      <c r="G41" t="s">
        <v>3490</v>
      </c>
      <c r="H41" t="s">
        <v>3490</v>
      </c>
    </row>
    <row r="42" spans="1:8" x14ac:dyDescent="0.25">
      <c r="A42" t="s">
        <v>4715</v>
      </c>
      <c r="B42" t="s">
        <v>3588</v>
      </c>
      <c r="C42">
        <v>-1</v>
      </c>
      <c r="D42">
        <v>0</v>
      </c>
      <c r="E42">
        <v>0</v>
      </c>
      <c r="F42">
        <v>32</v>
      </c>
      <c r="G42" t="s">
        <v>3490</v>
      </c>
      <c r="H42" t="s">
        <v>3490</v>
      </c>
    </row>
    <row r="43" spans="1:8" x14ac:dyDescent="0.25">
      <c r="A43" t="s">
        <v>3589</v>
      </c>
      <c r="B43" t="s">
        <v>3590</v>
      </c>
      <c r="C43">
        <v>-1</v>
      </c>
      <c r="D43">
        <v>0</v>
      </c>
      <c r="E43">
        <v>0</v>
      </c>
      <c r="F43">
        <v>50372</v>
      </c>
      <c r="G43" t="s">
        <v>3490</v>
      </c>
      <c r="H43" t="s">
        <v>3490</v>
      </c>
    </row>
    <row r="44" spans="1:8" x14ac:dyDescent="0.25">
      <c r="A44" t="s">
        <v>3591</v>
      </c>
      <c r="B44" t="s">
        <v>3592</v>
      </c>
      <c r="C44">
        <v>-1</v>
      </c>
      <c r="D44">
        <v>0</v>
      </c>
      <c r="E44">
        <v>0</v>
      </c>
      <c r="F44">
        <v>36</v>
      </c>
      <c r="G44" t="s">
        <v>3490</v>
      </c>
      <c r="H44" t="s">
        <v>3490</v>
      </c>
    </row>
    <row r="45" spans="1:8" x14ac:dyDescent="0.25">
      <c r="A45" t="s">
        <v>3593</v>
      </c>
      <c r="B45" t="s">
        <v>3594</v>
      </c>
      <c r="C45">
        <v>-1</v>
      </c>
      <c r="D45">
        <v>0</v>
      </c>
      <c r="E45">
        <v>0</v>
      </c>
      <c r="F45">
        <v>49434</v>
      </c>
      <c r="G45" t="s">
        <v>3490</v>
      </c>
      <c r="H45" t="s">
        <v>3490</v>
      </c>
    </row>
    <row r="46" spans="1:8" x14ac:dyDescent="0.25">
      <c r="A46" t="s">
        <v>4713</v>
      </c>
      <c r="B46" t="s">
        <v>3596</v>
      </c>
      <c r="C46">
        <v>-1</v>
      </c>
      <c r="D46">
        <v>0</v>
      </c>
      <c r="E46">
        <v>0</v>
      </c>
      <c r="F46">
        <v>36</v>
      </c>
      <c r="G46" t="s">
        <v>3490</v>
      </c>
      <c r="H46" t="s">
        <v>3490</v>
      </c>
    </row>
    <row r="47" spans="1:8" x14ac:dyDescent="0.25">
      <c r="A47" t="s">
        <v>3597</v>
      </c>
      <c r="B47" t="s">
        <v>3598</v>
      </c>
      <c r="C47">
        <v>-1</v>
      </c>
      <c r="D47">
        <v>0</v>
      </c>
      <c r="E47">
        <v>0</v>
      </c>
      <c r="F47">
        <v>4</v>
      </c>
      <c r="G47" t="s">
        <v>3497</v>
      </c>
      <c r="H47" t="s">
        <v>3500</v>
      </c>
    </row>
    <row r="48" spans="1:8" x14ac:dyDescent="0.25">
      <c r="A48" t="s">
        <v>3599</v>
      </c>
      <c r="B48" t="s">
        <v>3600</v>
      </c>
      <c r="C48">
        <v>-1</v>
      </c>
      <c r="D48">
        <v>0</v>
      </c>
      <c r="E48">
        <v>0</v>
      </c>
      <c r="F48">
        <v>5</v>
      </c>
      <c r="G48" t="s">
        <v>3510</v>
      </c>
      <c r="H48" t="s">
        <v>3497</v>
      </c>
    </row>
    <row r="49" spans="1:8" x14ac:dyDescent="0.25">
      <c r="A49" t="s">
        <v>3601</v>
      </c>
      <c r="B49" t="s">
        <v>3602</v>
      </c>
      <c r="C49">
        <v>-1</v>
      </c>
      <c r="D49">
        <v>0</v>
      </c>
      <c r="E49">
        <v>0</v>
      </c>
      <c r="F49">
        <v>5</v>
      </c>
      <c r="G49" t="s">
        <v>3510</v>
      </c>
      <c r="H49" t="s">
        <v>3497</v>
      </c>
    </row>
    <row r="50" spans="1:8" x14ac:dyDescent="0.25">
      <c r="A50" t="s">
        <v>3603</v>
      </c>
      <c r="B50" t="s">
        <v>3604</v>
      </c>
      <c r="C50">
        <v>-1</v>
      </c>
      <c r="D50">
        <v>0</v>
      </c>
      <c r="E50">
        <v>0</v>
      </c>
      <c r="F50">
        <v>2</v>
      </c>
      <c r="G50" t="s">
        <v>3492</v>
      </c>
      <c r="H50" t="s">
        <v>3492</v>
      </c>
    </row>
    <row r="51" spans="1:8" x14ac:dyDescent="0.25">
      <c r="A51" t="s">
        <v>3605</v>
      </c>
      <c r="B51" t="s">
        <v>3606</v>
      </c>
      <c r="C51">
        <v>-1</v>
      </c>
      <c r="D51">
        <v>0</v>
      </c>
      <c r="E51">
        <v>0</v>
      </c>
      <c r="F51">
        <v>26</v>
      </c>
      <c r="G51" t="s">
        <v>3490</v>
      </c>
      <c r="H51" t="s">
        <v>3490</v>
      </c>
    </row>
    <row r="52" spans="1:8" x14ac:dyDescent="0.25">
      <c r="A52" t="s">
        <v>1840</v>
      </c>
      <c r="B52" t="s">
        <v>3576</v>
      </c>
      <c r="D52">
        <v>0</v>
      </c>
      <c r="E52">
        <v>0</v>
      </c>
      <c r="F52">
        <v>2226</v>
      </c>
      <c r="G52" t="s">
        <v>3490</v>
      </c>
      <c r="H52" t="s">
        <v>3490</v>
      </c>
    </row>
    <row r="53" spans="1:8" x14ac:dyDescent="0.25">
      <c r="A53" t="s">
        <v>3607</v>
      </c>
      <c r="B53" t="s">
        <v>3608</v>
      </c>
      <c r="C53">
        <v>-1</v>
      </c>
      <c r="D53">
        <v>0</v>
      </c>
      <c r="E53">
        <v>0</v>
      </c>
      <c r="F53">
        <v>32316</v>
      </c>
      <c r="G53" t="s">
        <v>3490</v>
      </c>
      <c r="H53" t="s">
        <v>3490</v>
      </c>
    </row>
    <row r="54" spans="1:8" x14ac:dyDescent="0.25">
      <c r="A54" t="s">
        <v>3609</v>
      </c>
      <c r="B54" t="s">
        <v>3610</v>
      </c>
      <c r="C54">
        <v>-1</v>
      </c>
      <c r="D54">
        <v>0</v>
      </c>
      <c r="E54">
        <v>0</v>
      </c>
      <c r="F54">
        <v>7</v>
      </c>
      <c r="G54" t="s">
        <v>4096</v>
      </c>
      <c r="H54" t="s">
        <v>4096</v>
      </c>
    </row>
    <row r="55" spans="1:8" x14ac:dyDescent="0.25">
      <c r="A55" t="s">
        <v>3611</v>
      </c>
      <c r="B55" t="s">
        <v>3612</v>
      </c>
      <c r="C55">
        <v>-1</v>
      </c>
      <c r="D55">
        <v>0</v>
      </c>
      <c r="E55">
        <v>0</v>
      </c>
      <c r="F55">
        <v>36291</v>
      </c>
      <c r="G55" t="s">
        <v>3490</v>
      </c>
      <c r="H55" t="s">
        <v>3490</v>
      </c>
    </row>
    <row r="56" spans="1:8" x14ac:dyDescent="0.25">
      <c r="A56" t="s">
        <v>3613</v>
      </c>
      <c r="B56" t="s">
        <v>3614</v>
      </c>
      <c r="C56">
        <v>-1</v>
      </c>
      <c r="D56">
        <v>0</v>
      </c>
      <c r="E56">
        <v>0</v>
      </c>
      <c r="F56">
        <v>9</v>
      </c>
      <c r="G56" t="s">
        <v>3514</v>
      </c>
      <c r="H56" t="s">
        <v>3514</v>
      </c>
    </row>
    <row r="57" spans="1:8" x14ac:dyDescent="0.25">
      <c r="A57" t="s">
        <v>3615</v>
      </c>
      <c r="B57" t="s">
        <v>3616</v>
      </c>
      <c r="C57">
        <v>-1</v>
      </c>
      <c r="D57">
        <v>0</v>
      </c>
      <c r="E57">
        <v>0</v>
      </c>
      <c r="F57">
        <v>37381</v>
      </c>
      <c r="G57" t="s">
        <v>3490</v>
      </c>
      <c r="H57" t="s">
        <v>3490</v>
      </c>
    </row>
    <row r="58" spans="1:8" x14ac:dyDescent="0.25">
      <c r="A58" t="s">
        <v>3617</v>
      </c>
      <c r="B58" t="s">
        <v>3618</v>
      </c>
      <c r="C58">
        <v>-1</v>
      </c>
      <c r="D58">
        <v>0</v>
      </c>
      <c r="E58">
        <v>0</v>
      </c>
      <c r="F58">
        <v>12</v>
      </c>
      <c r="G58" t="s">
        <v>3490</v>
      </c>
      <c r="H58" t="s">
        <v>3490</v>
      </c>
    </row>
    <row r="59" spans="1:8" x14ac:dyDescent="0.25">
      <c r="A59" t="s">
        <v>3619</v>
      </c>
      <c r="B59" t="s">
        <v>3620</v>
      </c>
      <c r="C59">
        <v>-1</v>
      </c>
      <c r="D59">
        <v>0</v>
      </c>
      <c r="E59">
        <v>0</v>
      </c>
      <c r="F59">
        <v>37131</v>
      </c>
      <c r="G59" t="s">
        <v>3490</v>
      </c>
      <c r="H59" t="s">
        <v>3490</v>
      </c>
    </row>
    <row r="60" spans="1:8" x14ac:dyDescent="0.25">
      <c r="A60" t="s">
        <v>3621</v>
      </c>
      <c r="B60" t="s">
        <v>3622</v>
      </c>
      <c r="C60">
        <v>-1</v>
      </c>
      <c r="D60">
        <v>0</v>
      </c>
      <c r="E60">
        <v>0</v>
      </c>
      <c r="F60">
        <v>14</v>
      </c>
      <c r="G60" t="s">
        <v>3490</v>
      </c>
      <c r="H60" t="s">
        <v>3490</v>
      </c>
    </row>
    <row r="61" spans="1:8" x14ac:dyDescent="0.25">
      <c r="A61" t="s">
        <v>3623</v>
      </c>
      <c r="B61" t="s">
        <v>3624</v>
      </c>
      <c r="C61">
        <v>-1</v>
      </c>
      <c r="D61">
        <v>0</v>
      </c>
      <c r="E61">
        <v>0</v>
      </c>
      <c r="F61">
        <v>36483</v>
      </c>
      <c r="G61" t="s">
        <v>3490</v>
      </c>
      <c r="H61" t="s">
        <v>3490</v>
      </c>
    </row>
    <row r="62" spans="1:8" x14ac:dyDescent="0.25">
      <c r="A62" t="s">
        <v>3625</v>
      </c>
      <c r="B62" t="s">
        <v>3626</v>
      </c>
      <c r="C62">
        <v>-1</v>
      </c>
      <c r="D62">
        <v>0</v>
      </c>
      <c r="E62">
        <v>0</v>
      </c>
      <c r="F62">
        <v>14</v>
      </c>
      <c r="G62" t="s">
        <v>3490</v>
      </c>
      <c r="H62" t="s">
        <v>3490</v>
      </c>
    </row>
    <row r="63" spans="1:8" x14ac:dyDescent="0.25">
      <c r="A63" t="s">
        <v>3627</v>
      </c>
      <c r="B63" t="s">
        <v>3628</v>
      </c>
      <c r="C63">
        <v>-1</v>
      </c>
      <c r="D63">
        <v>0</v>
      </c>
      <c r="E63">
        <v>0</v>
      </c>
      <c r="F63">
        <v>3</v>
      </c>
      <c r="G63" t="s">
        <v>3500</v>
      </c>
      <c r="H63" t="s">
        <v>3500</v>
      </c>
    </row>
    <row r="64" spans="1:8" x14ac:dyDescent="0.25">
      <c r="A64" t="s">
        <v>3629</v>
      </c>
      <c r="B64" t="s">
        <v>3630</v>
      </c>
      <c r="C64">
        <v>-1</v>
      </c>
      <c r="D64">
        <v>0</v>
      </c>
      <c r="E64">
        <v>0</v>
      </c>
      <c r="F64">
        <v>4</v>
      </c>
      <c r="G64" t="s">
        <v>3497</v>
      </c>
      <c r="H64" t="s">
        <v>3497</v>
      </c>
    </row>
    <row r="65" spans="1:8" x14ac:dyDescent="0.25">
      <c r="A65" t="s">
        <v>3631</v>
      </c>
      <c r="B65" t="s">
        <v>3632</v>
      </c>
      <c r="C65">
        <v>-1</v>
      </c>
      <c r="D65">
        <v>0</v>
      </c>
      <c r="E65">
        <v>0</v>
      </c>
      <c r="F65">
        <v>4</v>
      </c>
      <c r="G65" t="s">
        <v>3497</v>
      </c>
      <c r="H65" t="s">
        <v>3497</v>
      </c>
    </row>
    <row r="66" spans="1:8" x14ac:dyDescent="0.25">
      <c r="A66" t="s">
        <v>3633</v>
      </c>
      <c r="B66" t="s">
        <v>3634</v>
      </c>
      <c r="C66">
        <v>-1</v>
      </c>
      <c r="D66">
        <v>0</v>
      </c>
      <c r="E66">
        <v>0</v>
      </c>
      <c r="F66">
        <v>2</v>
      </c>
      <c r="G66" t="s">
        <v>3492</v>
      </c>
      <c r="H66" t="s">
        <v>3492</v>
      </c>
    </row>
    <row r="67" spans="1:8" x14ac:dyDescent="0.25">
      <c r="A67" t="s">
        <v>3635</v>
      </c>
      <c r="B67" t="s">
        <v>3636</v>
      </c>
      <c r="C67">
        <v>-1</v>
      </c>
      <c r="D67">
        <v>0</v>
      </c>
      <c r="E67">
        <v>0</v>
      </c>
      <c r="F67">
        <v>22</v>
      </c>
      <c r="G67" t="s">
        <v>3490</v>
      </c>
      <c r="H67" t="s">
        <v>3490</v>
      </c>
    </row>
    <row r="68" spans="1:8" x14ac:dyDescent="0.25">
      <c r="A68" t="s">
        <v>3637</v>
      </c>
      <c r="B68" t="s">
        <v>3638</v>
      </c>
      <c r="C68">
        <v>-1</v>
      </c>
      <c r="D68">
        <v>0</v>
      </c>
      <c r="E68">
        <v>0</v>
      </c>
      <c r="F68">
        <v>71</v>
      </c>
      <c r="G68" t="s">
        <v>3490</v>
      </c>
      <c r="H68" t="s">
        <v>4636</v>
      </c>
    </row>
    <row r="69" spans="1:8" x14ac:dyDescent="0.25">
      <c r="A69" t="s">
        <v>3639</v>
      </c>
      <c r="B69" t="s">
        <v>3640</v>
      </c>
      <c r="C69">
        <v>-1</v>
      </c>
      <c r="D69">
        <v>0</v>
      </c>
      <c r="E69">
        <v>0</v>
      </c>
      <c r="F69">
        <v>2</v>
      </c>
      <c r="G69" t="s">
        <v>3492</v>
      </c>
      <c r="H69" t="s">
        <v>3493</v>
      </c>
    </row>
    <row r="70" spans="1:8" x14ac:dyDescent="0.25">
      <c r="A70" t="s">
        <v>3641</v>
      </c>
      <c r="B70" t="s">
        <v>3642</v>
      </c>
      <c r="C70">
        <v>-1</v>
      </c>
      <c r="D70">
        <v>0</v>
      </c>
      <c r="E70">
        <v>0</v>
      </c>
      <c r="F70">
        <v>109</v>
      </c>
      <c r="G70" t="s">
        <v>3490</v>
      </c>
      <c r="H70" t="s">
        <v>4636</v>
      </c>
    </row>
    <row r="71" spans="1:8" x14ac:dyDescent="0.25">
      <c r="A71" t="s">
        <v>3643</v>
      </c>
      <c r="B71" t="s">
        <v>3644</v>
      </c>
      <c r="C71">
        <v>-1</v>
      </c>
      <c r="D71">
        <v>0</v>
      </c>
      <c r="E71">
        <v>0</v>
      </c>
      <c r="F71">
        <v>3</v>
      </c>
      <c r="G71" t="s">
        <v>3500</v>
      </c>
      <c r="H71" t="s">
        <v>3493</v>
      </c>
    </row>
    <row r="72" spans="1:8" x14ac:dyDescent="0.25">
      <c r="A72" t="s">
        <v>3645</v>
      </c>
      <c r="B72" t="s">
        <v>3646</v>
      </c>
      <c r="C72">
        <v>-1</v>
      </c>
      <c r="D72">
        <v>0</v>
      </c>
      <c r="E72">
        <v>0</v>
      </c>
      <c r="F72">
        <v>127</v>
      </c>
      <c r="G72" t="s">
        <v>3490</v>
      </c>
      <c r="H72" t="s">
        <v>4636</v>
      </c>
    </row>
    <row r="73" spans="1:8" x14ac:dyDescent="0.25">
      <c r="A73" t="s">
        <v>3647</v>
      </c>
      <c r="B73" t="s">
        <v>3648</v>
      </c>
      <c r="C73">
        <v>-1</v>
      </c>
      <c r="D73">
        <v>0</v>
      </c>
      <c r="E73">
        <v>0</v>
      </c>
      <c r="F73">
        <v>3</v>
      </c>
      <c r="G73" t="s">
        <v>3500</v>
      </c>
      <c r="H73" t="s">
        <v>3493</v>
      </c>
    </row>
    <row r="74" spans="1:8" x14ac:dyDescent="0.25">
      <c r="A74" t="s">
        <v>3649</v>
      </c>
      <c r="B74" t="s">
        <v>3650</v>
      </c>
      <c r="C74">
        <v>-1</v>
      </c>
      <c r="D74">
        <v>0</v>
      </c>
      <c r="E74">
        <v>0</v>
      </c>
      <c r="F74">
        <v>134</v>
      </c>
      <c r="G74" t="s">
        <v>3490</v>
      </c>
      <c r="H74" t="s">
        <v>4636</v>
      </c>
    </row>
    <row r="75" spans="1:8" x14ac:dyDescent="0.25">
      <c r="A75" t="s">
        <v>3651</v>
      </c>
      <c r="B75" t="s">
        <v>3652</v>
      </c>
      <c r="C75">
        <v>-1</v>
      </c>
      <c r="D75">
        <v>0</v>
      </c>
      <c r="E75">
        <v>0</v>
      </c>
      <c r="F75">
        <v>3</v>
      </c>
      <c r="G75" t="s">
        <v>3500</v>
      </c>
      <c r="H75" t="s">
        <v>3493</v>
      </c>
    </row>
    <row r="76" spans="1:8" x14ac:dyDescent="0.25">
      <c r="A76" t="s">
        <v>3653</v>
      </c>
      <c r="B76" t="s">
        <v>3654</v>
      </c>
      <c r="C76">
        <v>-1</v>
      </c>
      <c r="D76">
        <v>0</v>
      </c>
      <c r="E76">
        <v>0</v>
      </c>
      <c r="F76">
        <v>135</v>
      </c>
      <c r="G76" t="s">
        <v>3490</v>
      </c>
      <c r="H76" t="s">
        <v>4636</v>
      </c>
    </row>
    <row r="77" spans="1:8" x14ac:dyDescent="0.25">
      <c r="A77" t="s">
        <v>3655</v>
      </c>
      <c r="B77" t="s">
        <v>3656</v>
      </c>
      <c r="C77">
        <v>-1</v>
      </c>
      <c r="D77">
        <v>0</v>
      </c>
      <c r="E77">
        <v>0</v>
      </c>
      <c r="F77">
        <v>3</v>
      </c>
      <c r="G77" t="s">
        <v>3500</v>
      </c>
      <c r="H77" t="s">
        <v>3493</v>
      </c>
    </row>
    <row r="78" spans="1:8" x14ac:dyDescent="0.25">
      <c r="A78" t="s">
        <v>3657</v>
      </c>
      <c r="B78" t="s">
        <v>3658</v>
      </c>
      <c r="C78">
        <v>-1</v>
      </c>
      <c r="D78">
        <v>0</v>
      </c>
      <c r="E78">
        <v>0</v>
      </c>
      <c r="F78">
        <v>1</v>
      </c>
      <c r="G78" t="s">
        <v>3493</v>
      </c>
      <c r="H78" t="s">
        <v>3493</v>
      </c>
    </row>
    <row r="79" spans="1:8" x14ac:dyDescent="0.25">
      <c r="A79" t="s">
        <v>3659</v>
      </c>
      <c r="B79" t="s">
        <v>3660</v>
      </c>
      <c r="C79">
        <v>-1</v>
      </c>
      <c r="D79">
        <v>0</v>
      </c>
      <c r="E79">
        <v>0</v>
      </c>
      <c r="F79">
        <v>1</v>
      </c>
      <c r="G79" t="s">
        <v>3493</v>
      </c>
      <c r="H79" t="s">
        <v>3493</v>
      </c>
    </row>
    <row r="80" spans="1:8" x14ac:dyDescent="0.25">
      <c r="A80" t="s">
        <v>3661</v>
      </c>
      <c r="B80" t="s">
        <v>3662</v>
      </c>
      <c r="C80">
        <v>-1</v>
      </c>
      <c r="D80">
        <v>0</v>
      </c>
      <c r="E80">
        <v>0</v>
      </c>
      <c r="F80">
        <v>1</v>
      </c>
      <c r="G80" t="s">
        <v>3493</v>
      </c>
      <c r="H80" t="s">
        <v>3493</v>
      </c>
    </row>
    <row r="81" spans="1:8" x14ac:dyDescent="0.25">
      <c r="A81" t="s">
        <v>3663</v>
      </c>
      <c r="B81" t="s">
        <v>3664</v>
      </c>
      <c r="C81">
        <v>-1</v>
      </c>
      <c r="D81">
        <v>0</v>
      </c>
      <c r="E81">
        <v>0</v>
      </c>
      <c r="F81">
        <v>2</v>
      </c>
      <c r="G81" t="s">
        <v>3492</v>
      </c>
      <c r="H81" t="s">
        <v>3493</v>
      </c>
    </row>
    <row r="82" spans="1:8" x14ac:dyDescent="0.25">
      <c r="A82" t="s">
        <v>3665</v>
      </c>
      <c r="B82" t="s">
        <v>3666</v>
      </c>
      <c r="C82">
        <v>-1</v>
      </c>
      <c r="D82">
        <v>0</v>
      </c>
      <c r="E82">
        <v>0</v>
      </c>
      <c r="F82">
        <v>9</v>
      </c>
      <c r="G82" t="s">
        <v>4706</v>
      </c>
      <c r="H82" t="s">
        <v>3493</v>
      </c>
    </row>
    <row r="83" spans="1:8" x14ac:dyDescent="0.25">
      <c r="A83" t="s">
        <v>3667</v>
      </c>
      <c r="B83" t="s">
        <v>3668</v>
      </c>
      <c r="C83">
        <v>-1</v>
      </c>
      <c r="D83">
        <v>0</v>
      </c>
      <c r="E83">
        <v>0</v>
      </c>
      <c r="F83">
        <v>16252</v>
      </c>
      <c r="G83" t="s">
        <v>3490</v>
      </c>
      <c r="H83" t="s">
        <v>4636</v>
      </c>
    </row>
    <row r="84" spans="1:8" x14ac:dyDescent="0.25">
      <c r="A84" t="s">
        <v>3669</v>
      </c>
      <c r="B84" t="s">
        <v>3670</v>
      </c>
      <c r="C84">
        <v>-1</v>
      </c>
      <c r="D84">
        <v>0</v>
      </c>
      <c r="E84">
        <v>0</v>
      </c>
      <c r="F84">
        <v>14</v>
      </c>
      <c r="G84" t="s">
        <v>3490</v>
      </c>
      <c r="H84" t="s">
        <v>3493</v>
      </c>
    </row>
    <row r="85" spans="1:8" x14ac:dyDescent="0.25">
      <c r="A85" t="s">
        <v>3671</v>
      </c>
      <c r="B85" t="s">
        <v>3672</v>
      </c>
      <c r="C85">
        <v>-1</v>
      </c>
      <c r="D85">
        <v>0</v>
      </c>
      <c r="E85">
        <v>0</v>
      </c>
      <c r="F85">
        <v>17902</v>
      </c>
      <c r="G85" t="s">
        <v>3490</v>
      </c>
      <c r="H85" t="s">
        <v>4636</v>
      </c>
    </row>
    <row r="86" spans="1:8" x14ac:dyDescent="0.25">
      <c r="A86" t="s">
        <v>3673</v>
      </c>
      <c r="B86" t="s">
        <v>3674</v>
      </c>
      <c r="C86">
        <v>-1</v>
      </c>
      <c r="D86">
        <v>0</v>
      </c>
      <c r="E86">
        <v>0</v>
      </c>
      <c r="F86">
        <v>14</v>
      </c>
      <c r="G86" t="s">
        <v>3490</v>
      </c>
      <c r="H86" t="s">
        <v>3493</v>
      </c>
    </row>
    <row r="87" spans="1:8" x14ac:dyDescent="0.25">
      <c r="A87" t="s">
        <v>3675</v>
      </c>
      <c r="B87" t="s">
        <v>3676</v>
      </c>
      <c r="C87">
        <v>-1</v>
      </c>
      <c r="D87">
        <v>0</v>
      </c>
      <c r="E87">
        <v>0</v>
      </c>
      <c r="F87">
        <v>18677</v>
      </c>
      <c r="G87" t="s">
        <v>3490</v>
      </c>
      <c r="H87" t="s">
        <v>4636</v>
      </c>
    </row>
    <row r="88" spans="1:8" x14ac:dyDescent="0.25">
      <c r="A88" t="s">
        <v>3677</v>
      </c>
      <c r="B88" t="s">
        <v>3678</v>
      </c>
      <c r="C88">
        <v>-1</v>
      </c>
      <c r="D88">
        <v>0</v>
      </c>
      <c r="E88">
        <v>0</v>
      </c>
      <c r="F88">
        <v>16</v>
      </c>
      <c r="G88" t="s">
        <v>3490</v>
      </c>
      <c r="H88" t="s">
        <v>3493</v>
      </c>
    </row>
    <row r="89" spans="1:8" x14ac:dyDescent="0.25">
      <c r="A89" t="s">
        <v>3679</v>
      </c>
      <c r="B89" t="s">
        <v>3680</v>
      </c>
      <c r="C89">
        <v>-1</v>
      </c>
      <c r="D89">
        <v>0</v>
      </c>
      <c r="E89">
        <v>0</v>
      </c>
      <c r="F89">
        <v>18855</v>
      </c>
      <c r="G89" t="s">
        <v>3490</v>
      </c>
      <c r="H89" t="s">
        <v>4636</v>
      </c>
    </row>
    <row r="90" spans="1:8" x14ac:dyDescent="0.25">
      <c r="A90" t="s">
        <v>3681</v>
      </c>
      <c r="B90" t="s">
        <v>3682</v>
      </c>
      <c r="C90">
        <v>-1</v>
      </c>
      <c r="D90">
        <v>0</v>
      </c>
      <c r="E90">
        <v>0</v>
      </c>
      <c r="F90">
        <v>18</v>
      </c>
      <c r="G90" t="s">
        <v>3490</v>
      </c>
      <c r="H90" t="s">
        <v>3493</v>
      </c>
    </row>
    <row r="91" spans="1:8" x14ac:dyDescent="0.25">
      <c r="A91" t="s">
        <v>3683</v>
      </c>
      <c r="B91" t="s">
        <v>3684</v>
      </c>
      <c r="C91">
        <v>-1</v>
      </c>
      <c r="D91">
        <v>0</v>
      </c>
      <c r="E91">
        <v>0</v>
      </c>
      <c r="F91">
        <v>18757</v>
      </c>
      <c r="G91" t="s">
        <v>3490</v>
      </c>
      <c r="H91" t="s">
        <v>4636</v>
      </c>
    </row>
    <row r="92" spans="1:8" x14ac:dyDescent="0.25">
      <c r="A92" t="s">
        <v>3685</v>
      </c>
      <c r="B92" t="s">
        <v>3686</v>
      </c>
      <c r="C92">
        <v>-1</v>
      </c>
      <c r="D92">
        <v>0</v>
      </c>
      <c r="E92">
        <v>0</v>
      </c>
      <c r="F92">
        <v>18</v>
      </c>
      <c r="G92" t="s">
        <v>3490</v>
      </c>
      <c r="H92" t="s">
        <v>3493</v>
      </c>
    </row>
    <row r="93" spans="1:8" x14ac:dyDescent="0.25">
      <c r="A93" t="s">
        <v>3687</v>
      </c>
      <c r="B93" t="s">
        <v>3688</v>
      </c>
      <c r="C93">
        <v>-1</v>
      </c>
      <c r="D93">
        <v>0</v>
      </c>
      <c r="E93">
        <v>0</v>
      </c>
      <c r="F93">
        <v>2</v>
      </c>
      <c r="G93" t="s">
        <v>3492</v>
      </c>
      <c r="H93" t="s">
        <v>3493</v>
      </c>
    </row>
    <row r="94" spans="1:8" x14ac:dyDescent="0.25">
      <c r="A94" t="s">
        <v>3689</v>
      </c>
      <c r="B94" t="s">
        <v>3690</v>
      </c>
      <c r="C94">
        <v>-1</v>
      </c>
      <c r="D94">
        <v>0</v>
      </c>
      <c r="E94">
        <v>0</v>
      </c>
      <c r="F94">
        <v>2</v>
      </c>
      <c r="G94" t="s">
        <v>3492</v>
      </c>
      <c r="H94" t="s">
        <v>3493</v>
      </c>
    </row>
    <row r="95" spans="1:8" x14ac:dyDescent="0.25">
      <c r="A95" t="s">
        <v>3691</v>
      </c>
      <c r="B95" t="s">
        <v>3692</v>
      </c>
      <c r="C95">
        <v>-1</v>
      </c>
      <c r="D95">
        <v>0</v>
      </c>
      <c r="E95">
        <v>0</v>
      </c>
      <c r="F95">
        <v>2</v>
      </c>
      <c r="G95" t="s">
        <v>3492</v>
      </c>
      <c r="H95" t="s">
        <v>3493</v>
      </c>
    </row>
    <row r="96" spans="1:8" x14ac:dyDescent="0.25">
      <c r="A96" t="s">
        <v>3693</v>
      </c>
      <c r="B96" t="s">
        <v>3694</v>
      </c>
      <c r="C96">
        <v>-1</v>
      </c>
      <c r="D96">
        <v>0</v>
      </c>
      <c r="E96">
        <v>0</v>
      </c>
      <c r="F96">
        <v>2</v>
      </c>
      <c r="G96" t="s">
        <v>3492</v>
      </c>
      <c r="H96" t="s">
        <v>3493</v>
      </c>
    </row>
    <row r="97" spans="1:8" x14ac:dyDescent="0.25">
      <c r="A97" t="s">
        <v>3695</v>
      </c>
      <c r="B97" t="s">
        <v>3696</v>
      </c>
      <c r="C97">
        <v>-1</v>
      </c>
      <c r="D97">
        <v>0</v>
      </c>
      <c r="E97">
        <v>0</v>
      </c>
      <c r="F97">
        <v>23</v>
      </c>
      <c r="G97" t="s">
        <v>3490</v>
      </c>
      <c r="H97" t="s">
        <v>3493</v>
      </c>
    </row>
    <row r="98" spans="1:8" x14ac:dyDescent="0.25">
      <c r="A98" t="s">
        <v>3697</v>
      </c>
      <c r="B98" t="s">
        <v>3698</v>
      </c>
      <c r="C98">
        <v>-1</v>
      </c>
      <c r="D98">
        <v>0</v>
      </c>
      <c r="E98">
        <v>0</v>
      </c>
      <c r="F98">
        <v>43</v>
      </c>
      <c r="G98" t="s">
        <v>3490</v>
      </c>
      <c r="H98" t="s">
        <v>4636</v>
      </c>
    </row>
    <row r="99" spans="1:8" x14ac:dyDescent="0.25">
      <c r="A99" t="s">
        <v>3699</v>
      </c>
      <c r="B99" t="s">
        <v>3700</v>
      </c>
      <c r="C99">
        <v>-1</v>
      </c>
      <c r="D99">
        <v>0</v>
      </c>
      <c r="E99">
        <v>0</v>
      </c>
      <c r="F99">
        <v>2</v>
      </c>
      <c r="G99" t="s">
        <v>3492</v>
      </c>
      <c r="H99" t="s">
        <v>3493</v>
      </c>
    </row>
    <row r="100" spans="1:8" x14ac:dyDescent="0.25">
      <c r="A100" t="s">
        <v>3701</v>
      </c>
      <c r="B100" t="s">
        <v>3702</v>
      </c>
      <c r="C100">
        <v>-1</v>
      </c>
      <c r="D100">
        <v>0</v>
      </c>
      <c r="E100">
        <v>0</v>
      </c>
      <c r="F100">
        <v>45</v>
      </c>
      <c r="G100" t="s">
        <v>3490</v>
      </c>
      <c r="H100" t="s">
        <v>4636</v>
      </c>
    </row>
    <row r="101" spans="1:8" x14ac:dyDescent="0.25">
      <c r="A101" t="s">
        <v>3703</v>
      </c>
      <c r="B101" t="s">
        <v>3704</v>
      </c>
      <c r="C101">
        <v>-1</v>
      </c>
      <c r="D101">
        <v>0</v>
      </c>
      <c r="E101">
        <v>0</v>
      </c>
      <c r="F101">
        <v>3</v>
      </c>
      <c r="G101" t="s">
        <v>3500</v>
      </c>
      <c r="H101" t="s">
        <v>3493</v>
      </c>
    </row>
    <row r="102" spans="1:8" x14ac:dyDescent="0.25">
      <c r="A102" t="s">
        <v>3705</v>
      </c>
      <c r="B102" t="s">
        <v>3706</v>
      </c>
      <c r="C102">
        <v>-1</v>
      </c>
      <c r="D102">
        <v>0</v>
      </c>
      <c r="E102">
        <v>0</v>
      </c>
      <c r="F102">
        <v>46</v>
      </c>
      <c r="G102" t="s">
        <v>3490</v>
      </c>
      <c r="H102" t="s">
        <v>4636</v>
      </c>
    </row>
    <row r="103" spans="1:8" x14ac:dyDescent="0.25">
      <c r="A103" t="s">
        <v>3707</v>
      </c>
      <c r="B103" t="s">
        <v>3708</v>
      </c>
      <c r="C103">
        <v>-1</v>
      </c>
      <c r="D103">
        <v>0</v>
      </c>
      <c r="E103">
        <v>0</v>
      </c>
      <c r="F103">
        <v>3</v>
      </c>
      <c r="G103" t="s">
        <v>3500</v>
      </c>
      <c r="H103" t="s">
        <v>3493</v>
      </c>
    </row>
    <row r="104" spans="1:8" x14ac:dyDescent="0.25">
      <c r="A104" t="s">
        <v>3709</v>
      </c>
      <c r="B104" t="s">
        <v>3710</v>
      </c>
      <c r="C104">
        <v>-1</v>
      </c>
      <c r="D104">
        <v>0</v>
      </c>
      <c r="E104">
        <v>0</v>
      </c>
      <c r="F104">
        <v>46</v>
      </c>
      <c r="G104" t="s">
        <v>3490</v>
      </c>
      <c r="H104" t="s">
        <v>4636</v>
      </c>
    </row>
    <row r="105" spans="1:8" x14ac:dyDescent="0.25">
      <c r="A105" t="s">
        <v>3711</v>
      </c>
      <c r="B105" t="s">
        <v>3712</v>
      </c>
      <c r="C105">
        <v>-1</v>
      </c>
      <c r="D105">
        <v>0</v>
      </c>
      <c r="E105">
        <v>0</v>
      </c>
      <c r="F105">
        <v>3</v>
      </c>
      <c r="G105" t="s">
        <v>3500</v>
      </c>
      <c r="H105" t="s">
        <v>3493</v>
      </c>
    </row>
    <row r="106" spans="1:8" x14ac:dyDescent="0.25">
      <c r="A106" t="s">
        <v>3713</v>
      </c>
      <c r="B106" t="s">
        <v>3714</v>
      </c>
      <c r="C106">
        <v>-1</v>
      </c>
      <c r="D106">
        <v>0</v>
      </c>
      <c r="E106">
        <v>0</v>
      </c>
      <c r="F106">
        <v>47</v>
      </c>
      <c r="G106" t="s">
        <v>3490</v>
      </c>
      <c r="H106" t="s">
        <v>4636</v>
      </c>
    </row>
    <row r="107" spans="1:8" x14ac:dyDescent="0.25">
      <c r="A107" t="s">
        <v>3715</v>
      </c>
      <c r="B107" t="s">
        <v>3716</v>
      </c>
      <c r="C107">
        <v>-1</v>
      </c>
      <c r="D107">
        <v>0</v>
      </c>
      <c r="E107">
        <v>0</v>
      </c>
      <c r="F107">
        <v>3</v>
      </c>
      <c r="G107" t="s">
        <v>3500</v>
      </c>
      <c r="H107" t="s">
        <v>3493</v>
      </c>
    </row>
    <row r="108" spans="1:8" x14ac:dyDescent="0.25">
      <c r="A108" t="s">
        <v>3717</v>
      </c>
      <c r="B108" t="s">
        <v>3718</v>
      </c>
      <c r="C108">
        <v>-1</v>
      </c>
      <c r="D108">
        <v>0</v>
      </c>
      <c r="E108">
        <v>0</v>
      </c>
      <c r="F108">
        <v>1</v>
      </c>
      <c r="G108" t="s">
        <v>3493</v>
      </c>
      <c r="H108" t="s">
        <v>3493</v>
      </c>
    </row>
    <row r="109" spans="1:8" x14ac:dyDescent="0.25">
      <c r="A109" t="s">
        <v>3719</v>
      </c>
      <c r="B109" t="s">
        <v>3720</v>
      </c>
      <c r="C109">
        <v>-1</v>
      </c>
      <c r="D109">
        <v>0</v>
      </c>
      <c r="E109">
        <v>0</v>
      </c>
      <c r="F109">
        <v>1</v>
      </c>
      <c r="G109" t="s">
        <v>3493</v>
      </c>
      <c r="H109" t="s">
        <v>3493</v>
      </c>
    </row>
    <row r="110" spans="1:8" x14ac:dyDescent="0.25">
      <c r="A110" t="s">
        <v>3721</v>
      </c>
      <c r="B110" t="s">
        <v>3722</v>
      </c>
      <c r="C110">
        <v>-1</v>
      </c>
      <c r="D110">
        <v>0</v>
      </c>
      <c r="E110">
        <v>0</v>
      </c>
      <c r="F110">
        <v>1</v>
      </c>
      <c r="G110" t="s">
        <v>3493</v>
      </c>
      <c r="H110" t="s">
        <v>3493</v>
      </c>
    </row>
    <row r="111" spans="1:8" x14ac:dyDescent="0.25">
      <c r="A111" t="s">
        <v>3723</v>
      </c>
      <c r="B111" t="s">
        <v>3724</v>
      </c>
      <c r="C111">
        <v>-1</v>
      </c>
      <c r="D111">
        <v>0</v>
      </c>
      <c r="E111">
        <v>0</v>
      </c>
      <c r="F111">
        <v>2</v>
      </c>
      <c r="G111" t="s">
        <v>3492</v>
      </c>
      <c r="H111" t="s">
        <v>3493</v>
      </c>
    </row>
    <row r="112" spans="1:8" x14ac:dyDescent="0.25">
      <c r="A112" t="s">
        <v>3725</v>
      </c>
      <c r="B112" t="s">
        <v>3726</v>
      </c>
      <c r="C112">
        <v>-1</v>
      </c>
      <c r="D112">
        <v>0</v>
      </c>
      <c r="E112">
        <v>0</v>
      </c>
      <c r="F112">
        <v>12</v>
      </c>
      <c r="G112" t="s">
        <v>3490</v>
      </c>
      <c r="H112" t="s">
        <v>3493</v>
      </c>
    </row>
    <row r="113" spans="1:8" x14ac:dyDescent="0.25">
      <c r="A113" t="s">
        <v>3727</v>
      </c>
      <c r="B113" t="s">
        <v>3728</v>
      </c>
      <c r="C113">
        <v>-1</v>
      </c>
      <c r="D113">
        <v>0</v>
      </c>
      <c r="E113">
        <v>0</v>
      </c>
      <c r="F113">
        <v>456</v>
      </c>
      <c r="G113" t="s">
        <v>3490</v>
      </c>
      <c r="H113" t="s">
        <v>4636</v>
      </c>
    </row>
    <row r="114" spans="1:8" x14ac:dyDescent="0.25">
      <c r="A114" t="s">
        <v>3729</v>
      </c>
      <c r="B114" t="s">
        <v>3730</v>
      </c>
      <c r="C114">
        <v>-1</v>
      </c>
      <c r="D114">
        <v>0</v>
      </c>
      <c r="E114">
        <v>0</v>
      </c>
      <c r="F114">
        <v>4</v>
      </c>
      <c r="G114" t="s">
        <v>3497</v>
      </c>
      <c r="H114" t="s">
        <v>3493</v>
      </c>
    </row>
    <row r="115" spans="1:8" x14ac:dyDescent="0.25">
      <c r="A115" t="s">
        <v>3731</v>
      </c>
      <c r="B115" t="s">
        <v>3732</v>
      </c>
      <c r="C115">
        <v>-1</v>
      </c>
      <c r="D115">
        <v>0</v>
      </c>
      <c r="E115">
        <v>0</v>
      </c>
      <c r="F115">
        <v>563</v>
      </c>
      <c r="G115" t="s">
        <v>3490</v>
      </c>
      <c r="H115" t="s">
        <v>4636</v>
      </c>
    </row>
    <row r="116" spans="1:8" x14ac:dyDescent="0.25">
      <c r="A116" t="s">
        <v>3733</v>
      </c>
      <c r="B116" t="s">
        <v>3734</v>
      </c>
      <c r="C116">
        <v>-1</v>
      </c>
      <c r="D116">
        <v>0</v>
      </c>
      <c r="E116">
        <v>0</v>
      </c>
      <c r="F116">
        <v>6</v>
      </c>
      <c r="G116" t="s">
        <v>3522</v>
      </c>
      <c r="H116" t="s">
        <v>3493</v>
      </c>
    </row>
    <row r="117" spans="1:8" x14ac:dyDescent="0.25">
      <c r="A117" t="s">
        <v>3735</v>
      </c>
      <c r="B117" t="s">
        <v>3736</v>
      </c>
      <c r="C117">
        <v>-1</v>
      </c>
      <c r="D117">
        <v>0</v>
      </c>
      <c r="E117">
        <v>0</v>
      </c>
      <c r="F117">
        <v>628</v>
      </c>
      <c r="G117" t="s">
        <v>3490</v>
      </c>
      <c r="H117" t="s">
        <v>4636</v>
      </c>
    </row>
    <row r="118" spans="1:8" x14ac:dyDescent="0.25">
      <c r="A118" t="s">
        <v>3737</v>
      </c>
      <c r="B118" t="s">
        <v>3738</v>
      </c>
      <c r="C118">
        <v>-1</v>
      </c>
      <c r="D118">
        <v>0</v>
      </c>
      <c r="E118">
        <v>0</v>
      </c>
      <c r="F118">
        <v>6</v>
      </c>
      <c r="G118" t="s">
        <v>3522</v>
      </c>
      <c r="H118" t="s">
        <v>3493</v>
      </c>
    </row>
    <row r="119" spans="1:8" x14ac:dyDescent="0.25">
      <c r="A119" t="s">
        <v>3739</v>
      </c>
      <c r="B119" t="s">
        <v>3740</v>
      </c>
      <c r="C119">
        <v>-1</v>
      </c>
      <c r="D119">
        <v>0</v>
      </c>
      <c r="E119">
        <v>0</v>
      </c>
      <c r="F119">
        <v>652</v>
      </c>
      <c r="G119" t="s">
        <v>3490</v>
      </c>
      <c r="H119" t="s">
        <v>4636</v>
      </c>
    </row>
    <row r="120" spans="1:8" x14ac:dyDescent="0.25">
      <c r="A120" t="s">
        <v>3741</v>
      </c>
      <c r="B120" t="s">
        <v>3742</v>
      </c>
      <c r="C120">
        <v>-1</v>
      </c>
      <c r="D120">
        <v>0</v>
      </c>
      <c r="E120">
        <v>0</v>
      </c>
      <c r="F120">
        <v>6</v>
      </c>
      <c r="G120" t="s">
        <v>3522</v>
      </c>
      <c r="H120" t="s">
        <v>3493</v>
      </c>
    </row>
    <row r="121" spans="1:8" x14ac:dyDescent="0.25">
      <c r="A121" t="s">
        <v>3743</v>
      </c>
      <c r="B121" t="s">
        <v>3744</v>
      </c>
      <c r="C121">
        <v>-1</v>
      </c>
      <c r="D121">
        <v>0</v>
      </c>
      <c r="E121">
        <v>0</v>
      </c>
      <c r="F121">
        <v>664</v>
      </c>
      <c r="G121" t="s">
        <v>3490</v>
      </c>
      <c r="H121" t="s">
        <v>4636</v>
      </c>
    </row>
    <row r="122" spans="1:8" x14ac:dyDescent="0.25">
      <c r="A122" t="s">
        <v>3745</v>
      </c>
      <c r="B122" t="s">
        <v>3746</v>
      </c>
      <c r="C122">
        <v>-1</v>
      </c>
      <c r="D122">
        <v>0</v>
      </c>
      <c r="E122">
        <v>0</v>
      </c>
      <c r="F122">
        <v>6</v>
      </c>
      <c r="G122" t="s">
        <v>4707</v>
      </c>
      <c r="H122" t="s">
        <v>3493</v>
      </c>
    </row>
    <row r="123" spans="1:8" x14ac:dyDescent="0.25">
      <c r="A123" t="s">
        <v>3747</v>
      </c>
      <c r="B123" t="s">
        <v>3748</v>
      </c>
      <c r="C123">
        <v>-1</v>
      </c>
      <c r="D123">
        <v>0</v>
      </c>
      <c r="E123">
        <v>0</v>
      </c>
      <c r="F123">
        <v>2</v>
      </c>
      <c r="G123" t="s">
        <v>3492</v>
      </c>
      <c r="H123" t="s">
        <v>3493</v>
      </c>
    </row>
    <row r="124" spans="1:8" x14ac:dyDescent="0.25">
      <c r="A124" t="s">
        <v>3749</v>
      </c>
      <c r="B124" t="s">
        <v>3750</v>
      </c>
      <c r="C124">
        <v>-1</v>
      </c>
      <c r="D124">
        <v>0</v>
      </c>
      <c r="E124">
        <v>0</v>
      </c>
      <c r="F124">
        <v>2</v>
      </c>
      <c r="G124" t="s">
        <v>3492</v>
      </c>
      <c r="H124" t="s">
        <v>3493</v>
      </c>
    </row>
    <row r="125" spans="1:8" x14ac:dyDescent="0.25">
      <c r="A125" t="s">
        <v>3751</v>
      </c>
      <c r="B125" t="s">
        <v>3752</v>
      </c>
      <c r="C125">
        <v>-1</v>
      </c>
      <c r="D125">
        <v>0</v>
      </c>
      <c r="E125">
        <v>0</v>
      </c>
      <c r="F125">
        <v>2</v>
      </c>
      <c r="G125" t="s">
        <v>3492</v>
      </c>
      <c r="H125" t="s">
        <v>3493</v>
      </c>
    </row>
    <row r="126" spans="1:8" x14ac:dyDescent="0.25">
      <c r="A126" t="s">
        <v>3753</v>
      </c>
      <c r="B126" t="s">
        <v>3754</v>
      </c>
      <c r="C126">
        <v>-1</v>
      </c>
      <c r="D126">
        <v>0</v>
      </c>
      <c r="E126">
        <v>0</v>
      </c>
      <c r="F126">
        <v>2</v>
      </c>
      <c r="G126" t="s">
        <v>3492</v>
      </c>
      <c r="H126" t="s">
        <v>3493</v>
      </c>
    </row>
    <row r="127" spans="1:8" x14ac:dyDescent="0.25">
      <c r="A127" t="s">
        <v>3755</v>
      </c>
      <c r="B127" t="s">
        <v>3756</v>
      </c>
      <c r="C127">
        <v>-1</v>
      </c>
      <c r="D127">
        <v>0</v>
      </c>
      <c r="E127">
        <v>0</v>
      </c>
      <c r="F127">
        <v>13</v>
      </c>
      <c r="G127" t="s">
        <v>3490</v>
      </c>
      <c r="H127" t="s">
        <v>3493</v>
      </c>
    </row>
    <row r="128" spans="1:8" x14ac:dyDescent="0.25">
      <c r="A128" t="s">
        <v>3757</v>
      </c>
      <c r="B128" t="s">
        <v>3758</v>
      </c>
      <c r="C128">
        <v>-1</v>
      </c>
      <c r="D128">
        <v>0</v>
      </c>
      <c r="E128">
        <v>0</v>
      </c>
      <c r="F128">
        <v>551</v>
      </c>
      <c r="G128" t="s">
        <v>3490</v>
      </c>
      <c r="H128" t="s">
        <v>4636</v>
      </c>
    </row>
    <row r="129" spans="1:8" x14ac:dyDescent="0.25">
      <c r="A129" t="s">
        <v>3759</v>
      </c>
      <c r="B129" t="s">
        <v>3760</v>
      </c>
      <c r="C129">
        <v>-1</v>
      </c>
      <c r="D129">
        <v>0</v>
      </c>
      <c r="E129">
        <v>0</v>
      </c>
      <c r="F129">
        <v>7</v>
      </c>
      <c r="G129" t="s">
        <v>4096</v>
      </c>
      <c r="H129" t="s">
        <v>3493</v>
      </c>
    </row>
    <row r="130" spans="1:8" x14ac:dyDescent="0.25">
      <c r="A130" t="s">
        <v>3761</v>
      </c>
      <c r="B130" t="s">
        <v>3762</v>
      </c>
      <c r="C130">
        <v>-1</v>
      </c>
      <c r="D130">
        <v>0</v>
      </c>
      <c r="E130">
        <v>0</v>
      </c>
      <c r="F130">
        <v>688</v>
      </c>
      <c r="G130" t="s">
        <v>3490</v>
      </c>
      <c r="H130" t="s">
        <v>4636</v>
      </c>
    </row>
    <row r="131" spans="1:8" x14ac:dyDescent="0.25">
      <c r="A131" t="s">
        <v>3763</v>
      </c>
      <c r="B131" t="s">
        <v>3764</v>
      </c>
      <c r="C131">
        <v>-1</v>
      </c>
      <c r="D131">
        <v>0</v>
      </c>
      <c r="E131">
        <v>0</v>
      </c>
      <c r="F131">
        <v>9</v>
      </c>
      <c r="G131" t="s">
        <v>3514</v>
      </c>
      <c r="H131" t="s">
        <v>3493</v>
      </c>
    </row>
    <row r="132" spans="1:8" x14ac:dyDescent="0.25">
      <c r="A132" t="s">
        <v>3765</v>
      </c>
      <c r="B132" t="s">
        <v>3766</v>
      </c>
      <c r="C132">
        <v>-1</v>
      </c>
      <c r="D132">
        <v>0</v>
      </c>
      <c r="E132">
        <v>0</v>
      </c>
      <c r="F132">
        <v>771</v>
      </c>
      <c r="G132" t="s">
        <v>3490</v>
      </c>
      <c r="H132" t="s">
        <v>4636</v>
      </c>
    </row>
    <row r="133" spans="1:8" x14ac:dyDescent="0.25">
      <c r="A133" t="s">
        <v>3767</v>
      </c>
      <c r="B133" t="s">
        <v>3768</v>
      </c>
      <c r="C133">
        <v>-1</v>
      </c>
      <c r="D133">
        <v>0</v>
      </c>
      <c r="E133">
        <v>0</v>
      </c>
      <c r="F133">
        <v>11</v>
      </c>
      <c r="G133" t="s">
        <v>3490</v>
      </c>
      <c r="H133" t="s">
        <v>3493</v>
      </c>
    </row>
    <row r="134" spans="1:8" x14ac:dyDescent="0.25">
      <c r="A134" t="s">
        <v>3769</v>
      </c>
      <c r="B134" t="s">
        <v>3770</v>
      </c>
      <c r="C134">
        <v>-1</v>
      </c>
      <c r="D134">
        <v>0</v>
      </c>
      <c r="E134">
        <v>0</v>
      </c>
      <c r="F134">
        <v>794</v>
      </c>
      <c r="G134" t="s">
        <v>3490</v>
      </c>
      <c r="H134" t="s">
        <v>4636</v>
      </c>
    </row>
    <row r="135" spans="1:8" x14ac:dyDescent="0.25">
      <c r="A135" t="s">
        <v>3771</v>
      </c>
      <c r="B135" t="s">
        <v>3772</v>
      </c>
      <c r="C135">
        <v>-1</v>
      </c>
      <c r="D135">
        <v>0</v>
      </c>
      <c r="E135">
        <v>0</v>
      </c>
      <c r="F135">
        <v>15</v>
      </c>
      <c r="G135" t="s">
        <v>3490</v>
      </c>
      <c r="H135" t="s">
        <v>3493</v>
      </c>
    </row>
    <row r="136" spans="1:8" x14ac:dyDescent="0.25">
      <c r="A136" t="s">
        <v>3773</v>
      </c>
      <c r="B136" t="s">
        <v>3774</v>
      </c>
      <c r="C136">
        <v>-1</v>
      </c>
      <c r="D136">
        <v>0</v>
      </c>
      <c r="E136">
        <v>0</v>
      </c>
      <c r="F136">
        <v>806</v>
      </c>
      <c r="G136" t="s">
        <v>3490</v>
      </c>
      <c r="H136" t="s">
        <v>4636</v>
      </c>
    </row>
    <row r="137" spans="1:8" x14ac:dyDescent="0.25">
      <c r="A137" t="s">
        <v>3775</v>
      </c>
      <c r="B137" t="s">
        <v>3776</v>
      </c>
      <c r="C137">
        <v>-1</v>
      </c>
      <c r="D137">
        <v>0</v>
      </c>
      <c r="E137">
        <v>0</v>
      </c>
      <c r="F137">
        <v>15</v>
      </c>
      <c r="G137" t="s">
        <v>3490</v>
      </c>
      <c r="H137" t="s">
        <v>3493</v>
      </c>
    </row>
    <row r="138" spans="1:8" x14ac:dyDescent="0.25">
      <c r="A138" t="s">
        <v>3777</v>
      </c>
      <c r="B138" t="s">
        <v>3778</v>
      </c>
      <c r="C138">
        <v>-1</v>
      </c>
      <c r="D138">
        <v>0</v>
      </c>
      <c r="E138">
        <v>0</v>
      </c>
      <c r="F138">
        <v>2</v>
      </c>
      <c r="G138" t="s">
        <v>3492</v>
      </c>
      <c r="H138" t="s">
        <v>3493</v>
      </c>
    </row>
    <row r="139" spans="1:8" x14ac:dyDescent="0.25">
      <c r="A139" t="s">
        <v>3779</v>
      </c>
      <c r="B139" t="s">
        <v>3780</v>
      </c>
      <c r="C139">
        <v>-1</v>
      </c>
      <c r="D139">
        <v>0</v>
      </c>
      <c r="E139">
        <v>0</v>
      </c>
      <c r="F139">
        <v>2</v>
      </c>
      <c r="G139" t="s">
        <v>3492</v>
      </c>
      <c r="H139" t="s">
        <v>3493</v>
      </c>
    </row>
    <row r="140" spans="1:8" x14ac:dyDescent="0.25">
      <c r="A140" t="s">
        <v>3781</v>
      </c>
      <c r="B140" t="s">
        <v>3782</v>
      </c>
      <c r="C140">
        <v>-1</v>
      </c>
      <c r="D140">
        <v>0</v>
      </c>
      <c r="E140">
        <v>0</v>
      </c>
      <c r="F140">
        <v>2</v>
      </c>
      <c r="G140" t="s">
        <v>3492</v>
      </c>
      <c r="H140" t="s">
        <v>3493</v>
      </c>
    </row>
    <row r="141" spans="1:8" x14ac:dyDescent="0.25">
      <c r="A141" t="s">
        <v>3783</v>
      </c>
      <c r="B141" t="s">
        <v>3784</v>
      </c>
      <c r="C141">
        <v>-1</v>
      </c>
      <c r="D141">
        <v>0</v>
      </c>
      <c r="E141">
        <v>0</v>
      </c>
      <c r="F141">
        <v>2</v>
      </c>
      <c r="G141" t="s">
        <v>3492</v>
      </c>
      <c r="H141" t="s">
        <v>3493</v>
      </c>
    </row>
    <row r="142" spans="1:8" x14ac:dyDescent="0.25">
      <c r="A142" t="s">
        <v>3785</v>
      </c>
      <c r="B142" t="s">
        <v>3786</v>
      </c>
      <c r="C142">
        <v>-1</v>
      </c>
      <c r="D142">
        <v>0</v>
      </c>
      <c r="E142">
        <v>0</v>
      </c>
      <c r="F142">
        <v>22</v>
      </c>
      <c r="G142" t="s">
        <v>3490</v>
      </c>
      <c r="H142" t="s">
        <v>3493</v>
      </c>
    </row>
    <row r="143" spans="1:8" x14ac:dyDescent="0.25">
      <c r="A143" t="s">
        <v>3787</v>
      </c>
      <c r="B143" t="s">
        <v>3788</v>
      </c>
      <c r="C143">
        <v>-1</v>
      </c>
      <c r="D143">
        <v>0</v>
      </c>
      <c r="E143">
        <v>0</v>
      </c>
      <c r="F143">
        <v>6157</v>
      </c>
      <c r="G143" t="s">
        <v>3490</v>
      </c>
      <c r="H143" t="s">
        <v>4636</v>
      </c>
    </row>
    <row r="144" spans="1:8" x14ac:dyDescent="0.25">
      <c r="A144" t="s">
        <v>3789</v>
      </c>
      <c r="B144" t="s">
        <v>3790</v>
      </c>
      <c r="C144">
        <v>-1</v>
      </c>
      <c r="D144">
        <v>0</v>
      </c>
      <c r="E144">
        <v>0</v>
      </c>
      <c r="F144">
        <v>8</v>
      </c>
      <c r="G144" t="s">
        <v>4708</v>
      </c>
      <c r="H144" t="s">
        <v>3493</v>
      </c>
    </row>
    <row r="145" spans="1:8" x14ac:dyDescent="0.25">
      <c r="A145" t="s">
        <v>3791</v>
      </c>
      <c r="B145" t="s">
        <v>3792</v>
      </c>
      <c r="C145">
        <v>-1</v>
      </c>
      <c r="D145">
        <v>0</v>
      </c>
      <c r="E145">
        <v>0</v>
      </c>
      <c r="F145">
        <v>6699</v>
      </c>
      <c r="G145" t="s">
        <v>3490</v>
      </c>
      <c r="H145" t="s">
        <v>4636</v>
      </c>
    </row>
    <row r="146" spans="1:8" x14ac:dyDescent="0.25">
      <c r="A146" t="s">
        <v>3793</v>
      </c>
      <c r="B146" t="s">
        <v>3794</v>
      </c>
      <c r="C146">
        <v>-1</v>
      </c>
      <c r="D146">
        <v>0</v>
      </c>
      <c r="E146">
        <v>0</v>
      </c>
      <c r="F146">
        <v>12</v>
      </c>
      <c r="G146" t="s">
        <v>3490</v>
      </c>
      <c r="H146" t="s">
        <v>3493</v>
      </c>
    </row>
    <row r="147" spans="1:8" x14ac:dyDescent="0.25">
      <c r="A147" t="s">
        <v>3795</v>
      </c>
      <c r="B147" t="s">
        <v>3796</v>
      </c>
      <c r="C147">
        <v>-1</v>
      </c>
      <c r="D147">
        <v>0</v>
      </c>
      <c r="E147">
        <v>0</v>
      </c>
      <c r="F147">
        <v>6949</v>
      </c>
      <c r="G147" t="s">
        <v>3490</v>
      </c>
      <c r="H147" t="s">
        <v>4636</v>
      </c>
    </row>
    <row r="148" spans="1:8" x14ac:dyDescent="0.25">
      <c r="A148" t="s">
        <v>3797</v>
      </c>
      <c r="B148" t="s">
        <v>3798</v>
      </c>
      <c r="C148">
        <v>-1</v>
      </c>
      <c r="D148">
        <v>0</v>
      </c>
      <c r="E148">
        <v>0</v>
      </c>
      <c r="F148">
        <v>12</v>
      </c>
      <c r="G148" t="s">
        <v>3490</v>
      </c>
      <c r="H148" t="s">
        <v>3493</v>
      </c>
    </row>
    <row r="149" spans="1:8" x14ac:dyDescent="0.25">
      <c r="A149" t="s">
        <v>3799</v>
      </c>
      <c r="B149" t="s">
        <v>3800</v>
      </c>
      <c r="C149">
        <v>-1</v>
      </c>
      <c r="D149">
        <v>0</v>
      </c>
      <c r="E149">
        <v>0</v>
      </c>
      <c r="F149">
        <v>7100</v>
      </c>
      <c r="G149" t="s">
        <v>3490</v>
      </c>
      <c r="H149" t="s">
        <v>4636</v>
      </c>
    </row>
    <row r="150" spans="1:8" x14ac:dyDescent="0.25">
      <c r="A150" t="s">
        <v>3801</v>
      </c>
      <c r="B150" t="s">
        <v>3802</v>
      </c>
      <c r="C150">
        <v>-1</v>
      </c>
      <c r="D150">
        <v>0</v>
      </c>
      <c r="E150">
        <v>0</v>
      </c>
      <c r="F150">
        <v>11</v>
      </c>
      <c r="G150" t="s">
        <v>3490</v>
      </c>
      <c r="H150" t="s">
        <v>3493</v>
      </c>
    </row>
    <row r="151" spans="1:8" x14ac:dyDescent="0.25">
      <c r="A151" t="s">
        <v>3803</v>
      </c>
      <c r="B151" t="s">
        <v>3804</v>
      </c>
      <c r="C151">
        <v>-1</v>
      </c>
      <c r="D151">
        <v>0</v>
      </c>
      <c r="E151">
        <v>0</v>
      </c>
      <c r="F151">
        <v>7137</v>
      </c>
      <c r="G151" t="s">
        <v>3490</v>
      </c>
      <c r="H151" t="s">
        <v>4636</v>
      </c>
    </row>
    <row r="152" spans="1:8" x14ac:dyDescent="0.25">
      <c r="A152" t="s">
        <v>3805</v>
      </c>
      <c r="B152" t="s">
        <v>3806</v>
      </c>
      <c r="C152">
        <v>-1</v>
      </c>
      <c r="D152">
        <v>0</v>
      </c>
      <c r="E152">
        <v>0</v>
      </c>
      <c r="F152">
        <v>11</v>
      </c>
      <c r="G152" t="s">
        <v>3490</v>
      </c>
      <c r="H152" t="s">
        <v>3493</v>
      </c>
    </row>
    <row r="153" spans="1:8" x14ac:dyDescent="0.25">
      <c r="A153" t="s">
        <v>3807</v>
      </c>
      <c r="B153" t="s">
        <v>3808</v>
      </c>
      <c r="C153">
        <v>-1</v>
      </c>
      <c r="D153">
        <v>0</v>
      </c>
      <c r="E153">
        <v>0</v>
      </c>
      <c r="F153">
        <v>1</v>
      </c>
      <c r="G153" t="s">
        <v>3493</v>
      </c>
      <c r="H153" t="s">
        <v>3493</v>
      </c>
    </row>
    <row r="154" spans="1:8" x14ac:dyDescent="0.25">
      <c r="A154" t="s">
        <v>3809</v>
      </c>
      <c r="B154" t="s">
        <v>3810</v>
      </c>
      <c r="C154">
        <v>-1</v>
      </c>
      <c r="D154">
        <v>0</v>
      </c>
      <c r="E154">
        <v>0</v>
      </c>
      <c r="F154">
        <v>1</v>
      </c>
      <c r="G154" t="s">
        <v>3493</v>
      </c>
      <c r="H154" t="s">
        <v>3493</v>
      </c>
    </row>
    <row r="155" spans="1:8" x14ac:dyDescent="0.25">
      <c r="A155" t="s">
        <v>3811</v>
      </c>
      <c r="B155" t="s">
        <v>3812</v>
      </c>
      <c r="C155">
        <v>-1</v>
      </c>
      <c r="D155">
        <v>0</v>
      </c>
      <c r="E155">
        <v>0</v>
      </c>
      <c r="F155">
        <v>1</v>
      </c>
      <c r="G155" t="s">
        <v>3493</v>
      </c>
      <c r="H155" t="s">
        <v>3493</v>
      </c>
    </row>
    <row r="156" spans="1:8" x14ac:dyDescent="0.25">
      <c r="A156" t="s">
        <v>3813</v>
      </c>
      <c r="B156" t="s">
        <v>3814</v>
      </c>
      <c r="C156">
        <v>-1</v>
      </c>
      <c r="D156">
        <v>0</v>
      </c>
      <c r="E156">
        <v>0</v>
      </c>
      <c r="F156">
        <v>2</v>
      </c>
      <c r="G156" t="s">
        <v>3492</v>
      </c>
      <c r="H156" t="s">
        <v>3493</v>
      </c>
    </row>
    <row r="157" spans="1:8" x14ac:dyDescent="0.25">
      <c r="A157" t="s">
        <v>3815</v>
      </c>
      <c r="B157" t="s">
        <v>3816</v>
      </c>
      <c r="C157">
        <v>-1</v>
      </c>
      <c r="D157">
        <v>0</v>
      </c>
      <c r="E157">
        <v>0</v>
      </c>
      <c r="F157">
        <v>23</v>
      </c>
      <c r="G157" t="s">
        <v>3490</v>
      </c>
      <c r="H157" t="s">
        <v>3493</v>
      </c>
    </row>
    <row r="158" spans="1:8" x14ac:dyDescent="0.25">
      <c r="A158" t="s">
        <v>4711</v>
      </c>
      <c r="B158" t="s">
        <v>3818</v>
      </c>
      <c r="C158">
        <v>-1</v>
      </c>
      <c r="D158">
        <v>0</v>
      </c>
      <c r="E158">
        <v>0</v>
      </c>
      <c r="F158">
        <v>42077</v>
      </c>
      <c r="G158" t="s">
        <v>3490</v>
      </c>
      <c r="H158" t="s">
        <v>3490</v>
      </c>
    </row>
    <row r="159" spans="1:8" x14ac:dyDescent="0.25">
      <c r="A159" t="s">
        <v>4710</v>
      </c>
      <c r="B159" t="s">
        <v>3820</v>
      </c>
      <c r="C159">
        <v>-1</v>
      </c>
      <c r="D159">
        <v>0</v>
      </c>
      <c r="E159">
        <v>0</v>
      </c>
      <c r="F159">
        <v>20</v>
      </c>
      <c r="G159" t="s">
        <v>3490</v>
      </c>
      <c r="H159" t="s">
        <v>3490</v>
      </c>
    </row>
    <row r="160" spans="1:8" x14ac:dyDescent="0.25">
      <c r="A160" t="s">
        <v>3821</v>
      </c>
      <c r="B160" t="s">
        <v>3822</v>
      </c>
      <c r="C160">
        <v>-1</v>
      </c>
      <c r="D160">
        <v>0</v>
      </c>
      <c r="E160">
        <v>0</v>
      </c>
      <c r="F160">
        <v>47783</v>
      </c>
      <c r="G160" t="s">
        <v>3490</v>
      </c>
      <c r="H160" t="s">
        <v>3490</v>
      </c>
    </row>
    <row r="161" spans="1:8" x14ac:dyDescent="0.25">
      <c r="A161" t="s">
        <v>3823</v>
      </c>
      <c r="B161" t="s">
        <v>3824</v>
      </c>
      <c r="C161">
        <v>-1</v>
      </c>
      <c r="D161">
        <v>0</v>
      </c>
      <c r="E161">
        <v>0</v>
      </c>
      <c r="F161">
        <v>30</v>
      </c>
      <c r="G161" t="s">
        <v>3490</v>
      </c>
      <c r="H161" t="s">
        <v>3490</v>
      </c>
    </row>
    <row r="162" spans="1:8" x14ac:dyDescent="0.25">
      <c r="A162" t="s">
        <v>3825</v>
      </c>
      <c r="B162" t="s">
        <v>3826</v>
      </c>
      <c r="C162">
        <v>-1</v>
      </c>
      <c r="D162">
        <v>0</v>
      </c>
      <c r="E162">
        <v>0</v>
      </c>
      <c r="F162">
        <v>49438</v>
      </c>
      <c r="G162" t="s">
        <v>3490</v>
      </c>
      <c r="H162" t="s">
        <v>3490</v>
      </c>
    </row>
    <row r="163" spans="1:8" x14ac:dyDescent="0.25">
      <c r="A163" t="s">
        <v>3827</v>
      </c>
      <c r="B163" t="s">
        <v>3828</v>
      </c>
      <c r="C163">
        <v>-1</v>
      </c>
      <c r="D163">
        <v>0</v>
      </c>
      <c r="E163">
        <v>0</v>
      </c>
      <c r="F163">
        <v>35</v>
      </c>
      <c r="G163" t="s">
        <v>3490</v>
      </c>
      <c r="H163" t="s">
        <v>3490</v>
      </c>
    </row>
    <row r="164" spans="1:8" x14ac:dyDescent="0.25">
      <c r="A164" t="s">
        <v>3829</v>
      </c>
      <c r="B164" t="s">
        <v>3830</v>
      </c>
      <c r="C164">
        <v>-1</v>
      </c>
      <c r="D164">
        <v>0</v>
      </c>
      <c r="E164">
        <v>0</v>
      </c>
      <c r="F164">
        <v>49461</v>
      </c>
      <c r="G164" t="s">
        <v>3490</v>
      </c>
      <c r="H164" t="s">
        <v>3490</v>
      </c>
    </row>
    <row r="165" spans="1:8" x14ac:dyDescent="0.25">
      <c r="A165" t="s">
        <v>3831</v>
      </c>
      <c r="B165" t="s">
        <v>3832</v>
      </c>
      <c r="C165">
        <v>-1</v>
      </c>
      <c r="D165">
        <v>0</v>
      </c>
      <c r="E165">
        <v>0</v>
      </c>
      <c r="F165">
        <v>40</v>
      </c>
      <c r="G165" t="s">
        <v>3490</v>
      </c>
      <c r="H165" t="s">
        <v>3490</v>
      </c>
    </row>
    <row r="166" spans="1:8" x14ac:dyDescent="0.25">
      <c r="A166" t="s">
        <v>3833</v>
      </c>
      <c r="B166" t="s">
        <v>3834</v>
      </c>
      <c r="C166">
        <v>-1</v>
      </c>
      <c r="D166">
        <v>0</v>
      </c>
      <c r="E166">
        <v>0</v>
      </c>
      <c r="F166">
        <v>48708</v>
      </c>
      <c r="G166" t="s">
        <v>3490</v>
      </c>
      <c r="H166" t="s">
        <v>3490</v>
      </c>
    </row>
    <row r="167" spans="1:8" x14ac:dyDescent="0.25">
      <c r="A167" t="s">
        <v>3835</v>
      </c>
      <c r="B167" t="s">
        <v>3836</v>
      </c>
      <c r="C167">
        <v>-1</v>
      </c>
      <c r="D167">
        <v>0</v>
      </c>
      <c r="E167">
        <v>0</v>
      </c>
      <c r="F167">
        <v>41</v>
      </c>
      <c r="G167" t="s">
        <v>3490</v>
      </c>
      <c r="H167" t="s">
        <v>3490</v>
      </c>
    </row>
    <row r="168" spans="1:8" x14ac:dyDescent="0.25">
      <c r="A168" t="s">
        <v>3837</v>
      </c>
      <c r="B168" t="s">
        <v>3838</v>
      </c>
      <c r="C168">
        <v>-1</v>
      </c>
      <c r="D168">
        <v>0</v>
      </c>
      <c r="E168">
        <v>0</v>
      </c>
      <c r="F168">
        <v>5</v>
      </c>
      <c r="G168" t="s">
        <v>3510</v>
      </c>
      <c r="H168" t="s">
        <v>3500</v>
      </c>
    </row>
    <row r="169" spans="1:8" x14ac:dyDescent="0.25">
      <c r="A169" t="s">
        <v>3839</v>
      </c>
      <c r="B169" t="s">
        <v>3840</v>
      </c>
      <c r="C169">
        <v>-1</v>
      </c>
      <c r="D169">
        <v>0</v>
      </c>
      <c r="E169">
        <v>0</v>
      </c>
      <c r="F169">
        <v>5</v>
      </c>
      <c r="G169" t="s">
        <v>3510</v>
      </c>
      <c r="H169" t="s">
        <v>3510</v>
      </c>
    </row>
    <row r="170" spans="1:8" x14ac:dyDescent="0.25">
      <c r="A170" t="s">
        <v>3841</v>
      </c>
      <c r="B170" t="s">
        <v>3842</v>
      </c>
      <c r="C170">
        <v>-1</v>
      </c>
      <c r="D170">
        <v>0</v>
      </c>
      <c r="E170">
        <v>0</v>
      </c>
      <c r="F170">
        <v>5</v>
      </c>
      <c r="G170" t="s">
        <v>3510</v>
      </c>
      <c r="H170" t="s">
        <v>3510</v>
      </c>
    </row>
    <row r="171" spans="1:8" x14ac:dyDescent="0.25">
      <c r="A171" t="s">
        <v>3843</v>
      </c>
      <c r="B171" t="s">
        <v>3844</v>
      </c>
      <c r="C171">
        <v>-1</v>
      </c>
      <c r="D171">
        <v>0</v>
      </c>
      <c r="E171">
        <v>0</v>
      </c>
      <c r="F171">
        <v>2</v>
      </c>
      <c r="G171" t="s">
        <v>3492</v>
      </c>
      <c r="H171" t="s">
        <v>3492</v>
      </c>
    </row>
    <row r="172" spans="1:8" x14ac:dyDescent="0.25">
      <c r="A172" t="s">
        <v>3845</v>
      </c>
      <c r="B172" t="s">
        <v>3846</v>
      </c>
      <c r="C172">
        <v>-1</v>
      </c>
      <c r="D172">
        <v>0</v>
      </c>
      <c r="E172">
        <v>0</v>
      </c>
      <c r="F172">
        <v>60</v>
      </c>
      <c r="G172" t="s">
        <v>3490</v>
      </c>
      <c r="H172" t="s">
        <v>3490</v>
      </c>
    </row>
    <row r="173" spans="1:8" x14ac:dyDescent="0.25">
      <c r="A173" t="s">
        <v>3847</v>
      </c>
      <c r="B173" t="s">
        <v>3848</v>
      </c>
      <c r="C173">
        <v>-1</v>
      </c>
      <c r="D173">
        <v>0</v>
      </c>
      <c r="E173">
        <v>0</v>
      </c>
      <c r="F173">
        <v>31533</v>
      </c>
      <c r="G173" t="s">
        <v>3490</v>
      </c>
      <c r="H173" t="s">
        <v>3490</v>
      </c>
    </row>
    <row r="174" spans="1:8" x14ac:dyDescent="0.25">
      <c r="A174" t="s">
        <v>3849</v>
      </c>
      <c r="B174" t="s">
        <v>3850</v>
      </c>
      <c r="C174">
        <v>-1</v>
      </c>
      <c r="D174">
        <v>0</v>
      </c>
      <c r="E174">
        <v>0</v>
      </c>
      <c r="F174">
        <v>12</v>
      </c>
      <c r="G174" t="s">
        <v>3490</v>
      </c>
      <c r="H174" t="s">
        <v>4097</v>
      </c>
    </row>
    <row r="175" spans="1:8" x14ac:dyDescent="0.25">
      <c r="A175" t="s">
        <v>3851</v>
      </c>
      <c r="B175" t="s">
        <v>3852</v>
      </c>
      <c r="C175">
        <v>-1</v>
      </c>
      <c r="D175">
        <v>0</v>
      </c>
      <c r="E175">
        <v>0</v>
      </c>
      <c r="F175">
        <v>35259</v>
      </c>
      <c r="G175" t="s">
        <v>3490</v>
      </c>
      <c r="H175" t="s">
        <v>3490</v>
      </c>
    </row>
    <row r="176" spans="1:8" x14ac:dyDescent="0.25">
      <c r="A176" t="s">
        <v>3853</v>
      </c>
      <c r="B176" t="s">
        <v>3854</v>
      </c>
      <c r="C176">
        <v>-1</v>
      </c>
      <c r="D176">
        <v>0</v>
      </c>
      <c r="E176">
        <v>0</v>
      </c>
      <c r="F176">
        <v>15</v>
      </c>
      <c r="G176" t="s">
        <v>3490</v>
      </c>
      <c r="H176" t="s">
        <v>3490</v>
      </c>
    </row>
    <row r="177" spans="1:8" x14ac:dyDescent="0.25">
      <c r="A177" t="s">
        <v>3855</v>
      </c>
      <c r="B177" t="s">
        <v>3856</v>
      </c>
      <c r="C177">
        <v>-1</v>
      </c>
      <c r="D177">
        <v>0</v>
      </c>
      <c r="E177">
        <v>0</v>
      </c>
      <c r="F177">
        <v>36189</v>
      </c>
      <c r="G177" t="s">
        <v>3490</v>
      </c>
      <c r="H177" t="s">
        <v>3490</v>
      </c>
    </row>
    <row r="178" spans="1:8" x14ac:dyDescent="0.25">
      <c r="A178" t="s">
        <v>3857</v>
      </c>
      <c r="B178" t="s">
        <v>3858</v>
      </c>
      <c r="C178">
        <v>-1</v>
      </c>
      <c r="D178">
        <v>0</v>
      </c>
      <c r="E178">
        <v>0</v>
      </c>
      <c r="F178">
        <v>16</v>
      </c>
      <c r="G178" t="s">
        <v>3490</v>
      </c>
      <c r="H178" t="s">
        <v>3490</v>
      </c>
    </row>
    <row r="179" spans="1:8" x14ac:dyDescent="0.25">
      <c r="A179" t="s">
        <v>3859</v>
      </c>
      <c r="B179" t="s">
        <v>3860</v>
      </c>
      <c r="C179">
        <v>-1</v>
      </c>
      <c r="D179">
        <v>0</v>
      </c>
      <c r="E179">
        <v>0</v>
      </c>
      <c r="F179">
        <v>35926</v>
      </c>
      <c r="G179" t="s">
        <v>3490</v>
      </c>
      <c r="H179" t="s">
        <v>3490</v>
      </c>
    </row>
    <row r="180" spans="1:8" x14ac:dyDescent="0.25">
      <c r="A180" t="s">
        <v>3861</v>
      </c>
      <c r="B180" t="s">
        <v>3862</v>
      </c>
      <c r="C180">
        <v>-1</v>
      </c>
      <c r="D180">
        <v>0</v>
      </c>
      <c r="E180">
        <v>0</v>
      </c>
      <c r="F180">
        <v>17</v>
      </c>
      <c r="G180" t="s">
        <v>3490</v>
      </c>
      <c r="H180" t="s">
        <v>3490</v>
      </c>
    </row>
    <row r="181" spans="1:8" x14ac:dyDescent="0.25">
      <c r="A181" t="s">
        <v>3863</v>
      </c>
      <c r="B181" t="s">
        <v>3864</v>
      </c>
      <c r="C181">
        <v>-1</v>
      </c>
      <c r="D181">
        <v>0</v>
      </c>
      <c r="E181">
        <v>0</v>
      </c>
      <c r="F181">
        <v>35352</v>
      </c>
      <c r="G181" t="s">
        <v>3490</v>
      </c>
      <c r="H181" t="s">
        <v>3490</v>
      </c>
    </row>
    <row r="182" spans="1:8" x14ac:dyDescent="0.25">
      <c r="A182" t="s">
        <v>3865</v>
      </c>
      <c r="B182" t="s">
        <v>3866</v>
      </c>
      <c r="C182">
        <v>-1</v>
      </c>
      <c r="D182">
        <v>0</v>
      </c>
      <c r="E182">
        <v>0</v>
      </c>
      <c r="F182">
        <v>18</v>
      </c>
      <c r="G182" t="s">
        <v>3490</v>
      </c>
      <c r="H182" t="s">
        <v>3490</v>
      </c>
    </row>
    <row r="183" spans="1:8" x14ac:dyDescent="0.25">
      <c r="A183" t="s">
        <v>3867</v>
      </c>
      <c r="B183" t="s">
        <v>3868</v>
      </c>
      <c r="C183">
        <v>-1</v>
      </c>
      <c r="D183">
        <v>0</v>
      </c>
      <c r="E183">
        <v>0</v>
      </c>
      <c r="F183">
        <v>4</v>
      </c>
      <c r="G183" t="s">
        <v>4709</v>
      </c>
      <c r="H183" t="s">
        <v>3500</v>
      </c>
    </row>
    <row r="184" spans="1:8" x14ac:dyDescent="0.25">
      <c r="A184" t="s">
        <v>3869</v>
      </c>
      <c r="B184" t="s">
        <v>3870</v>
      </c>
      <c r="C184">
        <v>-1</v>
      </c>
      <c r="D184">
        <v>0</v>
      </c>
      <c r="E184">
        <v>0</v>
      </c>
      <c r="F184">
        <v>5</v>
      </c>
      <c r="G184" t="s">
        <v>3510</v>
      </c>
      <c r="H184" t="s">
        <v>3497</v>
      </c>
    </row>
    <row r="185" spans="1:8" x14ac:dyDescent="0.25">
      <c r="A185" t="s">
        <v>3871</v>
      </c>
      <c r="B185" t="s">
        <v>3872</v>
      </c>
      <c r="C185">
        <v>-1</v>
      </c>
      <c r="D185">
        <v>0</v>
      </c>
      <c r="E185">
        <v>0</v>
      </c>
      <c r="F185">
        <v>5</v>
      </c>
      <c r="G185" t="s">
        <v>3510</v>
      </c>
      <c r="H185" t="s">
        <v>3497</v>
      </c>
    </row>
    <row r="186" spans="1:8" x14ac:dyDescent="0.25">
      <c r="A186" t="s">
        <v>3873</v>
      </c>
      <c r="B186" t="s">
        <v>3874</v>
      </c>
      <c r="C186">
        <v>-1</v>
      </c>
      <c r="D186">
        <v>0</v>
      </c>
      <c r="E186">
        <v>0</v>
      </c>
      <c r="F186">
        <v>2</v>
      </c>
      <c r="G186" t="s">
        <v>3492</v>
      </c>
      <c r="H186" t="s">
        <v>3492</v>
      </c>
    </row>
    <row r="187" spans="1:8" x14ac:dyDescent="0.25">
      <c r="A187" t="s">
        <v>3875</v>
      </c>
      <c r="B187" t="s">
        <v>3876</v>
      </c>
      <c r="C187">
        <v>-1</v>
      </c>
      <c r="D187">
        <v>0</v>
      </c>
      <c r="E187">
        <v>0</v>
      </c>
      <c r="F187">
        <v>25</v>
      </c>
      <c r="G187" t="s">
        <v>3490</v>
      </c>
      <c r="H187" t="s">
        <v>3490</v>
      </c>
    </row>
    <row r="188" spans="1:8" x14ac:dyDescent="0.25">
      <c r="A188" t="s">
        <v>3877</v>
      </c>
      <c r="B188" t="s">
        <v>3878</v>
      </c>
      <c r="C188">
        <v>-1</v>
      </c>
      <c r="D188">
        <v>0</v>
      </c>
      <c r="E188">
        <v>0</v>
      </c>
      <c r="F188">
        <v>47</v>
      </c>
      <c r="G188" t="s">
        <v>3490</v>
      </c>
      <c r="H188" t="s">
        <v>4636</v>
      </c>
    </row>
    <row r="189" spans="1:8" x14ac:dyDescent="0.25">
      <c r="A189" t="s">
        <v>3879</v>
      </c>
      <c r="B189" t="s">
        <v>3880</v>
      </c>
      <c r="C189">
        <v>-1</v>
      </c>
      <c r="D189">
        <v>0</v>
      </c>
      <c r="E189">
        <v>0</v>
      </c>
      <c r="F189">
        <v>2</v>
      </c>
      <c r="G189" t="s">
        <v>3492</v>
      </c>
      <c r="H189" t="s">
        <v>3493</v>
      </c>
    </row>
    <row r="190" spans="1:8" x14ac:dyDescent="0.25">
      <c r="A190" t="s">
        <v>3881</v>
      </c>
      <c r="B190" t="s">
        <v>3882</v>
      </c>
      <c r="C190">
        <v>-1</v>
      </c>
      <c r="D190">
        <v>0</v>
      </c>
      <c r="E190">
        <v>0</v>
      </c>
      <c r="F190">
        <v>50</v>
      </c>
      <c r="G190" t="s">
        <v>3490</v>
      </c>
      <c r="H190" t="s">
        <v>4636</v>
      </c>
    </row>
    <row r="191" spans="1:8" x14ac:dyDescent="0.25">
      <c r="A191" t="s">
        <v>3883</v>
      </c>
      <c r="B191" t="s">
        <v>3884</v>
      </c>
      <c r="C191">
        <v>-1</v>
      </c>
      <c r="D191">
        <v>0</v>
      </c>
      <c r="E191">
        <v>0</v>
      </c>
      <c r="F191">
        <v>3</v>
      </c>
      <c r="G191" t="s">
        <v>3500</v>
      </c>
      <c r="H191" t="s">
        <v>3493</v>
      </c>
    </row>
    <row r="192" spans="1:8" x14ac:dyDescent="0.25">
      <c r="A192" t="s">
        <v>3885</v>
      </c>
      <c r="B192" t="s">
        <v>3886</v>
      </c>
      <c r="C192">
        <v>-1</v>
      </c>
      <c r="D192">
        <v>0</v>
      </c>
      <c r="E192">
        <v>0</v>
      </c>
      <c r="F192">
        <v>50</v>
      </c>
      <c r="G192" t="s">
        <v>3490</v>
      </c>
      <c r="H192" t="s">
        <v>4636</v>
      </c>
    </row>
    <row r="193" spans="1:8" x14ac:dyDescent="0.25">
      <c r="A193" t="s">
        <v>3887</v>
      </c>
      <c r="B193" t="s">
        <v>3888</v>
      </c>
      <c r="C193">
        <v>-1</v>
      </c>
      <c r="D193">
        <v>0</v>
      </c>
      <c r="E193">
        <v>0</v>
      </c>
      <c r="F193">
        <v>3</v>
      </c>
      <c r="G193" t="s">
        <v>3500</v>
      </c>
      <c r="H193" t="s">
        <v>3493</v>
      </c>
    </row>
    <row r="194" spans="1:8" x14ac:dyDescent="0.25">
      <c r="A194" t="s">
        <v>3889</v>
      </c>
      <c r="B194" t="s">
        <v>3890</v>
      </c>
      <c r="C194">
        <v>-1</v>
      </c>
      <c r="D194">
        <v>0</v>
      </c>
      <c r="E194">
        <v>0</v>
      </c>
      <c r="F194">
        <v>50</v>
      </c>
      <c r="G194" t="s">
        <v>3490</v>
      </c>
      <c r="H194" t="s">
        <v>4636</v>
      </c>
    </row>
    <row r="195" spans="1:8" x14ac:dyDescent="0.25">
      <c r="A195" t="s">
        <v>3891</v>
      </c>
      <c r="B195" t="s">
        <v>3892</v>
      </c>
      <c r="C195">
        <v>-1</v>
      </c>
      <c r="D195">
        <v>0</v>
      </c>
      <c r="E195">
        <v>0</v>
      </c>
      <c r="F195">
        <v>3</v>
      </c>
      <c r="G195" t="s">
        <v>3500</v>
      </c>
      <c r="H195" t="s">
        <v>3493</v>
      </c>
    </row>
    <row r="196" spans="1:8" x14ac:dyDescent="0.25">
      <c r="A196" t="s">
        <v>3893</v>
      </c>
      <c r="B196" t="s">
        <v>3894</v>
      </c>
      <c r="C196">
        <v>-1</v>
      </c>
      <c r="D196">
        <v>0</v>
      </c>
      <c r="E196">
        <v>0</v>
      </c>
      <c r="F196">
        <v>50</v>
      </c>
      <c r="G196" t="s">
        <v>3490</v>
      </c>
      <c r="H196" t="s">
        <v>4636</v>
      </c>
    </row>
    <row r="197" spans="1:8" x14ac:dyDescent="0.25">
      <c r="A197" t="s">
        <v>3895</v>
      </c>
      <c r="B197" t="s">
        <v>3896</v>
      </c>
      <c r="C197">
        <v>-1</v>
      </c>
      <c r="D197">
        <v>0</v>
      </c>
      <c r="E197">
        <v>0</v>
      </c>
      <c r="F197">
        <v>3</v>
      </c>
      <c r="G197" t="s">
        <v>3500</v>
      </c>
      <c r="H197" t="s">
        <v>3493</v>
      </c>
    </row>
    <row r="198" spans="1:8" x14ac:dyDescent="0.25">
      <c r="A198" t="s">
        <v>3897</v>
      </c>
      <c r="B198" t="s">
        <v>3898</v>
      </c>
      <c r="C198">
        <v>-1</v>
      </c>
      <c r="D198">
        <v>0</v>
      </c>
      <c r="E198">
        <v>0</v>
      </c>
      <c r="F198">
        <v>1</v>
      </c>
      <c r="G198" t="s">
        <v>3493</v>
      </c>
      <c r="H198" t="s">
        <v>3493</v>
      </c>
    </row>
    <row r="199" spans="1:8" x14ac:dyDescent="0.25">
      <c r="A199" t="s">
        <v>3899</v>
      </c>
      <c r="B199" t="s">
        <v>3900</v>
      </c>
      <c r="C199">
        <v>-1</v>
      </c>
      <c r="D199">
        <v>0</v>
      </c>
      <c r="E199">
        <v>0</v>
      </c>
      <c r="F199">
        <v>1</v>
      </c>
      <c r="G199" t="s">
        <v>3493</v>
      </c>
      <c r="H199" t="s">
        <v>3493</v>
      </c>
    </row>
    <row r="200" spans="1:8" x14ac:dyDescent="0.25">
      <c r="A200" t="s">
        <v>3901</v>
      </c>
      <c r="B200" t="s">
        <v>3902</v>
      </c>
      <c r="C200">
        <v>-1</v>
      </c>
      <c r="D200">
        <v>0</v>
      </c>
      <c r="E200">
        <v>0</v>
      </c>
      <c r="F200">
        <v>1</v>
      </c>
      <c r="G200" t="s">
        <v>3493</v>
      </c>
      <c r="H200" t="s">
        <v>3493</v>
      </c>
    </row>
    <row r="201" spans="1:8" x14ac:dyDescent="0.25">
      <c r="A201" t="s">
        <v>3903</v>
      </c>
      <c r="B201" t="s">
        <v>3904</v>
      </c>
      <c r="C201">
        <v>-1</v>
      </c>
      <c r="D201">
        <v>0</v>
      </c>
      <c r="E201">
        <v>0</v>
      </c>
      <c r="F201">
        <v>2</v>
      </c>
      <c r="G201" t="s">
        <v>3492</v>
      </c>
      <c r="H201" t="s">
        <v>3493</v>
      </c>
    </row>
    <row r="202" spans="1:8" x14ac:dyDescent="0.25">
      <c r="A202" t="s">
        <v>3905</v>
      </c>
      <c r="B202" t="s">
        <v>3906</v>
      </c>
      <c r="C202">
        <v>-1</v>
      </c>
      <c r="D202">
        <v>0</v>
      </c>
      <c r="E202">
        <v>0</v>
      </c>
      <c r="F202">
        <v>10</v>
      </c>
      <c r="G202" t="s">
        <v>3490</v>
      </c>
      <c r="H202" t="s">
        <v>3493</v>
      </c>
    </row>
    <row r="203" spans="1:8" x14ac:dyDescent="0.25">
      <c r="A203" t="s">
        <v>3907</v>
      </c>
      <c r="B203" t="s">
        <v>3908</v>
      </c>
      <c r="C203">
        <v>-1</v>
      </c>
      <c r="D203">
        <v>0</v>
      </c>
      <c r="E203">
        <v>0</v>
      </c>
      <c r="F203">
        <v>14738</v>
      </c>
      <c r="G203" t="s">
        <v>3490</v>
      </c>
      <c r="H203" t="s">
        <v>4636</v>
      </c>
    </row>
    <row r="204" spans="1:8" x14ac:dyDescent="0.25">
      <c r="A204" t="s">
        <v>3909</v>
      </c>
      <c r="B204" t="s">
        <v>3910</v>
      </c>
      <c r="C204">
        <v>-1</v>
      </c>
      <c r="D204">
        <v>0</v>
      </c>
      <c r="E204">
        <v>0</v>
      </c>
      <c r="F204">
        <v>9</v>
      </c>
      <c r="G204" t="s">
        <v>3514</v>
      </c>
      <c r="H204" t="s">
        <v>3493</v>
      </c>
    </row>
    <row r="205" spans="1:8" x14ac:dyDescent="0.25">
      <c r="A205" t="s">
        <v>3911</v>
      </c>
      <c r="B205" t="s">
        <v>3912</v>
      </c>
      <c r="C205">
        <v>-1</v>
      </c>
      <c r="D205">
        <v>0</v>
      </c>
      <c r="E205">
        <v>0</v>
      </c>
      <c r="F205">
        <v>15746</v>
      </c>
      <c r="G205" t="s">
        <v>3490</v>
      </c>
      <c r="H205" t="s">
        <v>4636</v>
      </c>
    </row>
    <row r="206" spans="1:8" x14ac:dyDescent="0.25">
      <c r="A206" t="s">
        <v>3913</v>
      </c>
      <c r="B206" t="s">
        <v>3914</v>
      </c>
      <c r="C206">
        <v>-1</v>
      </c>
      <c r="D206">
        <v>0</v>
      </c>
      <c r="E206">
        <v>0</v>
      </c>
      <c r="F206">
        <v>12</v>
      </c>
      <c r="G206" t="s">
        <v>3490</v>
      </c>
      <c r="H206" t="s">
        <v>3493</v>
      </c>
    </row>
    <row r="207" spans="1:8" x14ac:dyDescent="0.25">
      <c r="A207" t="s">
        <v>3915</v>
      </c>
      <c r="B207" t="s">
        <v>3916</v>
      </c>
      <c r="C207">
        <v>-1</v>
      </c>
      <c r="D207">
        <v>0</v>
      </c>
      <c r="E207">
        <v>0</v>
      </c>
      <c r="F207">
        <v>16054</v>
      </c>
      <c r="G207" t="s">
        <v>3490</v>
      </c>
      <c r="H207" t="s">
        <v>4636</v>
      </c>
    </row>
    <row r="208" spans="1:8" x14ac:dyDescent="0.25">
      <c r="A208" t="s">
        <v>3917</v>
      </c>
      <c r="B208" t="s">
        <v>3918</v>
      </c>
      <c r="C208">
        <v>-1</v>
      </c>
      <c r="D208">
        <v>0</v>
      </c>
      <c r="E208">
        <v>0</v>
      </c>
      <c r="F208">
        <v>14</v>
      </c>
      <c r="G208" t="s">
        <v>3490</v>
      </c>
      <c r="H208" t="s">
        <v>3493</v>
      </c>
    </row>
    <row r="209" spans="1:8" x14ac:dyDescent="0.25">
      <c r="A209" t="s">
        <v>3919</v>
      </c>
      <c r="B209" t="s">
        <v>3920</v>
      </c>
      <c r="C209">
        <v>-1</v>
      </c>
      <c r="D209">
        <v>0</v>
      </c>
      <c r="E209">
        <v>0</v>
      </c>
      <c r="F209">
        <v>16034</v>
      </c>
      <c r="G209" t="s">
        <v>3490</v>
      </c>
      <c r="H209" t="s">
        <v>4636</v>
      </c>
    </row>
    <row r="210" spans="1:8" x14ac:dyDescent="0.25">
      <c r="A210" t="s">
        <v>3921</v>
      </c>
      <c r="B210" t="s">
        <v>3922</v>
      </c>
      <c r="C210">
        <v>-1</v>
      </c>
      <c r="D210">
        <v>0</v>
      </c>
      <c r="E210">
        <v>0</v>
      </c>
      <c r="F210">
        <v>15</v>
      </c>
      <c r="G210" t="s">
        <v>3490</v>
      </c>
      <c r="H210" t="s">
        <v>3493</v>
      </c>
    </row>
    <row r="211" spans="1:8" x14ac:dyDescent="0.25">
      <c r="A211" t="s">
        <v>3923</v>
      </c>
      <c r="B211" t="s">
        <v>3924</v>
      </c>
      <c r="C211">
        <v>-1</v>
      </c>
      <c r="D211">
        <v>0</v>
      </c>
      <c r="E211">
        <v>0</v>
      </c>
      <c r="F211">
        <v>15929</v>
      </c>
      <c r="G211" t="s">
        <v>3490</v>
      </c>
      <c r="H211" t="s">
        <v>4636</v>
      </c>
    </row>
    <row r="212" spans="1:8" x14ac:dyDescent="0.25">
      <c r="A212" t="s">
        <v>3925</v>
      </c>
      <c r="B212" t="s">
        <v>3926</v>
      </c>
      <c r="C212">
        <v>-1</v>
      </c>
      <c r="D212">
        <v>0</v>
      </c>
      <c r="E212">
        <v>0</v>
      </c>
      <c r="F212">
        <v>17</v>
      </c>
      <c r="G212" t="s">
        <v>3490</v>
      </c>
      <c r="H212" t="s">
        <v>3493</v>
      </c>
    </row>
    <row r="213" spans="1:8" x14ac:dyDescent="0.25">
      <c r="A213" t="s">
        <v>3927</v>
      </c>
      <c r="B213" t="s">
        <v>3928</v>
      </c>
      <c r="C213">
        <v>-1</v>
      </c>
      <c r="D213">
        <v>0</v>
      </c>
      <c r="E213">
        <v>0</v>
      </c>
      <c r="F213">
        <v>2</v>
      </c>
      <c r="G213" t="s">
        <v>3492</v>
      </c>
      <c r="H213" t="s">
        <v>3493</v>
      </c>
    </row>
    <row r="214" spans="1:8" x14ac:dyDescent="0.25">
      <c r="A214" t="s">
        <v>3929</v>
      </c>
      <c r="B214" t="s">
        <v>3930</v>
      </c>
      <c r="C214">
        <v>-1</v>
      </c>
      <c r="D214">
        <v>0</v>
      </c>
      <c r="E214">
        <v>0</v>
      </c>
      <c r="F214">
        <v>2</v>
      </c>
      <c r="G214" t="s">
        <v>3492</v>
      </c>
      <c r="H214" t="s">
        <v>3493</v>
      </c>
    </row>
    <row r="215" spans="1:8" x14ac:dyDescent="0.25">
      <c r="A215" t="s">
        <v>3931</v>
      </c>
      <c r="B215" t="s">
        <v>3932</v>
      </c>
      <c r="C215">
        <v>-1</v>
      </c>
      <c r="D215">
        <v>0</v>
      </c>
      <c r="E215">
        <v>0</v>
      </c>
      <c r="F215">
        <v>2</v>
      </c>
      <c r="G215" t="s">
        <v>3492</v>
      </c>
      <c r="H215" t="s">
        <v>3493</v>
      </c>
    </row>
    <row r="216" spans="1:8" x14ac:dyDescent="0.25">
      <c r="A216" t="s">
        <v>3933</v>
      </c>
      <c r="B216" t="s">
        <v>3934</v>
      </c>
      <c r="C216">
        <v>-1</v>
      </c>
      <c r="D216">
        <v>0</v>
      </c>
      <c r="E216">
        <v>0</v>
      </c>
      <c r="F216">
        <v>2</v>
      </c>
      <c r="G216" t="s">
        <v>3492</v>
      </c>
      <c r="H216" t="s">
        <v>3493</v>
      </c>
    </row>
    <row r="217" spans="1:8" x14ac:dyDescent="0.25">
      <c r="A217" t="s">
        <v>3935</v>
      </c>
      <c r="B217" t="s">
        <v>3936</v>
      </c>
      <c r="C217">
        <v>-1</v>
      </c>
      <c r="D217">
        <v>0</v>
      </c>
      <c r="E217">
        <v>0</v>
      </c>
      <c r="F217">
        <v>25</v>
      </c>
      <c r="G217" t="s">
        <v>3490</v>
      </c>
      <c r="H217" t="s">
        <v>3493</v>
      </c>
    </row>
    <row r="218" spans="1:8" x14ac:dyDescent="0.25">
      <c r="A218" t="s">
        <v>3937</v>
      </c>
      <c r="B218" t="s">
        <v>3938</v>
      </c>
      <c r="C218">
        <v>-1</v>
      </c>
      <c r="D218">
        <v>0</v>
      </c>
      <c r="E218">
        <v>0</v>
      </c>
      <c r="F218">
        <v>33</v>
      </c>
      <c r="G218" t="s">
        <v>3490</v>
      </c>
      <c r="H218" t="s">
        <v>4636</v>
      </c>
    </row>
    <row r="219" spans="1:8" x14ac:dyDescent="0.25">
      <c r="A219" t="s">
        <v>3939</v>
      </c>
      <c r="B219" t="s">
        <v>3940</v>
      </c>
      <c r="C219">
        <v>-1</v>
      </c>
      <c r="D219">
        <v>0</v>
      </c>
      <c r="E219">
        <v>0</v>
      </c>
      <c r="F219">
        <v>2</v>
      </c>
      <c r="G219" t="s">
        <v>3492</v>
      </c>
      <c r="H219" t="s">
        <v>3493</v>
      </c>
    </row>
    <row r="220" spans="1:8" x14ac:dyDescent="0.25">
      <c r="A220" t="s">
        <v>3941</v>
      </c>
      <c r="B220" t="s">
        <v>3942</v>
      </c>
      <c r="C220">
        <v>-1</v>
      </c>
      <c r="D220">
        <v>0</v>
      </c>
      <c r="E220">
        <v>0</v>
      </c>
      <c r="F220">
        <v>34</v>
      </c>
      <c r="G220" t="s">
        <v>3490</v>
      </c>
      <c r="H220" t="s">
        <v>4636</v>
      </c>
    </row>
    <row r="221" spans="1:8" x14ac:dyDescent="0.25">
      <c r="A221" t="s">
        <v>3943</v>
      </c>
      <c r="B221" t="s">
        <v>3944</v>
      </c>
      <c r="C221">
        <v>-1</v>
      </c>
      <c r="D221">
        <v>0</v>
      </c>
      <c r="E221">
        <v>0</v>
      </c>
      <c r="F221">
        <v>2</v>
      </c>
      <c r="G221" t="s">
        <v>3492</v>
      </c>
      <c r="H221" t="s">
        <v>3493</v>
      </c>
    </row>
    <row r="222" spans="1:8" x14ac:dyDescent="0.25">
      <c r="A222" t="s">
        <v>3945</v>
      </c>
      <c r="B222" t="s">
        <v>3946</v>
      </c>
      <c r="C222">
        <v>-1</v>
      </c>
      <c r="D222">
        <v>0</v>
      </c>
      <c r="E222">
        <v>0</v>
      </c>
      <c r="F222">
        <v>34</v>
      </c>
      <c r="G222" t="s">
        <v>3490</v>
      </c>
      <c r="H222" t="s">
        <v>4636</v>
      </c>
    </row>
    <row r="223" spans="1:8" x14ac:dyDescent="0.25">
      <c r="A223" t="s">
        <v>3947</v>
      </c>
      <c r="B223" t="s">
        <v>3948</v>
      </c>
      <c r="C223">
        <v>-1</v>
      </c>
      <c r="D223">
        <v>0</v>
      </c>
      <c r="E223">
        <v>0</v>
      </c>
      <c r="F223">
        <v>2</v>
      </c>
      <c r="G223" t="s">
        <v>3492</v>
      </c>
      <c r="H223" t="s">
        <v>3493</v>
      </c>
    </row>
    <row r="224" spans="1:8" x14ac:dyDescent="0.25">
      <c r="A224" t="s">
        <v>3949</v>
      </c>
      <c r="B224" t="s">
        <v>3950</v>
      </c>
      <c r="C224">
        <v>-1</v>
      </c>
      <c r="D224">
        <v>0</v>
      </c>
      <c r="E224">
        <v>0</v>
      </c>
      <c r="F224">
        <v>34</v>
      </c>
      <c r="G224" t="s">
        <v>3490</v>
      </c>
      <c r="H224" t="s">
        <v>4636</v>
      </c>
    </row>
    <row r="225" spans="1:8" x14ac:dyDescent="0.25">
      <c r="A225" t="s">
        <v>3951</v>
      </c>
      <c r="B225" t="s">
        <v>3952</v>
      </c>
      <c r="C225">
        <v>-1</v>
      </c>
      <c r="D225">
        <v>0</v>
      </c>
      <c r="E225">
        <v>0</v>
      </c>
      <c r="F225">
        <v>2</v>
      </c>
      <c r="G225" t="s">
        <v>3492</v>
      </c>
      <c r="H225" t="s">
        <v>3493</v>
      </c>
    </row>
    <row r="226" spans="1:8" x14ac:dyDescent="0.25">
      <c r="A226" t="s">
        <v>3953</v>
      </c>
      <c r="B226" t="s">
        <v>3954</v>
      </c>
      <c r="C226">
        <v>-1</v>
      </c>
      <c r="D226">
        <v>0</v>
      </c>
      <c r="E226">
        <v>0</v>
      </c>
      <c r="F226">
        <v>34</v>
      </c>
      <c r="G226" t="s">
        <v>3490</v>
      </c>
      <c r="H226" t="s">
        <v>4636</v>
      </c>
    </row>
    <row r="227" spans="1:8" x14ac:dyDescent="0.25">
      <c r="A227" t="s">
        <v>3955</v>
      </c>
      <c r="B227" t="s">
        <v>3956</v>
      </c>
      <c r="C227">
        <v>-1</v>
      </c>
      <c r="D227">
        <v>0</v>
      </c>
      <c r="E227">
        <v>0</v>
      </c>
      <c r="F227">
        <v>2</v>
      </c>
      <c r="G227" t="s">
        <v>3492</v>
      </c>
      <c r="H227" t="s">
        <v>3493</v>
      </c>
    </row>
    <row r="228" spans="1:8" x14ac:dyDescent="0.25">
      <c r="A228" t="s">
        <v>3957</v>
      </c>
      <c r="B228" t="s">
        <v>3958</v>
      </c>
      <c r="C228">
        <v>-1</v>
      </c>
      <c r="D228">
        <v>0</v>
      </c>
      <c r="E228">
        <v>0</v>
      </c>
      <c r="F228">
        <v>1</v>
      </c>
      <c r="G228" t="s">
        <v>3493</v>
      </c>
      <c r="H228" t="s">
        <v>3493</v>
      </c>
    </row>
    <row r="229" spans="1:8" x14ac:dyDescent="0.25">
      <c r="A229" t="s">
        <v>3959</v>
      </c>
      <c r="B229" t="s">
        <v>3960</v>
      </c>
      <c r="C229">
        <v>-1</v>
      </c>
      <c r="D229">
        <v>0</v>
      </c>
      <c r="E229">
        <v>0</v>
      </c>
      <c r="F229">
        <v>1</v>
      </c>
      <c r="G229" t="s">
        <v>3493</v>
      </c>
      <c r="H229" t="s">
        <v>3493</v>
      </c>
    </row>
    <row r="230" spans="1:8" x14ac:dyDescent="0.25">
      <c r="A230" t="s">
        <v>3961</v>
      </c>
      <c r="B230" t="s">
        <v>3962</v>
      </c>
      <c r="C230">
        <v>-1</v>
      </c>
      <c r="D230">
        <v>0</v>
      </c>
      <c r="E230">
        <v>0</v>
      </c>
      <c r="F230">
        <v>1</v>
      </c>
      <c r="G230" t="s">
        <v>3493</v>
      </c>
      <c r="H230" t="s">
        <v>3493</v>
      </c>
    </row>
    <row r="231" spans="1:8" x14ac:dyDescent="0.25">
      <c r="A231" t="s">
        <v>3963</v>
      </c>
      <c r="B231" t="s">
        <v>3964</v>
      </c>
      <c r="C231">
        <v>-1</v>
      </c>
      <c r="D231">
        <v>0</v>
      </c>
      <c r="E231">
        <v>0</v>
      </c>
      <c r="F231">
        <v>2</v>
      </c>
      <c r="G231" t="s">
        <v>3492</v>
      </c>
      <c r="H231" t="s">
        <v>3493</v>
      </c>
    </row>
    <row r="232" spans="1:8" x14ac:dyDescent="0.25">
      <c r="A232" t="s">
        <v>3965</v>
      </c>
      <c r="B232" t="s">
        <v>3966</v>
      </c>
      <c r="C232">
        <v>-1</v>
      </c>
      <c r="D232">
        <v>0</v>
      </c>
      <c r="E232">
        <v>0</v>
      </c>
      <c r="F232">
        <v>11</v>
      </c>
      <c r="G232" t="s">
        <v>3490</v>
      </c>
      <c r="H232" t="s">
        <v>3493</v>
      </c>
    </row>
    <row r="233" spans="1:8" x14ac:dyDescent="0.25">
      <c r="A233" t="s">
        <v>3967</v>
      </c>
      <c r="B233" t="s">
        <v>3968</v>
      </c>
      <c r="C233">
        <v>-1</v>
      </c>
      <c r="D233">
        <v>0</v>
      </c>
      <c r="E233">
        <v>0</v>
      </c>
      <c r="F233">
        <v>15</v>
      </c>
      <c r="G233" t="s">
        <v>3490</v>
      </c>
      <c r="H233" t="s">
        <v>4636</v>
      </c>
    </row>
    <row r="234" spans="1:8" x14ac:dyDescent="0.25">
      <c r="A234" t="s">
        <v>3969</v>
      </c>
      <c r="B234" t="s">
        <v>3970</v>
      </c>
      <c r="C234">
        <v>-1</v>
      </c>
      <c r="D234">
        <v>0</v>
      </c>
      <c r="E234">
        <v>0</v>
      </c>
      <c r="F234">
        <v>3</v>
      </c>
      <c r="G234" t="s">
        <v>3500</v>
      </c>
      <c r="H234" t="s">
        <v>3493</v>
      </c>
    </row>
    <row r="235" spans="1:8" x14ac:dyDescent="0.25">
      <c r="A235" t="s">
        <v>3971</v>
      </c>
      <c r="B235" t="s">
        <v>3972</v>
      </c>
      <c r="C235">
        <v>-1</v>
      </c>
      <c r="D235">
        <v>0</v>
      </c>
      <c r="E235">
        <v>0</v>
      </c>
      <c r="F235">
        <v>16</v>
      </c>
      <c r="G235" t="s">
        <v>3490</v>
      </c>
      <c r="H235" t="s">
        <v>4636</v>
      </c>
    </row>
    <row r="236" spans="1:8" x14ac:dyDescent="0.25">
      <c r="A236" t="s">
        <v>3973</v>
      </c>
      <c r="B236" t="s">
        <v>3974</v>
      </c>
      <c r="C236">
        <v>-1</v>
      </c>
      <c r="D236">
        <v>0</v>
      </c>
      <c r="E236">
        <v>0</v>
      </c>
      <c r="F236">
        <v>3</v>
      </c>
      <c r="G236" t="s">
        <v>3500</v>
      </c>
      <c r="H236" t="s">
        <v>3493</v>
      </c>
    </row>
    <row r="237" spans="1:8" x14ac:dyDescent="0.25">
      <c r="A237" t="s">
        <v>3975</v>
      </c>
      <c r="B237" t="s">
        <v>3976</v>
      </c>
      <c r="C237">
        <v>-1</v>
      </c>
      <c r="D237">
        <v>0</v>
      </c>
      <c r="E237">
        <v>0</v>
      </c>
      <c r="F237">
        <v>16</v>
      </c>
      <c r="G237" t="s">
        <v>3490</v>
      </c>
      <c r="H237" t="s">
        <v>4636</v>
      </c>
    </row>
    <row r="238" spans="1:8" x14ac:dyDescent="0.25">
      <c r="A238" t="s">
        <v>3977</v>
      </c>
      <c r="B238" t="s">
        <v>3978</v>
      </c>
      <c r="C238">
        <v>-1</v>
      </c>
      <c r="D238">
        <v>0</v>
      </c>
      <c r="E238">
        <v>0</v>
      </c>
      <c r="F238">
        <v>3</v>
      </c>
      <c r="G238" t="s">
        <v>3500</v>
      </c>
      <c r="H238" t="s">
        <v>3493</v>
      </c>
    </row>
    <row r="239" spans="1:8" x14ac:dyDescent="0.25">
      <c r="A239" t="s">
        <v>3979</v>
      </c>
      <c r="B239" t="s">
        <v>3980</v>
      </c>
      <c r="C239">
        <v>-1</v>
      </c>
      <c r="D239">
        <v>0</v>
      </c>
      <c r="E239">
        <v>0</v>
      </c>
      <c r="F239">
        <v>16</v>
      </c>
      <c r="G239" t="s">
        <v>3490</v>
      </c>
      <c r="H239" t="s">
        <v>4636</v>
      </c>
    </row>
    <row r="240" spans="1:8" x14ac:dyDescent="0.25">
      <c r="A240" t="s">
        <v>3981</v>
      </c>
      <c r="B240" t="s">
        <v>3982</v>
      </c>
      <c r="C240">
        <v>-1</v>
      </c>
      <c r="D240">
        <v>0</v>
      </c>
      <c r="E240">
        <v>0</v>
      </c>
      <c r="F240">
        <v>3</v>
      </c>
      <c r="G240" t="s">
        <v>3500</v>
      </c>
      <c r="H240" t="s">
        <v>3493</v>
      </c>
    </row>
    <row r="241" spans="1:8" x14ac:dyDescent="0.25">
      <c r="A241" t="s">
        <v>3983</v>
      </c>
      <c r="B241" t="s">
        <v>3984</v>
      </c>
      <c r="C241">
        <v>-1</v>
      </c>
      <c r="D241">
        <v>0</v>
      </c>
      <c r="E241">
        <v>0</v>
      </c>
      <c r="F241">
        <v>16</v>
      </c>
      <c r="G241" t="s">
        <v>3490</v>
      </c>
      <c r="H241" t="s">
        <v>4636</v>
      </c>
    </row>
    <row r="242" spans="1:8" x14ac:dyDescent="0.25">
      <c r="A242" t="s">
        <v>3985</v>
      </c>
      <c r="B242" t="s">
        <v>3986</v>
      </c>
      <c r="C242">
        <v>-1</v>
      </c>
      <c r="D242">
        <v>0</v>
      </c>
      <c r="E242">
        <v>0</v>
      </c>
      <c r="F242">
        <v>3</v>
      </c>
      <c r="G242" t="s">
        <v>3500</v>
      </c>
      <c r="H242" t="s">
        <v>3493</v>
      </c>
    </row>
    <row r="243" spans="1:8" x14ac:dyDescent="0.25">
      <c r="A243" t="s">
        <v>3987</v>
      </c>
      <c r="B243" t="s">
        <v>3988</v>
      </c>
      <c r="C243">
        <v>-1</v>
      </c>
      <c r="D243">
        <v>0</v>
      </c>
      <c r="E243">
        <v>0</v>
      </c>
      <c r="F243">
        <v>2</v>
      </c>
      <c r="G243" t="s">
        <v>3492</v>
      </c>
      <c r="H243" t="s">
        <v>3493</v>
      </c>
    </row>
    <row r="244" spans="1:8" x14ac:dyDescent="0.25">
      <c r="A244" t="s">
        <v>3989</v>
      </c>
      <c r="B244" t="s">
        <v>3990</v>
      </c>
      <c r="C244">
        <v>-1</v>
      </c>
      <c r="D244">
        <v>0</v>
      </c>
      <c r="E244">
        <v>0</v>
      </c>
      <c r="F244">
        <v>2</v>
      </c>
      <c r="G244" t="s">
        <v>3492</v>
      </c>
      <c r="H244" t="s">
        <v>3493</v>
      </c>
    </row>
    <row r="245" spans="1:8" x14ac:dyDescent="0.25">
      <c r="A245" t="s">
        <v>3991</v>
      </c>
      <c r="B245" t="s">
        <v>3992</v>
      </c>
      <c r="C245">
        <v>-1</v>
      </c>
      <c r="D245">
        <v>0</v>
      </c>
      <c r="E245">
        <v>0</v>
      </c>
      <c r="F245">
        <v>2</v>
      </c>
      <c r="G245" t="s">
        <v>3492</v>
      </c>
      <c r="H245" t="s">
        <v>3493</v>
      </c>
    </row>
    <row r="246" spans="1:8" x14ac:dyDescent="0.25">
      <c r="A246" t="s">
        <v>3993</v>
      </c>
      <c r="B246" t="s">
        <v>3994</v>
      </c>
      <c r="C246">
        <v>-1</v>
      </c>
      <c r="D246">
        <v>0</v>
      </c>
      <c r="E246">
        <v>0</v>
      </c>
      <c r="F246">
        <v>2</v>
      </c>
      <c r="G246" t="s">
        <v>3492</v>
      </c>
      <c r="H246" t="s">
        <v>3493</v>
      </c>
    </row>
    <row r="247" spans="1:8" x14ac:dyDescent="0.25">
      <c r="A247" t="s">
        <v>3995</v>
      </c>
      <c r="B247" t="s">
        <v>3996</v>
      </c>
      <c r="C247">
        <v>-1</v>
      </c>
      <c r="D247">
        <v>0</v>
      </c>
      <c r="E247">
        <v>0</v>
      </c>
      <c r="F247">
        <v>10</v>
      </c>
      <c r="G247" t="s">
        <v>3490</v>
      </c>
      <c r="H247" t="s">
        <v>3493</v>
      </c>
    </row>
    <row r="248" spans="1:8" x14ac:dyDescent="0.25">
      <c r="A248" t="s">
        <v>3997</v>
      </c>
      <c r="B248" t="s">
        <v>3998</v>
      </c>
      <c r="C248">
        <v>-1</v>
      </c>
      <c r="D248">
        <v>0</v>
      </c>
      <c r="E248">
        <v>0</v>
      </c>
      <c r="F248">
        <v>438</v>
      </c>
      <c r="G248" t="s">
        <v>3490</v>
      </c>
      <c r="H248" t="s">
        <v>4636</v>
      </c>
    </row>
    <row r="249" spans="1:8" x14ac:dyDescent="0.25">
      <c r="A249" t="s">
        <v>3999</v>
      </c>
      <c r="B249" t="s">
        <v>4000</v>
      </c>
      <c r="C249">
        <v>-1</v>
      </c>
      <c r="D249">
        <v>0</v>
      </c>
      <c r="E249">
        <v>0</v>
      </c>
      <c r="F249">
        <v>7</v>
      </c>
      <c r="G249" t="s">
        <v>4096</v>
      </c>
      <c r="H249" t="s">
        <v>3493</v>
      </c>
    </row>
    <row r="250" spans="1:8" x14ac:dyDescent="0.25">
      <c r="A250" t="s">
        <v>4001</v>
      </c>
      <c r="B250" t="s">
        <v>4002</v>
      </c>
      <c r="C250">
        <v>-1</v>
      </c>
      <c r="D250">
        <v>0</v>
      </c>
      <c r="E250">
        <v>0</v>
      </c>
      <c r="F250">
        <v>524</v>
      </c>
      <c r="G250" t="s">
        <v>3490</v>
      </c>
      <c r="H250" t="s">
        <v>4636</v>
      </c>
    </row>
    <row r="251" spans="1:8" x14ac:dyDescent="0.25">
      <c r="A251" t="s">
        <v>4003</v>
      </c>
      <c r="B251" t="s">
        <v>4004</v>
      </c>
      <c r="C251">
        <v>-1</v>
      </c>
      <c r="D251">
        <v>0</v>
      </c>
      <c r="E251">
        <v>0</v>
      </c>
      <c r="F251">
        <v>9</v>
      </c>
      <c r="G251" t="s">
        <v>3514</v>
      </c>
      <c r="H251" t="s">
        <v>3493</v>
      </c>
    </row>
    <row r="252" spans="1:8" x14ac:dyDescent="0.25">
      <c r="A252" t="s">
        <v>4005</v>
      </c>
      <c r="B252" t="s">
        <v>4006</v>
      </c>
      <c r="C252">
        <v>-1</v>
      </c>
      <c r="D252">
        <v>0</v>
      </c>
      <c r="E252">
        <v>0</v>
      </c>
      <c r="F252">
        <v>558</v>
      </c>
      <c r="G252" t="s">
        <v>3490</v>
      </c>
      <c r="H252" t="s">
        <v>4636</v>
      </c>
    </row>
    <row r="253" spans="1:8" x14ac:dyDescent="0.25">
      <c r="A253" t="s">
        <v>4007</v>
      </c>
      <c r="B253" t="s">
        <v>4008</v>
      </c>
      <c r="C253">
        <v>-1</v>
      </c>
      <c r="D253">
        <v>0</v>
      </c>
      <c r="E253">
        <v>0</v>
      </c>
      <c r="F253">
        <v>11</v>
      </c>
      <c r="G253" t="s">
        <v>3490</v>
      </c>
      <c r="H253" t="s">
        <v>3493</v>
      </c>
    </row>
    <row r="254" spans="1:8" x14ac:dyDescent="0.25">
      <c r="A254" t="s">
        <v>4009</v>
      </c>
      <c r="B254" t="s">
        <v>4010</v>
      </c>
      <c r="C254">
        <v>-1</v>
      </c>
      <c r="D254">
        <v>0</v>
      </c>
      <c r="E254">
        <v>0</v>
      </c>
      <c r="F254">
        <v>586</v>
      </c>
      <c r="G254" t="s">
        <v>3490</v>
      </c>
      <c r="H254" t="s">
        <v>4636</v>
      </c>
    </row>
    <row r="255" spans="1:8" x14ac:dyDescent="0.25">
      <c r="A255" t="s">
        <v>4011</v>
      </c>
      <c r="B255" t="s">
        <v>4012</v>
      </c>
      <c r="C255">
        <v>-1</v>
      </c>
      <c r="D255">
        <v>0</v>
      </c>
      <c r="E255">
        <v>0</v>
      </c>
      <c r="F255">
        <v>15</v>
      </c>
      <c r="G255" t="s">
        <v>3490</v>
      </c>
      <c r="H255" t="s">
        <v>3493</v>
      </c>
    </row>
    <row r="256" spans="1:8" x14ac:dyDescent="0.25">
      <c r="A256" t="s">
        <v>4013</v>
      </c>
      <c r="B256" t="s">
        <v>4014</v>
      </c>
      <c r="C256">
        <v>-1</v>
      </c>
      <c r="D256">
        <v>0</v>
      </c>
      <c r="E256">
        <v>0</v>
      </c>
      <c r="F256">
        <v>592</v>
      </c>
      <c r="G256" t="s">
        <v>3490</v>
      </c>
      <c r="H256" t="s">
        <v>4636</v>
      </c>
    </row>
    <row r="257" spans="1:8" x14ac:dyDescent="0.25">
      <c r="A257" t="s">
        <v>4015</v>
      </c>
      <c r="B257" t="s">
        <v>4016</v>
      </c>
      <c r="C257">
        <v>-1</v>
      </c>
      <c r="D257">
        <v>0</v>
      </c>
      <c r="E257">
        <v>0</v>
      </c>
      <c r="F257">
        <v>15</v>
      </c>
      <c r="G257" t="s">
        <v>3490</v>
      </c>
      <c r="H257" t="s">
        <v>3493</v>
      </c>
    </row>
    <row r="258" spans="1:8" x14ac:dyDescent="0.25">
      <c r="A258" t="s">
        <v>4017</v>
      </c>
      <c r="B258" t="s">
        <v>4018</v>
      </c>
      <c r="C258">
        <v>-1</v>
      </c>
      <c r="D258">
        <v>0</v>
      </c>
      <c r="E258">
        <v>0</v>
      </c>
      <c r="F258">
        <v>2</v>
      </c>
      <c r="G258" t="s">
        <v>3492</v>
      </c>
      <c r="H258" t="s">
        <v>3493</v>
      </c>
    </row>
    <row r="259" spans="1:8" x14ac:dyDescent="0.25">
      <c r="A259" t="s">
        <v>4019</v>
      </c>
      <c r="B259" t="s">
        <v>4020</v>
      </c>
      <c r="C259">
        <v>-1</v>
      </c>
      <c r="D259">
        <v>0</v>
      </c>
      <c r="E259">
        <v>0</v>
      </c>
      <c r="F259">
        <v>2</v>
      </c>
      <c r="G259" t="s">
        <v>3492</v>
      </c>
      <c r="H259" t="s">
        <v>3493</v>
      </c>
    </row>
    <row r="260" spans="1:8" x14ac:dyDescent="0.25">
      <c r="A260" t="s">
        <v>4021</v>
      </c>
      <c r="B260" t="s">
        <v>4022</v>
      </c>
      <c r="C260">
        <v>-1</v>
      </c>
      <c r="D260">
        <v>0</v>
      </c>
      <c r="E260">
        <v>0</v>
      </c>
      <c r="F260">
        <v>2</v>
      </c>
      <c r="G260" t="s">
        <v>3492</v>
      </c>
      <c r="H260" t="s">
        <v>3493</v>
      </c>
    </row>
    <row r="261" spans="1:8" x14ac:dyDescent="0.25">
      <c r="A261" t="s">
        <v>4023</v>
      </c>
      <c r="B261" t="s">
        <v>4024</v>
      </c>
      <c r="C261">
        <v>-1</v>
      </c>
      <c r="D261">
        <v>0</v>
      </c>
      <c r="E261">
        <v>0</v>
      </c>
      <c r="F261">
        <v>2</v>
      </c>
      <c r="G261" t="s">
        <v>3492</v>
      </c>
      <c r="H261" t="s">
        <v>3493</v>
      </c>
    </row>
    <row r="262" spans="1:8" x14ac:dyDescent="0.25">
      <c r="A262" t="s">
        <v>4025</v>
      </c>
      <c r="B262" t="s">
        <v>4026</v>
      </c>
      <c r="C262">
        <v>-1</v>
      </c>
      <c r="D262">
        <v>0</v>
      </c>
      <c r="E262">
        <v>0</v>
      </c>
      <c r="F262">
        <v>25</v>
      </c>
      <c r="G262" t="s">
        <v>3490</v>
      </c>
      <c r="H262" t="s">
        <v>3493</v>
      </c>
    </row>
    <row r="263" spans="1:8" x14ac:dyDescent="0.25">
      <c r="A263" t="s">
        <v>4027</v>
      </c>
      <c r="B263" t="s">
        <v>4028</v>
      </c>
      <c r="C263">
        <v>-1</v>
      </c>
      <c r="D263">
        <v>0</v>
      </c>
      <c r="E263">
        <v>0</v>
      </c>
      <c r="F263">
        <v>5225</v>
      </c>
      <c r="G263" t="s">
        <v>3490</v>
      </c>
      <c r="H263" t="s">
        <v>4636</v>
      </c>
    </row>
    <row r="264" spans="1:8" x14ac:dyDescent="0.25">
      <c r="A264" t="s">
        <v>4029</v>
      </c>
      <c r="B264" t="s">
        <v>4030</v>
      </c>
      <c r="C264">
        <v>-1</v>
      </c>
      <c r="D264">
        <v>0</v>
      </c>
      <c r="E264">
        <v>0</v>
      </c>
      <c r="F264">
        <v>5</v>
      </c>
      <c r="G264" t="s">
        <v>3510</v>
      </c>
      <c r="H264" t="s">
        <v>3493</v>
      </c>
    </row>
    <row r="265" spans="1:8" x14ac:dyDescent="0.25">
      <c r="A265" t="s">
        <v>4031</v>
      </c>
      <c r="B265" t="s">
        <v>4032</v>
      </c>
      <c r="C265">
        <v>-1</v>
      </c>
      <c r="D265">
        <v>0</v>
      </c>
      <c r="E265">
        <v>0</v>
      </c>
      <c r="F265">
        <v>5433</v>
      </c>
      <c r="G265" t="s">
        <v>3490</v>
      </c>
      <c r="H265" t="s">
        <v>4636</v>
      </c>
    </row>
    <row r="266" spans="1:8" x14ac:dyDescent="0.25">
      <c r="A266" t="s">
        <v>4033</v>
      </c>
      <c r="B266" t="s">
        <v>4034</v>
      </c>
      <c r="C266">
        <v>-1</v>
      </c>
      <c r="D266">
        <v>0</v>
      </c>
      <c r="E266">
        <v>0</v>
      </c>
      <c r="F266">
        <v>7</v>
      </c>
      <c r="G266" t="s">
        <v>4096</v>
      </c>
      <c r="H266" t="s">
        <v>3493</v>
      </c>
    </row>
    <row r="267" spans="1:8" x14ac:dyDescent="0.25">
      <c r="A267" t="s">
        <v>4035</v>
      </c>
      <c r="B267" t="s">
        <v>4036</v>
      </c>
      <c r="C267">
        <v>-1</v>
      </c>
      <c r="D267">
        <v>0</v>
      </c>
      <c r="E267">
        <v>0</v>
      </c>
      <c r="F267">
        <v>5479</v>
      </c>
      <c r="G267" t="s">
        <v>3490</v>
      </c>
      <c r="H267" t="s">
        <v>4636</v>
      </c>
    </row>
    <row r="268" spans="1:8" x14ac:dyDescent="0.25">
      <c r="A268" t="s">
        <v>4037</v>
      </c>
      <c r="B268" t="s">
        <v>4038</v>
      </c>
      <c r="C268">
        <v>-1</v>
      </c>
      <c r="D268">
        <v>0</v>
      </c>
      <c r="E268">
        <v>0</v>
      </c>
      <c r="F268">
        <v>7</v>
      </c>
      <c r="G268" t="s">
        <v>4096</v>
      </c>
      <c r="H268" t="s">
        <v>3493</v>
      </c>
    </row>
    <row r="269" spans="1:8" x14ac:dyDescent="0.25">
      <c r="A269" t="s">
        <v>4039</v>
      </c>
      <c r="B269" t="s">
        <v>4040</v>
      </c>
      <c r="C269">
        <v>-1</v>
      </c>
      <c r="D269">
        <v>0</v>
      </c>
      <c r="E269">
        <v>0</v>
      </c>
      <c r="F269">
        <v>5485</v>
      </c>
      <c r="G269" t="s">
        <v>3490</v>
      </c>
      <c r="H269" t="s">
        <v>4636</v>
      </c>
    </row>
    <row r="270" spans="1:8" x14ac:dyDescent="0.25">
      <c r="A270" t="s">
        <v>4041</v>
      </c>
      <c r="B270" t="s">
        <v>4042</v>
      </c>
      <c r="C270">
        <v>-1</v>
      </c>
      <c r="D270">
        <v>0</v>
      </c>
      <c r="E270">
        <v>0</v>
      </c>
      <c r="F270">
        <v>7</v>
      </c>
      <c r="G270" t="s">
        <v>4096</v>
      </c>
      <c r="H270" t="s">
        <v>3493</v>
      </c>
    </row>
    <row r="271" spans="1:8" x14ac:dyDescent="0.25">
      <c r="A271" t="s">
        <v>4043</v>
      </c>
      <c r="B271" t="s">
        <v>4044</v>
      </c>
      <c r="C271">
        <v>-1</v>
      </c>
      <c r="D271">
        <v>0</v>
      </c>
      <c r="E271">
        <v>0</v>
      </c>
      <c r="F271">
        <v>5471</v>
      </c>
      <c r="G271" t="s">
        <v>3490</v>
      </c>
      <c r="H271" t="s">
        <v>4636</v>
      </c>
    </row>
    <row r="272" spans="1:8" x14ac:dyDescent="0.25">
      <c r="A272" t="s">
        <v>4045</v>
      </c>
      <c r="B272" t="s">
        <v>4046</v>
      </c>
      <c r="C272">
        <v>-1</v>
      </c>
      <c r="D272">
        <v>0</v>
      </c>
      <c r="E272">
        <v>0</v>
      </c>
      <c r="F272">
        <v>7</v>
      </c>
      <c r="G272" t="s">
        <v>4096</v>
      </c>
      <c r="H272" t="s">
        <v>3493</v>
      </c>
    </row>
    <row r="273" spans="1:8" x14ac:dyDescent="0.25">
      <c r="A273" t="s">
        <v>4047</v>
      </c>
      <c r="B273" t="s">
        <v>4048</v>
      </c>
      <c r="C273">
        <v>-1</v>
      </c>
      <c r="D273">
        <v>0</v>
      </c>
      <c r="E273">
        <v>0</v>
      </c>
      <c r="F273">
        <v>1</v>
      </c>
      <c r="G273" t="s">
        <v>3493</v>
      </c>
      <c r="H273" t="s">
        <v>3493</v>
      </c>
    </row>
    <row r="274" spans="1:8" x14ac:dyDescent="0.25">
      <c r="A274" t="s">
        <v>4049</v>
      </c>
      <c r="B274" t="s">
        <v>4050</v>
      </c>
      <c r="C274">
        <v>-1</v>
      </c>
      <c r="D274">
        <v>0</v>
      </c>
      <c r="E274">
        <v>0</v>
      </c>
      <c r="F274">
        <v>1</v>
      </c>
      <c r="G274" t="s">
        <v>3493</v>
      </c>
      <c r="H274" t="s">
        <v>3493</v>
      </c>
    </row>
    <row r="275" spans="1:8" x14ac:dyDescent="0.25">
      <c r="A275" t="s">
        <v>4051</v>
      </c>
      <c r="B275" t="s">
        <v>4052</v>
      </c>
      <c r="C275">
        <v>-1</v>
      </c>
      <c r="D275">
        <v>0</v>
      </c>
      <c r="E275">
        <v>0</v>
      </c>
      <c r="F275">
        <v>1</v>
      </c>
      <c r="G275" t="s">
        <v>3493</v>
      </c>
      <c r="H275" t="s">
        <v>3493</v>
      </c>
    </row>
    <row r="276" spans="1:8" x14ac:dyDescent="0.25">
      <c r="A276" t="s">
        <v>4053</v>
      </c>
      <c r="B276" t="s">
        <v>4054</v>
      </c>
      <c r="C276">
        <v>-1</v>
      </c>
      <c r="D276">
        <v>0</v>
      </c>
      <c r="E276">
        <v>0</v>
      </c>
      <c r="F276">
        <v>2</v>
      </c>
      <c r="G276" t="s">
        <v>3492</v>
      </c>
      <c r="H276" t="s">
        <v>3493</v>
      </c>
    </row>
    <row r="277" spans="1:8" x14ac:dyDescent="0.25">
      <c r="A277" t="s">
        <v>4055</v>
      </c>
      <c r="B277" t="s">
        <v>4056</v>
      </c>
      <c r="C277">
        <v>-1</v>
      </c>
      <c r="D277">
        <v>0</v>
      </c>
      <c r="E277">
        <v>0</v>
      </c>
      <c r="F277">
        <v>24</v>
      </c>
      <c r="G277" t="s">
        <v>3490</v>
      </c>
      <c r="H277" t="s">
        <v>3493</v>
      </c>
    </row>
    <row r="278" spans="1:8" x14ac:dyDescent="0.25">
      <c r="A278" t="s">
        <v>4057</v>
      </c>
      <c r="B278" t="s">
        <v>4058</v>
      </c>
      <c r="C278">
        <v>-1</v>
      </c>
      <c r="D278">
        <v>0</v>
      </c>
      <c r="E278">
        <v>0</v>
      </c>
      <c r="F278">
        <v>27839</v>
      </c>
      <c r="G278" t="s">
        <v>3490</v>
      </c>
      <c r="H278" t="s">
        <v>3490</v>
      </c>
    </row>
    <row r="279" spans="1:8" x14ac:dyDescent="0.25">
      <c r="A279" t="s">
        <v>4059</v>
      </c>
      <c r="B279" t="s">
        <v>4060</v>
      </c>
      <c r="C279">
        <v>-1</v>
      </c>
      <c r="D279">
        <v>0</v>
      </c>
      <c r="E279">
        <v>0</v>
      </c>
      <c r="F279">
        <v>10</v>
      </c>
      <c r="G279" t="s">
        <v>3490</v>
      </c>
      <c r="H279" t="s">
        <v>3514</v>
      </c>
    </row>
    <row r="280" spans="1:8" x14ac:dyDescent="0.25">
      <c r="A280" t="s">
        <v>4061</v>
      </c>
      <c r="B280" t="s">
        <v>4062</v>
      </c>
      <c r="C280">
        <v>-1</v>
      </c>
      <c r="D280">
        <v>0</v>
      </c>
      <c r="E280">
        <v>0</v>
      </c>
      <c r="F280">
        <v>32630</v>
      </c>
      <c r="G280" t="s">
        <v>3490</v>
      </c>
      <c r="H280" t="s">
        <v>3490</v>
      </c>
    </row>
    <row r="281" spans="1:8" x14ac:dyDescent="0.25">
      <c r="A281" t="s">
        <v>4063</v>
      </c>
      <c r="B281" t="s">
        <v>4064</v>
      </c>
      <c r="C281">
        <v>-1</v>
      </c>
      <c r="D281">
        <v>0</v>
      </c>
      <c r="E281">
        <v>0</v>
      </c>
      <c r="F281">
        <v>13</v>
      </c>
      <c r="G281" t="s">
        <v>3490</v>
      </c>
      <c r="H281" t="s">
        <v>3490</v>
      </c>
    </row>
    <row r="282" spans="1:8" x14ac:dyDescent="0.25">
      <c r="A282" t="s">
        <v>4065</v>
      </c>
      <c r="B282" t="s">
        <v>4066</v>
      </c>
      <c r="C282">
        <v>-1</v>
      </c>
      <c r="D282">
        <v>0</v>
      </c>
      <c r="E282">
        <v>0</v>
      </c>
      <c r="F282">
        <v>34506</v>
      </c>
      <c r="G282" t="s">
        <v>3490</v>
      </c>
      <c r="H282" t="s">
        <v>3490</v>
      </c>
    </row>
    <row r="283" spans="1:8" x14ac:dyDescent="0.25">
      <c r="A283" t="s">
        <v>4067</v>
      </c>
      <c r="B283" t="s">
        <v>4308</v>
      </c>
      <c r="C283">
        <v>-1</v>
      </c>
      <c r="D283">
        <v>0</v>
      </c>
      <c r="E283">
        <v>0</v>
      </c>
      <c r="F283">
        <v>14</v>
      </c>
      <c r="G283" t="s">
        <v>3490</v>
      </c>
      <c r="H283" t="s">
        <v>3490</v>
      </c>
    </row>
    <row r="284" spans="1:8" x14ac:dyDescent="0.25">
      <c r="A284" t="s">
        <v>4555</v>
      </c>
      <c r="B284" t="s">
        <v>4658</v>
      </c>
      <c r="D284">
        <v>0</v>
      </c>
      <c r="E284">
        <v>0</v>
      </c>
      <c r="F284">
        <v>4</v>
      </c>
      <c r="G284" t="s">
        <v>4569</v>
      </c>
      <c r="H284" t="s">
        <v>4569</v>
      </c>
    </row>
    <row r="285" spans="1:8" x14ac:dyDescent="0.25">
      <c r="A285" t="s">
        <v>4556</v>
      </c>
      <c r="B285" t="s">
        <v>4659</v>
      </c>
      <c r="D285">
        <v>0</v>
      </c>
      <c r="E285">
        <v>0</v>
      </c>
      <c r="F285">
        <v>2</v>
      </c>
      <c r="G285" t="s">
        <v>3492</v>
      </c>
      <c r="H285" t="s">
        <v>3492</v>
      </c>
    </row>
    <row r="286" spans="1:8" x14ac:dyDescent="0.25">
      <c r="A286" t="s">
        <v>4557</v>
      </c>
      <c r="B286" t="s">
        <v>4660</v>
      </c>
      <c r="D286">
        <v>0</v>
      </c>
      <c r="E286">
        <v>0</v>
      </c>
      <c r="F286">
        <v>2</v>
      </c>
      <c r="G286" t="s">
        <v>3492</v>
      </c>
      <c r="H286" t="s">
        <v>3492</v>
      </c>
    </row>
    <row r="287" spans="1:8" x14ac:dyDescent="0.25">
      <c r="A287" t="s">
        <v>4558</v>
      </c>
      <c r="B287" t="s">
        <v>4661</v>
      </c>
      <c r="D287">
        <v>0</v>
      </c>
      <c r="E287">
        <v>0</v>
      </c>
      <c r="F287">
        <v>2</v>
      </c>
      <c r="G287" t="s">
        <v>3492</v>
      </c>
      <c r="H287" t="s">
        <v>3492</v>
      </c>
    </row>
    <row r="288" spans="1:8" x14ac:dyDescent="0.25">
      <c r="A288" t="s">
        <v>4559</v>
      </c>
      <c r="B288" t="s">
        <v>4662</v>
      </c>
      <c r="D288">
        <v>0</v>
      </c>
      <c r="E288">
        <v>0</v>
      </c>
      <c r="F288">
        <v>2</v>
      </c>
      <c r="G288" t="s">
        <v>3492</v>
      </c>
      <c r="H288" t="s">
        <v>3492</v>
      </c>
    </row>
    <row r="289" spans="1:8" x14ac:dyDescent="0.25">
      <c r="A289" t="s">
        <v>4560</v>
      </c>
      <c r="B289" t="s">
        <v>4663</v>
      </c>
      <c r="D289">
        <v>0</v>
      </c>
      <c r="E289">
        <v>0</v>
      </c>
      <c r="F289">
        <v>2</v>
      </c>
      <c r="G289" t="s">
        <v>3492</v>
      </c>
      <c r="H289" t="s">
        <v>3492</v>
      </c>
    </row>
    <row r="290" spans="1:8" x14ac:dyDescent="0.25">
      <c r="A290" t="s">
        <v>4688</v>
      </c>
      <c r="B290" t="s">
        <v>4664</v>
      </c>
      <c r="D290">
        <v>525032</v>
      </c>
      <c r="E290">
        <v>98.254176483687999</v>
      </c>
      <c r="F290">
        <v>320</v>
      </c>
      <c r="G290" t="s">
        <v>3490</v>
      </c>
      <c r="H290" t="s">
        <v>3490</v>
      </c>
    </row>
    <row r="291" spans="1:8" x14ac:dyDescent="0.25">
      <c r="A291" t="s">
        <v>4637</v>
      </c>
      <c r="B291" t="s">
        <v>4665</v>
      </c>
      <c r="D291">
        <v>534361</v>
      </c>
      <c r="E291">
        <v>100</v>
      </c>
      <c r="F291" t="s">
        <v>4633</v>
      </c>
      <c r="G291" t="s">
        <v>3495</v>
      </c>
      <c r="H291" t="s">
        <v>3495</v>
      </c>
    </row>
    <row r="292" spans="1:8" x14ac:dyDescent="0.25">
      <c r="A292" t="s">
        <v>4638</v>
      </c>
      <c r="B292" t="s">
        <v>4666</v>
      </c>
      <c r="C292">
        <v>-1</v>
      </c>
      <c r="D292">
        <v>0</v>
      </c>
      <c r="E292">
        <v>0</v>
      </c>
      <c r="F292">
        <v>1</v>
      </c>
      <c r="G292" t="s">
        <v>3493</v>
      </c>
      <c r="H292" t="s">
        <v>3493</v>
      </c>
    </row>
    <row r="293" spans="1:8" x14ac:dyDescent="0.25">
      <c r="A293" t="s">
        <v>4639</v>
      </c>
      <c r="B293" t="s">
        <v>4667</v>
      </c>
      <c r="C293">
        <v>-1</v>
      </c>
      <c r="D293">
        <v>0</v>
      </c>
      <c r="E293">
        <v>0</v>
      </c>
      <c r="F293">
        <v>1</v>
      </c>
      <c r="G293" t="s">
        <v>3493</v>
      </c>
      <c r="H293" t="s">
        <v>3493</v>
      </c>
    </row>
    <row r="294" spans="1:8" x14ac:dyDescent="0.25">
      <c r="A294" t="s">
        <v>4640</v>
      </c>
      <c r="B294" t="s">
        <v>4668</v>
      </c>
      <c r="C294">
        <v>-1</v>
      </c>
      <c r="D294">
        <v>0</v>
      </c>
      <c r="E294">
        <v>0</v>
      </c>
      <c r="F294">
        <v>1</v>
      </c>
      <c r="G294" t="s">
        <v>3493</v>
      </c>
      <c r="H294" t="s">
        <v>3493</v>
      </c>
    </row>
    <row r="295" spans="1:8" x14ac:dyDescent="0.25">
      <c r="A295" t="s">
        <v>4641</v>
      </c>
      <c r="B295" t="s">
        <v>4669</v>
      </c>
      <c r="C295">
        <v>-1</v>
      </c>
      <c r="D295">
        <v>0</v>
      </c>
      <c r="E295">
        <v>0</v>
      </c>
      <c r="F295">
        <v>1</v>
      </c>
      <c r="G295" t="s">
        <v>3493</v>
      </c>
      <c r="H295" t="s">
        <v>3493</v>
      </c>
    </row>
    <row r="296" spans="1:8" x14ac:dyDescent="0.25">
      <c r="A296" t="s">
        <v>4642</v>
      </c>
      <c r="B296" t="s">
        <v>4670</v>
      </c>
      <c r="C296">
        <v>-1</v>
      </c>
      <c r="D296">
        <v>0</v>
      </c>
      <c r="E296">
        <v>0</v>
      </c>
      <c r="F296">
        <v>1</v>
      </c>
      <c r="G296" t="s">
        <v>3493</v>
      </c>
      <c r="H296" t="s">
        <v>3493</v>
      </c>
    </row>
    <row r="297" spans="1:8" x14ac:dyDescent="0.25">
      <c r="A297" t="s">
        <v>4643</v>
      </c>
      <c r="B297" t="s">
        <v>4671</v>
      </c>
      <c r="C297">
        <v>-1</v>
      </c>
      <c r="D297">
        <v>0</v>
      </c>
      <c r="E297">
        <v>0</v>
      </c>
      <c r="F297">
        <v>1</v>
      </c>
      <c r="G297" t="s">
        <v>3493</v>
      </c>
      <c r="H297" t="s">
        <v>3493</v>
      </c>
    </row>
    <row r="298" spans="1:8" x14ac:dyDescent="0.25">
      <c r="A298" t="s">
        <v>4644</v>
      </c>
      <c r="B298" t="s">
        <v>4672</v>
      </c>
      <c r="C298">
        <v>-1</v>
      </c>
      <c r="D298">
        <v>0</v>
      </c>
      <c r="E298">
        <v>0</v>
      </c>
      <c r="F298">
        <v>1</v>
      </c>
      <c r="G298" t="s">
        <v>3493</v>
      </c>
      <c r="H298" t="s">
        <v>3493</v>
      </c>
    </row>
    <row r="299" spans="1:8" x14ac:dyDescent="0.25">
      <c r="A299" t="s">
        <v>4645</v>
      </c>
      <c r="B299" t="s">
        <v>4673</v>
      </c>
      <c r="C299">
        <v>-1</v>
      </c>
      <c r="D299">
        <v>0</v>
      </c>
      <c r="E299">
        <v>0</v>
      </c>
      <c r="F299">
        <v>2</v>
      </c>
      <c r="G299" t="s">
        <v>3492</v>
      </c>
      <c r="H299" t="s">
        <v>3492</v>
      </c>
    </row>
    <row r="300" spans="1:8" x14ac:dyDescent="0.25">
      <c r="A300" t="s">
        <v>4646</v>
      </c>
      <c r="B300" t="s">
        <v>4674</v>
      </c>
      <c r="C300">
        <v>-1</v>
      </c>
      <c r="D300">
        <v>0</v>
      </c>
      <c r="E300">
        <v>0</v>
      </c>
      <c r="F300">
        <v>2</v>
      </c>
      <c r="G300" t="s">
        <v>3492</v>
      </c>
      <c r="H300" t="s">
        <v>3492</v>
      </c>
    </row>
    <row r="301" spans="1:8" x14ac:dyDescent="0.25">
      <c r="A301" t="s">
        <v>4647</v>
      </c>
      <c r="B301" t="s">
        <v>4675</v>
      </c>
      <c r="C301">
        <v>-1</v>
      </c>
      <c r="D301">
        <v>0</v>
      </c>
      <c r="E301">
        <v>0</v>
      </c>
      <c r="F301">
        <v>1</v>
      </c>
      <c r="G301" t="s">
        <v>3493</v>
      </c>
      <c r="H301" t="s">
        <v>3493</v>
      </c>
    </row>
    <row r="302" spans="1:8" x14ac:dyDescent="0.25">
      <c r="A302" t="s">
        <v>4648</v>
      </c>
      <c r="B302" t="s">
        <v>4676</v>
      </c>
      <c r="C302">
        <v>-1</v>
      </c>
      <c r="D302">
        <v>0</v>
      </c>
      <c r="E302">
        <v>0</v>
      </c>
      <c r="F302">
        <v>1</v>
      </c>
      <c r="G302" t="s">
        <v>3493</v>
      </c>
      <c r="H302" t="s">
        <v>3493</v>
      </c>
    </row>
    <row r="303" spans="1:8" x14ac:dyDescent="0.25">
      <c r="A303" t="s">
        <v>4649</v>
      </c>
      <c r="B303" t="s">
        <v>4677</v>
      </c>
      <c r="C303">
        <v>-1</v>
      </c>
      <c r="D303">
        <v>0</v>
      </c>
      <c r="E303">
        <v>0</v>
      </c>
      <c r="F303">
        <v>2</v>
      </c>
      <c r="G303" t="s">
        <v>3492</v>
      </c>
      <c r="H303" t="s">
        <v>3492</v>
      </c>
    </row>
    <row r="304" spans="1:8" x14ac:dyDescent="0.25">
      <c r="A304" t="s">
        <v>4650</v>
      </c>
      <c r="B304" t="s">
        <v>4678</v>
      </c>
      <c r="C304">
        <v>-1</v>
      </c>
      <c r="D304">
        <v>0</v>
      </c>
      <c r="E304">
        <v>0</v>
      </c>
      <c r="F304">
        <v>2</v>
      </c>
      <c r="G304" t="s">
        <v>3492</v>
      </c>
      <c r="H304" t="s">
        <v>3492</v>
      </c>
    </row>
    <row r="305" spans="1:8" x14ac:dyDescent="0.25">
      <c r="A305" t="s">
        <v>4651</v>
      </c>
      <c r="B305" t="s">
        <v>4679</v>
      </c>
      <c r="C305">
        <v>-1</v>
      </c>
      <c r="D305">
        <v>0</v>
      </c>
      <c r="E305">
        <v>0</v>
      </c>
      <c r="F305">
        <v>2</v>
      </c>
      <c r="G305" t="s">
        <v>3492</v>
      </c>
      <c r="H305" t="s">
        <v>3492</v>
      </c>
    </row>
    <row r="306" spans="1:8" x14ac:dyDescent="0.25">
      <c r="A306" t="s">
        <v>4652</v>
      </c>
      <c r="B306" t="s">
        <v>4680</v>
      </c>
      <c r="C306">
        <v>-1</v>
      </c>
      <c r="D306">
        <v>0</v>
      </c>
      <c r="E306">
        <v>0</v>
      </c>
      <c r="F306">
        <v>1</v>
      </c>
      <c r="G306" t="s">
        <v>3493</v>
      </c>
      <c r="H306" t="s">
        <v>3493</v>
      </c>
    </row>
    <row r="307" spans="1:8" x14ac:dyDescent="0.25">
      <c r="A307" t="s">
        <v>4625</v>
      </c>
      <c r="B307" t="s">
        <v>4732</v>
      </c>
      <c r="C307">
        <v>-1</v>
      </c>
      <c r="D307">
        <v>0</v>
      </c>
      <c r="E307">
        <v>0</v>
      </c>
      <c r="F307">
        <v>2</v>
      </c>
      <c r="G307" t="s">
        <v>3492</v>
      </c>
      <c r="H307" t="s">
        <v>3492</v>
      </c>
    </row>
    <row r="308" spans="1:8" x14ac:dyDescent="0.25">
      <c r="A308" t="s">
        <v>4653</v>
      </c>
      <c r="B308" t="s">
        <v>4681</v>
      </c>
      <c r="C308">
        <v>-1</v>
      </c>
      <c r="D308">
        <v>0</v>
      </c>
      <c r="E308">
        <v>0</v>
      </c>
      <c r="F308">
        <v>2</v>
      </c>
      <c r="G308" t="s">
        <v>3492</v>
      </c>
      <c r="H308" t="s">
        <v>3492</v>
      </c>
    </row>
    <row r="309" spans="1:8" x14ac:dyDescent="0.25">
      <c r="A309" t="s">
        <v>4654</v>
      </c>
      <c r="B309" t="s">
        <v>4682</v>
      </c>
      <c r="C309">
        <v>-1</v>
      </c>
      <c r="D309">
        <v>0</v>
      </c>
      <c r="E309">
        <v>0</v>
      </c>
      <c r="F309">
        <v>2</v>
      </c>
      <c r="G309" t="s">
        <v>3492</v>
      </c>
      <c r="H309" t="s">
        <v>3492</v>
      </c>
    </row>
    <row r="310" spans="1:8" x14ac:dyDescent="0.25">
      <c r="A310" t="s">
        <v>4655</v>
      </c>
      <c r="B310" t="s">
        <v>4683</v>
      </c>
      <c r="C310">
        <v>-1</v>
      </c>
      <c r="D310">
        <v>0</v>
      </c>
      <c r="E310">
        <v>0</v>
      </c>
      <c r="F310">
        <v>2</v>
      </c>
      <c r="G310" t="s">
        <v>3492</v>
      </c>
      <c r="H310" t="s">
        <v>3492</v>
      </c>
    </row>
    <row r="311" spans="1:8" x14ac:dyDescent="0.25">
      <c r="A311" t="s">
        <v>4656</v>
      </c>
      <c r="B311" t="s">
        <v>4684</v>
      </c>
      <c r="C311">
        <v>-1</v>
      </c>
      <c r="D311">
        <v>0</v>
      </c>
      <c r="E311">
        <v>0</v>
      </c>
      <c r="F311">
        <v>2</v>
      </c>
      <c r="G311" t="s">
        <v>3492</v>
      </c>
      <c r="H311" t="s">
        <v>3492</v>
      </c>
    </row>
    <row r="312" spans="1:8" x14ac:dyDescent="0.25">
      <c r="A312" t="s">
        <v>4720</v>
      </c>
      <c r="B312" t="s">
        <v>641</v>
      </c>
      <c r="C312">
        <v>-1</v>
      </c>
      <c r="D312">
        <v>0</v>
      </c>
      <c r="E312">
        <v>0</v>
      </c>
      <c r="F312">
        <v>7</v>
      </c>
      <c r="G312" t="s">
        <v>4657</v>
      </c>
      <c r="H312" t="s">
        <v>4657</v>
      </c>
    </row>
    <row r="313" spans="1:8" x14ac:dyDescent="0.25">
      <c r="A313" t="s">
        <v>4719</v>
      </c>
      <c r="B313" t="s">
        <v>3435</v>
      </c>
      <c r="C313">
        <v>-1</v>
      </c>
      <c r="D313">
        <v>0</v>
      </c>
      <c r="E313">
        <v>0</v>
      </c>
      <c r="F313">
        <v>2</v>
      </c>
      <c r="G313" t="s">
        <v>3492</v>
      </c>
      <c r="H313" t="s">
        <v>3492</v>
      </c>
    </row>
    <row r="314" spans="1:8" x14ac:dyDescent="0.25">
      <c r="A314" t="s">
        <v>4689</v>
      </c>
      <c r="B314" t="s">
        <v>4694</v>
      </c>
      <c r="D314">
        <v>0</v>
      </c>
      <c r="E314">
        <v>0</v>
      </c>
      <c r="F314">
        <v>398</v>
      </c>
      <c r="G314" t="s">
        <v>3490</v>
      </c>
      <c r="H314" t="s">
        <v>3490</v>
      </c>
    </row>
    <row r="315" spans="1:8" x14ac:dyDescent="0.25">
      <c r="A315" t="s">
        <v>4690</v>
      </c>
      <c r="B315" t="s">
        <v>4696</v>
      </c>
      <c r="D315">
        <v>0</v>
      </c>
      <c r="E315">
        <v>0</v>
      </c>
      <c r="F315">
        <v>308</v>
      </c>
      <c r="G315" t="s">
        <v>3490</v>
      </c>
      <c r="H315" t="s">
        <v>3490</v>
      </c>
    </row>
    <row r="316" spans="1:8" x14ac:dyDescent="0.25">
      <c r="A316" t="s">
        <v>4691</v>
      </c>
      <c r="B316" t="s">
        <v>4698</v>
      </c>
      <c r="D316">
        <v>0</v>
      </c>
      <c r="E316">
        <v>0</v>
      </c>
      <c r="F316">
        <v>255</v>
      </c>
      <c r="G316" t="s">
        <v>3490</v>
      </c>
      <c r="H316" t="s">
        <v>3490</v>
      </c>
    </row>
    <row r="317" spans="1:8" x14ac:dyDescent="0.25">
      <c r="A317" t="s">
        <v>4692</v>
      </c>
      <c r="B317" t="s">
        <v>4700</v>
      </c>
      <c r="C317">
        <v>-1</v>
      </c>
      <c r="D317">
        <v>0</v>
      </c>
      <c r="E317">
        <v>0</v>
      </c>
      <c r="F317">
        <v>103</v>
      </c>
      <c r="G317" t="s">
        <v>3490</v>
      </c>
      <c r="H317" t="s">
        <v>3490</v>
      </c>
    </row>
    <row r="318" spans="1:8" x14ac:dyDescent="0.25">
      <c r="A318" t="s">
        <v>4718</v>
      </c>
      <c r="B318" t="s">
        <v>2972</v>
      </c>
      <c r="C318">
        <v>-1</v>
      </c>
      <c r="D318">
        <v>0</v>
      </c>
      <c r="E318">
        <v>0</v>
      </c>
      <c r="F318">
        <v>4848</v>
      </c>
      <c r="G318" t="s">
        <v>3490</v>
      </c>
      <c r="H318" t="s">
        <v>3490</v>
      </c>
    </row>
    <row r="319" spans="1:8" x14ac:dyDescent="0.25">
      <c r="A319" t="s">
        <v>4717</v>
      </c>
      <c r="B319" t="s">
        <v>4703</v>
      </c>
      <c r="D319">
        <v>472234</v>
      </c>
      <c r="E319">
        <v>88.373590138501896</v>
      </c>
      <c r="F319">
        <v>27582</v>
      </c>
      <c r="G319" t="s">
        <v>3490</v>
      </c>
      <c r="H319" t="s">
        <v>3490</v>
      </c>
    </row>
    <row r="320" spans="1:8" x14ac:dyDescent="0.25">
      <c r="A320" t="s">
        <v>4068</v>
      </c>
      <c r="B320" t="s">
        <v>4069</v>
      </c>
      <c r="D320">
        <v>0</v>
      </c>
      <c r="E320">
        <v>0</v>
      </c>
      <c r="F320">
        <v>4197</v>
      </c>
      <c r="G320" t="s">
        <v>3490</v>
      </c>
      <c r="H320" t="s">
        <v>3490</v>
      </c>
    </row>
    <row r="321" spans="1:3" x14ac:dyDescent="0.25">
      <c r="A321" t="s">
        <v>4740</v>
      </c>
      <c r="B321" t="s">
        <v>4741</v>
      </c>
      <c r="C321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181"/>
  <sheetViews>
    <sheetView workbookViewId="0">
      <selection activeCell="B28" sqref="B28"/>
    </sheetView>
  </sheetViews>
  <sheetFormatPr defaultRowHeight="16.5" x14ac:dyDescent="0.25"/>
  <cols>
    <col min="2" max="2" width="66.25" bestFit="1" customWidth="1"/>
    <col min="3" max="3" width="35.375" bestFit="1" customWidth="1"/>
  </cols>
  <sheetData>
    <row r="1" spans="1:5" x14ac:dyDescent="0.25">
      <c r="B1" t="s">
        <v>4819</v>
      </c>
      <c r="C1" t="s">
        <v>4745</v>
      </c>
      <c r="D1" t="s">
        <v>4746</v>
      </c>
      <c r="E1" t="s">
        <v>4742</v>
      </c>
    </row>
    <row r="2" spans="1:5" x14ac:dyDescent="0.25">
      <c r="A2">
        <v>1</v>
      </c>
      <c r="B2" t="s">
        <v>835</v>
      </c>
      <c r="C2" t="s">
        <v>1853</v>
      </c>
      <c r="D2">
        <v>7.54381161007667E-2</v>
      </c>
      <c r="E2">
        <v>-1</v>
      </c>
    </row>
    <row r="3" spans="1:5" x14ac:dyDescent="0.25">
      <c r="A3">
        <v>2</v>
      </c>
      <c r="B3" t="s">
        <v>2972</v>
      </c>
      <c r="C3" t="s">
        <v>2071</v>
      </c>
      <c r="D3">
        <v>5.6133625410733801E-2</v>
      </c>
      <c r="E3">
        <v>-1</v>
      </c>
    </row>
    <row r="4" spans="1:5" x14ac:dyDescent="0.25">
      <c r="A4">
        <v>3</v>
      </c>
      <c r="B4" t="s">
        <v>3562</v>
      </c>
      <c r="C4" t="s">
        <v>3561</v>
      </c>
      <c r="D4">
        <v>4.81927710843374E-2</v>
      </c>
      <c r="E4">
        <v>-1</v>
      </c>
    </row>
    <row r="5" spans="1:5" x14ac:dyDescent="0.25">
      <c r="A5">
        <v>4</v>
      </c>
      <c r="B5" t="s">
        <v>4700</v>
      </c>
      <c r="C5" t="s">
        <v>4692</v>
      </c>
      <c r="D5">
        <v>2.9709748083242098E-2</v>
      </c>
      <c r="E5">
        <v>-1</v>
      </c>
    </row>
    <row r="6" spans="1:5" x14ac:dyDescent="0.25">
      <c r="A6">
        <v>5</v>
      </c>
      <c r="B6" t="s">
        <v>4694</v>
      </c>
      <c r="C6" t="s">
        <v>4689</v>
      </c>
      <c r="D6">
        <v>2.7382256297918899E-2</v>
      </c>
      <c r="E6">
        <v>0</v>
      </c>
    </row>
    <row r="7" spans="1:5" x14ac:dyDescent="0.25">
      <c r="A7">
        <v>6</v>
      </c>
      <c r="B7" t="s">
        <v>4066</v>
      </c>
      <c r="C7" t="s">
        <v>4065</v>
      </c>
      <c r="D7">
        <v>2.6150054764512601E-2</v>
      </c>
      <c r="E7">
        <v>-1</v>
      </c>
    </row>
    <row r="8" spans="1:5" x14ac:dyDescent="0.25">
      <c r="A8">
        <v>7</v>
      </c>
      <c r="B8" t="s">
        <v>4698</v>
      </c>
      <c r="C8" t="s">
        <v>4691</v>
      </c>
      <c r="D8">
        <v>2.5739320920043801E-2</v>
      </c>
      <c r="E8">
        <v>0</v>
      </c>
    </row>
    <row r="9" spans="1:5" x14ac:dyDescent="0.25">
      <c r="A9">
        <v>8</v>
      </c>
      <c r="B9" t="s">
        <v>4062</v>
      </c>
      <c r="C9" t="s">
        <v>4061</v>
      </c>
      <c r="D9">
        <v>2.3548740416210301E-2</v>
      </c>
      <c r="E9">
        <v>-1</v>
      </c>
    </row>
    <row r="10" spans="1:5" x14ac:dyDescent="0.25">
      <c r="A10">
        <v>9</v>
      </c>
      <c r="B10" t="s">
        <v>3554</v>
      </c>
      <c r="C10" t="s">
        <v>3553</v>
      </c>
      <c r="D10">
        <v>2.3411829134720698E-2</v>
      </c>
      <c r="E10">
        <v>1</v>
      </c>
    </row>
    <row r="11" spans="1:5" x14ac:dyDescent="0.25">
      <c r="A11">
        <v>10</v>
      </c>
      <c r="B11" t="s">
        <v>4696</v>
      </c>
      <c r="C11" t="s">
        <v>4690</v>
      </c>
      <c r="D11">
        <v>2.3411829134720698E-2</v>
      </c>
      <c r="E11">
        <v>0</v>
      </c>
    </row>
    <row r="12" spans="1:5" x14ac:dyDescent="0.25">
      <c r="A12">
        <v>11</v>
      </c>
      <c r="B12" t="s">
        <v>3586</v>
      </c>
      <c r="C12" t="s">
        <v>3585</v>
      </c>
      <c r="D12">
        <v>2.3001095290251902E-2</v>
      </c>
      <c r="E12">
        <v>-1</v>
      </c>
    </row>
    <row r="13" spans="1:5" x14ac:dyDescent="0.25">
      <c r="A13">
        <v>12</v>
      </c>
      <c r="B13" t="s">
        <v>3826</v>
      </c>
      <c r="C13" t="s">
        <v>3825</v>
      </c>
      <c r="D13">
        <v>2.2042716319824799E-2</v>
      </c>
      <c r="E13">
        <v>-1</v>
      </c>
    </row>
    <row r="14" spans="1:5" x14ac:dyDescent="0.25">
      <c r="A14">
        <v>13</v>
      </c>
      <c r="B14" t="s">
        <v>3616</v>
      </c>
      <c r="C14" t="s">
        <v>3615</v>
      </c>
      <c r="D14">
        <v>2.1221248630887202E-2</v>
      </c>
      <c r="E14">
        <v>-1</v>
      </c>
    </row>
    <row r="15" spans="1:5" x14ac:dyDescent="0.25">
      <c r="A15">
        <v>14</v>
      </c>
      <c r="B15" t="s">
        <v>3582</v>
      </c>
      <c r="C15" t="s">
        <v>3581</v>
      </c>
      <c r="D15">
        <v>1.9852135815991202E-2</v>
      </c>
      <c r="E15">
        <v>-1</v>
      </c>
    </row>
    <row r="16" spans="1:5" x14ac:dyDescent="0.25">
      <c r="A16">
        <v>15</v>
      </c>
      <c r="B16" t="s">
        <v>3559</v>
      </c>
      <c r="C16" t="s">
        <v>3432</v>
      </c>
      <c r="D16">
        <v>1.9030668127053701E-2</v>
      </c>
      <c r="E16">
        <v>-1</v>
      </c>
    </row>
    <row r="17" spans="1:5" x14ac:dyDescent="0.25">
      <c r="A17">
        <v>16</v>
      </c>
      <c r="B17" t="s">
        <v>3608</v>
      </c>
      <c r="C17" t="s">
        <v>3607</v>
      </c>
      <c r="D17">
        <v>1.7661555312157701E-2</v>
      </c>
      <c r="E17">
        <v>-1</v>
      </c>
    </row>
    <row r="18" spans="1:5" x14ac:dyDescent="0.25">
      <c r="A18">
        <v>17</v>
      </c>
      <c r="B18" t="s">
        <v>1998</v>
      </c>
      <c r="C18" t="s">
        <v>1997</v>
      </c>
      <c r="D18">
        <v>1.7250821467688901E-2</v>
      </c>
      <c r="E18">
        <v>-1</v>
      </c>
    </row>
    <row r="19" spans="1:5" x14ac:dyDescent="0.25">
      <c r="A19">
        <v>18</v>
      </c>
      <c r="B19" t="s">
        <v>3822</v>
      </c>
      <c r="C19" t="s">
        <v>3821</v>
      </c>
      <c r="D19">
        <v>1.69769989047097E-2</v>
      </c>
      <c r="E19">
        <v>-1</v>
      </c>
    </row>
    <row r="20" spans="1:5" x14ac:dyDescent="0.25">
      <c r="A20">
        <v>19</v>
      </c>
      <c r="B20" t="s">
        <v>3578</v>
      </c>
      <c r="C20" t="s">
        <v>3577</v>
      </c>
      <c r="D20">
        <v>1.6840087623220201E-2</v>
      </c>
      <c r="E20">
        <v>-1</v>
      </c>
    </row>
    <row r="21" spans="1:5" x14ac:dyDescent="0.25">
      <c r="A21">
        <v>20</v>
      </c>
      <c r="B21" t="s">
        <v>3846</v>
      </c>
      <c r="C21" t="s">
        <v>3845</v>
      </c>
      <c r="D21">
        <v>1.6018619934282601E-2</v>
      </c>
      <c r="E21">
        <v>-1</v>
      </c>
    </row>
    <row r="22" spans="1:5" x14ac:dyDescent="0.25">
      <c r="A22">
        <v>21</v>
      </c>
      <c r="B22" t="s">
        <v>4058</v>
      </c>
      <c r="C22" t="s">
        <v>4057</v>
      </c>
      <c r="D22">
        <v>1.5470974808324199E-2</v>
      </c>
      <c r="E22">
        <v>-1</v>
      </c>
    </row>
    <row r="23" spans="1:5" x14ac:dyDescent="0.25">
      <c r="A23">
        <v>22</v>
      </c>
      <c r="B23" t="s">
        <v>3856</v>
      </c>
      <c r="C23" t="s">
        <v>3855</v>
      </c>
      <c r="D23">
        <v>1.4512595837897E-2</v>
      </c>
      <c r="E23">
        <v>-1</v>
      </c>
    </row>
    <row r="24" spans="1:5" x14ac:dyDescent="0.25">
      <c r="A24">
        <v>23</v>
      </c>
      <c r="B24" t="s">
        <v>3612</v>
      </c>
      <c r="C24" t="s">
        <v>3611</v>
      </c>
      <c r="D24">
        <v>1.4512595837897E-2</v>
      </c>
      <c r="E24">
        <v>-1</v>
      </c>
    </row>
    <row r="25" spans="1:5" x14ac:dyDescent="0.25">
      <c r="A25">
        <v>24</v>
      </c>
      <c r="B25" t="s">
        <v>3672</v>
      </c>
      <c r="C25" t="s">
        <v>3671</v>
      </c>
      <c r="D25">
        <v>1.38280394304491E-2</v>
      </c>
      <c r="E25">
        <v>-1</v>
      </c>
    </row>
    <row r="26" spans="1:5" x14ac:dyDescent="0.25">
      <c r="A26">
        <v>25</v>
      </c>
      <c r="B26" t="s">
        <v>3676</v>
      </c>
      <c r="C26" t="s">
        <v>3675</v>
      </c>
      <c r="D26">
        <v>1.27327491785323E-2</v>
      </c>
      <c r="E26">
        <v>-1</v>
      </c>
    </row>
    <row r="27" spans="1:5" x14ac:dyDescent="0.25">
      <c r="A27">
        <v>26</v>
      </c>
      <c r="B27" t="s">
        <v>3818</v>
      </c>
      <c r="C27" t="s">
        <v>3817</v>
      </c>
      <c r="D27">
        <v>1.1500547645125999E-2</v>
      </c>
      <c r="E27">
        <v>-1</v>
      </c>
    </row>
    <row r="28" spans="1:5" x14ac:dyDescent="0.25">
      <c r="A28">
        <v>27</v>
      </c>
      <c r="B28" t="s">
        <v>3852</v>
      </c>
      <c r="C28" t="s">
        <v>3851</v>
      </c>
      <c r="D28">
        <v>1.13636363636364E-2</v>
      </c>
      <c r="E28">
        <v>-1</v>
      </c>
    </row>
    <row r="29" spans="1:5" x14ac:dyDescent="0.25">
      <c r="A29">
        <v>28</v>
      </c>
      <c r="B29" t="s">
        <v>3848</v>
      </c>
      <c r="C29" t="s">
        <v>3847</v>
      </c>
      <c r="D29">
        <v>1.09529025191676E-2</v>
      </c>
      <c r="E29">
        <v>-1</v>
      </c>
    </row>
    <row r="30" spans="1:5" x14ac:dyDescent="0.25">
      <c r="A30">
        <v>29</v>
      </c>
      <c r="B30" t="s">
        <v>3876</v>
      </c>
      <c r="C30" t="s">
        <v>3875</v>
      </c>
      <c r="D30">
        <v>1.0405257393209201E-2</v>
      </c>
      <c r="E30">
        <v>-1</v>
      </c>
    </row>
    <row r="31" spans="1:5" x14ac:dyDescent="0.25">
      <c r="A31">
        <v>30</v>
      </c>
      <c r="B31" t="s">
        <v>3668</v>
      </c>
      <c r="C31" t="s">
        <v>3667</v>
      </c>
      <c r="D31">
        <v>9.3099671412924401E-3</v>
      </c>
      <c r="E31">
        <v>-1</v>
      </c>
    </row>
    <row r="32" spans="1:5" x14ac:dyDescent="0.25">
      <c r="A32">
        <v>31</v>
      </c>
      <c r="B32" t="s">
        <v>641</v>
      </c>
      <c r="C32" t="s">
        <v>640</v>
      </c>
      <c r="D32">
        <v>9.0361445783132491E-3</v>
      </c>
      <c r="E32">
        <v>-1</v>
      </c>
    </row>
    <row r="33" spans="1:5" x14ac:dyDescent="0.25">
      <c r="A33">
        <v>32</v>
      </c>
      <c r="B33" t="s">
        <v>3766</v>
      </c>
      <c r="C33" t="s">
        <v>3765</v>
      </c>
      <c r="D33">
        <v>8.2146768893756796E-3</v>
      </c>
      <c r="E33">
        <v>-1</v>
      </c>
    </row>
    <row r="34" spans="1:5" x14ac:dyDescent="0.25">
      <c r="A34">
        <v>33</v>
      </c>
      <c r="B34" t="s">
        <v>3588</v>
      </c>
      <c r="C34" t="s">
        <v>3587</v>
      </c>
      <c r="D34">
        <v>7.9408543263965008E-3</v>
      </c>
      <c r="E34">
        <v>-1</v>
      </c>
    </row>
    <row r="35" spans="1:5" x14ac:dyDescent="0.25">
      <c r="A35">
        <v>34</v>
      </c>
      <c r="B35" t="s">
        <v>4006</v>
      </c>
      <c r="C35" t="s">
        <v>4005</v>
      </c>
      <c r="D35">
        <v>7.8039430449069001E-3</v>
      </c>
      <c r="E35">
        <v>-1</v>
      </c>
    </row>
    <row r="36" spans="1:5" x14ac:dyDescent="0.25">
      <c r="A36">
        <v>35</v>
      </c>
      <c r="B36" t="s">
        <v>3606</v>
      </c>
      <c r="C36" t="s">
        <v>3605</v>
      </c>
      <c r="D36">
        <v>7.8039430449069001E-3</v>
      </c>
      <c r="E36">
        <v>-1</v>
      </c>
    </row>
    <row r="37" spans="1:5" x14ac:dyDescent="0.25">
      <c r="A37">
        <v>36</v>
      </c>
      <c r="B37" t="s">
        <v>3916</v>
      </c>
      <c r="C37" t="s">
        <v>3915</v>
      </c>
      <c r="D37">
        <v>7.6670317634173098E-3</v>
      </c>
      <c r="E37">
        <v>-1</v>
      </c>
    </row>
    <row r="38" spans="1:5" x14ac:dyDescent="0.25">
      <c r="A38">
        <v>37</v>
      </c>
      <c r="B38" t="s">
        <v>3584</v>
      </c>
      <c r="C38" t="s">
        <v>3583</v>
      </c>
      <c r="D38">
        <v>7.5301204819277099E-3</v>
      </c>
      <c r="E38">
        <v>-1</v>
      </c>
    </row>
    <row r="39" spans="1:5" x14ac:dyDescent="0.25">
      <c r="A39">
        <v>38</v>
      </c>
      <c r="B39" t="s">
        <v>3762</v>
      </c>
      <c r="C39" t="s">
        <v>3761</v>
      </c>
      <c r="D39">
        <v>7.2562979189485198E-3</v>
      </c>
      <c r="E39">
        <v>-1</v>
      </c>
    </row>
    <row r="40" spans="1:5" x14ac:dyDescent="0.25">
      <c r="A40">
        <v>39</v>
      </c>
      <c r="B40" t="s">
        <v>3828</v>
      </c>
      <c r="C40" t="s">
        <v>3827</v>
      </c>
      <c r="D40">
        <v>7.2562979189485198E-3</v>
      </c>
      <c r="E40">
        <v>-1</v>
      </c>
    </row>
    <row r="41" spans="1:5" x14ac:dyDescent="0.25">
      <c r="A41">
        <v>40</v>
      </c>
      <c r="B41" t="s">
        <v>3908</v>
      </c>
      <c r="C41" t="s">
        <v>3907</v>
      </c>
      <c r="D41">
        <v>6.1610076670317602E-3</v>
      </c>
      <c r="E41">
        <v>-1</v>
      </c>
    </row>
    <row r="42" spans="1:5" x14ac:dyDescent="0.25">
      <c r="A42">
        <v>41</v>
      </c>
      <c r="B42" t="s">
        <v>3912</v>
      </c>
      <c r="C42" t="s">
        <v>3911</v>
      </c>
      <c r="D42">
        <v>6.1610076670317602E-3</v>
      </c>
      <c r="E42">
        <v>-1</v>
      </c>
    </row>
    <row r="43" spans="1:5" x14ac:dyDescent="0.25">
      <c r="A43">
        <v>42</v>
      </c>
      <c r="B43" t="s">
        <v>3758</v>
      </c>
      <c r="C43" t="s">
        <v>3757</v>
      </c>
      <c r="D43">
        <v>5.3395399780941898E-3</v>
      </c>
      <c r="E43">
        <v>-1</v>
      </c>
    </row>
    <row r="44" spans="1:5" x14ac:dyDescent="0.25">
      <c r="A44">
        <v>43</v>
      </c>
      <c r="B44" t="s">
        <v>3636</v>
      </c>
      <c r="C44" t="s">
        <v>3635</v>
      </c>
      <c r="D44">
        <v>5.2026286966046003E-3</v>
      </c>
      <c r="E44">
        <v>-1</v>
      </c>
    </row>
    <row r="45" spans="1:5" x14ac:dyDescent="0.25">
      <c r="A45">
        <v>44</v>
      </c>
      <c r="B45" t="s">
        <v>3936</v>
      </c>
      <c r="C45" t="s">
        <v>3935</v>
      </c>
      <c r="D45">
        <v>5.06571741511501E-3</v>
      </c>
      <c r="E45">
        <v>-1</v>
      </c>
    </row>
    <row r="46" spans="1:5" x14ac:dyDescent="0.25">
      <c r="A46">
        <v>45</v>
      </c>
      <c r="B46" t="s">
        <v>3696</v>
      </c>
      <c r="C46" t="s">
        <v>3695</v>
      </c>
      <c r="D46">
        <v>4.7918948521358199E-3</v>
      </c>
      <c r="E46">
        <v>-1</v>
      </c>
    </row>
    <row r="47" spans="1:5" s="99" customFormat="1" x14ac:dyDescent="0.25">
      <c r="A47" s="99">
        <v>46</v>
      </c>
      <c r="B47" s="99" t="e">
        <v>#N/A</v>
      </c>
      <c r="C47" s="99" t="s">
        <v>4747</v>
      </c>
      <c r="D47" s="99">
        <v>4.7918948521358199E-3</v>
      </c>
      <c r="E47" s="99" t="e">
        <v>#N/A</v>
      </c>
    </row>
    <row r="48" spans="1:5" x14ac:dyDescent="0.25">
      <c r="A48">
        <v>47</v>
      </c>
      <c r="B48" t="s">
        <v>3998</v>
      </c>
      <c r="C48" t="s">
        <v>3997</v>
      </c>
      <c r="D48">
        <v>4.6549835706462201E-3</v>
      </c>
      <c r="E48">
        <v>-1</v>
      </c>
    </row>
    <row r="49" spans="1:5" s="99" customFormat="1" x14ac:dyDescent="0.25">
      <c r="A49" s="99">
        <v>48</v>
      </c>
      <c r="B49" s="99" t="e">
        <v>#N/A</v>
      </c>
      <c r="C49" s="99" t="s">
        <v>4748</v>
      </c>
      <c r="D49" s="99">
        <v>4.6549835706462201E-3</v>
      </c>
      <c r="E49" s="99" t="e">
        <v>#N/A</v>
      </c>
    </row>
    <row r="50" spans="1:5" x14ac:dyDescent="0.25">
      <c r="A50">
        <v>49</v>
      </c>
      <c r="B50" t="s">
        <v>4002</v>
      </c>
      <c r="C50" t="s">
        <v>4001</v>
      </c>
      <c r="D50">
        <v>4.5180722891566298E-3</v>
      </c>
      <c r="E50">
        <v>-1</v>
      </c>
    </row>
    <row r="51" spans="1:5" x14ac:dyDescent="0.25">
      <c r="A51">
        <v>50</v>
      </c>
      <c r="B51" t="s">
        <v>4026</v>
      </c>
      <c r="C51" t="s">
        <v>4025</v>
      </c>
      <c r="D51">
        <v>4.5180722891566298E-3</v>
      </c>
      <c r="E51">
        <v>-1</v>
      </c>
    </row>
    <row r="52" spans="1:5" x14ac:dyDescent="0.25">
      <c r="A52">
        <v>51</v>
      </c>
      <c r="B52" t="s">
        <v>3614</v>
      </c>
      <c r="C52" t="s">
        <v>3613</v>
      </c>
      <c r="D52">
        <v>4.3811610076670299E-3</v>
      </c>
      <c r="E52">
        <v>-1</v>
      </c>
    </row>
    <row r="53" spans="1:5" x14ac:dyDescent="0.25">
      <c r="A53">
        <v>52</v>
      </c>
      <c r="B53" t="s">
        <v>3796</v>
      </c>
      <c r="C53" t="s">
        <v>3795</v>
      </c>
      <c r="D53">
        <v>4.3811610076670299E-3</v>
      </c>
      <c r="E53">
        <v>-1</v>
      </c>
    </row>
    <row r="54" spans="1:5" x14ac:dyDescent="0.25">
      <c r="A54">
        <v>53</v>
      </c>
      <c r="B54" t="s">
        <v>3792</v>
      </c>
      <c r="C54" t="s">
        <v>3791</v>
      </c>
      <c r="D54">
        <v>4.2442497261774396E-3</v>
      </c>
      <c r="E54">
        <v>-1</v>
      </c>
    </row>
    <row r="55" spans="1:5" x14ac:dyDescent="0.25">
      <c r="A55">
        <v>54</v>
      </c>
      <c r="B55" t="s">
        <v>3820</v>
      </c>
      <c r="C55" t="s">
        <v>3819</v>
      </c>
      <c r="D55">
        <v>4.2442497261774396E-3</v>
      </c>
      <c r="E55">
        <v>-1</v>
      </c>
    </row>
    <row r="56" spans="1:5" x14ac:dyDescent="0.25">
      <c r="A56">
        <v>55</v>
      </c>
      <c r="B56" t="s">
        <v>3678</v>
      </c>
      <c r="C56" t="s">
        <v>3677</v>
      </c>
      <c r="D56">
        <v>4.1073384446878398E-3</v>
      </c>
      <c r="E56">
        <v>-1</v>
      </c>
    </row>
    <row r="57" spans="1:5" x14ac:dyDescent="0.25">
      <c r="A57">
        <v>56</v>
      </c>
      <c r="B57" t="s">
        <v>3580</v>
      </c>
      <c r="C57" t="s">
        <v>3579</v>
      </c>
      <c r="D57">
        <v>4.1073384446878398E-3</v>
      </c>
      <c r="E57">
        <v>-1</v>
      </c>
    </row>
    <row r="58" spans="1:5" s="99" customFormat="1" x14ac:dyDescent="0.25">
      <c r="A58" s="99">
        <v>57</v>
      </c>
      <c r="B58" s="99" t="e">
        <v>#N/A</v>
      </c>
      <c r="C58" s="99" t="s">
        <v>4749</v>
      </c>
      <c r="D58" s="99">
        <v>4.1073384446878398E-3</v>
      </c>
      <c r="E58" s="99" t="e">
        <v>#N/A</v>
      </c>
    </row>
    <row r="59" spans="1:5" x14ac:dyDescent="0.25">
      <c r="A59">
        <v>58</v>
      </c>
      <c r="B59" t="s">
        <v>3824</v>
      </c>
      <c r="C59" t="s">
        <v>3823</v>
      </c>
      <c r="D59">
        <v>3.9704271631982504E-3</v>
      </c>
      <c r="E59">
        <v>-1</v>
      </c>
    </row>
    <row r="60" spans="1:5" s="99" customFormat="1" x14ac:dyDescent="0.25">
      <c r="A60" s="99">
        <v>59</v>
      </c>
      <c r="B60" s="99" t="e">
        <v>#N/A</v>
      </c>
      <c r="C60" s="99" t="s">
        <v>4750</v>
      </c>
      <c r="D60" s="99">
        <v>3.9704271631982504E-3</v>
      </c>
      <c r="E60" s="99" t="e">
        <v>#N/A</v>
      </c>
    </row>
    <row r="61" spans="1:5" s="99" customFormat="1" x14ac:dyDescent="0.25">
      <c r="A61" s="99">
        <v>60</v>
      </c>
      <c r="B61" s="99" t="e">
        <v>#N/A</v>
      </c>
      <c r="C61" s="99" t="s">
        <v>4751</v>
      </c>
      <c r="D61" s="99">
        <v>3.6966046002190598E-3</v>
      </c>
      <c r="E61" s="99" t="e">
        <v>#N/A</v>
      </c>
    </row>
    <row r="62" spans="1:5" s="99" customFormat="1" x14ac:dyDescent="0.25">
      <c r="A62" s="99">
        <v>61</v>
      </c>
      <c r="B62" s="99" t="e">
        <v>#N/A</v>
      </c>
      <c r="C62" s="99" t="s">
        <v>4752</v>
      </c>
      <c r="D62" s="99">
        <v>3.55969331872946E-3</v>
      </c>
      <c r="E62" s="99" t="e">
        <v>#N/A</v>
      </c>
    </row>
    <row r="63" spans="1:5" x14ac:dyDescent="0.25">
      <c r="A63">
        <v>62</v>
      </c>
      <c r="B63" t="s">
        <v>3674</v>
      </c>
      <c r="C63" t="s">
        <v>3673</v>
      </c>
      <c r="D63">
        <v>3.55969331872946E-3</v>
      </c>
      <c r="E63">
        <v>-1</v>
      </c>
    </row>
    <row r="64" spans="1:5" x14ac:dyDescent="0.25">
      <c r="A64">
        <v>63</v>
      </c>
      <c r="B64" t="s">
        <v>4036</v>
      </c>
      <c r="C64" t="s">
        <v>4035</v>
      </c>
      <c r="D64">
        <v>3.55969331872946E-3</v>
      </c>
      <c r="E64">
        <v>-1</v>
      </c>
    </row>
    <row r="65" spans="1:5" x14ac:dyDescent="0.25">
      <c r="A65">
        <v>64</v>
      </c>
      <c r="B65" t="s">
        <v>3618</v>
      </c>
      <c r="C65" t="s">
        <v>3617</v>
      </c>
      <c r="D65">
        <v>3.4227820372398701E-3</v>
      </c>
      <c r="E65">
        <v>-1</v>
      </c>
    </row>
    <row r="66" spans="1:5" x14ac:dyDescent="0.25">
      <c r="A66">
        <v>65</v>
      </c>
      <c r="B66" t="s">
        <v>4308</v>
      </c>
      <c r="C66" t="s">
        <v>4067</v>
      </c>
      <c r="D66">
        <v>3.4227820372398701E-3</v>
      </c>
      <c r="E66">
        <v>-1</v>
      </c>
    </row>
    <row r="67" spans="1:5" s="99" customFormat="1" x14ac:dyDescent="0.25">
      <c r="A67" s="99">
        <v>66</v>
      </c>
      <c r="B67" s="99" t="e">
        <v>#N/A</v>
      </c>
      <c r="C67" s="99" t="s">
        <v>4753</v>
      </c>
      <c r="D67" s="99">
        <v>3.2858707557502699E-3</v>
      </c>
      <c r="E67" s="99" t="e">
        <v>#N/A</v>
      </c>
    </row>
    <row r="68" spans="1:5" s="99" customFormat="1" x14ac:dyDescent="0.25">
      <c r="A68" s="99">
        <v>67</v>
      </c>
      <c r="B68" s="99" t="e">
        <v>#N/A</v>
      </c>
      <c r="C68" s="99" t="s">
        <v>4754</v>
      </c>
      <c r="D68" s="99">
        <v>3.2858707557502699E-3</v>
      </c>
      <c r="E68" s="99" t="e">
        <v>#N/A</v>
      </c>
    </row>
    <row r="69" spans="1:5" x14ac:dyDescent="0.25">
      <c r="A69">
        <v>68</v>
      </c>
      <c r="B69" t="s">
        <v>4064</v>
      </c>
      <c r="C69" t="s">
        <v>4063</v>
      </c>
      <c r="D69">
        <v>3.2858707557502699E-3</v>
      </c>
      <c r="E69">
        <v>-1</v>
      </c>
    </row>
    <row r="70" spans="1:5" s="99" customFormat="1" x14ac:dyDescent="0.25">
      <c r="A70" s="99">
        <v>69</v>
      </c>
      <c r="B70" s="99" t="e">
        <v>#N/A</v>
      </c>
      <c r="C70" s="99" t="s">
        <v>4755</v>
      </c>
      <c r="D70" s="99">
        <v>3.14895947426068E-3</v>
      </c>
      <c r="E70" s="99" t="e">
        <v>#N/A</v>
      </c>
    </row>
    <row r="71" spans="1:5" s="99" customFormat="1" x14ac:dyDescent="0.25">
      <c r="A71" s="99">
        <v>70</v>
      </c>
      <c r="B71" s="99" t="e">
        <v>#N/A</v>
      </c>
      <c r="C71" s="99" t="s">
        <v>4756</v>
      </c>
      <c r="D71" s="99">
        <v>3.14895947426068E-3</v>
      </c>
      <c r="E71" s="99" t="e">
        <v>#N/A</v>
      </c>
    </row>
    <row r="72" spans="1:5" s="99" customFormat="1" x14ac:dyDescent="0.25">
      <c r="A72" s="99">
        <v>71</v>
      </c>
      <c r="B72" s="99" t="e">
        <v>#N/A</v>
      </c>
      <c r="C72" s="99" t="s">
        <v>4757</v>
      </c>
      <c r="D72" s="99">
        <v>3.14895947426068E-3</v>
      </c>
      <c r="E72" s="99" t="e">
        <v>#N/A</v>
      </c>
    </row>
    <row r="73" spans="1:5" x14ac:dyDescent="0.25">
      <c r="A73">
        <v>72</v>
      </c>
      <c r="B73" t="s">
        <v>3610</v>
      </c>
      <c r="C73" t="s">
        <v>3609</v>
      </c>
      <c r="D73">
        <v>2.8751369112814899E-3</v>
      </c>
      <c r="E73">
        <v>-1</v>
      </c>
    </row>
    <row r="74" spans="1:5" s="99" customFormat="1" x14ac:dyDescent="0.25">
      <c r="A74" s="99">
        <v>73</v>
      </c>
      <c r="B74" s="99" t="e">
        <v>#N/A</v>
      </c>
      <c r="C74" s="99" t="s">
        <v>4758</v>
      </c>
      <c r="D74" s="99">
        <v>2.8751369112814899E-3</v>
      </c>
      <c r="E74" s="99" t="e">
        <v>#N/A</v>
      </c>
    </row>
    <row r="75" spans="1:5" s="99" customFormat="1" x14ac:dyDescent="0.25">
      <c r="A75" s="99">
        <v>74</v>
      </c>
      <c r="B75" s="99" t="e">
        <v>#N/A</v>
      </c>
      <c r="C75" s="99" t="s">
        <v>4759</v>
      </c>
      <c r="D75" s="99">
        <v>2.8751369112814899E-3</v>
      </c>
      <c r="E75" s="99" t="e">
        <v>#N/A</v>
      </c>
    </row>
    <row r="76" spans="1:5" x14ac:dyDescent="0.25">
      <c r="A76">
        <v>75</v>
      </c>
      <c r="B76" t="s">
        <v>4032</v>
      </c>
      <c r="C76" t="s">
        <v>4031</v>
      </c>
      <c r="D76">
        <v>2.8751369112814899E-3</v>
      </c>
      <c r="E76">
        <v>-1</v>
      </c>
    </row>
    <row r="77" spans="1:5" x14ac:dyDescent="0.25">
      <c r="A77">
        <v>76</v>
      </c>
      <c r="B77" t="s">
        <v>4028</v>
      </c>
      <c r="C77" t="s">
        <v>4027</v>
      </c>
      <c r="D77">
        <v>2.8751369112814899E-3</v>
      </c>
      <c r="E77">
        <v>-1</v>
      </c>
    </row>
    <row r="78" spans="1:5" x14ac:dyDescent="0.25">
      <c r="A78">
        <v>77</v>
      </c>
      <c r="B78" t="s">
        <v>3854</v>
      </c>
      <c r="C78" t="s">
        <v>3853</v>
      </c>
      <c r="D78">
        <v>2.73822562979189E-3</v>
      </c>
      <c r="E78">
        <v>-1</v>
      </c>
    </row>
    <row r="79" spans="1:5" s="99" customFormat="1" x14ac:dyDescent="0.25">
      <c r="A79" s="99">
        <v>78</v>
      </c>
      <c r="B79" s="99" t="e">
        <v>#N/A</v>
      </c>
      <c r="C79" s="99" t="s">
        <v>4760</v>
      </c>
      <c r="D79" s="99">
        <v>2.73822562979189E-3</v>
      </c>
      <c r="E79" s="99" t="e">
        <v>#N/A</v>
      </c>
    </row>
    <row r="80" spans="1:5" x14ac:dyDescent="0.25">
      <c r="A80">
        <v>79</v>
      </c>
      <c r="B80" t="s">
        <v>3788</v>
      </c>
      <c r="C80" t="s">
        <v>3787</v>
      </c>
      <c r="D80">
        <v>2.73822562979189E-3</v>
      </c>
      <c r="E80">
        <v>-1</v>
      </c>
    </row>
    <row r="81" spans="1:5" s="99" customFormat="1" x14ac:dyDescent="0.25">
      <c r="A81" s="99">
        <v>80</v>
      </c>
      <c r="B81" s="99" t="e">
        <v>#N/A</v>
      </c>
      <c r="C81" s="99" t="s">
        <v>4761</v>
      </c>
      <c r="D81" s="99">
        <v>2.73822562979189E-3</v>
      </c>
      <c r="E81" s="99" t="e">
        <v>#N/A</v>
      </c>
    </row>
    <row r="82" spans="1:5" s="99" customFormat="1" x14ac:dyDescent="0.25">
      <c r="A82" s="99">
        <v>81</v>
      </c>
      <c r="B82" s="99" t="e">
        <v>#N/A</v>
      </c>
      <c r="C82" s="99" t="s">
        <v>4762</v>
      </c>
      <c r="D82" s="99">
        <v>2.73822562979189E-3</v>
      </c>
      <c r="E82" s="99" t="e">
        <v>#N/A</v>
      </c>
    </row>
    <row r="83" spans="1:5" x14ac:dyDescent="0.25">
      <c r="A83">
        <v>82</v>
      </c>
      <c r="B83" t="s">
        <v>3786</v>
      </c>
      <c r="C83" t="s">
        <v>3785</v>
      </c>
      <c r="D83">
        <v>2.6013143483023002E-3</v>
      </c>
      <c r="E83">
        <v>-1</v>
      </c>
    </row>
    <row r="84" spans="1:5" x14ac:dyDescent="0.25">
      <c r="A84">
        <v>83</v>
      </c>
      <c r="B84" t="s">
        <v>3858</v>
      </c>
      <c r="C84" t="s">
        <v>3857</v>
      </c>
      <c r="D84">
        <v>2.6013143483023002E-3</v>
      </c>
      <c r="E84">
        <v>-1</v>
      </c>
    </row>
    <row r="85" spans="1:5" x14ac:dyDescent="0.25">
      <c r="A85">
        <v>84</v>
      </c>
      <c r="B85" t="s">
        <v>3918</v>
      </c>
      <c r="C85" t="s">
        <v>3917</v>
      </c>
      <c r="D85">
        <v>2.6013143483023002E-3</v>
      </c>
      <c r="E85">
        <v>-1</v>
      </c>
    </row>
    <row r="86" spans="1:5" x14ac:dyDescent="0.25">
      <c r="A86">
        <v>85</v>
      </c>
      <c r="B86" t="s">
        <v>4056</v>
      </c>
      <c r="C86" t="s">
        <v>4055</v>
      </c>
      <c r="D86">
        <v>2.6013143483023002E-3</v>
      </c>
      <c r="E86">
        <v>-1</v>
      </c>
    </row>
    <row r="87" spans="1:5" s="99" customFormat="1" x14ac:dyDescent="0.25">
      <c r="A87" s="99">
        <v>86</v>
      </c>
      <c r="B87" s="99" t="e">
        <v>#N/A</v>
      </c>
      <c r="C87" s="99" t="s">
        <v>4763</v>
      </c>
      <c r="D87" s="99">
        <v>2.6013143483023002E-3</v>
      </c>
      <c r="E87" s="99" t="e">
        <v>#N/A</v>
      </c>
    </row>
    <row r="88" spans="1:5" s="99" customFormat="1" x14ac:dyDescent="0.25">
      <c r="A88" s="99">
        <v>87</v>
      </c>
      <c r="B88" s="99" t="e">
        <v>#N/A</v>
      </c>
      <c r="C88" s="99" t="s">
        <v>4764</v>
      </c>
      <c r="D88" s="99">
        <v>2.4644030668127099E-3</v>
      </c>
      <c r="E88" s="99" t="e">
        <v>#N/A</v>
      </c>
    </row>
    <row r="89" spans="1:5" s="99" customFormat="1" x14ac:dyDescent="0.25">
      <c r="A89" s="99">
        <v>88</v>
      </c>
      <c r="B89" s="99" t="e">
        <v>#N/A</v>
      </c>
      <c r="C89" s="99" t="s">
        <v>4765</v>
      </c>
      <c r="D89" s="99">
        <v>2.4644030668127099E-3</v>
      </c>
      <c r="E89" s="99" t="e">
        <v>#N/A</v>
      </c>
    </row>
    <row r="90" spans="1:5" s="99" customFormat="1" x14ac:dyDescent="0.25">
      <c r="A90" s="99">
        <v>89</v>
      </c>
      <c r="B90" s="99" t="e">
        <v>#N/A</v>
      </c>
      <c r="C90" s="99" t="s">
        <v>4766</v>
      </c>
      <c r="D90" s="99">
        <v>2.4644030668127099E-3</v>
      </c>
      <c r="E90" s="99" t="e">
        <v>#N/A</v>
      </c>
    </row>
    <row r="91" spans="1:5" s="99" customFormat="1" x14ac:dyDescent="0.25">
      <c r="A91" s="99">
        <v>90</v>
      </c>
      <c r="B91" s="99" t="e">
        <v>#N/A</v>
      </c>
      <c r="C91" s="99" t="s">
        <v>4767</v>
      </c>
      <c r="D91" s="99">
        <v>2.1905805038335202E-3</v>
      </c>
      <c r="E91" s="99" t="e">
        <v>#N/A</v>
      </c>
    </row>
    <row r="92" spans="1:5" x14ac:dyDescent="0.25">
      <c r="A92">
        <v>91</v>
      </c>
      <c r="B92" t="s">
        <v>3736</v>
      </c>
      <c r="C92" t="s">
        <v>3735</v>
      </c>
      <c r="D92">
        <v>2.0536692223439199E-3</v>
      </c>
      <c r="E92">
        <v>-1</v>
      </c>
    </row>
    <row r="93" spans="1:5" x14ac:dyDescent="0.25">
      <c r="A93">
        <v>92</v>
      </c>
      <c r="B93" t="s">
        <v>3798</v>
      </c>
      <c r="C93" t="s">
        <v>3797</v>
      </c>
      <c r="D93">
        <v>2.0536692223439199E-3</v>
      </c>
      <c r="E93">
        <v>-1</v>
      </c>
    </row>
    <row r="94" spans="1:5" x14ac:dyDescent="0.25">
      <c r="A94">
        <v>93</v>
      </c>
      <c r="B94" t="s">
        <v>3914</v>
      </c>
      <c r="C94" t="s">
        <v>3913</v>
      </c>
      <c r="D94">
        <v>2.0536692223439199E-3</v>
      </c>
      <c r="E94">
        <v>-1</v>
      </c>
    </row>
    <row r="95" spans="1:5" x14ac:dyDescent="0.25">
      <c r="A95">
        <v>94</v>
      </c>
      <c r="B95" t="s">
        <v>4060</v>
      </c>
      <c r="C95" t="s">
        <v>4059</v>
      </c>
      <c r="D95">
        <v>2.0536692223439199E-3</v>
      </c>
      <c r="E95">
        <v>-1</v>
      </c>
    </row>
    <row r="96" spans="1:5" s="99" customFormat="1" x14ac:dyDescent="0.25">
      <c r="A96" s="99">
        <v>95</v>
      </c>
      <c r="B96" s="99" t="e">
        <v>#N/A</v>
      </c>
      <c r="C96" s="99" t="s">
        <v>4768</v>
      </c>
      <c r="D96" s="99">
        <v>1.91675794085433E-3</v>
      </c>
      <c r="E96" s="99" t="e">
        <v>#N/A</v>
      </c>
    </row>
    <row r="97" spans="1:5" x14ac:dyDescent="0.25">
      <c r="A97">
        <v>96</v>
      </c>
      <c r="B97" t="s">
        <v>3816</v>
      </c>
      <c r="C97" t="s">
        <v>3815</v>
      </c>
      <c r="D97">
        <v>1.91675794085433E-3</v>
      </c>
      <c r="E97">
        <v>-1</v>
      </c>
    </row>
    <row r="98" spans="1:5" s="99" customFormat="1" x14ac:dyDescent="0.25">
      <c r="A98" s="99">
        <v>97</v>
      </c>
      <c r="B98" s="99" t="e">
        <v>#N/A</v>
      </c>
      <c r="C98" s="99" t="s">
        <v>4769</v>
      </c>
      <c r="D98" s="99">
        <v>1.91675794085433E-3</v>
      </c>
      <c r="E98" s="99" t="e">
        <v>#N/A</v>
      </c>
    </row>
    <row r="99" spans="1:5" x14ac:dyDescent="0.25">
      <c r="A99">
        <v>98</v>
      </c>
      <c r="B99" t="s">
        <v>4004</v>
      </c>
      <c r="C99" t="s">
        <v>4003</v>
      </c>
      <c r="D99">
        <v>1.77984665936473E-3</v>
      </c>
      <c r="E99">
        <v>-1</v>
      </c>
    </row>
    <row r="100" spans="1:5" s="99" customFormat="1" x14ac:dyDescent="0.25">
      <c r="A100" s="99">
        <v>99</v>
      </c>
      <c r="B100" s="99" t="e">
        <v>#N/A</v>
      </c>
      <c r="C100" s="99" t="s">
        <v>4770</v>
      </c>
      <c r="D100" s="99">
        <v>1.77984665936473E-3</v>
      </c>
      <c r="E100" s="99" t="e">
        <v>#N/A</v>
      </c>
    </row>
    <row r="101" spans="1:5" x14ac:dyDescent="0.25">
      <c r="A101">
        <v>100</v>
      </c>
      <c r="B101" t="s">
        <v>3670</v>
      </c>
      <c r="C101" t="s">
        <v>3669</v>
      </c>
      <c r="D101">
        <v>1.77984665936473E-3</v>
      </c>
      <c r="E101">
        <v>-1</v>
      </c>
    </row>
    <row r="102" spans="1:5" s="99" customFormat="1" x14ac:dyDescent="0.25">
      <c r="A102" s="99">
        <v>101</v>
      </c>
      <c r="B102" s="99" t="e">
        <v>#N/A</v>
      </c>
      <c r="C102" s="99" t="s">
        <v>4771</v>
      </c>
      <c r="D102" s="99">
        <v>1.77984665936473E-3</v>
      </c>
      <c r="E102" s="99" t="e">
        <v>#N/A</v>
      </c>
    </row>
    <row r="103" spans="1:5" x14ac:dyDescent="0.25">
      <c r="A103">
        <v>102</v>
      </c>
      <c r="B103" t="s">
        <v>4008</v>
      </c>
      <c r="C103" t="s">
        <v>4007</v>
      </c>
      <c r="D103">
        <v>1.6429353778751399E-3</v>
      </c>
      <c r="E103">
        <v>-1</v>
      </c>
    </row>
    <row r="104" spans="1:5" s="99" customFormat="1" x14ac:dyDescent="0.25">
      <c r="A104" s="99">
        <v>103</v>
      </c>
      <c r="B104" s="99" t="e">
        <v>#N/A</v>
      </c>
      <c r="C104" s="99" t="s">
        <v>4772</v>
      </c>
      <c r="D104" s="99">
        <v>1.6429353778751399E-3</v>
      </c>
      <c r="E104" s="99" t="e">
        <v>#N/A</v>
      </c>
    </row>
    <row r="105" spans="1:5" s="99" customFormat="1" x14ac:dyDescent="0.25">
      <c r="A105" s="99">
        <v>104</v>
      </c>
      <c r="B105" s="99" t="e">
        <v>#N/A</v>
      </c>
      <c r="C105" s="99" t="s">
        <v>4773</v>
      </c>
      <c r="D105" s="99">
        <v>1.6429353778751399E-3</v>
      </c>
      <c r="E105" s="99" t="e">
        <v>#N/A</v>
      </c>
    </row>
    <row r="106" spans="1:5" x14ac:dyDescent="0.25">
      <c r="A106">
        <v>105</v>
      </c>
      <c r="B106" t="s">
        <v>3764</v>
      </c>
      <c r="C106" t="s">
        <v>3763</v>
      </c>
      <c r="D106">
        <v>1.6429353778751399E-3</v>
      </c>
      <c r="E106">
        <v>-1</v>
      </c>
    </row>
    <row r="107" spans="1:5" s="99" customFormat="1" x14ac:dyDescent="0.25">
      <c r="A107" s="99">
        <v>106</v>
      </c>
      <c r="B107" s="99" t="e">
        <v>#N/A</v>
      </c>
      <c r="C107" s="99" t="s">
        <v>4774</v>
      </c>
      <c r="D107" s="99">
        <v>1.6429353778751399E-3</v>
      </c>
      <c r="E107" s="99" t="e">
        <v>#N/A</v>
      </c>
    </row>
    <row r="108" spans="1:5" s="99" customFormat="1" x14ac:dyDescent="0.25">
      <c r="A108" s="99">
        <v>107</v>
      </c>
      <c r="B108" s="99" t="e">
        <v>#N/A</v>
      </c>
      <c r="C108" s="99" t="s">
        <v>4775</v>
      </c>
      <c r="D108" s="99">
        <v>1.6429353778751399E-3</v>
      </c>
      <c r="E108" s="99" t="e">
        <v>#N/A</v>
      </c>
    </row>
    <row r="109" spans="1:5" s="99" customFormat="1" x14ac:dyDescent="0.25">
      <c r="A109" s="99">
        <v>108</v>
      </c>
      <c r="B109" s="99" t="e">
        <v>#N/A</v>
      </c>
      <c r="C109" s="99" t="s">
        <v>4776</v>
      </c>
      <c r="D109" s="99">
        <v>1.5060240963855401E-3</v>
      </c>
      <c r="E109" s="99" t="e">
        <v>#N/A</v>
      </c>
    </row>
    <row r="110" spans="1:5" x14ac:dyDescent="0.25">
      <c r="A110">
        <v>109</v>
      </c>
      <c r="B110" t="s">
        <v>3768</v>
      </c>
      <c r="C110" t="s">
        <v>3767</v>
      </c>
      <c r="D110">
        <v>1.5060240963855401E-3</v>
      </c>
      <c r="E110">
        <v>-1</v>
      </c>
    </row>
    <row r="111" spans="1:5" s="99" customFormat="1" x14ac:dyDescent="0.25">
      <c r="A111" s="99">
        <v>110</v>
      </c>
      <c r="B111" s="99" t="e">
        <v>#N/A</v>
      </c>
      <c r="C111" s="99" t="s">
        <v>4777</v>
      </c>
      <c r="D111" s="99">
        <v>1.5060240963855401E-3</v>
      </c>
      <c r="E111" s="99" t="e">
        <v>#N/A</v>
      </c>
    </row>
    <row r="112" spans="1:5" x14ac:dyDescent="0.25">
      <c r="A112">
        <v>111</v>
      </c>
      <c r="B112" t="s">
        <v>3850</v>
      </c>
      <c r="C112" t="s">
        <v>3849</v>
      </c>
      <c r="D112">
        <v>1.36911281489595E-3</v>
      </c>
      <c r="E112">
        <v>-1</v>
      </c>
    </row>
    <row r="113" spans="1:5" s="99" customFormat="1" x14ac:dyDescent="0.25">
      <c r="A113" s="99">
        <v>112</v>
      </c>
      <c r="B113" s="99" t="e">
        <v>#N/A</v>
      </c>
      <c r="C113" s="99" t="s">
        <v>4778</v>
      </c>
      <c r="D113" s="99">
        <v>1.36911281489595E-3</v>
      </c>
      <c r="E113" s="99" t="e">
        <v>#N/A</v>
      </c>
    </row>
    <row r="114" spans="1:5" s="99" customFormat="1" x14ac:dyDescent="0.25">
      <c r="A114" s="99">
        <v>113</v>
      </c>
      <c r="B114" s="99" t="e">
        <v>#N/A</v>
      </c>
      <c r="C114" s="99" t="s">
        <v>4779</v>
      </c>
      <c r="D114" s="99">
        <v>1.36911281489595E-3</v>
      </c>
      <c r="E114" s="99" t="e">
        <v>#N/A</v>
      </c>
    </row>
    <row r="115" spans="1:5" s="99" customFormat="1" x14ac:dyDescent="0.25">
      <c r="A115" s="99">
        <v>114</v>
      </c>
      <c r="B115" s="99" t="e">
        <v>#N/A</v>
      </c>
      <c r="C115" s="99" t="s">
        <v>4780</v>
      </c>
      <c r="D115" s="99">
        <v>1.2322015334063499E-3</v>
      </c>
      <c r="E115" s="99" t="e">
        <v>#N/A</v>
      </c>
    </row>
    <row r="116" spans="1:5" s="99" customFormat="1" x14ac:dyDescent="0.25">
      <c r="A116" s="99">
        <v>115</v>
      </c>
      <c r="B116" s="99" t="e">
        <v>#N/A</v>
      </c>
      <c r="C116" s="99" t="s">
        <v>4781</v>
      </c>
      <c r="D116" s="99">
        <v>1.2322015334063499E-3</v>
      </c>
      <c r="E116" s="99" t="e">
        <v>#N/A</v>
      </c>
    </row>
    <row r="117" spans="1:5" x14ac:dyDescent="0.25">
      <c r="A117">
        <v>116</v>
      </c>
      <c r="B117" t="s">
        <v>3910</v>
      </c>
      <c r="C117" t="s">
        <v>3909</v>
      </c>
      <c r="D117">
        <v>1.2322015334063499E-3</v>
      </c>
      <c r="E117">
        <v>-1</v>
      </c>
    </row>
    <row r="118" spans="1:5" s="99" customFormat="1" x14ac:dyDescent="0.25">
      <c r="A118" s="99">
        <v>117</v>
      </c>
      <c r="B118" s="99" t="e">
        <v>#N/A</v>
      </c>
      <c r="C118" s="99" t="s">
        <v>4782</v>
      </c>
      <c r="D118" s="99">
        <v>1.2322015334063499E-3</v>
      </c>
      <c r="E118" s="99" t="e">
        <v>#N/A</v>
      </c>
    </row>
    <row r="119" spans="1:5" s="99" customFormat="1" x14ac:dyDescent="0.25">
      <c r="A119" s="99">
        <v>118</v>
      </c>
      <c r="B119" s="99" t="e">
        <v>#N/A</v>
      </c>
      <c r="C119" s="99" t="s">
        <v>4783</v>
      </c>
      <c r="D119" s="99">
        <v>1.2322015334063499E-3</v>
      </c>
      <c r="E119" s="99" t="e">
        <v>#N/A</v>
      </c>
    </row>
    <row r="120" spans="1:5" s="99" customFormat="1" x14ac:dyDescent="0.25">
      <c r="A120" s="99">
        <v>119</v>
      </c>
      <c r="B120" s="99" t="e">
        <v>#N/A</v>
      </c>
      <c r="C120" s="99" t="s">
        <v>4784</v>
      </c>
      <c r="D120" s="99">
        <v>1.0952902519167601E-3</v>
      </c>
      <c r="E120" s="99" t="e">
        <v>#N/A</v>
      </c>
    </row>
    <row r="121" spans="1:5" s="99" customFormat="1" x14ac:dyDescent="0.25">
      <c r="A121" s="99">
        <v>120</v>
      </c>
      <c r="B121" s="99" t="e">
        <v>#N/A</v>
      </c>
      <c r="C121" s="99" t="s">
        <v>4785</v>
      </c>
      <c r="D121" s="99">
        <v>1.0952902519167601E-3</v>
      </c>
      <c r="E121" s="99" t="e">
        <v>#N/A</v>
      </c>
    </row>
    <row r="122" spans="1:5" x14ac:dyDescent="0.25">
      <c r="A122">
        <v>121</v>
      </c>
      <c r="B122" t="s">
        <v>3732</v>
      </c>
      <c r="C122" t="s">
        <v>3731</v>
      </c>
      <c r="D122">
        <v>1.0952902519167601E-3</v>
      </c>
      <c r="E122">
        <v>-1</v>
      </c>
    </row>
    <row r="123" spans="1:5" s="99" customFormat="1" x14ac:dyDescent="0.25">
      <c r="A123" s="99">
        <v>122</v>
      </c>
      <c r="B123" s="99" t="e">
        <v>#N/A</v>
      </c>
      <c r="C123" s="99" t="s">
        <v>4786</v>
      </c>
      <c r="D123" s="99">
        <v>1.0952902519167601E-3</v>
      </c>
      <c r="E123" s="99" t="e">
        <v>#N/A</v>
      </c>
    </row>
    <row r="124" spans="1:5" s="99" customFormat="1" x14ac:dyDescent="0.25">
      <c r="A124" s="99">
        <v>123</v>
      </c>
      <c r="B124" s="99" t="e">
        <v>#N/A</v>
      </c>
      <c r="C124" s="99" t="s">
        <v>4787</v>
      </c>
      <c r="D124" s="99">
        <v>1.0952902519167601E-3</v>
      </c>
      <c r="E124" s="99" t="e">
        <v>#N/A</v>
      </c>
    </row>
    <row r="125" spans="1:5" x14ac:dyDescent="0.25">
      <c r="A125">
        <v>124</v>
      </c>
      <c r="B125" t="s">
        <v>3760</v>
      </c>
      <c r="C125" t="s">
        <v>3759</v>
      </c>
      <c r="D125">
        <v>1.0952902519167601E-3</v>
      </c>
      <c r="E125">
        <v>-1</v>
      </c>
    </row>
    <row r="126" spans="1:5" s="99" customFormat="1" x14ac:dyDescent="0.25">
      <c r="A126" s="99">
        <v>125</v>
      </c>
      <c r="B126" s="99" t="e">
        <v>#N/A</v>
      </c>
      <c r="C126" s="99" t="s">
        <v>4788</v>
      </c>
      <c r="D126" s="99">
        <v>1.0952902519167601E-3</v>
      </c>
      <c r="E126" s="99" t="e">
        <v>#N/A</v>
      </c>
    </row>
    <row r="127" spans="1:5" s="99" customFormat="1" x14ac:dyDescent="0.25">
      <c r="A127" s="99">
        <v>126</v>
      </c>
      <c r="B127" s="99" t="e">
        <v>#N/A</v>
      </c>
      <c r="C127" s="99" t="s">
        <v>4789</v>
      </c>
      <c r="D127" s="99">
        <v>9.5837897042716296E-4</v>
      </c>
      <c r="E127" s="99" t="e">
        <v>#N/A</v>
      </c>
    </row>
    <row r="128" spans="1:5" s="99" customFormat="1" x14ac:dyDescent="0.25">
      <c r="A128" s="99">
        <v>127</v>
      </c>
      <c r="B128" s="99" t="e">
        <v>#N/A</v>
      </c>
      <c r="C128" s="99" t="s">
        <v>4790</v>
      </c>
      <c r="D128" s="99">
        <v>8.2146768893756801E-4</v>
      </c>
      <c r="E128" s="99" t="e">
        <v>#N/A</v>
      </c>
    </row>
    <row r="129" spans="1:5" s="99" customFormat="1" x14ac:dyDescent="0.25">
      <c r="A129" s="99">
        <v>128</v>
      </c>
      <c r="B129" s="99" t="e">
        <v>#N/A</v>
      </c>
      <c r="C129" s="99" t="s">
        <v>4791</v>
      </c>
      <c r="D129" s="99">
        <v>8.2146768893756801E-4</v>
      </c>
      <c r="E129" s="99" t="e">
        <v>#N/A</v>
      </c>
    </row>
    <row r="130" spans="1:5" s="99" customFormat="1" x14ac:dyDescent="0.25">
      <c r="A130" s="99">
        <v>129</v>
      </c>
      <c r="B130" s="99" t="e">
        <v>#N/A</v>
      </c>
      <c r="C130" s="99" t="s">
        <v>4792</v>
      </c>
      <c r="D130" s="99">
        <v>8.2146768893756801E-4</v>
      </c>
      <c r="E130" s="99" t="e">
        <v>#N/A</v>
      </c>
    </row>
    <row r="131" spans="1:5" s="99" customFormat="1" x14ac:dyDescent="0.25">
      <c r="A131" s="99">
        <v>130</v>
      </c>
      <c r="B131" s="99" t="e">
        <v>#N/A</v>
      </c>
      <c r="C131" s="99" t="s">
        <v>4793</v>
      </c>
      <c r="D131" s="99">
        <v>6.8455640744797402E-4</v>
      </c>
      <c r="E131" s="99" t="e">
        <v>#N/A</v>
      </c>
    </row>
    <row r="132" spans="1:5" s="99" customFormat="1" x14ac:dyDescent="0.25">
      <c r="A132" s="99">
        <v>131</v>
      </c>
      <c r="B132" s="99" t="e">
        <v>#N/A</v>
      </c>
      <c r="C132" s="99" t="s">
        <v>4794</v>
      </c>
      <c r="D132" s="99">
        <v>6.8455640744797402E-4</v>
      </c>
      <c r="E132" s="99" t="e">
        <v>#N/A</v>
      </c>
    </row>
    <row r="133" spans="1:5" x14ac:dyDescent="0.25">
      <c r="A133">
        <v>132</v>
      </c>
      <c r="B133" t="s">
        <v>3728</v>
      </c>
      <c r="C133" t="s">
        <v>3727</v>
      </c>
      <c r="D133">
        <v>6.8455640744797402E-4</v>
      </c>
      <c r="E133">
        <v>-1</v>
      </c>
    </row>
    <row r="134" spans="1:5" s="99" customFormat="1" x14ac:dyDescent="0.25">
      <c r="A134" s="99">
        <v>133</v>
      </c>
      <c r="B134" s="99" t="e">
        <v>#N/A</v>
      </c>
      <c r="C134" s="99" t="s">
        <v>4795</v>
      </c>
      <c r="D134" s="99">
        <v>5.4764512595837896E-4</v>
      </c>
      <c r="E134" s="99" t="e">
        <v>#N/A</v>
      </c>
    </row>
    <row r="135" spans="1:5" s="99" customFormat="1" x14ac:dyDescent="0.25">
      <c r="A135" s="99">
        <v>134</v>
      </c>
      <c r="B135" s="99" t="e">
        <v>#N/A</v>
      </c>
      <c r="C135" s="99" t="s">
        <v>4796</v>
      </c>
      <c r="D135" s="99">
        <v>5.4764512595837896E-4</v>
      </c>
      <c r="E135" s="99" t="e">
        <v>#N/A</v>
      </c>
    </row>
    <row r="136" spans="1:5" x14ac:dyDescent="0.25">
      <c r="A136">
        <v>135</v>
      </c>
      <c r="B136" t="s">
        <v>3706</v>
      </c>
      <c r="C136" t="s">
        <v>3705</v>
      </c>
      <c r="D136">
        <v>5.4764512595837896E-4</v>
      </c>
      <c r="E136">
        <v>-1</v>
      </c>
    </row>
    <row r="137" spans="1:5" x14ac:dyDescent="0.25">
      <c r="A137">
        <v>136</v>
      </c>
      <c r="B137" t="s">
        <v>3996</v>
      </c>
      <c r="C137" t="s">
        <v>3995</v>
      </c>
      <c r="D137">
        <v>5.4764512595837896E-4</v>
      </c>
      <c r="E137">
        <v>-1</v>
      </c>
    </row>
    <row r="138" spans="1:5" s="99" customFormat="1" x14ac:dyDescent="0.25">
      <c r="A138" s="99">
        <v>137</v>
      </c>
      <c r="B138" s="99" t="e">
        <v>#N/A</v>
      </c>
      <c r="C138" s="99" t="s">
        <v>4797</v>
      </c>
      <c r="D138" s="99">
        <v>4.10733844468784E-4</v>
      </c>
      <c r="E138" s="99" t="e">
        <v>#N/A</v>
      </c>
    </row>
    <row r="139" spans="1:5" x14ac:dyDescent="0.25">
      <c r="A139">
        <v>138</v>
      </c>
      <c r="B139" t="s">
        <v>4000</v>
      </c>
      <c r="C139" t="s">
        <v>3999</v>
      </c>
      <c r="D139">
        <v>4.10733844468784E-4</v>
      </c>
      <c r="E139">
        <v>-1</v>
      </c>
    </row>
    <row r="140" spans="1:5" x14ac:dyDescent="0.25">
      <c r="A140">
        <v>139</v>
      </c>
      <c r="B140" t="s">
        <v>3646</v>
      </c>
      <c r="C140" t="s">
        <v>3645</v>
      </c>
      <c r="D140">
        <v>4.10733844468784E-4</v>
      </c>
      <c r="E140">
        <v>-1</v>
      </c>
    </row>
    <row r="141" spans="1:5" s="99" customFormat="1" x14ac:dyDescent="0.25">
      <c r="A141" s="99">
        <v>140</v>
      </c>
      <c r="B141" s="99" t="e">
        <v>#N/A</v>
      </c>
      <c r="C141" s="99" t="s">
        <v>4798</v>
      </c>
      <c r="D141" s="99">
        <v>4.10733844468784E-4</v>
      </c>
      <c r="E141" s="99" t="e">
        <v>#N/A</v>
      </c>
    </row>
    <row r="142" spans="1:5" x14ac:dyDescent="0.25">
      <c r="A142">
        <v>141</v>
      </c>
      <c r="B142" t="s">
        <v>4038</v>
      </c>
      <c r="C142" t="s">
        <v>4037</v>
      </c>
      <c r="D142">
        <v>4.10733844468784E-4</v>
      </c>
      <c r="E142">
        <v>-1</v>
      </c>
    </row>
    <row r="143" spans="1:5" s="99" customFormat="1" x14ac:dyDescent="0.25">
      <c r="A143" s="99">
        <v>142</v>
      </c>
      <c r="B143" s="99" t="e">
        <v>#N/A</v>
      </c>
      <c r="C143" s="99" t="s">
        <v>4799</v>
      </c>
      <c r="D143" s="99">
        <v>2.7382256297918899E-4</v>
      </c>
      <c r="E143" s="99" t="e">
        <v>#N/A</v>
      </c>
    </row>
    <row r="144" spans="1:5" x14ac:dyDescent="0.25">
      <c r="A144">
        <v>143</v>
      </c>
      <c r="B144" t="s">
        <v>3970</v>
      </c>
      <c r="C144" t="s">
        <v>3969</v>
      </c>
      <c r="D144">
        <v>2.7382256297918899E-4</v>
      </c>
      <c r="E144">
        <v>-1</v>
      </c>
    </row>
    <row r="145" spans="1:5" s="99" customFormat="1" x14ac:dyDescent="0.25">
      <c r="A145" s="99">
        <v>144</v>
      </c>
      <c r="B145" s="99" t="e">
        <v>#N/A</v>
      </c>
      <c r="C145" s="99" t="s">
        <v>4800</v>
      </c>
      <c r="D145" s="99">
        <v>2.7382256297918899E-4</v>
      </c>
      <c r="E145" s="99" t="e">
        <v>#N/A</v>
      </c>
    </row>
    <row r="146" spans="1:5" s="99" customFormat="1" x14ac:dyDescent="0.25">
      <c r="A146" s="99">
        <v>145</v>
      </c>
      <c r="B146" s="99" t="e">
        <v>#N/A</v>
      </c>
      <c r="C146" s="99" t="s">
        <v>4801</v>
      </c>
      <c r="D146" s="99">
        <v>2.7382256297918899E-4</v>
      </c>
      <c r="E146" s="99" t="e">
        <v>#N/A</v>
      </c>
    </row>
    <row r="147" spans="1:5" s="99" customFormat="1" x14ac:dyDescent="0.25">
      <c r="A147" s="99">
        <v>146</v>
      </c>
      <c r="B147" s="99" t="e">
        <v>#N/A</v>
      </c>
      <c r="C147" s="99" t="s">
        <v>4802</v>
      </c>
      <c r="D147" s="99">
        <v>2.7382256297918899E-4</v>
      </c>
      <c r="E147" s="99" t="e">
        <v>#N/A</v>
      </c>
    </row>
    <row r="148" spans="1:5" x14ac:dyDescent="0.25">
      <c r="A148">
        <v>147</v>
      </c>
      <c r="B148" t="s">
        <v>4034</v>
      </c>
      <c r="C148" t="s">
        <v>4033</v>
      </c>
      <c r="D148">
        <v>2.7382256297918899E-4</v>
      </c>
      <c r="E148">
        <v>-1</v>
      </c>
    </row>
    <row r="149" spans="1:5" x14ac:dyDescent="0.25">
      <c r="A149">
        <v>148</v>
      </c>
      <c r="B149" t="s">
        <v>3790</v>
      </c>
      <c r="C149" t="s">
        <v>3789</v>
      </c>
      <c r="D149">
        <v>2.7382256297918899E-4</v>
      </c>
      <c r="E149">
        <v>-1</v>
      </c>
    </row>
    <row r="150" spans="1:5" x14ac:dyDescent="0.25">
      <c r="A150">
        <v>149</v>
      </c>
      <c r="B150" t="s">
        <v>3644</v>
      </c>
      <c r="C150" t="s">
        <v>3643</v>
      </c>
      <c r="D150">
        <v>2.7382256297918899E-4</v>
      </c>
      <c r="E150">
        <v>-1</v>
      </c>
    </row>
    <row r="151" spans="1:5" x14ac:dyDescent="0.25">
      <c r="A151">
        <v>150</v>
      </c>
      <c r="B151" t="s">
        <v>4030</v>
      </c>
      <c r="C151" t="s">
        <v>4029</v>
      </c>
      <c r="D151">
        <v>2.7382256297918899E-4</v>
      </c>
      <c r="E151">
        <v>-1</v>
      </c>
    </row>
    <row r="152" spans="1:5" x14ac:dyDescent="0.25">
      <c r="A152">
        <v>151</v>
      </c>
      <c r="B152" t="s">
        <v>3966</v>
      </c>
      <c r="C152" t="s">
        <v>3965</v>
      </c>
      <c r="D152">
        <v>2.7382256297918899E-4</v>
      </c>
      <c r="E152">
        <v>-1</v>
      </c>
    </row>
    <row r="153" spans="1:5" s="99" customFormat="1" x14ac:dyDescent="0.25">
      <c r="A153" s="99">
        <v>152</v>
      </c>
      <c r="B153" s="99" t="e">
        <v>#N/A</v>
      </c>
      <c r="C153" s="99" t="s">
        <v>4803</v>
      </c>
      <c r="D153" s="99">
        <v>2.7382256297918899E-4</v>
      </c>
      <c r="E153" s="99" t="e">
        <v>#N/A</v>
      </c>
    </row>
    <row r="154" spans="1:5" s="99" customFormat="1" x14ac:dyDescent="0.25">
      <c r="A154" s="99">
        <v>153</v>
      </c>
      <c r="B154" s="99" t="e">
        <v>#N/A</v>
      </c>
      <c r="C154" s="99" t="s">
        <v>4804</v>
      </c>
      <c r="D154" s="99">
        <v>2.7382256297918899E-4</v>
      </c>
      <c r="E154" s="99" t="e">
        <v>#N/A</v>
      </c>
    </row>
    <row r="155" spans="1:5" x14ac:dyDescent="0.25">
      <c r="A155">
        <v>154</v>
      </c>
      <c r="B155" t="s">
        <v>3756</v>
      </c>
      <c r="C155" t="s">
        <v>3755</v>
      </c>
      <c r="D155">
        <v>2.7382256297918899E-4</v>
      </c>
      <c r="E155">
        <v>-1</v>
      </c>
    </row>
    <row r="156" spans="1:5" x14ac:dyDescent="0.25">
      <c r="A156">
        <v>155</v>
      </c>
      <c r="B156" t="s">
        <v>3704</v>
      </c>
      <c r="C156" t="s">
        <v>3703</v>
      </c>
      <c r="D156">
        <v>2.7382256297918899E-4</v>
      </c>
      <c r="E156">
        <v>-1</v>
      </c>
    </row>
    <row r="157" spans="1:5" x14ac:dyDescent="0.25">
      <c r="A157">
        <v>156</v>
      </c>
      <c r="B157" t="s">
        <v>3794</v>
      </c>
      <c r="C157" t="s">
        <v>3793</v>
      </c>
      <c r="D157">
        <v>2.7382256297918899E-4</v>
      </c>
      <c r="E157">
        <v>-1</v>
      </c>
    </row>
    <row r="158" spans="1:5" s="99" customFormat="1" x14ac:dyDescent="0.25">
      <c r="A158" s="99">
        <v>157</v>
      </c>
      <c r="B158" s="99" t="e">
        <v>#N/A</v>
      </c>
      <c r="C158" s="99" t="s">
        <v>4805</v>
      </c>
      <c r="D158" s="99">
        <v>2.7382256297918899E-4</v>
      </c>
      <c r="E158" s="99" t="e">
        <v>#N/A</v>
      </c>
    </row>
    <row r="159" spans="1:5" s="99" customFormat="1" x14ac:dyDescent="0.25">
      <c r="A159" s="99">
        <v>158</v>
      </c>
      <c r="B159" s="99" t="e">
        <v>#N/A</v>
      </c>
      <c r="C159" s="99" t="s">
        <v>4806</v>
      </c>
      <c r="D159" s="99">
        <v>2.7382256297918899E-4</v>
      </c>
      <c r="E159" s="99" t="e">
        <v>#N/A</v>
      </c>
    </row>
    <row r="160" spans="1:5" s="99" customFormat="1" x14ac:dyDescent="0.25">
      <c r="A160" s="99">
        <v>159</v>
      </c>
      <c r="B160" s="99" t="e">
        <v>#N/A</v>
      </c>
      <c r="C160" s="99" t="s">
        <v>4807</v>
      </c>
      <c r="D160" s="99">
        <v>2.7382256297918899E-4</v>
      </c>
      <c r="E160" s="99" t="e">
        <v>#N/A</v>
      </c>
    </row>
    <row r="161" spans="1:5" s="99" customFormat="1" x14ac:dyDescent="0.25">
      <c r="A161" s="99">
        <v>160</v>
      </c>
      <c r="B161" s="99" t="e">
        <v>#N/A</v>
      </c>
      <c r="C161" s="99" t="s">
        <v>4808</v>
      </c>
      <c r="D161" s="99">
        <v>2.7382256297918899E-4</v>
      </c>
      <c r="E161" s="99" t="e">
        <v>#N/A</v>
      </c>
    </row>
    <row r="162" spans="1:5" s="99" customFormat="1" x14ac:dyDescent="0.25">
      <c r="A162" s="99">
        <v>161</v>
      </c>
      <c r="B162" s="99" t="e">
        <v>#N/A</v>
      </c>
      <c r="C162" s="99" t="s">
        <v>4809</v>
      </c>
      <c r="D162" s="99">
        <v>2.7382256297918899E-4</v>
      </c>
      <c r="E162" s="99" t="e">
        <v>#N/A</v>
      </c>
    </row>
    <row r="163" spans="1:5" s="99" customFormat="1" x14ac:dyDescent="0.25">
      <c r="A163" s="99">
        <v>162</v>
      </c>
      <c r="B163" s="99" t="e">
        <v>#N/A</v>
      </c>
      <c r="C163" s="99" t="s">
        <v>4810</v>
      </c>
      <c r="D163" s="99">
        <v>2.7382256297918899E-4</v>
      </c>
      <c r="E163" s="99" t="e">
        <v>#N/A</v>
      </c>
    </row>
    <row r="164" spans="1:5" x14ac:dyDescent="0.25">
      <c r="A164">
        <v>163</v>
      </c>
      <c r="B164" t="s">
        <v>3838</v>
      </c>
      <c r="C164" t="s">
        <v>3837</v>
      </c>
      <c r="D164">
        <v>1.3691128148959501E-4</v>
      </c>
      <c r="E164">
        <v>-1</v>
      </c>
    </row>
    <row r="165" spans="1:5" x14ac:dyDescent="0.25">
      <c r="A165">
        <v>164</v>
      </c>
      <c r="B165" t="s">
        <v>3730</v>
      </c>
      <c r="C165" t="s">
        <v>3729</v>
      </c>
      <c r="D165">
        <v>1.3691128148959501E-4</v>
      </c>
      <c r="E165">
        <v>-1</v>
      </c>
    </row>
    <row r="166" spans="1:5" x14ac:dyDescent="0.25">
      <c r="A166">
        <v>165</v>
      </c>
      <c r="B166" t="s">
        <v>3638</v>
      </c>
      <c r="C166" t="s">
        <v>3637</v>
      </c>
      <c r="D166">
        <v>1.3691128148959501E-4</v>
      </c>
      <c r="E166">
        <v>-1</v>
      </c>
    </row>
    <row r="167" spans="1:5" s="99" customFormat="1" x14ac:dyDescent="0.25">
      <c r="A167" s="99">
        <v>166</v>
      </c>
      <c r="B167" s="99" t="e">
        <v>#N/A</v>
      </c>
      <c r="C167" s="99" t="s">
        <v>4811</v>
      </c>
      <c r="D167" s="99">
        <v>1.3691128148959501E-4</v>
      </c>
      <c r="E167" s="99" t="e">
        <v>#N/A</v>
      </c>
    </row>
    <row r="168" spans="1:5" s="99" customFormat="1" x14ac:dyDescent="0.25">
      <c r="A168" s="99">
        <v>167</v>
      </c>
      <c r="B168" s="99" t="e">
        <v>#N/A</v>
      </c>
      <c r="C168" s="99" t="s">
        <v>4812</v>
      </c>
      <c r="D168" s="99">
        <v>1.3691128148959501E-4</v>
      </c>
      <c r="E168" s="99" t="e">
        <v>#N/A</v>
      </c>
    </row>
    <row r="169" spans="1:5" x14ac:dyDescent="0.25">
      <c r="A169">
        <v>168</v>
      </c>
      <c r="B169" t="s">
        <v>3602</v>
      </c>
      <c r="C169" t="s">
        <v>3601</v>
      </c>
      <c r="D169">
        <v>1.3691128148959501E-4</v>
      </c>
      <c r="E169">
        <v>-1</v>
      </c>
    </row>
    <row r="170" spans="1:5" s="99" customFormat="1" x14ac:dyDescent="0.25">
      <c r="A170" s="99">
        <v>169</v>
      </c>
      <c r="B170" s="99" t="e">
        <v>#N/A</v>
      </c>
      <c r="C170" s="99" t="s">
        <v>4813</v>
      </c>
      <c r="D170" s="99">
        <v>1.3691128148959501E-4</v>
      </c>
      <c r="E170" s="99" t="e">
        <v>#N/A</v>
      </c>
    </row>
    <row r="171" spans="1:5" s="99" customFormat="1" x14ac:dyDescent="0.25">
      <c r="A171" s="99">
        <v>170</v>
      </c>
      <c r="B171" s="99" t="e">
        <v>#N/A</v>
      </c>
      <c r="C171" s="99" t="s">
        <v>4814</v>
      </c>
      <c r="D171" s="99">
        <v>1.3691128148959501E-4</v>
      </c>
      <c r="E171" s="99" t="e">
        <v>#N/A</v>
      </c>
    </row>
    <row r="172" spans="1:5" s="99" customFormat="1" x14ac:dyDescent="0.25">
      <c r="A172" s="99">
        <v>171</v>
      </c>
      <c r="B172" s="99" t="e">
        <v>#N/A</v>
      </c>
      <c r="C172" s="99" t="s">
        <v>4815</v>
      </c>
      <c r="D172" s="99">
        <v>1.3691128148959501E-4</v>
      </c>
      <c r="E172" s="99" t="e">
        <v>#N/A</v>
      </c>
    </row>
    <row r="173" spans="1:5" x14ac:dyDescent="0.25">
      <c r="A173">
        <v>172</v>
      </c>
      <c r="B173" t="s">
        <v>3738</v>
      </c>
      <c r="C173" t="s">
        <v>3737</v>
      </c>
      <c r="D173">
        <v>1.3691128148959501E-4</v>
      </c>
      <c r="E173">
        <v>-1</v>
      </c>
    </row>
    <row r="174" spans="1:5" s="99" customFormat="1" x14ac:dyDescent="0.25">
      <c r="A174" s="99">
        <v>173</v>
      </c>
      <c r="B174" s="99" t="e">
        <v>#N/A</v>
      </c>
      <c r="C174" s="99" t="s">
        <v>4816</v>
      </c>
      <c r="D174" s="99">
        <v>1.3691128148959501E-4</v>
      </c>
      <c r="E174" s="99" t="e">
        <v>#N/A</v>
      </c>
    </row>
    <row r="175" spans="1:5" x14ac:dyDescent="0.25">
      <c r="A175">
        <v>174</v>
      </c>
      <c r="B175" t="s">
        <v>3870</v>
      </c>
      <c r="C175" t="s">
        <v>3869</v>
      </c>
      <c r="D175">
        <v>1.3691128148959501E-4</v>
      </c>
      <c r="E175">
        <v>-1</v>
      </c>
    </row>
    <row r="176" spans="1:5" x14ac:dyDescent="0.25">
      <c r="A176">
        <v>175</v>
      </c>
      <c r="B176" t="s">
        <v>3978</v>
      </c>
      <c r="C176" t="s">
        <v>3977</v>
      </c>
      <c r="D176">
        <v>1.3691128148959501E-4</v>
      </c>
      <c r="E176">
        <v>-1</v>
      </c>
    </row>
    <row r="177" spans="1:5" x14ac:dyDescent="0.25">
      <c r="A177">
        <v>176</v>
      </c>
      <c r="B177" t="s">
        <v>3888</v>
      </c>
      <c r="C177" t="s">
        <v>3887</v>
      </c>
      <c r="D177">
        <v>1.3691128148959501E-4</v>
      </c>
      <c r="E177">
        <v>-1</v>
      </c>
    </row>
    <row r="178" spans="1:5" s="99" customFormat="1" x14ac:dyDescent="0.25">
      <c r="A178" s="99">
        <v>177</v>
      </c>
      <c r="B178" s="99" t="e">
        <v>#N/A</v>
      </c>
      <c r="C178" s="99" t="s">
        <v>4817</v>
      </c>
      <c r="D178" s="99">
        <v>1.3691128148959501E-4</v>
      </c>
      <c r="E178" s="99" t="e">
        <v>#N/A</v>
      </c>
    </row>
    <row r="179" spans="1:5" s="99" customFormat="1" x14ac:dyDescent="0.25">
      <c r="A179" s="99">
        <v>178</v>
      </c>
      <c r="B179" s="99" t="e">
        <v>#N/A</v>
      </c>
      <c r="C179" s="99" t="s">
        <v>4818</v>
      </c>
      <c r="D179" s="99">
        <v>1.3691128148959501E-4</v>
      </c>
      <c r="E179" s="99" t="e">
        <v>#N/A</v>
      </c>
    </row>
    <row r="180" spans="1:5" x14ac:dyDescent="0.25">
      <c r="A180">
        <v>179</v>
      </c>
      <c r="B180" t="s">
        <v>3630</v>
      </c>
      <c r="C180" t="s">
        <v>3629</v>
      </c>
      <c r="D180">
        <v>1.3691128148959501E-4</v>
      </c>
      <c r="E180">
        <v>-1</v>
      </c>
    </row>
    <row r="181" spans="1:5" x14ac:dyDescent="0.25">
      <c r="A181">
        <v>180</v>
      </c>
      <c r="B181" t="s">
        <v>3598</v>
      </c>
      <c r="C181" t="s">
        <v>3597</v>
      </c>
      <c r="D181">
        <v>1.3691128148959501E-4</v>
      </c>
      <c r="E181">
        <v>-1</v>
      </c>
    </row>
  </sheetData>
  <autoFilter ref="A1:E181"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tabColor theme="9" tint="0.79998168889431442"/>
  </sheetPr>
  <dimension ref="A1:E9"/>
  <sheetViews>
    <sheetView workbookViewId="0">
      <selection activeCell="C5" sqref="C5"/>
    </sheetView>
  </sheetViews>
  <sheetFormatPr defaultRowHeight="16.5" x14ac:dyDescent="0.25"/>
  <cols>
    <col min="1" max="1" width="23.5" bestFit="1" customWidth="1"/>
    <col min="2" max="2" width="71.125" bestFit="1" customWidth="1"/>
    <col min="3" max="3" width="7.5" bestFit="1" customWidth="1"/>
  </cols>
  <sheetData>
    <row r="1" spans="1:5" x14ac:dyDescent="0.25">
      <c r="A1" s="6" t="s">
        <v>4100</v>
      </c>
      <c r="B1" s="6" t="s">
        <v>4101</v>
      </c>
      <c r="C1" s="6" t="s">
        <v>4102</v>
      </c>
    </row>
    <row r="2" spans="1:5" x14ac:dyDescent="0.25">
      <c r="A2" s="6" t="s">
        <v>4103</v>
      </c>
      <c r="B2" s="6" t="s">
        <v>4104</v>
      </c>
      <c r="C2" s="6">
        <v>547550</v>
      </c>
    </row>
    <row r="3" spans="1:5" x14ac:dyDescent="0.25">
      <c r="A3" s="6" t="s">
        <v>4105</v>
      </c>
      <c r="B3" s="6" t="s">
        <v>4106</v>
      </c>
      <c r="C3" s="6">
        <v>842600</v>
      </c>
    </row>
    <row r="4" spans="1:5" x14ac:dyDescent="0.25">
      <c r="A4" s="6" t="s">
        <v>4107</v>
      </c>
      <c r="B4" s="6" t="s">
        <v>4108</v>
      </c>
      <c r="C4" s="6">
        <v>83176</v>
      </c>
    </row>
    <row r="5" spans="1:5" x14ac:dyDescent="0.25">
      <c r="A5" s="6" t="s">
        <v>4109</v>
      </c>
      <c r="B5" s="6" t="s">
        <v>4110</v>
      </c>
      <c r="C5" s="6">
        <v>135791</v>
      </c>
    </row>
    <row r="6" spans="1:5" x14ac:dyDescent="0.25">
      <c r="C6">
        <f>SUM(C2:C5)</f>
        <v>1609117</v>
      </c>
    </row>
    <row r="9" spans="1:5" x14ac:dyDescent="0.25">
      <c r="E9">
        <v>1609117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tabColor theme="9" tint="0.79998168889431442"/>
  </sheetPr>
  <dimension ref="A1:G112"/>
  <sheetViews>
    <sheetView workbookViewId="0">
      <selection activeCell="E24" sqref="E24"/>
    </sheetView>
  </sheetViews>
  <sheetFormatPr defaultRowHeight="16.5" x14ac:dyDescent="0.25"/>
  <cols>
    <col min="1" max="1" width="40.75" bestFit="1" customWidth="1"/>
    <col min="3" max="3" width="49.75" bestFit="1" customWidth="1"/>
    <col min="4" max="4" width="8.625" bestFit="1" customWidth="1"/>
    <col min="5" max="5" width="28.25" bestFit="1" customWidth="1"/>
    <col min="6" max="6" width="8.625" bestFit="1" customWidth="1"/>
    <col min="7" max="7" width="100.375" bestFit="1" customWidth="1"/>
  </cols>
  <sheetData>
    <row r="1" spans="1:7" x14ac:dyDescent="0.25">
      <c r="A1" t="s">
        <v>364</v>
      </c>
      <c r="B1" t="s">
        <v>3502</v>
      </c>
      <c r="C1" t="s">
        <v>823</v>
      </c>
      <c r="D1" t="s">
        <v>3531</v>
      </c>
      <c r="E1" t="s">
        <v>364</v>
      </c>
      <c r="F1" t="s">
        <v>3502</v>
      </c>
      <c r="G1" t="s">
        <v>823</v>
      </c>
    </row>
    <row r="2" spans="1:7" x14ac:dyDescent="0.25">
      <c r="A2" t="s">
        <v>748</v>
      </c>
      <c r="B2" t="s">
        <v>3485</v>
      </c>
      <c r="C2" t="s">
        <v>3490</v>
      </c>
      <c r="D2" t="str">
        <f>VLOOKUP(A2,CUST!$D$2:$J$112,7,FALSE)</f>
        <v>character</v>
      </c>
      <c r="E2" t="s">
        <v>378</v>
      </c>
      <c r="F2" t="s">
        <v>3485</v>
      </c>
      <c r="G2" t="s">
        <v>3490</v>
      </c>
    </row>
    <row r="3" spans="1:7" x14ac:dyDescent="0.25">
      <c r="A3" t="s">
        <v>384</v>
      </c>
      <c r="B3" t="s">
        <v>3486</v>
      </c>
      <c r="C3" t="s">
        <v>3491</v>
      </c>
      <c r="D3" t="str">
        <f>VLOOKUP(A3,CUST!$D$2:$J$112,7,FALSE)</f>
        <v>factor</v>
      </c>
      <c r="E3" t="s">
        <v>748</v>
      </c>
      <c r="F3" t="s">
        <v>3486</v>
      </c>
      <c r="G3" t="s">
        <v>3490</v>
      </c>
    </row>
    <row r="4" spans="1:7" x14ac:dyDescent="0.25">
      <c r="A4" t="s">
        <v>756</v>
      </c>
      <c r="B4" t="s">
        <v>3486</v>
      </c>
      <c r="C4" t="s">
        <v>3492</v>
      </c>
      <c r="D4" t="str">
        <f>VLOOKUP(A4,CUST!$D$2:$J$112,7,FALSE)</f>
        <v>factor</v>
      </c>
      <c r="E4" t="s">
        <v>3406</v>
      </c>
      <c r="F4" t="s">
        <v>3486</v>
      </c>
      <c r="G4" t="s">
        <v>3493</v>
      </c>
    </row>
    <row r="5" spans="1:7" x14ac:dyDescent="0.25">
      <c r="A5" t="s">
        <v>2768</v>
      </c>
      <c r="B5" t="s">
        <v>3487</v>
      </c>
      <c r="C5" t="s">
        <v>3490</v>
      </c>
      <c r="D5" t="str">
        <f>VLOOKUP(A5,CUST!$D$2:$J$112,7,FALSE)</f>
        <v>integer</v>
      </c>
      <c r="E5" t="s">
        <v>3408</v>
      </c>
      <c r="F5" t="s">
        <v>3486</v>
      </c>
      <c r="G5" t="s">
        <v>3493</v>
      </c>
    </row>
    <row r="6" spans="1:7" x14ac:dyDescent="0.25">
      <c r="A6" t="s">
        <v>2578</v>
      </c>
      <c r="B6" t="s">
        <v>3486</v>
      </c>
      <c r="C6" t="s">
        <v>3493</v>
      </c>
      <c r="D6" t="str">
        <f>VLOOKUP(A6,CUST!$D$2:$J$112,7,FALSE)</f>
        <v>factor</v>
      </c>
      <c r="E6" t="s">
        <v>3410</v>
      </c>
      <c r="F6" t="s">
        <v>3486</v>
      </c>
      <c r="G6" t="s">
        <v>3493</v>
      </c>
    </row>
    <row r="7" spans="1:7" x14ac:dyDescent="0.25">
      <c r="A7" t="s">
        <v>2601</v>
      </c>
      <c r="B7" t="s">
        <v>3486</v>
      </c>
      <c r="C7" t="s">
        <v>3493</v>
      </c>
      <c r="D7" t="str">
        <f>VLOOKUP(A7,CUST!$D$2:$J$112,7,FALSE)</f>
        <v>factor</v>
      </c>
      <c r="E7" t="s">
        <v>3412</v>
      </c>
      <c r="F7" t="s">
        <v>3486</v>
      </c>
      <c r="G7" t="s">
        <v>3497</v>
      </c>
    </row>
    <row r="8" spans="1:7" x14ac:dyDescent="0.25">
      <c r="A8" t="s">
        <v>2594</v>
      </c>
      <c r="B8" t="s">
        <v>3486</v>
      </c>
      <c r="C8" t="s">
        <v>3493</v>
      </c>
      <c r="D8" t="str">
        <f>VLOOKUP(A8,CUST!$D$2:$J$112,7,FALSE)</f>
        <v>factor</v>
      </c>
      <c r="E8" t="s">
        <v>3414</v>
      </c>
      <c r="F8" t="s">
        <v>3486</v>
      </c>
      <c r="G8" t="s">
        <v>3510</v>
      </c>
    </row>
    <row r="9" spans="1:7" x14ac:dyDescent="0.25">
      <c r="A9" t="s">
        <v>2592</v>
      </c>
      <c r="B9" t="s">
        <v>3486</v>
      </c>
      <c r="C9" t="s">
        <v>3493</v>
      </c>
      <c r="D9" t="str">
        <f>VLOOKUP(A9,CUST!$D$2:$J$112,7,FALSE)</f>
        <v>factor</v>
      </c>
      <c r="E9" t="s">
        <v>897</v>
      </c>
      <c r="F9" t="s">
        <v>3485</v>
      </c>
      <c r="G9" t="s">
        <v>3490</v>
      </c>
    </row>
    <row r="10" spans="1:7" x14ac:dyDescent="0.25">
      <c r="A10" t="s">
        <v>2596</v>
      </c>
      <c r="B10" t="s">
        <v>3486</v>
      </c>
      <c r="C10" t="s">
        <v>3492</v>
      </c>
      <c r="D10" t="str">
        <f>VLOOKUP(A10,CUST!$D$2:$J$112,7,FALSE)</f>
        <v>factor</v>
      </c>
      <c r="E10" t="s">
        <v>635</v>
      </c>
      <c r="F10" t="s">
        <v>3486</v>
      </c>
      <c r="G10" t="s">
        <v>3490</v>
      </c>
    </row>
    <row r="11" spans="1:7" x14ac:dyDescent="0.25">
      <c r="A11" t="s">
        <v>2598</v>
      </c>
      <c r="B11" t="s">
        <v>3486</v>
      </c>
      <c r="C11" t="s">
        <v>3492</v>
      </c>
      <c r="D11" t="str">
        <f>VLOOKUP(A11,CUST!$D$2:$J$112,7,FALSE)</f>
        <v>factor</v>
      </c>
      <c r="E11" t="s">
        <v>1953</v>
      </c>
      <c r="F11" t="s">
        <v>3486</v>
      </c>
      <c r="G11" t="s">
        <v>3490</v>
      </c>
    </row>
    <row r="12" spans="1:7" x14ac:dyDescent="0.25">
      <c r="A12" t="s">
        <v>3315</v>
      </c>
      <c r="B12" t="s">
        <v>3486</v>
      </c>
      <c r="C12" t="s">
        <v>3492</v>
      </c>
      <c r="D12" t="str">
        <f>VLOOKUP(A12,CUST!$D$2:$J$112,7,FALSE)</f>
        <v>factor</v>
      </c>
      <c r="E12" t="s">
        <v>1973</v>
      </c>
      <c r="F12" t="s">
        <v>3486</v>
      </c>
      <c r="G12" t="s">
        <v>3490</v>
      </c>
    </row>
    <row r="13" spans="1:7" x14ac:dyDescent="0.25">
      <c r="A13" t="s">
        <v>3317</v>
      </c>
      <c r="B13" t="s">
        <v>3486</v>
      </c>
      <c r="C13" t="s">
        <v>3492</v>
      </c>
      <c r="D13" t="str">
        <f>VLOOKUP(A13,CUST!$D$2:$J$112,7,FALSE)</f>
        <v>factor</v>
      </c>
      <c r="E13" t="s">
        <v>899</v>
      </c>
      <c r="F13" t="s">
        <v>3486</v>
      </c>
      <c r="G13" t="s">
        <v>3490</v>
      </c>
    </row>
    <row r="14" spans="1:7" x14ac:dyDescent="0.25">
      <c r="A14" t="s">
        <v>768</v>
      </c>
      <c r="B14" t="s">
        <v>3486</v>
      </c>
      <c r="C14" t="s">
        <v>3490</v>
      </c>
      <c r="D14" t="str">
        <f>VLOOKUP(A14,CUST!$D$2:$J$112,7,FALSE)</f>
        <v>factor</v>
      </c>
      <c r="E14" t="s">
        <v>901</v>
      </c>
      <c r="F14" t="s">
        <v>3486</v>
      </c>
      <c r="G14" t="s">
        <v>3511</v>
      </c>
    </row>
    <row r="15" spans="1:7" x14ac:dyDescent="0.25">
      <c r="A15" t="s">
        <v>770</v>
      </c>
      <c r="B15" t="s">
        <v>3486</v>
      </c>
      <c r="C15" t="s">
        <v>3490</v>
      </c>
      <c r="D15" t="str">
        <f>VLOOKUP(A15,CUST!$D$2:$J$112,7,FALSE)</f>
        <v>factor</v>
      </c>
      <c r="E15" t="s">
        <v>895</v>
      </c>
      <c r="F15" t="s">
        <v>3486</v>
      </c>
      <c r="G15" t="s">
        <v>3490</v>
      </c>
    </row>
    <row r="16" spans="1:7" x14ac:dyDescent="0.25">
      <c r="A16" t="s">
        <v>772</v>
      </c>
      <c r="B16" t="s">
        <v>3486</v>
      </c>
      <c r="C16" t="s">
        <v>3490</v>
      </c>
      <c r="D16" t="str">
        <f>VLOOKUP(A16,CUST!$D$2:$J$112,7,FALSE)</f>
        <v>factor</v>
      </c>
      <c r="E16" t="s">
        <v>1955</v>
      </c>
      <c r="F16" t="s">
        <v>3486</v>
      </c>
      <c r="G16" t="s">
        <v>3491</v>
      </c>
    </row>
    <row r="17" spans="1:7" x14ac:dyDescent="0.25">
      <c r="A17" t="s">
        <v>1930</v>
      </c>
      <c r="B17" t="s">
        <v>3486</v>
      </c>
      <c r="C17" t="s">
        <v>3494</v>
      </c>
      <c r="D17" t="str">
        <f>VLOOKUP(A17,CUST!$D$2:$J$112,7,FALSE)</f>
        <v>factor</v>
      </c>
      <c r="E17" t="s">
        <v>893</v>
      </c>
      <c r="F17" t="s">
        <v>3509</v>
      </c>
      <c r="G17" t="s">
        <v>3490</v>
      </c>
    </row>
    <row r="18" spans="1:7" x14ac:dyDescent="0.25">
      <c r="A18" t="s">
        <v>784</v>
      </c>
      <c r="B18" t="s">
        <v>3486</v>
      </c>
      <c r="C18" t="s">
        <v>3492</v>
      </c>
      <c r="D18" t="str">
        <f>VLOOKUP(A18,CUST!$D$2:$J$112,7,FALSE)</f>
        <v>factor</v>
      </c>
      <c r="E18" t="s">
        <v>633</v>
      </c>
      <c r="F18" t="s">
        <v>3509</v>
      </c>
      <c r="G18" t="s">
        <v>3490</v>
      </c>
    </row>
    <row r="19" spans="1:7" x14ac:dyDescent="0.25">
      <c r="A19" t="s">
        <v>2576</v>
      </c>
      <c r="B19" t="s">
        <v>3486</v>
      </c>
      <c r="C19" t="s">
        <v>3495</v>
      </c>
      <c r="D19" t="str">
        <f>VLOOKUP(A19,CUST!$D$2:$J$112,7,FALSE)</f>
        <v>factor</v>
      </c>
      <c r="E19" t="s">
        <v>1971</v>
      </c>
      <c r="F19" t="s">
        <v>3486</v>
      </c>
      <c r="G19" t="s">
        <v>3512</v>
      </c>
    </row>
    <row r="20" spans="1:7" x14ac:dyDescent="0.25">
      <c r="A20" t="s">
        <v>2586</v>
      </c>
      <c r="B20" t="s">
        <v>3486</v>
      </c>
      <c r="C20" t="s">
        <v>3490</v>
      </c>
      <c r="D20" t="str">
        <f>VLOOKUP(A20,CUST!$D$2:$J$112,7,FALSE)</f>
        <v>factor</v>
      </c>
      <c r="E20" t="s">
        <v>2050</v>
      </c>
      <c r="F20" t="s">
        <v>3486</v>
      </c>
      <c r="G20" t="s">
        <v>3492</v>
      </c>
    </row>
    <row r="21" spans="1:7" x14ac:dyDescent="0.25">
      <c r="A21" t="s">
        <v>471</v>
      </c>
      <c r="B21" t="s">
        <v>3486</v>
      </c>
      <c r="C21" t="s">
        <v>3490</v>
      </c>
      <c r="D21" t="str">
        <f>VLOOKUP(A21,CUST!$D$2:$J$112,7,FALSE)</f>
        <v>factor</v>
      </c>
      <c r="E21" t="s">
        <v>2048</v>
      </c>
      <c r="F21" t="s">
        <v>3509</v>
      </c>
      <c r="G21" t="s">
        <v>3490</v>
      </c>
    </row>
    <row r="22" spans="1:7" x14ac:dyDescent="0.25">
      <c r="A22" t="s">
        <v>2369</v>
      </c>
      <c r="B22" t="s">
        <v>3486</v>
      </c>
      <c r="C22" t="s">
        <v>3493</v>
      </c>
      <c r="D22" t="str">
        <f>VLOOKUP(A22,CUST!$D$2:$J$112,7,FALSE)</f>
        <v>factor</v>
      </c>
      <c r="E22" t="s">
        <v>640</v>
      </c>
      <c r="F22" t="s">
        <v>3488</v>
      </c>
      <c r="G22" t="s">
        <v>3513</v>
      </c>
    </row>
    <row r="23" spans="1:7" x14ac:dyDescent="0.25">
      <c r="A23" t="s">
        <v>1997</v>
      </c>
      <c r="B23" t="s">
        <v>3488</v>
      </c>
      <c r="C23" t="s">
        <v>3496</v>
      </c>
      <c r="D23" t="str">
        <f>VLOOKUP(A23,CUST!$D$2:$J$112,7,FALSE)</f>
        <v>numeric</v>
      </c>
      <c r="E23" t="s">
        <v>891</v>
      </c>
      <c r="F23" t="s">
        <v>3509</v>
      </c>
      <c r="G23" t="s">
        <v>3490</v>
      </c>
    </row>
    <row r="24" spans="1:7" x14ac:dyDescent="0.25">
      <c r="A24" t="s">
        <v>1999</v>
      </c>
      <c r="B24" t="s">
        <v>3488</v>
      </c>
      <c r="C24" t="s">
        <v>3493</v>
      </c>
      <c r="D24" t="str">
        <f>VLOOKUP(A24,CUST!$D$2:$J$112,7,FALSE)</f>
        <v>numeric</v>
      </c>
      <c r="E24" t="s">
        <v>3432</v>
      </c>
      <c r="F24" t="s">
        <v>3487</v>
      </c>
      <c r="G24" t="s">
        <v>3490</v>
      </c>
    </row>
    <row r="25" spans="1:7" x14ac:dyDescent="0.25">
      <c r="A25" t="s">
        <v>2007</v>
      </c>
      <c r="B25" t="s">
        <v>3486</v>
      </c>
      <c r="C25" t="s">
        <v>3490</v>
      </c>
      <c r="D25" t="str">
        <f>VLOOKUP(A25,CUST!$D$2:$J$112,7,FALSE)</f>
        <v>numeric</v>
      </c>
      <c r="E25" t="s">
        <v>3430</v>
      </c>
      <c r="F25" t="s">
        <v>3486</v>
      </c>
      <c r="G25" t="s">
        <v>3493</v>
      </c>
    </row>
    <row r="26" spans="1:7" x14ac:dyDescent="0.25">
      <c r="A26" t="s">
        <v>2009</v>
      </c>
      <c r="B26" t="s">
        <v>3488</v>
      </c>
      <c r="C26" t="s">
        <v>3490</v>
      </c>
      <c r="D26" t="str">
        <f>VLOOKUP(A26,CUST!$D$2:$J$112,7,FALSE)</f>
        <v>numeric</v>
      </c>
      <c r="E26" t="s">
        <v>3441</v>
      </c>
      <c r="F26" t="s">
        <v>3487</v>
      </c>
      <c r="G26" t="s">
        <v>3514</v>
      </c>
    </row>
    <row r="27" spans="1:7" x14ac:dyDescent="0.25">
      <c r="A27" t="s">
        <v>2042</v>
      </c>
      <c r="B27" t="s">
        <v>3489</v>
      </c>
      <c r="C27" t="s">
        <v>3497</v>
      </c>
      <c r="D27" t="str">
        <f>VLOOKUP(A27,CUST!$D$2:$J$112,7,FALSE)</f>
        <v>integer</v>
      </c>
      <c r="E27" t="s">
        <v>3443</v>
      </c>
      <c r="F27" t="s">
        <v>3487</v>
      </c>
      <c r="G27" t="s">
        <v>3514</v>
      </c>
    </row>
    <row r="28" spans="1:7" x14ac:dyDescent="0.25">
      <c r="A28" t="s">
        <v>2044</v>
      </c>
      <c r="B28" t="s">
        <v>3486</v>
      </c>
      <c r="C28" t="s">
        <v>3493</v>
      </c>
      <c r="D28" t="str">
        <f>VLOOKUP(A28,CUST!$D$2:$J$112,7,FALSE)</f>
        <v>integer</v>
      </c>
      <c r="E28" t="s">
        <v>3437</v>
      </c>
      <c r="F28" t="s">
        <v>3486</v>
      </c>
      <c r="G28" t="s">
        <v>3492</v>
      </c>
    </row>
    <row r="29" spans="1:7" x14ac:dyDescent="0.25">
      <c r="A29" t="s">
        <v>2046</v>
      </c>
      <c r="B29" t="s">
        <v>3487</v>
      </c>
      <c r="C29" t="s">
        <v>3498</v>
      </c>
      <c r="D29" t="str">
        <f>VLOOKUP(A29,CUST!$D$2:$J$112,7,FALSE)</f>
        <v>integer</v>
      </c>
      <c r="E29" t="s">
        <v>3439</v>
      </c>
      <c r="F29" t="s">
        <v>3486</v>
      </c>
      <c r="G29" t="s">
        <v>3492</v>
      </c>
    </row>
    <row r="30" spans="1:7" x14ac:dyDescent="0.25">
      <c r="A30" t="s">
        <v>3362</v>
      </c>
      <c r="B30" t="s">
        <v>3486</v>
      </c>
      <c r="C30" t="s">
        <v>3492</v>
      </c>
      <c r="D30" t="str">
        <f>VLOOKUP(A30,CUST!$D$2:$J$112,7,FALSE)</f>
        <v>factor</v>
      </c>
      <c r="E30" t="s">
        <v>3007</v>
      </c>
      <c r="F30" t="s">
        <v>3486</v>
      </c>
      <c r="G30" t="s">
        <v>3515</v>
      </c>
    </row>
    <row r="31" spans="1:7" x14ac:dyDescent="0.25">
      <c r="A31" t="s">
        <v>3364</v>
      </c>
      <c r="B31" t="s">
        <v>3486</v>
      </c>
      <c r="C31" t="s">
        <v>3492</v>
      </c>
      <c r="D31" t="str">
        <f>VLOOKUP(A31,CUST!$D$2:$J$112,7,FALSE)</f>
        <v>factor</v>
      </c>
      <c r="E31" t="s">
        <v>3019</v>
      </c>
      <c r="F31" t="s">
        <v>3486</v>
      </c>
      <c r="G31" t="s">
        <v>3516</v>
      </c>
    </row>
    <row r="32" spans="1:7" x14ac:dyDescent="0.25">
      <c r="A32" t="s">
        <v>3366</v>
      </c>
      <c r="B32" t="s">
        <v>3486</v>
      </c>
      <c r="C32" t="s">
        <v>3492</v>
      </c>
      <c r="D32" t="str">
        <f>VLOOKUP(A32,CUST!$D$2:$J$112,7,FALSE)</f>
        <v>factor</v>
      </c>
      <c r="E32" t="s">
        <v>3459</v>
      </c>
      <c r="F32" t="s">
        <v>3486</v>
      </c>
      <c r="G32" t="s">
        <v>3517</v>
      </c>
    </row>
    <row r="33" spans="1:7" x14ac:dyDescent="0.25">
      <c r="A33" t="s">
        <v>3368</v>
      </c>
      <c r="B33" t="s">
        <v>3486</v>
      </c>
      <c r="C33" t="s">
        <v>3492</v>
      </c>
      <c r="D33" t="str">
        <f>VLOOKUP(A33,CUST!$D$2:$J$112,7,FALSE)</f>
        <v>factor</v>
      </c>
      <c r="E33" t="s">
        <v>3434</v>
      </c>
      <c r="F33" t="s">
        <v>3486</v>
      </c>
      <c r="G33" t="s">
        <v>3512</v>
      </c>
    </row>
    <row r="34" spans="1:7" x14ac:dyDescent="0.25">
      <c r="A34" t="s">
        <v>3370</v>
      </c>
      <c r="B34" t="s">
        <v>3486</v>
      </c>
      <c r="C34" t="s">
        <v>3492</v>
      </c>
      <c r="D34" t="str">
        <f>VLOOKUP(A34,CUST!$D$2:$J$112,7,FALSE)</f>
        <v>factor</v>
      </c>
      <c r="E34" t="s">
        <v>3529</v>
      </c>
      <c r="F34" t="s">
        <v>3486</v>
      </c>
      <c r="G34" t="s">
        <v>3518</v>
      </c>
    </row>
    <row r="35" spans="1:7" x14ac:dyDescent="0.25">
      <c r="A35" t="s">
        <v>2888</v>
      </c>
      <c r="B35" t="s">
        <v>3486</v>
      </c>
      <c r="C35" t="s">
        <v>3493</v>
      </c>
      <c r="D35" t="str">
        <f>VLOOKUP(A35,CUST!$D$2:$J$112,7,FALSE)</f>
        <v>factor</v>
      </c>
      <c r="E35" t="s">
        <v>3032</v>
      </c>
      <c r="F35" t="s">
        <v>3486</v>
      </c>
      <c r="G35" t="s">
        <v>3490</v>
      </c>
    </row>
    <row r="36" spans="1:7" x14ac:dyDescent="0.25">
      <c r="A36" t="s">
        <v>3323</v>
      </c>
      <c r="B36" t="s">
        <v>3486</v>
      </c>
      <c r="C36" t="s">
        <v>3493</v>
      </c>
      <c r="D36" t="str">
        <f>VLOOKUP(A36,CUST!$D$2:$J$112,7,FALSE)</f>
        <v>factor</v>
      </c>
      <c r="E36" t="s">
        <v>3463</v>
      </c>
      <c r="F36" t="s">
        <v>3486</v>
      </c>
      <c r="G36" t="s">
        <v>3519</v>
      </c>
    </row>
    <row r="37" spans="1:7" x14ac:dyDescent="0.25">
      <c r="A37" t="s">
        <v>3325</v>
      </c>
      <c r="B37" t="s">
        <v>3486</v>
      </c>
      <c r="C37" t="s">
        <v>3493</v>
      </c>
      <c r="D37" t="str">
        <f>VLOOKUP(A37,CUST!$D$2:$J$112,7,FALSE)</f>
        <v>factor</v>
      </c>
      <c r="E37" t="s">
        <v>3481</v>
      </c>
      <c r="F37" t="s">
        <v>3486</v>
      </c>
      <c r="G37" t="s">
        <v>3520</v>
      </c>
    </row>
    <row r="38" spans="1:7" x14ac:dyDescent="0.25">
      <c r="A38" t="s">
        <v>3327</v>
      </c>
      <c r="B38" t="s">
        <v>3486</v>
      </c>
      <c r="C38" t="s">
        <v>3493</v>
      </c>
      <c r="D38" t="str">
        <f>VLOOKUP(A38,CUST!$D$2:$J$112,7,FALSE)</f>
        <v>factor</v>
      </c>
      <c r="E38" t="s">
        <v>3030</v>
      </c>
      <c r="F38" t="s">
        <v>3486</v>
      </c>
      <c r="G38" t="s">
        <v>3490</v>
      </c>
    </row>
    <row r="39" spans="1:7" x14ac:dyDescent="0.25">
      <c r="A39" t="s">
        <v>3329</v>
      </c>
      <c r="B39" t="s">
        <v>3486</v>
      </c>
      <c r="C39" t="s">
        <v>3492</v>
      </c>
      <c r="D39" t="str">
        <f>VLOOKUP(A39,CUST!$D$2:$J$112,7,FALSE)</f>
        <v>factor</v>
      </c>
      <c r="E39" t="s">
        <v>3003</v>
      </c>
      <c r="F39" t="s">
        <v>3486</v>
      </c>
      <c r="G39" t="s">
        <v>3499</v>
      </c>
    </row>
    <row r="40" spans="1:7" x14ac:dyDescent="0.25">
      <c r="A40" t="s">
        <v>3331</v>
      </c>
      <c r="B40" t="s">
        <v>3486</v>
      </c>
      <c r="C40" t="s">
        <v>3493</v>
      </c>
      <c r="D40" t="str">
        <f>VLOOKUP(A40,CUST!$D$2:$J$112,7,FALSE)</f>
        <v>factor</v>
      </c>
      <c r="E40" t="s">
        <v>3011</v>
      </c>
      <c r="F40" t="s">
        <v>3486</v>
      </c>
      <c r="G40" t="s">
        <v>3499</v>
      </c>
    </row>
    <row r="41" spans="1:7" x14ac:dyDescent="0.25">
      <c r="A41" t="s">
        <v>3360</v>
      </c>
      <c r="B41" t="s">
        <v>3486</v>
      </c>
      <c r="C41" t="s">
        <v>3490</v>
      </c>
      <c r="D41" t="str">
        <f>VLOOKUP(A41,CUST!$D$2:$J$112,7,FALSE)</f>
        <v>integer</v>
      </c>
      <c r="E41" t="s">
        <v>3013</v>
      </c>
      <c r="F41" t="s">
        <v>3486</v>
      </c>
      <c r="G41" t="s">
        <v>3521</v>
      </c>
    </row>
    <row r="42" spans="1:7" x14ac:dyDescent="0.25">
      <c r="A42" t="s">
        <v>3503</v>
      </c>
      <c r="B42" t="s">
        <v>3486</v>
      </c>
      <c r="C42" t="s">
        <v>3493</v>
      </c>
      <c r="D42" t="str">
        <f>VLOOKUP(A42,CUST!$D$2:$J$112,7,FALSE)</f>
        <v>factor</v>
      </c>
      <c r="E42" t="s">
        <v>3015</v>
      </c>
      <c r="F42" t="s">
        <v>3486</v>
      </c>
      <c r="G42" t="s">
        <v>3521</v>
      </c>
    </row>
    <row r="43" spans="1:7" x14ac:dyDescent="0.25">
      <c r="A43" t="s">
        <v>3308</v>
      </c>
      <c r="B43" t="s">
        <v>3486</v>
      </c>
      <c r="C43" t="s">
        <v>3492</v>
      </c>
      <c r="D43" t="str">
        <f>VLOOKUP(A43,CUST!$D$2:$J$112,7,FALSE)</f>
        <v>factor</v>
      </c>
      <c r="E43" t="s">
        <v>3482</v>
      </c>
      <c r="F43" t="s">
        <v>3486</v>
      </c>
      <c r="G43" t="s">
        <v>3493</v>
      </c>
    </row>
    <row r="44" spans="1:7" x14ac:dyDescent="0.25">
      <c r="A44" t="s">
        <v>3297</v>
      </c>
      <c r="B44" t="s">
        <v>3486</v>
      </c>
      <c r="C44" t="s">
        <v>3492</v>
      </c>
      <c r="D44" t="str">
        <f>VLOOKUP(A44,CUST!$D$2:$J$112,7,FALSE)</f>
        <v>factor</v>
      </c>
      <c r="E44" t="s">
        <v>3483</v>
      </c>
      <c r="F44" t="s">
        <v>3486</v>
      </c>
      <c r="G44" t="s">
        <v>3493</v>
      </c>
    </row>
    <row r="45" spans="1:7" x14ac:dyDescent="0.25">
      <c r="A45" t="s">
        <v>3333</v>
      </c>
      <c r="B45" t="s">
        <v>3486</v>
      </c>
      <c r="C45" t="s">
        <v>3493</v>
      </c>
      <c r="D45" t="str">
        <f>VLOOKUP(A45,CUST!$D$2:$J$112,7,FALSE)</f>
        <v>factor</v>
      </c>
      <c r="E45" t="s">
        <v>3416</v>
      </c>
      <c r="F45" t="s">
        <v>3487</v>
      </c>
      <c r="G45" t="s">
        <v>3490</v>
      </c>
    </row>
    <row r="46" spans="1:7" x14ac:dyDescent="0.25">
      <c r="A46" t="s">
        <v>3336</v>
      </c>
      <c r="B46" t="s">
        <v>3486</v>
      </c>
      <c r="C46" t="s">
        <v>3493</v>
      </c>
      <c r="D46" t="str">
        <f>VLOOKUP(A46,CUST!$D$2:$J$112,7,FALSE)</f>
        <v>factor</v>
      </c>
      <c r="E46" t="s">
        <v>3418</v>
      </c>
      <c r="F46" t="s">
        <v>3487</v>
      </c>
      <c r="G46" t="s">
        <v>3522</v>
      </c>
    </row>
    <row r="47" spans="1:7" x14ac:dyDescent="0.25">
      <c r="A47" t="s">
        <v>3338</v>
      </c>
      <c r="B47" t="s">
        <v>3486</v>
      </c>
      <c r="C47" t="s">
        <v>3493</v>
      </c>
      <c r="D47" t="str">
        <f>VLOOKUP(A47,CUST!$D$2:$J$112,7,FALSE)</f>
        <v>factor</v>
      </c>
      <c r="E47" t="s">
        <v>3420</v>
      </c>
      <c r="F47" t="s">
        <v>3487</v>
      </c>
      <c r="G47" t="s">
        <v>3490</v>
      </c>
    </row>
    <row r="48" spans="1:7" x14ac:dyDescent="0.25">
      <c r="A48" t="s">
        <v>3340</v>
      </c>
      <c r="B48" t="s">
        <v>3486</v>
      </c>
      <c r="C48" t="s">
        <v>3493</v>
      </c>
      <c r="D48" t="str">
        <f>VLOOKUP(A48,CUST!$D$2:$J$112,7,FALSE)</f>
        <v>factor</v>
      </c>
      <c r="E48" t="s">
        <v>3422</v>
      </c>
      <c r="F48" t="s">
        <v>3487</v>
      </c>
      <c r="G48" t="s">
        <v>3490</v>
      </c>
    </row>
    <row r="49" spans="1:7" x14ac:dyDescent="0.25">
      <c r="A49" t="s">
        <v>3341</v>
      </c>
      <c r="B49" t="s">
        <v>3486</v>
      </c>
      <c r="C49" t="s">
        <v>3493</v>
      </c>
      <c r="D49" t="str">
        <f>VLOOKUP(A49,CUST!$D$2:$J$112,7,FALSE)</f>
        <v>factor</v>
      </c>
      <c r="E49" t="s">
        <v>3424</v>
      </c>
      <c r="F49" t="s">
        <v>3487</v>
      </c>
      <c r="G49" t="s">
        <v>3490</v>
      </c>
    </row>
    <row r="50" spans="1:7" x14ac:dyDescent="0.25">
      <c r="A50" t="s">
        <v>3343</v>
      </c>
      <c r="B50" t="s">
        <v>3486</v>
      </c>
      <c r="C50" t="s">
        <v>3493</v>
      </c>
      <c r="D50" t="str">
        <f>VLOOKUP(A50,CUST!$D$2:$J$112,7,FALSE)</f>
        <v>factor</v>
      </c>
      <c r="E50" t="s">
        <v>3426</v>
      </c>
      <c r="F50" t="s">
        <v>3487</v>
      </c>
      <c r="G50" t="s">
        <v>3490</v>
      </c>
    </row>
    <row r="51" spans="1:7" x14ac:dyDescent="0.25">
      <c r="A51" t="s">
        <v>2607</v>
      </c>
      <c r="B51" t="s">
        <v>3486</v>
      </c>
      <c r="C51" t="s">
        <v>3493</v>
      </c>
      <c r="D51" t="str">
        <f>VLOOKUP(A51,CUST!$D$2:$J$112,7,FALSE)</f>
        <v>factor</v>
      </c>
      <c r="E51" t="s">
        <v>3428</v>
      </c>
      <c r="F51" t="s">
        <v>3487</v>
      </c>
      <c r="G51" t="s">
        <v>3490</v>
      </c>
    </row>
    <row r="52" spans="1:7" x14ac:dyDescent="0.25">
      <c r="A52" t="s">
        <v>2582</v>
      </c>
      <c r="B52" t="s">
        <v>3486</v>
      </c>
      <c r="C52" t="s">
        <v>3495</v>
      </c>
      <c r="D52" t="str">
        <f>VLOOKUP(A52,CUST!$D$2:$J$112,7,FALSE)</f>
        <v>numeric</v>
      </c>
      <c r="E52" t="s">
        <v>3445</v>
      </c>
      <c r="F52" t="s">
        <v>3487</v>
      </c>
      <c r="G52" t="s">
        <v>3522</v>
      </c>
    </row>
    <row r="53" spans="1:7" x14ac:dyDescent="0.25">
      <c r="A53" t="s">
        <v>2624</v>
      </c>
      <c r="B53" t="s">
        <v>3486</v>
      </c>
      <c r="C53" t="s">
        <v>3495</v>
      </c>
      <c r="D53" t="str">
        <f>VLOOKUP(A53,CUST!$D$2:$J$112,7,FALSE)</f>
        <v>factor</v>
      </c>
      <c r="E53" t="s">
        <v>3447</v>
      </c>
      <c r="F53" t="s">
        <v>3487</v>
      </c>
      <c r="G53" t="s">
        <v>3510</v>
      </c>
    </row>
    <row r="54" spans="1:7" x14ac:dyDescent="0.25">
      <c r="A54" t="s">
        <v>2626</v>
      </c>
      <c r="B54" t="s">
        <v>3486</v>
      </c>
      <c r="C54" t="s">
        <v>3495</v>
      </c>
      <c r="D54" t="str">
        <f>VLOOKUP(A54,CUST!$D$2:$J$112,7,FALSE)</f>
        <v>factor</v>
      </c>
      <c r="E54" t="s">
        <v>3449</v>
      </c>
      <c r="F54" t="s">
        <v>3487</v>
      </c>
      <c r="G54" t="s">
        <v>3523</v>
      </c>
    </row>
    <row r="55" spans="1:7" x14ac:dyDescent="0.25">
      <c r="A55" t="s">
        <v>2634</v>
      </c>
      <c r="B55" t="s">
        <v>3486</v>
      </c>
      <c r="C55" t="s">
        <v>3495</v>
      </c>
      <c r="D55" t="str">
        <f>VLOOKUP(A55,CUST!$D$2:$J$112,7,FALSE)</f>
        <v>factor</v>
      </c>
      <c r="E55" t="s">
        <v>3451</v>
      </c>
      <c r="F55" t="s">
        <v>3487</v>
      </c>
      <c r="G55" t="s">
        <v>3524</v>
      </c>
    </row>
    <row r="56" spans="1:7" x14ac:dyDescent="0.25">
      <c r="A56" t="s">
        <v>2646</v>
      </c>
      <c r="B56" t="s">
        <v>3486</v>
      </c>
      <c r="C56" t="s">
        <v>3495</v>
      </c>
      <c r="D56" t="str">
        <f>VLOOKUP(A56,CUST!$D$2:$J$112,7,FALSE)</f>
        <v>factor</v>
      </c>
      <c r="E56" t="s">
        <v>3453</v>
      </c>
      <c r="F56" t="s">
        <v>3487</v>
      </c>
      <c r="G56" t="s">
        <v>3525</v>
      </c>
    </row>
    <row r="57" spans="1:7" x14ac:dyDescent="0.25">
      <c r="A57" t="s">
        <v>2693</v>
      </c>
      <c r="B57" t="s">
        <v>3486</v>
      </c>
      <c r="C57" t="s">
        <v>3495</v>
      </c>
      <c r="D57" t="str">
        <f>VLOOKUP(A57,CUST!$D$2:$J$112,7,FALSE)</f>
        <v>factor</v>
      </c>
      <c r="E57" t="s">
        <v>3455</v>
      </c>
      <c r="F57" t="s">
        <v>3487</v>
      </c>
      <c r="G57" t="s">
        <v>3526</v>
      </c>
    </row>
    <row r="58" spans="1:7" x14ac:dyDescent="0.25">
      <c r="A58" t="s">
        <v>2697</v>
      </c>
      <c r="B58" t="s">
        <v>3486</v>
      </c>
      <c r="C58" t="s">
        <v>3495</v>
      </c>
      <c r="D58" t="str">
        <f>VLOOKUP(A58,CUST!$D$2:$J$112,7,FALSE)</f>
        <v>factor</v>
      </c>
      <c r="E58" t="s">
        <v>3468</v>
      </c>
      <c r="F58" t="s">
        <v>3487</v>
      </c>
      <c r="G58" t="s">
        <v>3492</v>
      </c>
    </row>
    <row r="59" spans="1:7" x14ac:dyDescent="0.25">
      <c r="A59" t="s">
        <v>2689</v>
      </c>
      <c r="B59" t="s">
        <v>3487</v>
      </c>
      <c r="C59" t="s">
        <v>3495</v>
      </c>
      <c r="D59" t="str">
        <f>VLOOKUP(A59,CUST!$D$2:$J$112,7,FALSE)</f>
        <v>integer</v>
      </c>
      <c r="E59" t="s">
        <v>3470</v>
      </c>
      <c r="F59" t="s">
        <v>3487</v>
      </c>
      <c r="G59" t="s">
        <v>3527</v>
      </c>
    </row>
    <row r="60" spans="1:7" x14ac:dyDescent="0.25">
      <c r="A60" t="s">
        <v>762</v>
      </c>
      <c r="B60" t="s">
        <v>3487</v>
      </c>
      <c r="C60" t="s">
        <v>3491</v>
      </c>
      <c r="D60" t="str">
        <f>VLOOKUP(A60,CUST!$D$2:$J$112,7,FALSE)</f>
        <v>factor</v>
      </c>
      <c r="E60" t="s">
        <v>3472</v>
      </c>
      <c r="F60" t="s">
        <v>3487</v>
      </c>
      <c r="G60" t="s">
        <v>3527</v>
      </c>
    </row>
    <row r="61" spans="1:7" x14ac:dyDescent="0.25">
      <c r="A61" t="s">
        <v>610</v>
      </c>
      <c r="B61" t="s">
        <v>3486</v>
      </c>
      <c r="C61" t="s">
        <v>3493</v>
      </c>
      <c r="D61" t="str">
        <f>VLOOKUP(A61,CUST!$D$2:$J$112,7,FALSE)</f>
        <v>factor</v>
      </c>
      <c r="E61" t="s">
        <v>3474</v>
      </c>
      <c r="F61" t="s">
        <v>3487</v>
      </c>
      <c r="G61" t="s">
        <v>3527</v>
      </c>
    </row>
    <row r="62" spans="1:7" x14ac:dyDescent="0.25">
      <c r="A62" t="s">
        <v>1922</v>
      </c>
      <c r="B62" t="s">
        <v>3486</v>
      </c>
      <c r="C62" t="s">
        <v>3499</v>
      </c>
      <c r="D62" t="str">
        <f>VLOOKUP(A62,CUST!$D$2:$J$112,7,FALSE)</f>
        <v>factor</v>
      </c>
      <c r="E62" t="s">
        <v>3476</v>
      </c>
      <c r="F62" t="s">
        <v>3487</v>
      </c>
      <c r="G62" t="s">
        <v>3500</v>
      </c>
    </row>
    <row r="63" spans="1:7" x14ac:dyDescent="0.25">
      <c r="A63" t="s">
        <v>2052</v>
      </c>
      <c r="B63" t="s">
        <v>3486</v>
      </c>
      <c r="C63" t="s">
        <v>3493</v>
      </c>
      <c r="D63" t="str">
        <f>VLOOKUP(A63,CUST!$D$2:$J$112,7,FALSE)</f>
        <v>numeric</v>
      </c>
      <c r="E63" t="s">
        <v>3478</v>
      </c>
      <c r="F63" t="s">
        <v>3487</v>
      </c>
      <c r="G63" t="s">
        <v>3500</v>
      </c>
    </row>
    <row r="64" spans="1:7" x14ac:dyDescent="0.25">
      <c r="A64" t="s">
        <v>2054</v>
      </c>
      <c r="B64" t="s">
        <v>3488</v>
      </c>
      <c r="C64" t="s">
        <v>3493</v>
      </c>
      <c r="D64" t="str">
        <f>VLOOKUP(A64,CUST!$D$2:$J$112,7,FALSE)</f>
        <v>numeric</v>
      </c>
      <c r="E64" t="s">
        <v>960</v>
      </c>
      <c r="F64" t="s">
        <v>3486</v>
      </c>
      <c r="G64" t="s">
        <v>3528</v>
      </c>
    </row>
    <row r="65" spans="1:4" x14ac:dyDescent="0.25">
      <c r="A65" t="s">
        <v>3303</v>
      </c>
      <c r="B65" t="s">
        <v>3486</v>
      </c>
      <c r="C65" t="s">
        <v>3492</v>
      </c>
      <c r="D65" t="str">
        <f>VLOOKUP(A65,CUST!$D$2:$J$112,7,FALSE)</f>
        <v>factor</v>
      </c>
    </row>
    <row r="66" spans="1:4" x14ac:dyDescent="0.25">
      <c r="A66" t="s">
        <v>3256</v>
      </c>
      <c r="B66" t="s">
        <v>3486</v>
      </c>
      <c r="C66" t="s">
        <v>3493</v>
      </c>
      <c r="D66" t="str">
        <f>VLOOKUP(A66,CUST!$D$2:$J$112,7,FALSE)</f>
        <v>factor</v>
      </c>
    </row>
    <row r="67" spans="1:4" x14ac:dyDescent="0.25">
      <c r="A67" t="s">
        <v>3501</v>
      </c>
      <c r="B67" t="s">
        <v>3486</v>
      </c>
      <c r="C67" t="s">
        <v>3492</v>
      </c>
      <c r="D67" t="str">
        <f>VLOOKUP(A67,CUST!$D$2:$J$112,7,FALSE)</f>
        <v>factor</v>
      </c>
    </row>
    <row r="68" spans="1:4" x14ac:dyDescent="0.25">
      <c r="A68" t="s">
        <v>3261</v>
      </c>
      <c r="B68" t="s">
        <v>3486</v>
      </c>
      <c r="C68" t="s">
        <v>3492</v>
      </c>
      <c r="D68" t="str">
        <f>VLOOKUP(A68,CUST!$D$2:$J$112,7,FALSE)</f>
        <v>factor</v>
      </c>
    </row>
    <row r="69" spans="1:4" x14ac:dyDescent="0.25">
      <c r="A69" t="s">
        <v>3263</v>
      </c>
      <c r="B69" t="s">
        <v>3486</v>
      </c>
      <c r="C69" t="s">
        <v>3492</v>
      </c>
      <c r="D69" t="str">
        <f>VLOOKUP(A69,CUST!$D$2:$J$112,7,FALSE)</f>
        <v>factor</v>
      </c>
    </row>
    <row r="70" spans="1:4" x14ac:dyDescent="0.25">
      <c r="A70" t="s">
        <v>3265</v>
      </c>
      <c r="B70" t="s">
        <v>3486</v>
      </c>
      <c r="C70" t="s">
        <v>3493</v>
      </c>
      <c r="D70" t="str">
        <f>VLOOKUP(A70,CUST!$D$2:$J$112,7,FALSE)</f>
        <v>factor</v>
      </c>
    </row>
    <row r="71" spans="1:4" x14ac:dyDescent="0.25">
      <c r="A71" t="s">
        <v>3267</v>
      </c>
      <c r="B71" t="s">
        <v>3486</v>
      </c>
      <c r="C71" t="s">
        <v>3493</v>
      </c>
      <c r="D71" t="str">
        <f>VLOOKUP(A71,CUST!$D$2:$J$112,7,FALSE)</f>
        <v>factor</v>
      </c>
    </row>
    <row r="72" spans="1:4" x14ac:dyDescent="0.25">
      <c r="A72" t="s">
        <v>3269</v>
      </c>
      <c r="B72" t="s">
        <v>3486</v>
      </c>
      <c r="C72" t="s">
        <v>3492</v>
      </c>
      <c r="D72" t="str">
        <f>VLOOKUP(A72,CUST!$D$2:$J$112,7,FALSE)</f>
        <v>factor</v>
      </c>
    </row>
    <row r="73" spans="1:4" x14ac:dyDescent="0.25">
      <c r="A73" t="s">
        <v>3271</v>
      </c>
      <c r="B73" t="s">
        <v>3486</v>
      </c>
      <c r="C73" t="s">
        <v>3493</v>
      </c>
      <c r="D73" t="str">
        <f>VLOOKUP(A73,CUST!$D$2:$J$112,7,FALSE)</f>
        <v>factor</v>
      </c>
    </row>
    <row r="74" spans="1:4" x14ac:dyDescent="0.25">
      <c r="A74" t="s">
        <v>1068</v>
      </c>
      <c r="B74" t="s">
        <v>3487</v>
      </c>
      <c r="C74" t="s">
        <v>3493</v>
      </c>
      <c r="D74" t="str">
        <f>VLOOKUP(A74,CUST!$D$2:$J$112,7,FALSE)</f>
        <v>integer</v>
      </c>
    </row>
    <row r="75" spans="1:4" x14ac:dyDescent="0.25">
      <c r="A75" t="s">
        <v>3372</v>
      </c>
      <c r="B75" t="s">
        <v>3486</v>
      </c>
      <c r="C75" t="s">
        <v>3492</v>
      </c>
      <c r="D75" t="str">
        <f>VLOOKUP(A75,CUST!$D$2:$J$112,7,FALSE)</f>
        <v>factor</v>
      </c>
    </row>
    <row r="76" spans="1:4" x14ac:dyDescent="0.25">
      <c r="A76" t="s">
        <v>3375</v>
      </c>
      <c r="B76" t="s">
        <v>3486</v>
      </c>
      <c r="C76" t="s">
        <v>3492</v>
      </c>
      <c r="D76" t="str">
        <f>VLOOKUP(A76,CUST!$D$2:$J$112,7,FALSE)</f>
        <v>factor</v>
      </c>
    </row>
    <row r="77" spans="1:4" x14ac:dyDescent="0.25">
      <c r="A77" t="s">
        <v>3378</v>
      </c>
      <c r="B77" t="s">
        <v>3486</v>
      </c>
      <c r="C77" t="s">
        <v>3492</v>
      </c>
      <c r="D77" t="str">
        <f>VLOOKUP(A77,CUST!$D$2:$J$112,7,FALSE)</f>
        <v>factor</v>
      </c>
    </row>
    <row r="78" spans="1:4" x14ac:dyDescent="0.25">
      <c r="A78" t="s">
        <v>3381</v>
      </c>
      <c r="B78" t="s">
        <v>3486</v>
      </c>
      <c r="C78" t="s">
        <v>3492</v>
      </c>
      <c r="D78" t="str">
        <f>VLOOKUP(A78,CUST!$D$2:$J$112,7,FALSE)</f>
        <v>factor</v>
      </c>
    </row>
    <row r="79" spans="1:4" x14ac:dyDescent="0.25">
      <c r="A79" t="s">
        <v>3384</v>
      </c>
      <c r="B79" t="s">
        <v>3486</v>
      </c>
      <c r="C79" t="s">
        <v>3493</v>
      </c>
      <c r="D79" t="str">
        <f>VLOOKUP(A79,CUST!$D$2:$J$112,7,FALSE)</f>
        <v>factor</v>
      </c>
    </row>
    <row r="80" spans="1:4" x14ac:dyDescent="0.25">
      <c r="A80" t="s">
        <v>3283</v>
      </c>
      <c r="B80" t="s">
        <v>3486</v>
      </c>
      <c r="C80" t="s">
        <v>3493</v>
      </c>
      <c r="D80" t="str">
        <f>VLOOKUP(A80,CUST!$D$2:$J$112,7,FALSE)</f>
        <v>integer</v>
      </c>
    </row>
    <row r="81" spans="1:4" x14ac:dyDescent="0.25">
      <c r="A81" t="s">
        <v>3286</v>
      </c>
      <c r="B81" t="s">
        <v>3486</v>
      </c>
      <c r="C81" t="s">
        <v>3493</v>
      </c>
      <c r="D81" t="str">
        <f>VLOOKUP(A81,CUST!$D$2:$J$112,7,FALSE)</f>
        <v>integer</v>
      </c>
    </row>
    <row r="82" spans="1:4" x14ac:dyDescent="0.25">
      <c r="A82" t="s">
        <v>3288</v>
      </c>
      <c r="B82" t="s">
        <v>3486</v>
      </c>
      <c r="C82" t="s">
        <v>3532</v>
      </c>
      <c r="D82" t="str">
        <f>VLOOKUP(A82,CUST!$D$2:$J$112,7,FALSE)</f>
        <v>integer</v>
      </c>
    </row>
    <row r="83" spans="1:4" x14ac:dyDescent="0.25">
      <c r="A83" t="s">
        <v>3290</v>
      </c>
      <c r="B83" t="s">
        <v>3486</v>
      </c>
      <c r="C83" t="s">
        <v>3492</v>
      </c>
      <c r="D83" t="str">
        <f>VLOOKUP(A83,CUST!$D$2:$J$112,7,FALSE)</f>
        <v>integer</v>
      </c>
    </row>
    <row r="84" spans="1:4" x14ac:dyDescent="0.25">
      <c r="A84" t="s">
        <v>3292</v>
      </c>
      <c r="B84" t="s">
        <v>3486</v>
      </c>
      <c r="C84" t="s">
        <v>3492</v>
      </c>
      <c r="D84" t="str">
        <f>VLOOKUP(A84,CUST!$D$2:$J$112,7,FALSE)</f>
        <v>integer</v>
      </c>
    </row>
    <row r="85" spans="1:4" x14ac:dyDescent="0.25">
      <c r="A85" t="s">
        <v>3388</v>
      </c>
      <c r="B85" t="s">
        <v>3486</v>
      </c>
      <c r="C85" t="s">
        <v>3492</v>
      </c>
      <c r="D85" t="str">
        <f>VLOOKUP(A85,CUST!$D$2:$J$112,7,FALSE)</f>
        <v>factor</v>
      </c>
    </row>
    <row r="86" spans="1:4" x14ac:dyDescent="0.25">
      <c r="A86" t="s">
        <v>3390</v>
      </c>
      <c r="B86" t="s">
        <v>3486</v>
      </c>
      <c r="C86" t="s">
        <v>3492</v>
      </c>
      <c r="D86" t="str">
        <f>VLOOKUP(A86,CUST!$D$2:$J$112,7,FALSE)</f>
        <v>factor</v>
      </c>
    </row>
    <row r="87" spans="1:4" x14ac:dyDescent="0.25">
      <c r="A87" t="s">
        <v>3392</v>
      </c>
      <c r="B87" t="s">
        <v>3486</v>
      </c>
      <c r="C87" t="s">
        <v>3492</v>
      </c>
      <c r="D87" t="str">
        <f>VLOOKUP(A87,CUST!$D$2:$J$112,7,FALSE)</f>
        <v>factor</v>
      </c>
    </row>
    <row r="88" spans="1:4" x14ac:dyDescent="0.25">
      <c r="A88" t="s">
        <v>3394</v>
      </c>
      <c r="B88" t="s">
        <v>3486</v>
      </c>
      <c r="C88" t="s">
        <v>3492</v>
      </c>
      <c r="D88" t="str">
        <f>VLOOKUP(A88,CUST!$D$2:$J$112,7,FALSE)</f>
        <v>factor</v>
      </c>
    </row>
    <row r="89" spans="1:4" x14ac:dyDescent="0.25">
      <c r="A89" t="s">
        <v>3396</v>
      </c>
      <c r="B89" t="s">
        <v>3486</v>
      </c>
      <c r="C89" t="s">
        <v>3492</v>
      </c>
      <c r="D89" t="str">
        <f>VLOOKUP(A89,CUST!$D$2:$J$112,7,FALSE)</f>
        <v>factor</v>
      </c>
    </row>
    <row r="90" spans="1:4" x14ac:dyDescent="0.25">
      <c r="A90" t="s">
        <v>3345</v>
      </c>
      <c r="B90" t="s">
        <v>3488</v>
      </c>
      <c r="C90" t="s">
        <v>3490</v>
      </c>
      <c r="D90" t="str">
        <f>VLOOKUP(A90,CUST!$D$2:$J$112,7,FALSE)</f>
        <v>numeric</v>
      </c>
    </row>
    <row r="91" spans="1:4" x14ac:dyDescent="0.25">
      <c r="A91" t="s">
        <v>3347</v>
      </c>
      <c r="B91" t="s">
        <v>3488</v>
      </c>
      <c r="C91" t="s">
        <v>3490</v>
      </c>
      <c r="D91" t="str">
        <f>VLOOKUP(A91,CUST!$D$2:$J$112,7,FALSE)</f>
        <v>numeric</v>
      </c>
    </row>
    <row r="92" spans="1:4" x14ac:dyDescent="0.25">
      <c r="A92" t="s">
        <v>3349</v>
      </c>
      <c r="B92" t="s">
        <v>3488</v>
      </c>
      <c r="C92" t="s">
        <v>3490</v>
      </c>
      <c r="D92" t="str">
        <f>VLOOKUP(A92,CUST!$D$2:$J$112,7,FALSE)</f>
        <v>numeric</v>
      </c>
    </row>
    <row r="93" spans="1:4" x14ac:dyDescent="0.25">
      <c r="A93" t="s">
        <v>3351</v>
      </c>
      <c r="B93" t="s">
        <v>3488</v>
      </c>
      <c r="C93" t="s">
        <v>3490</v>
      </c>
      <c r="D93" t="str">
        <f>VLOOKUP(A93,CUST!$D$2:$J$112,7,FALSE)</f>
        <v>numeric</v>
      </c>
    </row>
    <row r="94" spans="1:4" x14ac:dyDescent="0.25">
      <c r="A94" t="s">
        <v>3353</v>
      </c>
      <c r="B94" t="s">
        <v>3488</v>
      </c>
      <c r="C94" t="s">
        <v>3490</v>
      </c>
      <c r="D94" t="str">
        <f>VLOOKUP(A94,CUST!$D$2:$J$112,7,FALSE)</f>
        <v>numeric</v>
      </c>
    </row>
    <row r="95" spans="1:4" x14ac:dyDescent="0.25">
      <c r="A95" t="s">
        <v>3398</v>
      </c>
      <c r="B95" t="s">
        <v>3486</v>
      </c>
      <c r="C95" t="s">
        <v>3492</v>
      </c>
      <c r="D95" t="str">
        <f>VLOOKUP(A95,CUST!$D$2:$J$112,7,FALSE)</f>
        <v>factor</v>
      </c>
    </row>
    <row r="96" spans="1:4" x14ac:dyDescent="0.25">
      <c r="A96" t="s">
        <v>629</v>
      </c>
      <c r="B96" t="s">
        <v>3486</v>
      </c>
      <c r="C96" t="s">
        <v>3492</v>
      </c>
      <c r="D96" t="str">
        <f>VLOOKUP(A96,CUST!$D$2:$J$112,7,FALSE)</f>
        <v>factor</v>
      </c>
    </row>
    <row r="97" spans="1:4" x14ac:dyDescent="0.25">
      <c r="A97" t="s">
        <v>3356</v>
      </c>
      <c r="B97" t="s">
        <v>3486</v>
      </c>
      <c r="C97" t="s">
        <v>3492</v>
      </c>
      <c r="D97" t="str">
        <f>VLOOKUP(A97,CUST!$D$2:$J$112,7,FALSE)</f>
        <v>factor</v>
      </c>
    </row>
    <row r="98" spans="1:4" x14ac:dyDescent="0.25">
      <c r="A98" t="s">
        <v>3300</v>
      </c>
      <c r="B98" t="s">
        <v>3486</v>
      </c>
      <c r="C98" t="s">
        <v>3492</v>
      </c>
      <c r="D98" t="str">
        <f>VLOOKUP(A98,CUST!$D$2:$J$112,7,FALSE)</f>
        <v>factor</v>
      </c>
    </row>
    <row r="99" spans="1:4" x14ac:dyDescent="0.25">
      <c r="A99" t="s">
        <v>3045</v>
      </c>
      <c r="B99" t="s">
        <v>3486</v>
      </c>
      <c r="C99" t="s">
        <v>3493</v>
      </c>
      <c r="D99" t="str">
        <f>VLOOKUP(A99,CUST!$D$2:$J$112,7,FALSE)</f>
        <v>factor</v>
      </c>
    </row>
    <row r="100" spans="1:4" x14ac:dyDescent="0.25">
      <c r="A100" t="s">
        <v>3047</v>
      </c>
      <c r="B100" t="s">
        <v>3486</v>
      </c>
      <c r="C100" t="s">
        <v>3492</v>
      </c>
      <c r="D100" t="str">
        <f>VLOOKUP(A100,CUST!$D$2:$J$112,7,FALSE)</f>
        <v>factor</v>
      </c>
    </row>
    <row r="101" spans="1:4" x14ac:dyDescent="0.25">
      <c r="A101" t="s">
        <v>3049</v>
      </c>
      <c r="B101" t="s">
        <v>3486</v>
      </c>
      <c r="C101" t="s">
        <v>3493</v>
      </c>
      <c r="D101" t="str">
        <f>VLOOKUP(A101,CUST!$D$2:$J$112,7,FALSE)</f>
        <v>factor</v>
      </c>
    </row>
    <row r="102" spans="1:4" x14ac:dyDescent="0.25">
      <c r="A102" t="s">
        <v>3051</v>
      </c>
      <c r="B102" t="s">
        <v>3486</v>
      </c>
      <c r="C102" t="s">
        <v>3493</v>
      </c>
      <c r="D102" t="str">
        <f>VLOOKUP(A102,CUST!$D$2:$J$112,7,FALSE)</f>
        <v>factor</v>
      </c>
    </row>
    <row r="103" spans="1:4" x14ac:dyDescent="0.25">
      <c r="A103" t="s">
        <v>3053</v>
      </c>
      <c r="B103" t="s">
        <v>3486</v>
      </c>
      <c r="C103" t="s">
        <v>3493</v>
      </c>
      <c r="D103" t="str">
        <f>VLOOKUP(A103,CUST!$D$2:$J$112,7,FALSE)</f>
        <v>factor</v>
      </c>
    </row>
    <row r="104" spans="1:4" x14ac:dyDescent="0.25">
      <c r="A104" t="s">
        <v>760</v>
      </c>
      <c r="B104" t="s">
        <v>3486</v>
      </c>
      <c r="C104" t="s">
        <v>3495</v>
      </c>
      <c r="D104" t="str">
        <f>VLOOKUP(A104,CUST!$D$2:$J$112,7,FALSE)</f>
        <v>factor</v>
      </c>
    </row>
    <row r="105" spans="1:4" x14ac:dyDescent="0.25">
      <c r="A105" t="s">
        <v>764</v>
      </c>
      <c r="B105" t="s">
        <v>3486</v>
      </c>
      <c r="C105" t="s">
        <v>3495</v>
      </c>
      <c r="D105" t="str">
        <f>VLOOKUP(A105,CUST!$D$2:$J$112,7,FALSE)</f>
        <v>factor</v>
      </c>
    </row>
    <row r="106" spans="1:4" x14ac:dyDescent="0.25">
      <c r="A106" t="s">
        <v>2548</v>
      </c>
      <c r="B106" t="s">
        <v>3486</v>
      </c>
      <c r="C106" t="s">
        <v>3499</v>
      </c>
      <c r="D106" t="str">
        <f>VLOOKUP(A106,CUST!$D$2:$J$112,7,FALSE)</f>
        <v>factor</v>
      </c>
    </row>
    <row r="107" spans="1:4" x14ac:dyDescent="0.25">
      <c r="A107" t="s">
        <v>3294</v>
      </c>
      <c r="B107" t="s">
        <v>3486</v>
      </c>
      <c r="C107" t="s">
        <v>3490</v>
      </c>
      <c r="D107" t="str">
        <f>VLOOKUP(A107,CUST!$D$2:$J$112,7,FALSE)</f>
        <v>factor</v>
      </c>
    </row>
    <row r="108" spans="1:4" x14ac:dyDescent="0.25">
      <c r="A108" t="s">
        <v>2590</v>
      </c>
      <c r="B108" t="s">
        <v>3486</v>
      </c>
      <c r="C108" t="s">
        <v>3493</v>
      </c>
      <c r="D108" t="str">
        <f>VLOOKUP(A108,CUST!$D$2:$J$112,7,FALSE)</f>
        <v>factor</v>
      </c>
    </row>
    <row r="109" spans="1:4" x14ac:dyDescent="0.25">
      <c r="A109" t="s">
        <v>2701</v>
      </c>
      <c r="B109" t="s">
        <v>3486</v>
      </c>
      <c r="C109" t="s">
        <v>3493</v>
      </c>
      <c r="D109" t="str">
        <f>VLOOKUP(A109,CUST!$D$2:$J$112,7,FALSE)</f>
        <v>factor</v>
      </c>
    </row>
    <row r="110" spans="1:4" x14ac:dyDescent="0.25">
      <c r="A110" t="s">
        <v>2703</v>
      </c>
      <c r="B110" t="s">
        <v>3489</v>
      </c>
      <c r="C110" t="s">
        <v>3493</v>
      </c>
      <c r="D110" t="str">
        <f>VLOOKUP(A110,CUST!$D$2:$J$112,7,FALSE)</f>
        <v>factor</v>
      </c>
    </row>
    <row r="111" spans="1:4" x14ac:dyDescent="0.25">
      <c r="A111" t="s">
        <v>3306</v>
      </c>
      <c r="B111" t="s">
        <v>3487</v>
      </c>
      <c r="C111" t="s">
        <v>3500</v>
      </c>
      <c r="D111" t="str">
        <f>VLOOKUP(A111,CUST!$D$2:$J$112,7,FALSE)</f>
        <v>integer</v>
      </c>
    </row>
    <row r="112" spans="1:4" x14ac:dyDescent="0.25">
      <c r="A112" t="s">
        <v>3505</v>
      </c>
      <c r="B112" t="s">
        <v>3487</v>
      </c>
      <c r="C112" t="s">
        <v>3493</v>
      </c>
      <c r="D112" t="e">
        <f>VLOOKUP(A112,CUST!$D$2:$J$112,7,FALSE)</f>
        <v>#N/A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C144"/>
  <sheetViews>
    <sheetView topLeftCell="A18" workbookViewId="0">
      <selection activeCell="B35" sqref="B35"/>
    </sheetView>
  </sheetViews>
  <sheetFormatPr defaultRowHeight="16.5" x14ac:dyDescent="0.25"/>
  <cols>
    <col min="1" max="1" width="17.125" bestFit="1" customWidth="1"/>
    <col min="2" max="2" width="35.125" bestFit="1" customWidth="1"/>
    <col min="3" max="3" width="68.5" bestFit="1" customWidth="1"/>
  </cols>
  <sheetData>
    <row r="1" spans="1:3" x14ac:dyDescent="0.25">
      <c r="A1" t="s">
        <v>4131</v>
      </c>
      <c r="B1" t="s">
        <v>4132</v>
      </c>
    </row>
    <row r="2" spans="1:3" x14ac:dyDescent="0.25">
      <c r="A2">
        <v>578.62</v>
      </c>
      <c r="B2" t="s">
        <v>1470</v>
      </c>
      <c r="C2" t="s">
        <v>1835</v>
      </c>
    </row>
    <row r="3" spans="1:3" x14ac:dyDescent="0.25">
      <c r="A3">
        <v>540.04999999999995</v>
      </c>
      <c r="B3" t="s">
        <v>1853</v>
      </c>
      <c r="C3" t="s">
        <v>835</v>
      </c>
    </row>
    <row r="4" spans="1:3" x14ac:dyDescent="0.25">
      <c r="A4">
        <v>366.64</v>
      </c>
      <c r="B4" t="s">
        <v>3569</v>
      </c>
      <c r="C4" t="s">
        <v>3570</v>
      </c>
    </row>
    <row r="5" spans="1:3" x14ac:dyDescent="0.25">
      <c r="A5">
        <v>366.63</v>
      </c>
      <c r="B5" t="s">
        <v>4140</v>
      </c>
      <c r="C5" t="s">
        <v>3562</v>
      </c>
    </row>
    <row r="6" spans="1:3" x14ac:dyDescent="0.25">
      <c r="A6">
        <v>357.03</v>
      </c>
      <c r="B6" t="s">
        <v>4142</v>
      </c>
      <c r="C6" t="s">
        <v>3554</v>
      </c>
    </row>
    <row r="7" spans="1:3" x14ac:dyDescent="0.25">
      <c r="A7">
        <v>295.06</v>
      </c>
      <c r="B7" t="s">
        <v>1052</v>
      </c>
      <c r="C7" t="s">
        <v>3575</v>
      </c>
    </row>
    <row r="8" spans="1:3" x14ac:dyDescent="0.25">
      <c r="A8">
        <v>285.63</v>
      </c>
      <c r="B8" t="s">
        <v>791</v>
      </c>
      <c r="C8" t="s">
        <v>792</v>
      </c>
    </row>
    <row r="9" spans="1:3" x14ac:dyDescent="0.25">
      <c r="A9">
        <v>206.44</v>
      </c>
      <c r="B9" t="s">
        <v>4141</v>
      </c>
      <c r="C9" t="s">
        <v>1998</v>
      </c>
    </row>
    <row r="10" spans="1:3" x14ac:dyDescent="0.25">
      <c r="A10">
        <v>178.05</v>
      </c>
      <c r="B10" t="s">
        <v>4065</v>
      </c>
      <c r="C10" t="s">
        <v>4066</v>
      </c>
    </row>
    <row r="11" spans="1:3" x14ac:dyDescent="0.25">
      <c r="A11">
        <v>172.87</v>
      </c>
      <c r="B11" t="s">
        <v>3845</v>
      </c>
      <c r="C11" t="s">
        <v>3846</v>
      </c>
    </row>
    <row r="12" spans="1:3" x14ac:dyDescent="0.25">
      <c r="A12">
        <v>164.02</v>
      </c>
      <c r="B12" t="s">
        <v>3821</v>
      </c>
      <c r="C12" t="s">
        <v>3822</v>
      </c>
    </row>
    <row r="13" spans="1:3" x14ac:dyDescent="0.25">
      <c r="A13">
        <v>157.41999999999999</v>
      </c>
      <c r="B13" t="s">
        <v>3581</v>
      </c>
      <c r="C13" t="s">
        <v>3582</v>
      </c>
    </row>
    <row r="14" spans="1:3" x14ac:dyDescent="0.25">
      <c r="A14">
        <v>147.18</v>
      </c>
      <c r="B14" t="s">
        <v>557</v>
      </c>
      <c r="C14" t="s">
        <v>1892</v>
      </c>
    </row>
    <row r="15" spans="1:3" x14ac:dyDescent="0.25">
      <c r="A15">
        <v>133.57</v>
      </c>
      <c r="B15" t="s">
        <v>3611</v>
      </c>
      <c r="C15" t="s">
        <v>3612</v>
      </c>
    </row>
    <row r="16" spans="1:3" x14ac:dyDescent="0.25">
      <c r="A16">
        <v>127.71</v>
      </c>
      <c r="B16" t="s">
        <v>3851</v>
      </c>
      <c r="C16" t="s">
        <v>3852</v>
      </c>
    </row>
    <row r="17" spans="1:3" x14ac:dyDescent="0.25">
      <c r="A17">
        <v>124.12</v>
      </c>
      <c r="B17" t="s">
        <v>4061</v>
      </c>
      <c r="C17" t="s">
        <v>4062</v>
      </c>
    </row>
    <row r="18" spans="1:3" x14ac:dyDescent="0.25">
      <c r="A18">
        <v>115.71</v>
      </c>
      <c r="B18" t="s">
        <v>3817</v>
      </c>
      <c r="C18" t="s">
        <v>3818</v>
      </c>
    </row>
    <row r="19" spans="1:3" x14ac:dyDescent="0.25">
      <c r="A19">
        <v>99.66</v>
      </c>
      <c r="B19" t="s">
        <v>3577</v>
      </c>
      <c r="C19" t="s">
        <v>3578</v>
      </c>
    </row>
    <row r="20" spans="1:3" x14ac:dyDescent="0.25">
      <c r="A20">
        <v>84.61</v>
      </c>
      <c r="B20" t="s">
        <v>3583</v>
      </c>
      <c r="C20" t="s">
        <v>3584</v>
      </c>
    </row>
    <row r="21" spans="1:3" x14ac:dyDescent="0.25">
      <c r="A21">
        <v>84.38</v>
      </c>
      <c r="B21" t="s">
        <v>3823</v>
      </c>
      <c r="C21" t="s">
        <v>3824</v>
      </c>
    </row>
    <row r="22" spans="1:3" x14ac:dyDescent="0.25">
      <c r="A22">
        <v>84.24</v>
      </c>
      <c r="B22" t="s">
        <v>3607</v>
      </c>
      <c r="C22" t="s">
        <v>3608</v>
      </c>
    </row>
    <row r="23" spans="1:3" x14ac:dyDescent="0.25">
      <c r="A23">
        <v>82.84</v>
      </c>
      <c r="B23" t="s">
        <v>3605</v>
      </c>
      <c r="C23" t="s">
        <v>3606</v>
      </c>
    </row>
    <row r="24" spans="1:3" x14ac:dyDescent="0.25">
      <c r="A24">
        <v>81.400000000000006</v>
      </c>
      <c r="B24" t="s">
        <v>3847</v>
      </c>
      <c r="C24" t="s">
        <v>3848</v>
      </c>
    </row>
    <row r="25" spans="1:3" x14ac:dyDescent="0.25">
      <c r="A25">
        <v>79.17</v>
      </c>
      <c r="B25" t="s">
        <v>4057</v>
      </c>
      <c r="C25" t="s">
        <v>4058</v>
      </c>
    </row>
    <row r="26" spans="1:3" x14ac:dyDescent="0.25">
      <c r="A26">
        <v>76.36</v>
      </c>
      <c r="B26" t="s">
        <v>3398</v>
      </c>
      <c r="C26" t="s">
        <v>3399</v>
      </c>
    </row>
    <row r="27" spans="1:3" x14ac:dyDescent="0.25">
      <c r="A27">
        <v>75</v>
      </c>
      <c r="B27" t="s">
        <v>3671</v>
      </c>
      <c r="C27" t="s">
        <v>3672</v>
      </c>
    </row>
    <row r="28" spans="1:3" x14ac:dyDescent="0.25">
      <c r="A28">
        <v>74.849999999999994</v>
      </c>
      <c r="B28" t="s">
        <v>3571</v>
      </c>
      <c r="C28" t="s">
        <v>3572</v>
      </c>
    </row>
    <row r="29" spans="1:3" x14ac:dyDescent="0.25">
      <c r="A29">
        <v>67.41</v>
      </c>
      <c r="B29" t="s">
        <v>3843</v>
      </c>
      <c r="C29" t="s">
        <v>3844</v>
      </c>
    </row>
    <row r="30" spans="1:3" x14ac:dyDescent="0.25">
      <c r="A30">
        <v>65.430000000000007</v>
      </c>
      <c r="B30" t="s">
        <v>3560</v>
      </c>
      <c r="C30" t="s">
        <v>1472</v>
      </c>
    </row>
    <row r="31" spans="1:3" x14ac:dyDescent="0.25">
      <c r="A31">
        <v>64.400000000000006</v>
      </c>
      <c r="B31" t="s">
        <v>3567</v>
      </c>
      <c r="C31" t="s">
        <v>3568</v>
      </c>
    </row>
    <row r="32" spans="1:3" x14ac:dyDescent="0.25">
      <c r="A32">
        <v>63.23</v>
      </c>
      <c r="B32" t="s">
        <v>3761</v>
      </c>
      <c r="C32" t="s">
        <v>3762</v>
      </c>
    </row>
    <row r="33" spans="1:3" x14ac:dyDescent="0.25">
      <c r="A33">
        <v>61.22</v>
      </c>
      <c r="B33" t="s">
        <v>4025</v>
      </c>
      <c r="C33" t="s">
        <v>4026</v>
      </c>
    </row>
    <row r="34" spans="1:3" x14ac:dyDescent="0.25">
      <c r="A34">
        <v>60.63</v>
      </c>
      <c r="B34" t="s">
        <v>1886</v>
      </c>
      <c r="C34" t="s">
        <v>1887</v>
      </c>
    </row>
    <row r="35" spans="1:3" x14ac:dyDescent="0.25">
      <c r="A35">
        <v>59.31</v>
      </c>
      <c r="B35" t="s">
        <v>1893</v>
      </c>
      <c r="C35" t="s">
        <v>1894</v>
      </c>
    </row>
    <row r="36" spans="1:3" x14ac:dyDescent="0.25">
      <c r="A36">
        <v>58.49</v>
      </c>
      <c r="B36" t="s">
        <v>3563</v>
      </c>
      <c r="C36" t="s">
        <v>1473</v>
      </c>
    </row>
    <row r="37" spans="1:3" x14ac:dyDescent="0.25">
      <c r="A37">
        <v>57.82</v>
      </c>
      <c r="B37" t="s">
        <v>3911</v>
      </c>
      <c r="C37" t="s">
        <v>3912</v>
      </c>
    </row>
    <row r="38" spans="1:3" x14ac:dyDescent="0.25">
      <c r="A38">
        <v>57.61</v>
      </c>
      <c r="B38" t="s">
        <v>3819</v>
      </c>
      <c r="C38" t="s">
        <v>3820</v>
      </c>
    </row>
    <row r="39" spans="1:3" x14ac:dyDescent="0.25">
      <c r="A39">
        <v>56.57</v>
      </c>
      <c r="B39" t="s">
        <v>4063</v>
      </c>
      <c r="C39" t="s">
        <v>4064</v>
      </c>
    </row>
    <row r="40" spans="1:3" x14ac:dyDescent="0.25">
      <c r="A40">
        <v>54.15</v>
      </c>
      <c r="B40" t="s">
        <v>3579</v>
      </c>
      <c r="C40" t="s">
        <v>3580</v>
      </c>
    </row>
    <row r="41" spans="1:3" x14ac:dyDescent="0.25">
      <c r="A41">
        <v>51.05</v>
      </c>
      <c r="B41" t="s">
        <v>1066</v>
      </c>
      <c r="C41" t="s">
        <v>1067</v>
      </c>
    </row>
    <row r="42" spans="1:3" x14ac:dyDescent="0.25">
      <c r="A42">
        <v>51.04</v>
      </c>
      <c r="B42" t="s">
        <v>3613</v>
      </c>
      <c r="C42" t="s">
        <v>3614</v>
      </c>
    </row>
    <row r="43" spans="1:3" x14ac:dyDescent="0.25">
      <c r="A43">
        <v>50.46</v>
      </c>
      <c r="B43" t="s">
        <v>4001</v>
      </c>
      <c r="C43" t="s">
        <v>4002</v>
      </c>
    </row>
    <row r="44" spans="1:3" x14ac:dyDescent="0.25">
      <c r="A44">
        <v>47.13</v>
      </c>
      <c r="B44" t="s">
        <v>3673</v>
      </c>
      <c r="C44" t="s">
        <v>3674</v>
      </c>
    </row>
    <row r="45" spans="1:3" x14ac:dyDescent="0.25">
      <c r="A45">
        <v>46.26</v>
      </c>
      <c r="B45" t="s">
        <v>3873</v>
      </c>
      <c r="C45" t="s">
        <v>3874</v>
      </c>
    </row>
    <row r="46" spans="1:3" x14ac:dyDescent="0.25">
      <c r="A46">
        <v>41.77</v>
      </c>
      <c r="B46" t="s">
        <v>3635</v>
      </c>
      <c r="C46" t="s">
        <v>3636</v>
      </c>
    </row>
    <row r="47" spans="1:3" x14ac:dyDescent="0.25">
      <c r="A47">
        <v>40</v>
      </c>
      <c r="B47" t="s">
        <v>3667</v>
      </c>
      <c r="C47" t="s">
        <v>3668</v>
      </c>
    </row>
    <row r="48" spans="1:3" x14ac:dyDescent="0.25">
      <c r="A48">
        <v>39.89</v>
      </c>
      <c r="B48" t="s">
        <v>1062</v>
      </c>
      <c r="C48" t="s">
        <v>1063</v>
      </c>
    </row>
    <row r="49" spans="1:3" x14ac:dyDescent="0.25">
      <c r="A49">
        <v>36.630000000000003</v>
      </c>
      <c r="B49" t="s">
        <v>4059</v>
      </c>
      <c r="C49" t="s">
        <v>4060</v>
      </c>
    </row>
    <row r="50" spans="1:3" x14ac:dyDescent="0.25">
      <c r="A50">
        <v>36.24</v>
      </c>
      <c r="B50" t="s">
        <v>3913</v>
      </c>
      <c r="C50" t="s">
        <v>3914</v>
      </c>
    </row>
    <row r="51" spans="1:3" x14ac:dyDescent="0.25">
      <c r="A51">
        <v>36.14</v>
      </c>
      <c r="B51" t="s">
        <v>3550</v>
      </c>
      <c r="C51" t="s">
        <v>3551</v>
      </c>
    </row>
    <row r="52" spans="1:3" x14ac:dyDescent="0.25">
      <c r="A52">
        <v>36.03</v>
      </c>
      <c r="B52" t="s">
        <v>3757</v>
      </c>
      <c r="C52" t="s">
        <v>3758</v>
      </c>
    </row>
    <row r="53" spans="1:3" x14ac:dyDescent="0.25">
      <c r="A53">
        <v>35.39</v>
      </c>
      <c r="B53" t="s">
        <v>3695</v>
      </c>
      <c r="C53" t="s">
        <v>3696</v>
      </c>
    </row>
    <row r="54" spans="1:3" x14ac:dyDescent="0.25">
      <c r="A54">
        <v>35.29</v>
      </c>
      <c r="B54" t="s">
        <v>3763</v>
      </c>
      <c r="C54" t="s">
        <v>3764</v>
      </c>
    </row>
    <row r="55" spans="1:3" x14ac:dyDescent="0.25">
      <c r="A55">
        <v>32.9</v>
      </c>
      <c r="B55" t="s">
        <v>3907</v>
      </c>
      <c r="C55" t="s">
        <v>3908</v>
      </c>
    </row>
    <row r="56" spans="1:3" x14ac:dyDescent="0.25">
      <c r="A56">
        <v>32.020000000000003</v>
      </c>
      <c r="B56" t="s">
        <v>3609</v>
      </c>
      <c r="C56" t="s">
        <v>3610</v>
      </c>
    </row>
    <row r="57" spans="1:3" x14ac:dyDescent="0.25">
      <c r="A57">
        <v>31.07</v>
      </c>
      <c r="B57" t="s">
        <v>3997</v>
      </c>
      <c r="C57" t="s">
        <v>3998</v>
      </c>
    </row>
    <row r="58" spans="1:3" x14ac:dyDescent="0.25">
      <c r="A58">
        <v>27.87</v>
      </c>
      <c r="B58" t="s">
        <v>3603</v>
      </c>
      <c r="C58" t="s">
        <v>3604</v>
      </c>
    </row>
    <row r="59" spans="1:3" x14ac:dyDescent="0.25">
      <c r="A59">
        <v>26.77</v>
      </c>
      <c r="B59" t="s">
        <v>4003</v>
      </c>
      <c r="C59" t="s">
        <v>4004</v>
      </c>
    </row>
    <row r="60" spans="1:3" x14ac:dyDescent="0.25">
      <c r="A60">
        <v>25.71</v>
      </c>
      <c r="B60" t="s">
        <v>3669</v>
      </c>
      <c r="C60" t="s">
        <v>3670</v>
      </c>
    </row>
    <row r="61" spans="1:3" x14ac:dyDescent="0.25">
      <c r="A61">
        <v>25.12</v>
      </c>
      <c r="B61" t="s">
        <v>3557</v>
      </c>
      <c r="C61" t="s">
        <v>3558</v>
      </c>
    </row>
    <row r="62" spans="1:3" x14ac:dyDescent="0.25">
      <c r="A62">
        <v>24.22</v>
      </c>
      <c r="B62" t="s">
        <v>3933</v>
      </c>
      <c r="C62" t="s">
        <v>3934</v>
      </c>
    </row>
    <row r="63" spans="1:3" x14ac:dyDescent="0.25">
      <c r="A63">
        <v>22.46</v>
      </c>
      <c r="B63" t="s">
        <v>3791</v>
      </c>
      <c r="C63" t="s">
        <v>3792</v>
      </c>
    </row>
    <row r="64" spans="1:3" x14ac:dyDescent="0.25">
      <c r="A64">
        <v>19.96</v>
      </c>
      <c r="B64" t="s">
        <v>3909</v>
      </c>
      <c r="C64" t="s">
        <v>3910</v>
      </c>
    </row>
    <row r="65" spans="1:3" x14ac:dyDescent="0.25">
      <c r="A65">
        <v>19.690000000000001</v>
      </c>
      <c r="B65" t="s">
        <v>3759</v>
      </c>
      <c r="C65" t="s">
        <v>3760</v>
      </c>
    </row>
    <row r="66" spans="1:3" x14ac:dyDescent="0.25">
      <c r="A66">
        <v>19.440000000000001</v>
      </c>
      <c r="B66" t="s">
        <v>4055</v>
      </c>
      <c r="C66" t="s">
        <v>4056</v>
      </c>
    </row>
    <row r="67" spans="1:3" x14ac:dyDescent="0.25">
      <c r="A67">
        <v>18.600000000000001</v>
      </c>
      <c r="B67" t="s">
        <v>4023</v>
      </c>
      <c r="C67" t="s">
        <v>4024</v>
      </c>
    </row>
    <row r="68" spans="1:3" x14ac:dyDescent="0.25">
      <c r="A68">
        <v>17.350000000000001</v>
      </c>
      <c r="B68" t="s">
        <v>3793</v>
      </c>
      <c r="C68" t="s">
        <v>3794</v>
      </c>
    </row>
    <row r="69" spans="1:3" x14ac:dyDescent="0.25">
      <c r="A69">
        <v>17.079999999999998</v>
      </c>
      <c r="B69" t="s">
        <v>3633</v>
      </c>
      <c r="C69" t="s">
        <v>3634</v>
      </c>
    </row>
    <row r="70" spans="1:3" x14ac:dyDescent="0.25">
      <c r="A70">
        <v>16.43</v>
      </c>
      <c r="B70" t="s">
        <v>3785</v>
      </c>
      <c r="C70" t="s">
        <v>3786</v>
      </c>
    </row>
    <row r="71" spans="1:3" x14ac:dyDescent="0.25">
      <c r="A71">
        <v>16.170000000000002</v>
      </c>
      <c r="B71" t="s">
        <v>3693</v>
      </c>
      <c r="C71" t="s">
        <v>3694</v>
      </c>
    </row>
    <row r="72" spans="1:3" x14ac:dyDescent="0.25">
      <c r="A72">
        <v>15.67</v>
      </c>
      <c r="B72" t="s">
        <v>4031</v>
      </c>
      <c r="C72" t="s">
        <v>4032</v>
      </c>
    </row>
    <row r="73" spans="1:3" x14ac:dyDescent="0.25">
      <c r="A73">
        <v>12.21</v>
      </c>
      <c r="B73" t="s">
        <v>4033</v>
      </c>
      <c r="C73" t="s">
        <v>4034</v>
      </c>
    </row>
    <row r="74" spans="1:3" x14ac:dyDescent="0.25">
      <c r="A74">
        <v>11.34</v>
      </c>
      <c r="B74" t="s">
        <v>3787</v>
      </c>
      <c r="C74" t="s">
        <v>3788</v>
      </c>
    </row>
    <row r="75" spans="1:3" x14ac:dyDescent="0.25">
      <c r="A75">
        <v>9.01</v>
      </c>
      <c r="B75" t="s">
        <v>3789</v>
      </c>
      <c r="C75" t="s">
        <v>3790</v>
      </c>
    </row>
    <row r="76" spans="1:3" x14ac:dyDescent="0.25">
      <c r="A76">
        <v>8.9499999999999993</v>
      </c>
      <c r="B76" t="s">
        <v>1993</v>
      </c>
      <c r="C76" t="s">
        <v>1994</v>
      </c>
    </row>
    <row r="77" spans="1:3" x14ac:dyDescent="0.25">
      <c r="A77">
        <v>8.91</v>
      </c>
      <c r="B77" t="s">
        <v>3815</v>
      </c>
      <c r="C77" t="s">
        <v>3816</v>
      </c>
    </row>
    <row r="78" spans="1:3" x14ac:dyDescent="0.25">
      <c r="A78">
        <v>8.76</v>
      </c>
      <c r="B78" t="s">
        <v>4053</v>
      </c>
      <c r="C78" t="s">
        <v>4054</v>
      </c>
    </row>
    <row r="79" spans="1:3" x14ac:dyDescent="0.25">
      <c r="A79">
        <v>8.42</v>
      </c>
      <c r="B79" t="s">
        <v>3783</v>
      </c>
      <c r="C79" t="s">
        <v>3784</v>
      </c>
    </row>
    <row r="80" spans="1:3" x14ac:dyDescent="0.25">
      <c r="A80">
        <v>8.2899999999999991</v>
      </c>
      <c r="B80" t="s">
        <v>4027</v>
      </c>
      <c r="C80" t="s">
        <v>4028</v>
      </c>
    </row>
    <row r="81" spans="1:3" x14ac:dyDescent="0.25">
      <c r="A81">
        <v>7.97</v>
      </c>
      <c r="B81" t="s">
        <v>2050</v>
      </c>
      <c r="C81" t="s">
        <v>2051</v>
      </c>
    </row>
    <row r="82" spans="1:3" x14ac:dyDescent="0.25">
      <c r="A82">
        <v>7.79</v>
      </c>
      <c r="B82" t="s">
        <v>1991</v>
      </c>
      <c r="C82" t="s">
        <v>1992</v>
      </c>
    </row>
    <row r="83" spans="1:3" x14ac:dyDescent="0.25">
      <c r="A83">
        <v>7.66</v>
      </c>
      <c r="B83" t="s">
        <v>1995</v>
      </c>
      <c r="C83" t="s">
        <v>1996</v>
      </c>
    </row>
    <row r="84" spans="1:3" x14ac:dyDescent="0.25">
      <c r="A84">
        <v>6.9</v>
      </c>
      <c r="B84" t="s">
        <v>4029</v>
      </c>
      <c r="C84" t="s">
        <v>4030</v>
      </c>
    </row>
    <row r="85" spans="1:3" x14ac:dyDescent="0.25">
      <c r="A85">
        <v>5.23</v>
      </c>
      <c r="B85" t="s">
        <v>3813</v>
      </c>
      <c r="C85" t="s">
        <v>3814</v>
      </c>
    </row>
    <row r="86" spans="1:3" x14ac:dyDescent="0.25">
      <c r="A86">
        <v>5.0599999999999996</v>
      </c>
      <c r="B86" t="s">
        <v>3735</v>
      </c>
      <c r="C86" t="s">
        <v>3736</v>
      </c>
    </row>
    <row r="87" spans="1:3" x14ac:dyDescent="0.25">
      <c r="A87">
        <v>4.43</v>
      </c>
      <c r="B87" t="s">
        <v>3737</v>
      </c>
      <c r="C87" t="s">
        <v>3738</v>
      </c>
    </row>
    <row r="88" spans="1:3" x14ac:dyDescent="0.25">
      <c r="A88">
        <v>4.3899999999999997</v>
      </c>
      <c r="B88" t="s">
        <v>3597</v>
      </c>
      <c r="C88" t="s">
        <v>3598</v>
      </c>
    </row>
    <row r="89" spans="1:3" x14ac:dyDescent="0.25">
      <c r="A89">
        <v>4.29</v>
      </c>
      <c r="B89" t="s">
        <v>3599</v>
      </c>
      <c r="C89" t="s">
        <v>3600</v>
      </c>
    </row>
    <row r="90" spans="1:3" x14ac:dyDescent="0.25">
      <c r="A90">
        <v>3.54</v>
      </c>
      <c r="B90" t="s">
        <v>1971</v>
      </c>
      <c r="C90" t="s">
        <v>1972</v>
      </c>
    </row>
    <row r="91" spans="1:3" x14ac:dyDescent="0.25">
      <c r="A91">
        <v>3.16</v>
      </c>
      <c r="B91" t="s">
        <v>3731</v>
      </c>
      <c r="C91" t="s">
        <v>3732</v>
      </c>
    </row>
    <row r="92" spans="1:3" x14ac:dyDescent="0.25">
      <c r="A92">
        <v>2.74</v>
      </c>
      <c r="B92" t="s">
        <v>3565</v>
      </c>
      <c r="C92" t="s">
        <v>3566</v>
      </c>
    </row>
    <row r="93" spans="1:3" x14ac:dyDescent="0.25">
      <c r="A93">
        <v>2.61</v>
      </c>
      <c r="B93" t="s">
        <v>3733</v>
      </c>
      <c r="C93" t="s">
        <v>3734</v>
      </c>
    </row>
    <row r="94" spans="1:3" x14ac:dyDescent="0.25">
      <c r="A94">
        <v>1.63</v>
      </c>
      <c r="B94" t="s">
        <v>3727</v>
      </c>
      <c r="C94" t="s">
        <v>3728</v>
      </c>
    </row>
    <row r="95" spans="1:3" x14ac:dyDescent="0.25">
      <c r="A95">
        <v>1.47</v>
      </c>
      <c r="B95" t="s">
        <v>3729</v>
      </c>
      <c r="C95" t="s">
        <v>3730</v>
      </c>
    </row>
    <row r="96" spans="1:3" x14ac:dyDescent="0.25">
      <c r="A96">
        <v>1.44</v>
      </c>
      <c r="B96" t="s">
        <v>3647</v>
      </c>
      <c r="C96" t="s">
        <v>3648</v>
      </c>
    </row>
    <row r="97" spans="1:3" x14ac:dyDescent="0.25">
      <c r="A97">
        <v>1.35</v>
      </c>
      <c r="B97" t="s">
        <v>3755</v>
      </c>
      <c r="C97" t="s">
        <v>3756</v>
      </c>
    </row>
    <row r="98" spans="1:3" x14ac:dyDescent="0.25">
      <c r="A98">
        <v>1.02</v>
      </c>
      <c r="B98" t="s">
        <v>3753</v>
      </c>
      <c r="C98" t="s">
        <v>3754</v>
      </c>
    </row>
    <row r="99" spans="1:3" x14ac:dyDescent="0.25">
      <c r="A99">
        <v>0.5</v>
      </c>
      <c r="B99" t="s">
        <v>3977</v>
      </c>
      <c r="C99" t="s">
        <v>3978</v>
      </c>
    </row>
    <row r="100" spans="1:3" x14ac:dyDescent="0.25">
      <c r="A100">
        <v>0.46</v>
      </c>
      <c r="B100" t="s">
        <v>3995</v>
      </c>
      <c r="C100" t="s">
        <v>3996</v>
      </c>
    </row>
    <row r="101" spans="1:3" x14ac:dyDescent="0.25">
      <c r="A101">
        <v>0.43</v>
      </c>
      <c r="B101" t="s">
        <v>3555</v>
      </c>
      <c r="C101" t="s">
        <v>3556</v>
      </c>
    </row>
    <row r="102" spans="1:3" x14ac:dyDescent="0.25">
      <c r="A102">
        <v>0.35</v>
      </c>
      <c r="B102" t="s">
        <v>3643</v>
      </c>
      <c r="C102" t="s">
        <v>3644</v>
      </c>
    </row>
    <row r="103" spans="1:3" x14ac:dyDescent="0.25">
      <c r="A103">
        <v>0.32</v>
      </c>
      <c r="B103" t="s">
        <v>3641</v>
      </c>
      <c r="C103" t="s">
        <v>3642</v>
      </c>
    </row>
    <row r="104" spans="1:3" x14ac:dyDescent="0.25">
      <c r="A104">
        <v>0.28000000000000003</v>
      </c>
      <c r="B104" t="s">
        <v>3703</v>
      </c>
      <c r="C104" t="s">
        <v>3704</v>
      </c>
    </row>
    <row r="105" spans="1:3" x14ac:dyDescent="0.25">
      <c r="A105">
        <v>0.26</v>
      </c>
      <c r="B105" t="s">
        <v>3905</v>
      </c>
      <c r="C105" t="s">
        <v>3906</v>
      </c>
    </row>
    <row r="106" spans="1:3" x14ac:dyDescent="0.25">
      <c r="A106">
        <v>0.24</v>
      </c>
      <c r="B106" t="s">
        <v>3707</v>
      </c>
      <c r="C106" t="s">
        <v>3708</v>
      </c>
    </row>
    <row r="107" spans="1:3" x14ac:dyDescent="0.25">
      <c r="A107">
        <v>0.24</v>
      </c>
      <c r="B107" t="s">
        <v>3943</v>
      </c>
      <c r="C107" t="s">
        <v>3944</v>
      </c>
    </row>
    <row r="108" spans="1:3" x14ac:dyDescent="0.25">
      <c r="A108">
        <v>0.24</v>
      </c>
      <c r="B108" t="s">
        <v>3993</v>
      </c>
      <c r="C108" t="s">
        <v>3994</v>
      </c>
    </row>
    <row r="109" spans="1:3" x14ac:dyDescent="0.25">
      <c r="A109">
        <v>0.2</v>
      </c>
      <c r="B109" t="s">
        <v>3903</v>
      </c>
      <c r="C109" t="s">
        <v>3904</v>
      </c>
    </row>
    <row r="110" spans="1:3" x14ac:dyDescent="0.25">
      <c r="A110">
        <v>0.2</v>
      </c>
      <c r="B110" t="s">
        <v>3947</v>
      </c>
      <c r="C110" t="s">
        <v>3948</v>
      </c>
    </row>
    <row r="111" spans="1:3" x14ac:dyDescent="0.25">
      <c r="A111">
        <v>0.18</v>
      </c>
      <c r="B111" t="s">
        <v>3725</v>
      </c>
      <c r="C111" t="s">
        <v>3726</v>
      </c>
    </row>
    <row r="112" spans="1:3" x14ac:dyDescent="0.25">
      <c r="A112">
        <v>0.18</v>
      </c>
      <c r="B112" t="s">
        <v>3965</v>
      </c>
      <c r="C112" t="s">
        <v>3966</v>
      </c>
    </row>
    <row r="113" spans="1:3" x14ac:dyDescent="0.25">
      <c r="A113">
        <v>0.17</v>
      </c>
      <c r="B113" t="s">
        <v>3883</v>
      </c>
      <c r="C113" t="s">
        <v>3884</v>
      </c>
    </row>
    <row r="114" spans="1:3" x14ac:dyDescent="0.25">
      <c r="A114">
        <v>0.16</v>
      </c>
      <c r="B114" t="s">
        <v>3639</v>
      </c>
      <c r="C114" t="s">
        <v>3640</v>
      </c>
    </row>
    <row r="115" spans="1:3" x14ac:dyDescent="0.25">
      <c r="A115">
        <v>0.16</v>
      </c>
      <c r="B115" t="s">
        <v>3701</v>
      </c>
      <c r="C115" t="s">
        <v>3702</v>
      </c>
    </row>
    <row r="116" spans="1:3" x14ac:dyDescent="0.25">
      <c r="A116">
        <v>0.14000000000000001</v>
      </c>
      <c r="B116" t="s">
        <v>635</v>
      </c>
      <c r="C116" t="s">
        <v>1952</v>
      </c>
    </row>
    <row r="117" spans="1:3" x14ac:dyDescent="0.25">
      <c r="A117">
        <v>0.14000000000000001</v>
      </c>
      <c r="B117" t="s">
        <v>3973</v>
      </c>
      <c r="C117" t="s">
        <v>3974</v>
      </c>
    </row>
    <row r="118" spans="1:3" x14ac:dyDescent="0.25">
      <c r="A118">
        <v>0.13</v>
      </c>
      <c r="B118" t="s">
        <v>3779</v>
      </c>
      <c r="C118" t="s">
        <v>3780</v>
      </c>
    </row>
    <row r="119" spans="1:3" x14ac:dyDescent="0.25">
      <c r="A119">
        <v>0.13</v>
      </c>
      <c r="B119" t="s">
        <v>3879</v>
      </c>
      <c r="C119" t="s">
        <v>3880</v>
      </c>
    </row>
    <row r="120" spans="1:3" x14ac:dyDescent="0.25">
      <c r="A120">
        <v>0.13</v>
      </c>
      <c r="B120" t="s">
        <v>4019</v>
      </c>
      <c r="C120" t="s">
        <v>4020</v>
      </c>
    </row>
    <row r="121" spans="1:3" x14ac:dyDescent="0.25">
      <c r="A121">
        <v>0.12</v>
      </c>
      <c r="B121" t="s">
        <v>3723</v>
      </c>
      <c r="C121" t="s">
        <v>3724</v>
      </c>
    </row>
    <row r="122" spans="1:3" x14ac:dyDescent="0.25">
      <c r="A122">
        <v>0.12</v>
      </c>
      <c r="B122" t="s">
        <v>3963</v>
      </c>
      <c r="C122" t="s">
        <v>3964</v>
      </c>
    </row>
    <row r="123" spans="1:3" x14ac:dyDescent="0.25">
      <c r="A123">
        <v>0.09</v>
      </c>
      <c r="B123" t="s">
        <v>3665</v>
      </c>
      <c r="C123" t="s">
        <v>3666</v>
      </c>
    </row>
    <row r="124" spans="1:3" x14ac:dyDescent="0.25">
      <c r="A124">
        <v>0.06</v>
      </c>
      <c r="B124" t="s">
        <v>3699</v>
      </c>
      <c r="C124" t="s">
        <v>3700</v>
      </c>
    </row>
    <row r="125" spans="1:3" x14ac:dyDescent="0.25">
      <c r="A125">
        <v>0.06</v>
      </c>
      <c r="B125" t="s">
        <v>3967</v>
      </c>
      <c r="C125" t="s">
        <v>3968</v>
      </c>
    </row>
    <row r="126" spans="1:3" x14ac:dyDescent="0.25">
      <c r="A126">
        <v>0.05</v>
      </c>
      <c r="B126" t="s">
        <v>3689</v>
      </c>
      <c r="C126" t="s">
        <v>3690</v>
      </c>
    </row>
    <row r="127" spans="1:3" x14ac:dyDescent="0.25">
      <c r="A127">
        <v>0.05</v>
      </c>
      <c r="B127" t="s">
        <v>3969</v>
      </c>
      <c r="C127" t="s">
        <v>3970</v>
      </c>
    </row>
    <row r="128" spans="1:3" x14ac:dyDescent="0.25">
      <c r="A128">
        <v>0.04</v>
      </c>
      <c r="B128" t="s">
        <v>3663</v>
      </c>
      <c r="C128" t="s">
        <v>3664</v>
      </c>
    </row>
    <row r="129" spans="1:3" x14ac:dyDescent="0.25">
      <c r="A129">
        <v>0.04</v>
      </c>
      <c r="B129" t="s">
        <v>3971</v>
      </c>
      <c r="C129" t="s">
        <v>3972</v>
      </c>
    </row>
    <row r="130" spans="1:3" x14ac:dyDescent="0.25">
      <c r="A130">
        <v>0.04</v>
      </c>
      <c r="B130" t="s">
        <v>3975</v>
      </c>
      <c r="C130" t="s">
        <v>3976</v>
      </c>
    </row>
    <row r="131" spans="1:3" x14ac:dyDescent="0.25">
      <c r="A131">
        <v>0.04</v>
      </c>
      <c r="B131" t="s">
        <v>4017</v>
      </c>
      <c r="C131" t="s">
        <v>4018</v>
      </c>
    </row>
    <row r="132" spans="1:3" x14ac:dyDescent="0.25">
      <c r="A132">
        <v>0.03</v>
      </c>
      <c r="B132" t="s">
        <v>3939</v>
      </c>
      <c r="C132" t="s">
        <v>3940</v>
      </c>
    </row>
    <row r="133" spans="1:3" x14ac:dyDescent="0.25">
      <c r="A133">
        <v>0.02</v>
      </c>
      <c r="B133" t="s">
        <v>3697</v>
      </c>
      <c r="C133" t="s">
        <v>3698</v>
      </c>
    </row>
    <row r="134" spans="1:3" x14ac:dyDescent="0.25">
      <c r="A134">
        <v>0.01</v>
      </c>
      <c r="B134" t="s">
        <v>3637</v>
      </c>
      <c r="C134" t="s">
        <v>3638</v>
      </c>
    </row>
    <row r="135" spans="1:3" x14ac:dyDescent="0.25">
      <c r="A135">
        <v>0.01</v>
      </c>
      <c r="B135" t="s">
        <v>3687</v>
      </c>
      <c r="C135" t="s">
        <v>3688</v>
      </c>
    </row>
    <row r="136" spans="1:3" x14ac:dyDescent="0.25">
      <c r="A136">
        <v>0.01</v>
      </c>
      <c r="B136" t="s">
        <v>3777</v>
      </c>
      <c r="C136" t="s">
        <v>3778</v>
      </c>
    </row>
    <row r="137" spans="1:3" x14ac:dyDescent="0.25">
      <c r="A137">
        <v>0.01</v>
      </c>
      <c r="B137" t="s">
        <v>3877</v>
      </c>
      <c r="C137" t="s">
        <v>3878</v>
      </c>
    </row>
    <row r="138" spans="1:3" x14ac:dyDescent="0.25">
      <c r="A138">
        <v>0</v>
      </c>
      <c r="B138" t="s">
        <v>1944</v>
      </c>
      <c r="C138" t="s">
        <v>3552</v>
      </c>
    </row>
    <row r="139" spans="1:3" x14ac:dyDescent="0.25">
      <c r="A139">
        <v>0</v>
      </c>
      <c r="B139" t="s">
        <v>2001</v>
      </c>
      <c r="C139" t="s">
        <v>2002</v>
      </c>
    </row>
    <row r="140" spans="1:3" x14ac:dyDescent="0.25">
      <c r="A140">
        <v>0</v>
      </c>
      <c r="B140" t="s">
        <v>3747</v>
      </c>
      <c r="C140" t="s">
        <v>3748</v>
      </c>
    </row>
    <row r="141" spans="1:3" x14ac:dyDescent="0.25">
      <c r="A141">
        <v>0</v>
      </c>
      <c r="B141" t="s">
        <v>3749</v>
      </c>
      <c r="C141" t="s">
        <v>3750</v>
      </c>
    </row>
    <row r="142" spans="1:3" x14ac:dyDescent="0.25">
      <c r="A142">
        <v>0</v>
      </c>
      <c r="B142" t="s">
        <v>3751</v>
      </c>
      <c r="C142" t="s">
        <v>3752</v>
      </c>
    </row>
    <row r="143" spans="1:3" x14ac:dyDescent="0.25">
      <c r="A143">
        <v>0</v>
      </c>
      <c r="B143" t="s">
        <v>3937</v>
      </c>
      <c r="C143" t="s">
        <v>3938</v>
      </c>
    </row>
    <row r="144" spans="1:3" x14ac:dyDescent="0.25">
      <c r="A144">
        <v>0</v>
      </c>
      <c r="B144" t="s">
        <v>3987</v>
      </c>
      <c r="C144" t="s">
        <v>3988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E100"/>
  <sheetViews>
    <sheetView workbookViewId="0">
      <selection activeCell="A4" sqref="A4"/>
    </sheetView>
  </sheetViews>
  <sheetFormatPr defaultRowHeight="16.5" x14ac:dyDescent="0.25"/>
  <cols>
    <col min="1" max="1" width="35.125" bestFit="1" customWidth="1"/>
    <col min="2" max="2" width="12.875" bestFit="1" customWidth="1"/>
    <col min="3" max="3" width="12.75" bestFit="1" customWidth="1"/>
    <col min="4" max="4" width="12.875" bestFit="1" customWidth="1"/>
    <col min="5" max="5" width="66.25" bestFit="1" customWidth="1"/>
  </cols>
  <sheetData>
    <row r="1" spans="1:5" x14ac:dyDescent="0.25">
      <c r="A1" t="s">
        <v>4133</v>
      </c>
      <c r="B1" t="s">
        <v>4134</v>
      </c>
      <c r="C1" t="s">
        <v>4135</v>
      </c>
      <c r="D1" t="s">
        <v>4136</v>
      </c>
    </row>
    <row r="2" spans="1:5" x14ac:dyDescent="0.25">
      <c r="A2" t="s">
        <v>4137</v>
      </c>
      <c r="B2">
        <v>0.24108404322343899</v>
      </c>
      <c r="C2">
        <v>0.30676218953471301</v>
      </c>
      <c r="D2">
        <v>0.205615320057984</v>
      </c>
      <c r="E2" t="s">
        <v>3570</v>
      </c>
    </row>
    <row r="3" spans="1:5" x14ac:dyDescent="0.25">
      <c r="A3" t="s">
        <v>4139</v>
      </c>
      <c r="B3">
        <v>0.128477375361395</v>
      </c>
      <c r="C3">
        <v>7.4297951303805204E-2</v>
      </c>
      <c r="D3">
        <v>0.144096030111137</v>
      </c>
      <c r="E3" t="s">
        <v>3604</v>
      </c>
    </row>
    <row r="4" spans="1:5" x14ac:dyDescent="0.25">
      <c r="A4" t="s">
        <v>4138</v>
      </c>
      <c r="B4">
        <v>9.7726821178993298E-2</v>
      </c>
      <c r="C4">
        <v>5.5859268058690001E-2</v>
      </c>
      <c r="D4">
        <v>9.0892907097988307E-2</v>
      </c>
      <c r="E4" t="s">
        <v>1894</v>
      </c>
    </row>
    <row r="5" spans="1:5" x14ac:dyDescent="0.25">
      <c r="A5" t="s">
        <v>3579</v>
      </c>
      <c r="B5">
        <v>4.7725861424540099E-2</v>
      </c>
      <c r="C5">
        <v>1.6842975524182201E-2</v>
      </c>
      <c r="D5">
        <v>4.0817883573662901E-2</v>
      </c>
      <c r="E5" t="s">
        <v>3580</v>
      </c>
    </row>
    <row r="6" spans="1:5" x14ac:dyDescent="0.25">
      <c r="A6" t="s">
        <v>3789</v>
      </c>
      <c r="B6">
        <v>3.3856384081777199E-2</v>
      </c>
      <c r="C6">
        <v>2.1804181978126998E-2</v>
      </c>
      <c r="D6">
        <v>4.0436408026245499E-2</v>
      </c>
      <c r="E6" t="s">
        <v>3790</v>
      </c>
    </row>
    <row r="7" spans="1:5" x14ac:dyDescent="0.25">
      <c r="A7" t="s">
        <v>3823</v>
      </c>
      <c r="B7">
        <v>2.0626240328388199E-2</v>
      </c>
      <c r="C7">
        <v>2.2688527701531E-2</v>
      </c>
      <c r="D7">
        <v>2.2964827954528099E-2</v>
      </c>
      <c r="E7" t="s">
        <v>3824</v>
      </c>
    </row>
    <row r="8" spans="1:5" x14ac:dyDescent="0.25">
      <c r="A8" t="s">
        <v>3785</v>
      </c>
      <c r="B8">
        <v>1.84697822397101E-2</v>
      </c>
      <c r="C8">
        <v>1.0986486211276E-2</v>
      </c>
      <c r="D8">
        <v>2.1947559828081699E-2</v>
      </c>
      <c r="E8" t="s">
        <v>3786</v>
      </c>
    </row>
    <row r="9" spans="1:5" x14ac:dyDescent="0.25">
      <c r="A9" t="s">
        <v>3599</v>
      </c>
      <c r="B9">
        <v>1.5248524893978099E-2</v>
      </c>
      <c r="C9">
        <v>1.91673081498987E-3</v>
      </c>
      <c r="D9">
        <v>1.7547875181200899E-2</v>
      </c>
      <c r="E9" t="s">
        <v>3600</v>
      </c>
    </row>
    <row r="10" spans="1:5" x14ac:dyDescent="0.25">
      <c r="A10" t="s">
        <v>3607</v>
      </c>
      <c r="B10">
        <v>1.49872181527017E-2</v>
      </c>
      <c r="C10">
        <v>2.1516997374837802E-3</v>
      </c>
      <c r="D10">
        <v>1.8056509244424101E-2</v>
      </c>
      <c r="E10" t="s">
        <v>3608</v>
      </c>
    </row>
    <row r="11" spans="1:5" x14ac:dyDescent="0.25">
      <c r="A11" t="s">
        <v>3819</v>
      </c>
      <c r="B11">
        <v>1.48783015036307E-2</v>
      </c>
      <c r="C11">
        <v>2.89702569766081E-2</v>
      </c>
      <c r="D11">
        <v>1.5284453599857599E-2</v>
      </c>
      <c r="E11" t="s">
        <v>3820</v>
      </c>
    </row>
    <row r="12" spans="1:5" x14ac:dyDescent="0.25">
      <c r="A12" t="s">
        <v>1991</v>
      </c>
      <c r="B12">
        <v>1.38746560844229E-2</v>
      </c>
      <c r="C12">
        <v>4.6664979211577902E-3</v>
      </c>
      <c r="D12">
        <v>1.22326492205183E-2</v>
      </c>
      <c r="E12" t="s">
        <v>1992</v>
      </c>
    </row>
    <row r="13" spans="1:5" x14ac:dyDescent="0.25">
      <c r="A13" t="s">
        <v>3911</v>
      </c>
      <c r="B13">
        <v>1.3475297477710001E-2</v>
      </c>
      <c r="C13">
        <v>2.51173195164614E-2</v>
      </c>
      <c r="D13">
        <v>1.5996541288370102E-2</v>
      </c>
      <c r="E13" t="s">
        <v>3912</v>
      </c>
    </row>
    <row r="14" spans="1:5" x14ac:dyDescent="0.25">
      <c r="A14" t="s">
        <v>3643</v>
      </c>
      <c r="B14">
        <v>1.2903690457706301E-2</v>
      </c>
      <c r="C14">
        <v>3.4851411973630703E-2</v>
      </c>
      <c r="D14">
        <v>1.50047048650848E-2</v>
      </c>
      <c r="E14" t="s">
        <v>3644</v>
      </c>
    </row>
    <row r="15" spans="1:5" x14ac:dyDescent="0.25">
      <c r="A15" t="s">
        <v>3647</v>
      </c>
      <c r="B15">
        <v>1.25824865765454E-2</v>
      </c>
      <c r="C15">
        <v>3.1406325043453298E-3</v>
      </c>
      <c r="D15">
        <v>1.5665929147275E-2</v>
      </c>
      <c r="E15" t="s">
        <v>3648</v>
      </c>
    </row>
    <row r="16" spans="1:5" x14ac:dyDescent="0.25">
      <c r="A16" t="s">
        <v>3571</v>
      </c>
      <c r="B16">
        <v>1.1985060562991401E-2</v>
      </c>
      <c r="C16">
        <v>4.0153783447187301E-3</v>
      </c>
      <c r="D16">
        <v>6.2816306808066904E-3</v>
      </c>
      <c r="E16" t="s">
        <v>3572</v>
      </c>
    </row>
    <row r="17" spans="1:5" x14ac:dyDescent="0.25">
      <c r="A17" t="s">
        <v>4029</v>
      </c>
      <c r="B17">
        <v>1.12562249093034E-2</v>
      </c>
      <c r="C17">
        <v>1.42109090462976E-2</v>
      </c>
      <c r="D17">
        <v>1.20546272983902E-2</v>
      </c>
      <c r="E17" t="s">
        <v>4030</v>
      </c>
    </row>
    <row r="18" spans="1:5" x14ac:dyDescent="0.25">
      <c r="A18" t="s">
        <v>3673</v>
      </c>
      <c r="B18">
        <v>1.1192078422808E-2</v>
      </c>
      <c r="C18">
        <v>3.0070845422994E-3</v>
      </c>
      <c r="D18">
        <v>1.12153810940719E-2</v>
      </c>
      <c r="E18" t="s">
        <v>3674</v>
      </c>
    </row>
    <row r="19" spans="1:5" x14ac:dyDescent="0.25">
      <c r="A19" t="s">
        <v>1971</v>
      </c>
      <c r="B19">
        <v>1.0702663728213199E-2</v>
      </c>
      <c r="C19">
        <v>4.0482907429861097E-3</v>
      </c>
      <c r="D19">
        <v>1.11136542814272E-2</v>
      </c>
      <c r="E19" t="s">
        <v>1972</v>
      </c>
    </row>
    <row r="20" spans="1:5" x14ac:dyDescent="0.25">
      <c r="A20" t="s">
        <v>3667</v>
      </c>
      <c r="B20">
        <v>1.0670377610436E-2</v>
      </c>
      <c r="C20">
        <v>3.3432689030828099E-3</v>
      </c>
      <c r="D20">
        <v>1.1876605376261999E-2</v>
      </c>
      <c r="E20" t="s">
        <v>3668</v>
      </c>
    </row>
    <row r="21" spans="1:5" x14ac:dyDescent="0.25">
      <c r="A21" t="s">
        <v>3791</v>
      </c>
      <c r="B21">
        <v>1.0413602464853299E-2</v>
      </c>
      <c r="C21">
        <v>5.8710099575591604E-3</v>
      </c>
      <c r="D21">
        <v>1.21054907047125E-2</v>
      </c>
      <c r="E21" t="s">
        <v>3792</v>
      </c>
    </row>
    <row r="22" spans="1:5" x14ac:dyDescent="0.25">
      <c r="A22" t="s">
        <v>3605</v>
      </c>
      <c r="B22">
        <v>1.03338676220647E-2</v>
      </c>
      <c r="C22">
        <v>2.05694109432369E-3</v>
      </c>
      <c r="D22">
        <v>1.09356323592991E-2</v>
      </c>
      <c r="E22" t="s">
        <v>3606</v>
      </c>
    </row>
    <row r="23" spans="1:5" x14ac:dyDescent="0.25">
      <c r="A23" t="s">
        <v>3550</v>
      </c>
      <c r="B23">
        <v>9.9549227555537495E-3</v>
      </c>
      <c r="C23">
        <v>3.9948212742498797E-3</v>
      </c>
      <c r="D23">
        <v>1.00200910454973E-2</v>
      </c>
      <c r="E23" t="s">
        <v>3551</v>
      </c>
    </row>
    <row r="24" spans="1:5" x14ac:dyDescent="0.25">
      <c r="A24" t="s">
        <v>635</v>
      </c>
      <c r="B24">
        <v>9.6784163162590003E-3</v>
      </c>
      <c r="C24">
        <v>3.8183089366827599E-3</v>
      </c>
      <c r="D24">
        <v>1.02744080771089E-2</v>
      </c>
      <c r="E24" t="s">
        <v>1952</v>
      </c>
    </row>
    <row r="25" spans="1:5" x14ac:dyDescent="0.25">
      <c r="A25" t="s">
        <v>3697</v>
      </c>
      <c r="B25">
        <v>8.6259409121905006E-3</v>
      </c>
      <c r="C25">
        <v>4.6660860816099096E-3</v>
      </c>
      <c r="D25">
        <v>6.91742325983571E-3</v>
      </c>
      <c r="E25" t="s">
        <v>3698</v>
      </c>
    </row>
    <row r="26" spans="1:5" x14ac:dyDescent="0.25">
      <c r="A26" t="s">
        <v>3699</v>
      </c>
      <c r="B26">
        <v>8.4367816426040299E-3</v>
      </c>
      <c r="C26">
        <v>8.1234068403669406E-3</v>
      </c>
      <c r="D26">
        <v>6.7648330408687498E-3</v>
      </c>
      <c r="E26" t="s">
        <v>3700</v>
      </c>
    </row>
    <row r="27" spans="1:5" x14ac:dyDescent="0.25">
      <c r="A27" t="s">
        <v>3687</v>
      </c>
      <c r="B27">
        <v>8.3376273714907204E-3</v>
      </c>
      <c r="C27">
        <v>4.29645121186111E-3</v>
      </c>
      <c r="D27">
        <v>8.5704839653111594E-3</v>
      </c>
      <c r="E27" t="s">
        <v>3688</v>
      </c>
    </row>
    <row r="28" spans="1:5" x14ac:dyDescent="0.25">
      <c r="A28" t="s">
        <v>1853</v>
      </c>
      <c r="B28">
        <v>7.9612210786186004E-3</v>
      </c>
      <c r="C28">
        <v>3.8539590079176502E-3</v>
      </c>
      <c r="D28">
        <v>9.2571399506624994E-3</v>
      </c>
      <c r="E28" t="s">
        <v>835</v>
      </c>
    </row>
    <row r="29" spans="1:5" x14ac:dyDescent="0.25">
      <c r="A29" t="s">
        <v>1995</v>
      </c>
      <c r="B29">
        <v>7.8045854099661601E-3</v>
      </c>
      <c r="C29">
        <v>3.2820294450175E-3</v>
      </c>
      <c r="D29">
        <v>7.2480354009307997E-3</v>
      </c>
      <c r="E29" t="s">
        <v>1996</v>
      </c>
    </row>
    <row r="30" spans="1:5" x14ac:dyDescent="0.25">
      <c r="A30" t="s">
        <v>3557</v>
      </c>
      <c r="B30">
        <v>7.6291090434722096E-3</v>
      </c>
      <c r="C30">
        <v>6.1141684347319298E-3</v>
      </c>
      <c r="D30">
        <v>6.7648330408687498E-3</v>
      </c>
      <c r="E30" t="s">
        <v>3558</v>
      </c>
    </row>
    <row r="31" spans="1:5" x14ac:dyDescent="0.25">
      <c r="A31" t="s">
        <v>3817</v>
      </c>
      <c r="B31">
        <v>7.4276849863091502E-3</v>
      </c>
      <c r="C31">
        <v>6.6509903994033297E-3</v>
      </c>
      <c r="D31">
        <v>8.0364181989267796E-3</v>
      </c>
      <c r="E31" t="s">
        <v>3818</v>
      </c>
    </row>
    <row r="32" spans="1:5" x14ac:dyDescent="0.25">
      <c r="A32" t="s">
        <v>3701</v>
      </c>
      <c r="B32">
        <v>7.2840572905594099E-3</v>
      </c>
      <c r="C32">
        <v>5.8394635727604298E-3</v>
      </c>
      <c r="D32">
        <v>5.2134991480379403E-3</v>
      </c>
      <c r="E32" t="s">
        <v>3702</v>
      </c>
    </row>
    <row r="33" spans="1:5" x14ac:dyDescent="0.25">
      <c r="A33" t="s">
        <v>3907</v>
      </c>
      <c r="B33">
        <v>6.4909962533878799E-3</v>
      </c>
      <c r="C33">
        <v>1.57253430336949E-2</v>
      </c>
      <c r="D33">
        <v>9.2317082475013405E-3</v>
      </c>
      <c r="E33" t="s">
        <v>3908</v>
      </c>
    </row>
    <row r="34" spans="1:5" x14ac:dyDescent="0.25">
      <c r="A34" t="s">
        <v>4025</v>
      </c>
      <c r="B34">
        <v>6.4169716533199802E-3</v>
      </c>
      <c r="C34">
        <v>1.14474033777744E-2</v>
      </c>
      <c r="D34">
        <v>6.6376745250629398E-3</v>
      </c>
      <c r="E34" t="s">
        <v>4026</v>
      </c>
    </row>
    <row r="35" spans="1:5" x14ac:dyDescent="0.25">
      <c r="A35" t="s">
        <v>3783</v>
      </c>
      <c r="B35">
        <v>6.2692273132791999E-3</v>
      </c>
      <c r="C35">
        <v>3.5584052786805402E-3</v>
      </c>
      <c r="D35">
        <v>9.1299814348566894E-3</v>
      </c>
      <c r="E35" t="s">
        <v>3784</v>
      </c>
    </row>
    <row r="36" spans="1:5" x14ac:dyDescent="0.25">
      <c r="A36" t="s">
        <v>3787</v>
      </c>
      <c r="B36">
        <v>6.1645200897510596E-3</v>
      </c>
      <c r="C36">
        <v>3.5335147898302899E-3</v>
      </c>
      <c r="D36">
        <v>6.5359477124183E-3</v>
      </c>
      <c r="E36" t="s">
        <v>3788</v>
      </c>
    </row>
    <row r="37" spans="1:5" x14ac:dyDescent="0.25">
      <c r="A37" t="s">
        <v>3695</v>
      </c>
      <c r="B37">
        <v>6.15701588345455E-3</v>
      </c>
      <c r="C37">
        <v>6.4624867361079497E-3</v>
      </c>
      <c r="D37">
        <v>2.8229190508888401E-3</v>
      </c>
      <c r="E37" t="s">
        <v>3696</v>
      </c>
    </row>
    <row r="38" spans="1:5" x14ac:dyDescent="0.25">
      <c r="A38" t="s">
        <v>3663</v>
      </c>
      <c r="B38">
        <v>6.0327604814550198E-3</v>
      </c>
      <c r="C38">
        <v>1.15432568388351E-3</v>
      </c>
      <c r="D38">
        <v>6.6885379313852602E-3</v>
      </c>
      <c r="E38" t="s">
        <v>3664</v>
      </c>
    </row>
    <row r="39" spans="1:5" x14ac:dyDescent="0.25">
      <c r="A39" t="s">
        <v>2050</v>
      </c>
      <c r="B39">
        <v>5.6839178781144901E-3</v>
      </c>
      <c r="C39">
        <v>4.1248349256307699E-3</v>
      </c>
      <c r="D39">
        <v>5.5186795859718703E-3</v>
      </c>
      <c r="E39" t="s">
        <v>2051</v>
      </c>
    </row>
    <row r="40" spans="1:5" x14ac:dyDescent="0.25">
      <c r="A40" t="s">
        <v>3693</v>
      </c>
      <c r="B40">
        <v>5.5163928845260203E-3</v>
      </c>
      <c r="C40">
        <v>6.0244191848706297E-3</v>
      </c>
      <c r="D40">
        <v>4.3233895373973198E-3</v>
      </c>
      <c r="E40" t="s">
        <v>3694</v>
      </c>
    </row>
    <row r="41" spans="1:5" x14ac:dyDescent="0.25">
      <c r="A41" t="s">
        <v>4063</v>
      </c>
      <c r="B41">
        <v>5.2040517439769498E-3</v>
      </c>
      <c r="C41">
        <v>2.2294658036459501E-2</v>
      </c>
      <c r="D41">
        <v>6.8665598535133897E-3</v>
      </c>
      <c r="E41" t="s">
        <v>4064</v>
      </c>
    </row>
    <row r="42" spans="1:5" x14ac:dyDescent="0.25">
      <c r="A42" t="s">
        <v>3843</v>
      </c>
      <c r="B42">
        <v>5.16601141055176E-3</v>
      </c>
      <c r="C42">
        <v>8.0512661096381801E-3</v>
      </c>
      <c r="D42">
        <v>5.54411128913303E-3</v>
      </c>
      <c r="E42" t="s">
        <v>3844</v>
      </c>
    </row>
    <row r="43" spans="1:5" x14ac:dyDescent="0.25">
      <c r="A43" t="s">
        <v>3913</v>
      </c>
      <c r="B43">
        <v>5.0129802818431697E-3</v>
      </c>
      <c r="C43">
        <v>5.4557631839562701E-3</v>
      </c>
      <c r="D43">
        <v>4.9337504132651797E-3</v>
      </c>
      <c r="E43" t="s">
        <v>3914</v>
      </c>
    </row>
    <row r="44" spans="1:5" x14ac:dyDescent="0.25">
      <c r="A44" t="s">
        <v>3665</v>
      </c>
      <c r="B44">
        <v>4.7994164922336401E-3</v>
      </c>
      <c r="C44">
        <v>2.9414918464827698E-3</v>
      </c>
      <c r="D44">
        <v>5.4678161796495499E-3</v>
      </c>
      <c r="E44" t="s">
        <v>3666</v>
      </c>
    </row>
    <row r="45" spans="1:5" x14ac:dyDescent="0.25">
      <c r="A45" t="s">
        <v>3943</v>
      </c>
      <c r="B45">
        <v>4.3042767592637102E-3</v>
      </c>
      <c r="C45">
        <v>1.6709378010846099E-2</v>
      </c>
      <c r="D45">
        <v>4.2216627247526799E-3</v>
      </c>
      <c r="E45" t="s">
        <v>3944</v>
      </c>
    </row>
    <row r="46" spans="1:5" x14ac:dyDescent="0.25">
      <c r="A46" t="s">
        <v>3555</v>
      </c>
      <c r="B46">
        <v>4.05136410262556E-3</v>
      </c>
      <c r="C46">
        <v>3.4208190724616299E-3</v>
      </c>
      <c r="D46">
        <v>3.6621652552071399E-3</v>
      </c>
      <c r="E46" t="s">
        <v>3556</v>
      </c>
    </row>
    <row r="47" spans="1:5" x14ac:dyDescent="0.25">
      <c r="A47" t="s">
        <v>1997</v>
      </c>
      <c r="B47">
        <v>3.87463858242186E-3</v>
      </c>
      <c r="C47">
        <v>3.3529933584603901E-3</v>
      </c>
      <c r="D47">
        <v>3.4332799267566901E-3</v>
      </c>
      <c r="E47" t="s">
        <v>1998</v>
      </c>
    </row>
    <row r="48" spans="1:5" x14ac:dyDescent="0.25">
      <c r="A48" t="s">
        <v>3779</v>
      </c>
      <c r="B48">
        <v>3.5869290242621101E-3</v>
      </c>
      <c r="C48">
        <v>2.14413228642347E-3</v>
      </c>
      <c r="D48">
        <v>3.7638920678517802E-3</v>
      </c>
      <c r="E48" t="s">
        <v>3780</v>
      </c>
    </row>
    <row r="49" spans="1:5" x14ac:dyDescent="0.25">
      <c r="A49" t="s">
        <v>3560</v>
      </c>
      <c r="B49">
        <v>3.5120533655110201E-3</v>
      </c>
      <c r="C49">
        <v>5.8727902953311104E-3</v>
      </c>
      <c r="D49">
        <v>3.4332799267566901E-3</v>
      </c>
      <c r="E49" t="s">
        <v>1472</v>
      </c>
    </row>
    <row r="50" spans="1:5" x14ac:dyDescent="0.25">
      <c r="A50" t="s">
        <v>3847</v>
      </c>
      <c r="B50">
        <v>3.4152872264659002E-3</v>
      </c>
      <c r="C50">
        <v>9.2326643692104901E-3</v>
      </c>
      <c r="D50">
        <v>4.0182090994633898E-3</v>
      </c>
      <c r="E50" t="s">
        <v>3848</v>
      </c>
    </row>
    <row r="51" spans="1:5" x14ac:dyDescent="0.25">
      <c r="A51" t="s">
        <v>2001</v>
      </c>
      <c r="B51">
        <v>3.2093896610802001E-3</v>
      </c>
      <c r="C51">
        <v>3.07783592387177E-3</v>
      </c>
      <c r="D51">
        <v>3.1535311919839298E-3</v>
      </c>
      <c r="E51" t="s">
        <v>2002</v>
      </c>
    </row>
    <row r="52" spans="1:5" x14ac:dyDescent="0.25">
      <c r="A52" t="s">
        <v>3583</v>
      </c>
      <c r="B52">
        <v>3.20060258230128E-3</v>
      </c>
      <c r="C52">
        <v>3.4377304527280599E-3</v>
      </c>
      <c r="D52">
        <v>3.17896289514509E-3</v>
      </c>
      <c r="E52" t="s">
        <v>3584</v>
      </c>
    </row>
    <row r="53" spans="1:5" x14ac:dyDescent="0.25">
      <c r="A53" t="s">
        <v>3553</v>
      </c>
      <c r="B53">
        <v>3.1468339802505499E-3</v>
      </c>
      <c r="C53">
        <v>5.8755939309823001E-3</v>
      </c>
      <c r="D53">
        <v>2.8229190508888401E-3</v>
      </c>
      <c r="E53" t="s">
        <v>3554</v>
      </c>
    </row>
    <row r="54" spans="1:5" x14ac:dyDescent="0.25">
      <c r="A54" t="s">
        <v>3815</v>
      </c>
      <c r="B54">
        <v>2.9395755339398999E-3</v>
      </c>
      <c r="C54">
        <v>2.5807946654835998E-4</v>
      </c>
      <c r="D54">
        <v>3.8147554741741101E-3</v>
      </c>
      <c r="E54" t="s">
        <v>3816</v>
      </c>
    </row>
    <row r="55" spans="1:5" x14ac:dyDescent="0.25">
      <c r="A55" t="s">
        <v>1993</v>
      </c>
      <c r="B55">
        <v>2.7975078258916401E-3</v>
      </c>
      <c r="C55">
        <v>3.0788453977234399E-3</v>
      </c>
      <c r="D55">
        <v>2.79748734772768E-3</v>
      </c>
      <c r="E55" t="s">
        <v>1994</v>
      </c>
    </row>
    <row r="56" spans="1:5" x14ac:dyDescent="0.25">
      <c r="A56" t="s">
        <v>3641</v>
      </c>
      <c r="B56">
        <v>2.7724538346865701E-3</v>
      </c>
      <c r="C56">
        <v>3.54519532382307E-3</v>
      </c>
      <c r="D56">
        <v>2.9755092698557999E-3</v>
      </c>
      <c r="E56" t="s">
        <v>3642</v>
      </c>
    </row>
    <row r="57" spans="1:5" x14ac:dyDescent="0.25">
      <c r="A57" t="s">
        <v>1944</v>
      </c>
      <c r="B57">
        <v>2.7693836597636602E-3</v>
      </c>
      <c r="C57">
        <v>3.61300956646852E-3</v>
      </c>
      <c r="D57">
        <v>2.6448971287607102E-3</v>
      </c>
      <c r="E57" t="s">
        <v>3552</v>
      </c>
    </row>
    <row r="58" spans="1:5" x14ac:dyDescent="0.25">
      <c r="A58" t="s">
        <v>3731</v>
      </c>
      <c r="B58">
        <v>2.6799618170317502E-3</v>
      </c>
      <c r="C58">
        <v>1.3345975055376301E-3</v>
      </c>
      <c r="D58">
        <v>3.61130184888482E-3</v>
      </c>
      <c r="E58" t="s">
        <v>3732</v>
      </c>
    </row>
    <row r="59" spans="1:5" x14ac:dyDescent="0.25">
      <c r="A59" t="s">
        <v>3725</v>
      </c>
      <c r="B59">
        <v>2.2402597192664698E-3</v>
      </c>
      <c r="C59">
        <v>3.31707012814121E-3</v>
      </c>
      <c r="D59">
        <v>1.3478802675415201E-3</v>
      </c>
      <c r="E59" t="s">
        <v>3726</v>
      </c>
    </row>
    <row r="60" spans="1:5" x14ac:dyDescent="0.25">
      <c r="A60" t="s">
        <v>3845</v>
      </c>
      <c r="B60">
        <v>2.1962010416887502E-3</v>
      </c>
      <c r="C60">
        <v>3.5269649330370799E-3</v>
      </c>
      <c r="D60">
        <v>2.23798987818214E-3</v>
      </c>
      <c r="E60" t="s">
        <v>3846</v>
      </c>
    </row>
    <row r="61" spans="1:5" x14ac:dyDescent="0.25">
      <c r="A61" t="s">
        <v>4031</v>
      </c>
      <c r="B61">
        <v>2.18332693357948E-3</v>
      </c>
      <c r="C61">
        <v>1.75509227773138E-3</v>
      </c>
      <c r="D61">
        <v>2.1616947686986599E-3</v>
      </c>
      <c r="E61" t="s">
        <v>4032</v>
      </c>
    </row>
    <row r="62" spans="1:5" x14ac:dyDescent="0.25">
      <c r="A62" t="s">
        <v>3909</v>
      </c>
      <c r="B62">
        <v>2.1585270785040201E-3</v>
      </c>
      <c r="C62">
        <v>1.0249543367325199E-3</v>
      </c>
      <c r="D62">
        <v>2.1362630655375001E-3</v>
      </c>
      <c r="E62" t="s">
        <v>3910</v>
      </c>
    </row>
    <row r="63" spans="1:5" x14ac:dyDescent="0.25">
      <c r="A63" t="s">
        <v>3821</v>
      </c>
      <c r="B63">
        <v>2.1087158036622901E-3</v>
      </c>
      <c r="C63">
        <v>3.90521769873598E-3</v>
      </c>
      <c r="D63">
        <v>2.92464586353348E-3</v>
      </c>
      <c r="E63" t="s">
        <v>3822</v>
      </c>
    </row>
    <row r="64" spans="1:5" x14ac:dyDescent="0.25">
      <c r="A64" t="s">
        <v>3939</v>
      </c>
      <c r="B64">
        <v>1.93096541897135E-3</v>
      </c>
      <c r="C64">
        <v>1.3726982314240499E-3</v>
      </c>
      <c r="D64">
        <v>1.50047048650848E-3</v>
      </c>
      <c r="E64" t="s">
        <v>3940</v>
      </c>
    </row>
    <row r="65" spans="1:5" x14ac:dyDescent="0.25">
      <c r="A65" t="s">
        <v>3563</v>
      </c>
      <c r="B65">
        <v>1.9070036400305099E-3</v>
      </c>
      <c r="C65">
        <v>4.8024239974604199E-3</v>
      </c>
      <c r="D65">
        <v>1.52590218966964E-3</v>
      </c>
      <c r="E65" t="s">
        <v>1473</v>
      </c>
    </row>
    <row r="66" spans="1:5" x14ac:dyDescent="0.25">
      <c r="A66" t="s">
        <v>4057</v>
      </c>
      <c r="B66">
        <v>1.85824397312402E-3</v>
      </c>
      <c r="C66">
        <v>9.8021344142095908E-3</v>
      </c>
      <c r="D66">
        <v>2.3397166908267798E-3</v>
      </c>
      <c r="E66" t="s">
        <v>4058</v>
      </c>
    </row>
    <row r="67" spans="1:5" x14ac:dyDescent="0.25">
      <c r="A67" t="s">
        <v>3733</v>
      </c>
      <c r="B67">
        <v>1.7065831491376001E-3</v>
      </c>
      <c r="C67">
        <v>5.0395272500937203E-3</v>
      </c>
      <c r="D67">
        <v>2.5686020192772301E-3</v>
      </c>
      <c r="E67" t="s">
        <v>3734</v>
      </c>
    </row>
    <row r="68" spans="1:5" x14ac:dyDescent="0.25">
      <c r="A68" t="s">
        <v>3577</v>
      </c>
      <c r="B68">
        <v>1.6837540588565999E-3</v>
      </c>
      <c r="C68">
        <v>4.0372659044312304E-3</v>
      </c>
      <c r="D68">
        <v>1.09356323592991E-3</v>
      </c>
      <c r="E68" t="s">
        <v>3578</v>
      </c>
    </row>
    <row r="69" spans="1:5" x14ac:dyDescent="0.25">
      <c r="A69" t="s">
        <v>1066</v>
      </c>
      <c r="B69">
        <v>1.65735585622862E-3</v>
      </c>
      <c r="C69">
        <v>4.8667620811777704E-3</v>
      </c>
      <c r="D69">
        <v>1.62762900231429E-3</v>
      </c>
      <c r="E69" t="s">
        <v>1067</v>
      </c>
    </row>
    <row r="70" spans="1:5" x14ac:dyDescent="0.25">
      <c r="A70" t="s">
        <v>3727</v>
      </c>
      <c r="B70">
        <v>1.58959627626149E-3</v>
      </c>
      <c r="C70">
        <v>4.4390899129480403E-3</v>
      </c>
      <c r="D70">
        <v>1.24615345489687E-3</v>
      </c>
      <c r="E70" t="s">
        <v>3728</v>
      </c>
    </row>
    <row r="71" spans="1:5" x14ac:dyDescent="0.25">
      <c r="A71" t="s">
        <v>4059</v>
      </c>
      <c r="B71">
        <v>1.4637893709344E-3</v>
      </c>
      <c r="C71">
        <v>7.7716556639293201E-3</v>
      </c>
      <c r="D71">
        <v>2.11083136237634E-3</v>
      </c>
      <c r="E71" t="s">
        <v>4060</v>
      </c>
    </row>
    <row r="72" spans="1:5" x14ac:dyDescent="0.25">
      <c r="A72" t="s">
        <v>1062</v>
      </c>
      <c r="B72">
        <v>1.4552618679525E-3</v>
      </c>
      <c r="C72">
        <v>7.0232276748176401E-3</v>
      </c>
      <c r="D72">
        <v>1.65306070547545E-3</v>
      </c>
      <c r="E72" t="s">
        <v>1063</v>
      </c>
    </row>
    <row r="73" spans="1:5" x14ac:dyDescent="0.25">
      <c r="A73" t="s">
        <v>3398</v>
      </c>
      <c r="B73">
        <v>1.2427287404154E-3</v>
      </c>
      <c r="C73">
        <v>2.6478501721621901E-3</v>
      </c>
      <c r="D73">
        <v>1.5767655959919599E-3</v>
      </c>
      <c r="E73" t="s">
        <v>3399</v>
      </c>
    </row>
    <row r="74" spans="1:5" x14ac:dyDescent="0.25">
      <c r="A74" t="s">
        <v>4065</v>
      </c>
      <c r="B74">
        <v>1.1264684054022899E-3</v>
      </c>
      <c r="C74">
        <v>3.4744862374001101E-3</v>
      </c>
      <c r="D74">
        <v>1.4750387833473201E-3</v>
      </c>
      <c r="E74" t="s">
        <v>4066</v>
      </c>
    </row>
    <row r="75" spans="1:5" x14ac:dyDescent="0.25">
      <c r="A75" t="s">
        <v>3995</v>
      </c>
      <c r="B75">
        <v>1.0393725766409099E-3</v>
      </c>
      <c r="C75">
        <v>1.3615369231693099E-2</v>
      </c>
      <c r="D75">
        <v>2.1871264718598201E-3</v>
      </c>
      <c r="E75" t="s">
        <v>3996</v>
      </c>
    </row>
    <row r="76" spans="1:5" x14ac:dyDescent="0.25">
      <c r="A76" t="s">
        <v>4068</v>
      </c>
      <c r="B76">
        <v>9.6853643583347303E-4</v>
      </c>
      <c r="C76">
        <v>1.18228623174892E-3</v>
      </c>
      <c r="D76">
        <v>6.3579257902901803E-4</v>
      </c>
      <c r="E76" t="s">
        <v>4069</v>
      </c>
    </row>
    <row r="77" spans="1:5" x14ac:dyDescent="0.25">
      <c r="A77" t="s">
        <v>791</v>
      </c>
      <c r="B77">
        <v>9.1066747008709695E-4</v>
      </c>
      <c r="C77">
        <v>1.5237689152665199E-3</v>
      </c>
      <c r="D77">
        <v>9.6640472012410696E-4</v>
      </c>
      <c r="E77" t="s">
        <v>792</v>
      </c>
    </row>
    <row r="78" spans="1:5" x14ac:dyDescent="0.25">
      <c r="A78" t="s">
        <v>3565</v>
      </c>
      <c r="B78">
        <v>8.11286939685013E-4</v>
      </c>
      <c r="C78">
        <v>6.47585829312727E-3</v>
      </c>
      <c r="D78">
        <v>1.14442664225223E-3</v>
      </c>
      <c r="E78" t="s">
        <v>3566</v>
      </c>
    </row>
    <row r="79" spans="1:5" x14ac:dyDescent="0.25">
      <c r="A79" t="s">
        <v>4027</v>
      </c>
      <c r="B79">
        <v>7.7896665335254098E-4</v>
      </c>
      <c r="C79">
        <v>3.2213476001831001E-3</v>
      </c>
      <c r="D79">
        <v>1.24615345489687E-3</v>
      </c>
      <c r="E79" t="s">
        <v>4028</v>
      </c>
    </row>
    <row r="80" spans="1:5" x14ac:dyDescent="0.25">
      <c r="A80" t="s">
        <v>3793</v>
      </c>
      <c r="B80">
        <v>7.12566222909696E-4</v>
      </c>
      <c r="C80">
        <v>1.09853565470343E-3</v>
      </c>
      <c r="D80">
        <v>5.8492917270669604E-4</v>
      </c>
      <c r="E80" t="s">
        <v>3794</v>
      </c>
    </row>
    <row r="81" spans="1:5" x14ac:dyDescent="0.25">
      <c r="A81" t="s">
        <v>3987</v>
      </c>
      <c r="B81">
        <v>7.0562002995482704E-4</v>
      </c>
      <c r="C81">
        <v>8.6168475967161005E-3</v>
      </c>
      <c r="D81">
        <v>1.5767655959919599E-3</v>
      </c>
      <c r="E81" t="s">
        <v>3988</v>
      </c>
    </row>
    <row r="82" spans="1:5" x14ac:dyDescent="0.25">
      <c r="A82" t="s">
        <v>3707</v>
      </c>
      <c r="B82">
        <v>6.6954418452633703E-4</v>
      </c>
      <c r="C82">
        <v>2.9064857460787E-3</v>
      </c>
      <c r="D82">
        <v>1.0681315327687501E-3</v>
      </c>
      <c r="E82" t="s">
        <v>3708</v>
      </c>
    </row>
    <row r="83" spans="1:5" x14ac:dyDescent="0.25">
      <c r="A83" t="s">
        <v>557</v>
      </c>
      <c r="B83">
        <v>6.5119871242878596E-4</v>
      </c>
      <c r="C83">
        <v>2.0937551611789501E-3</v>
      </c>
      <c r="D83">
        <v>9.4097301696294603E-4</v>
      </c>
      <c r="E83" t="s">
        <v>1892</v>
      </c>
    </row>
    <row r="84" spans="1:5" x14ac:dyDescent="0.25">
      <c r="A84" t="s">
        <v>4061</v>
      </c>
      <c r="B84">
        <v>5.7944904947417096E-4</v>
      </c>
      <c r="C84">
        <v>7.58986417922657E-4</v>
      </c>
      <c r="D84">
        <v>7.1208768851249997E-4</v>
      </c>
      <c r="E84" t="s">
        <v>4062</v>
      </c>
    </row>
    <row r="85" spans="1:5" x14ac:dyDescent="0.25">
      <c r="A85" t="s">
        <v>4055</v>
      </c>
      <c r="B85">
        <v>4.6406453120623003E-4</v>
      </c>
      <c r="C85">
        <v>1.4721950698587799E-3</v>
      </c>
      <c r="D85">
        <v>7.6295109483482098E-4</v>
      </c>
      <c r="E85" t="s">
        <v>4056</v>
      </c>
    </row>
    <row r="86" spans="1:5" x14ac:dyDescent="0.25">
      <c r="A86" t="s">
        <v>4019</v>
      </c>
      <c r="B86">
        <v>4.3089526725784599E-4</v>
      </c>
      <c r="C86">
        <v>4.5867026970624596E-3</v>
      </c>
      <c r="D86">
        <v>6.6122428219017799E-4</v>
      </c>
      <c r="E86" t="s">
        <v>4020</v>
      </c>
    </row>
    <row r="87" spans="1:5" x14ac:dyDescent="0.25">
      <c r="A87" t="s">
        <v>3997</v>
      </c>
      <c r="B87">
        <v>3.38952658888548E-4</v>
      </c>
      <c r="C87">
        <v>2.4575978796306098E-3</v>
      </c>
      <c r="D87">
        <v>6.1036087586785698E-4</v>
      </c>
      <c r="E87" t="s">
        <v>3998</v>
      </c>
    </row>
    <row r="88" spans="1:5" x14ac:dyDescent="0.25">
      <c r="A88" t="s">
        <v>3561</v>
      </c>
      <c r="B88">
        <v>2.8582094996645999E-4</v>
      </c>
      <c r="C88">
        <v>4.3733259278346303E-3</v>
      </c>
      <c r="D88">
        <v>7.6295109483482098E-4</v>
      </c>
      <c r="E88" t="s">
        <v>3562</v>
      </c>
    </row>
    <row r="89" spans="1:5" x14ac:dyDescent="0.25">
      <c r="A89" t="s">
        <v>3613</v>
      </c>
      <c r="B89">
        <v>2.6607129096338299E-4</v>
      </c>
      <c r="C89">
        <v>1.2822110323966701E-3</v>
      </c>
      <c r="D89">
        <v>1.7802192212812499E-4</v>
      </c>
      <c r="E89" t="s">
        <v>3614</v>
      </c>
    </row>
    <row r="90" spans="1:5" x14ac:dyDescent="0.25">
      <c r="A90" t="s">
        <v>3609</v>
      </c>
      <c r="B90">
        <v>2.3836194876164301E-4</v>
      </c>
      <c r="C90">
        <v>5.21726021496461E-3</v>
      </c>
      <c r="D90">
        <v>9.9183642328526693E-4</v>
      </c>
      <c r="E90" t="s">
        <v>3610</v>
      </c>
    </row>
    <row r="91" spans="1:5" x14ac:dyDescent="0.25">
      <c r="A91" t="s">
        <v>3975</v>
      </c>
      <c r="B91">
        <v>1.8730546141777901E-4</v>
      </c>
      <c r="C91">
        <v>1.0517217983724799E-3</v>
      </c>
      <c r="D91">
        <v>2.5431703161160699E-4</v>
      </c>
      <c r="E91" t="s">
        <v>3976</v>
      </c>
    </row>
    <row r="92" spans="1:5" x14ac:dyDescent="0.25">
      <c r="A92" t="s">
        <v>3723</v>
      </c>
      <c r="B92">
        <v>1.4785326374150599E-4</v>
      </c>
      <c r="C92">
        <v>3.5065398048553902E-3</v>
      </c>
      <c r="D92">
        <v>4.0690725057857099E-4</v>
      </c>
      <c r="E92" t="s">
        <v>3724</v>
      </c>
    </row>
    <row r="93" spans="1:5" x14ac:dyDescent="0.25">
      <c r="A93" t="s">
        <v>3813</v>
      </c>
      <c r="B93">
        <v>1.3925965998350001E-4</v>
      </c>
      <c r="C93">
        <v>1.1719916752317601E-3</v>
      </c>
      <c r="D93">
        <v>2.7974873477276799E-4</v>
      </c>
      <c r="E93" t="s">
        <v>3814</v>
      </c>
    </row>
    <row r="94" spans="1:5" x14ac:dyDescent="0.25">
      <c r="A94" t="s">
        <v>3883</v>
      </c>
      <c r="B94">
        <v>9.6147595215832906E-5</v>
      </c>
      <c r="C94">
        <v>2.3883229037116802E-3</v>
      </c>
      <c r="D94">
        <v>3.5604384425624999E-4</v>
      </c>
      <c r="E94" t="s">
        <v>3884</v>
      </c>
    </row>
    <row r="95" spans="1:5" x14ac:dyDescent="0.25">
      <c r="A95" t="s">
        <v>3993</v>
      </c>
      <c r="B95">
        <v>9.3148071223314298E-5</v>
      </c>
      <c r="C95">
        <v>2.0917263399499301E-3</v>
      </c>
      <c r="D95">
        <v>3.05180437933928E-4</v>
      </c>
      <c r="E95" t="s">
        <v>3994</v>
      </c>
    </row>
    <row r="96" spans="1:5" x14ac:dyDescent="0.25">
      <c r="A96" t="s">
        <v>3729</v>
      </c>
      <c r="B96">
        <v>8.3868844089063596E-5</v>
      </c>
      <c r="C96">
        <v>1.6524153032962999E-3</v>
      </c>
      <c r="D96">
        <v>3.5604384425624999E-4</v>
      </c>
      <c r="E96" t="s">
        <v>3730</v>
      </c>
    </row>
    <row r="97" spans="1:5" x14ac:dyDescent="0.25">
      <c r="A97" t="s">
        <v>3967</v>
      </c>
      <c r="B97">
        <v>5.0669862510774403E-5</v>
      </c>
      <c r="C97">
        <v>8.98806583558628E-4</v>
      </c>
      <c r="D97">
        <v>1.0172681264464301E-4</v>
      </c>
      <c r="E97" t="s">
        <v>3968</v>
      </c>
    </row>
    <row r="98" spans="1:5" x14ac:dyDescent="0.25">
      <c r="A98" t="s">
        <v>3669</v>
      </c>
      <c r="B98">
        <v>3.5916729653357902E-5</v>
      </c>
      <c r="C98">
        <v>2.8101391335202102E-3</v>
      </c>
      <c r="D98">
        <v>6.8665598535133903E-4</v>
      </c>
      <c r="E98" t="s">
        <v>3670</v>
      </c>
    </row>
    <row r="99" spans="1:5" x14ac:dyDescent="0.25">
      <c r="A99" t="s">
        <v>3879</v>
      </c>
      <c r="B99">
        <v>1.36623773134048E-5</v>
      </c>
      <c r="C99">
        <v>1.47237382733976E-3</v>
      </c>
      <c r="D99">
        <v>2.0345362528928601E-4</v>
      </c>
      <c r="E99" t="s">
        <v>3880</v>
      </c>
    </row>
    <row r="100" spans="1:5" x14ac:dyDescent="0.25">
      <c r="A100" t="s">
        <v>3977</v>
      </c>
      <c r="B100">
        <v>6.5864448784988496E-6</v>
      </c>
      <c r="C100">
        <v>2.9073330506820903E-4</v>
      </c>
      <c r="D100">
        <v>5.0863406322321401E-5</v>
      </c>
      <c r="E100" t="s">
        <v>3978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 filterMode="1"/>
  <dimension ref="A1:F197"/>
  <sheetViews>
    <sheetView topLeftCell="F1" zoomScale="80" zoomScaleNormal="80" workbookViewId="0">
      <selection activeCell="F28" sqref="A1:F197"/>
    </sheetView>
  </sheetViews>
  <sheetFormatPr defaultRowHeight="16.5" x14ac:dyDescent="0.25"/>
  <cols>
    <col min="1" max="1" width="35.375" bestFit="1" customWidth="1"/>
    <col min="2" max="2" width="7.875" bestFit="1" customWidth="1"/>
    <col min="3" max="3" width="12.75" bestFit="1" customWidth="1"/>
    <col min="4" max="4" width="23.375" customWidth="1"/>
    <col min="5" max="5" width="81.375" bestFit="1" customWidth="1"/>
    <col min="6" max="6" width="250.5" bestFit="1" customWidth="1"/>
  </cols>
  <sheetData>
    <row r="1" spans="1:6" x14ac:dyDescent="0.25">
      <c r="A1" t="s">
        <v>4145</v>
      </c>
      <c r="B1" t="s">
        <v>4146</v>
      </c>
      <c r="C1" t="s">
        <v>4147</v>
      </c>
      <c r="D1" t="s">
        <v>4148</v>
      </c>
    </row>
    <row r="2" spans="1:6" hidden="1" x14ac:dyDescent="0.25">
      <c r="F2" t="s">
        <v>4364</v>
      </c>
    </row>
    <row r="3" spans="1:6" x14ac:dyDescent="0.25">
      <c r="A3" t="s">
        <v>4363</v>
      </c>
      <c r="B3" t="s">
        <v>3486</v>
      </c>
      <c r="C3" t="s">
        <v>4310</v>
      </c>
      <c r="D3" t="s">
        <v>4366</v>
      </c>
      <c r="E3" t="str">
        <f>A3&amp;" = input$"&amp;A3&amp;", "</f>
        <v xml:space="preserve">UNIT_NO = input$UNIT_NO, </v>
      </c>
      <c r="F3" s="84" t="s">
        <v>4367</v>
      </c>
    </row>
    <row r="4" spans="1:6" hidden="1" x14ac:dyDescent="0.25">
      <c r="A4" t="s">
        <v>1853</v>
      </c>
      <c r="B4" t="s">
        <v>3488</v>
      </c>
      <c r="C4" t="s">
        <v>4311</v>
      </c>
      <c r="D4" t="s">
        <v>835</v>
      </c>
      <c r="E4" t="str">
        <f t="shared" ref="E4:E12" si="0">A4&amp;" = input$"&amp;A4&amp;", "</f>
        <v xml:space="preserve">DISCOUNT_PREMIUM = input$DISCOUNT_PREMIUM, </v>
      </c>
      <c r="F4" t="s">
        <v>4327</v>
      </c>
    </row>
    <row r="5" spans="1:6" x14ac:dyDescent="0.25">
      <c r="A5" t="s">
        <v>3550</v>
      </c>
      <c r="B5" t="s">
        <v>3486</v>
      </c>
      <c r="C5" t="s">
        <v>4312</v>
      </c>
      <c r="D5" t="s">
        <v>3551</v>
      </c>
      <c r="E5" t="str">
        <f t="shared" si="0"/>
        <v xml:space="preserve">IS_FORCE_DEGREE_CH = input$IS_FORCE_DEGREE_CH, </v>
      </c>
      <c r="F5" t="s">
        <v>4149</v>
      </c>
    </row>
    <row r="6" spans="1:6" x14ac:dyDescent="0.25">
      <c r="A6" t="s">
        <v>1944</v>
      </c>
      <c r="B6" t="s">
        <v>3486</v>
      </c>
      <c r="C6" t="s">
        <v>4313</v>
      </c>
      <c r="D6" t="s">
        <v>3552</v>
      </c>
      <c r="E6" t="str">
        <f t="shared" si="0"/>
        <v xml:space="preserve">LIMIT_DRIVER = input$LIMIT_DRIVER, </v>
      </c>
      <c r="F6" t="s">
        <v>4150</v>
      </c>
    </row>
    <row r="7" spans="1:6" hidden="1" x14ac:dyDescent="0.25">
      <c r="A7" t="s">
        <v>3553</v>
      </c>
      <c r="B7" t="s">
        <v>3488</v>
      </c>
      <c r="C7" t="s">
        <v>4314</v>
      </c>
      <c r="D7" t="s">
        <v>3554</v>
      </c>
      <c r="E7" t="str">
        <f t="shared" si="0"/>
        <v xml:space="preserve">INS_ISSUE_YEAR = input$INS_ISSUE_YEAR, </v>
      </c>
      <c r="F7" t="s">
        <v>4328</v>
      </c>
    </row>
    <row r="8" spans="1:6" x14ac:dyDescent="0.25">
      <c r="A8" t="s">
        <v>1971</v>
      </c>
      <c r="B8" t="s">
        <v>3486</v>
      </c>
      <c r="C8" t="s">
        <v>4313</v>
      </c>
      <c r="D8" t="s">
        <v>1972</v>
      </c>
      <c r="E8" t="str">
        <f t="shared" si="0"/>
        <v xml:space="preserve">IS_ADD_OUTFIT = input$IS_ADD_OUTFIT, </v>
      </c>
      <c r="F8" t="s">
        <v>4151</v>
      </c>
    </row>
    <row r="9" spans="1:6" x14ac:dyDescent="0.25">
      <c r="A9" t="s">
        <v>2050</v>
      </c>
      <c r="B9" t="s">
        <v>3486</v>
      </c>
      <c r="C9" t="s">
        <v>373</v>
      </c>
      <c r="D9" t="s">
        <v>2051</v>
      </c>
      <c r="E9" t="str">
        <f t="shared" si="0"/>
        <v xml:space="preserve">IS_NEW_CAR = input$IS_NEW_CAR, </v>
      </c>
      <c r="F9" t="s">
        <v>4152</v>
      </c>
    </row>
    <row r="10" spans="1:6" x14ac:dyDescent="0.25">
      <c r="A10" t="s">
        <v>3555</v>
      </c>
      <c r="B10" t="s">
        <v>3486</v>
      </c>
      <c r="C10" t="s">
        <v>4313</v>
      </c>
      <c r="D10" t="s">
        <v>3556</v>
      </c>
      <c r="E10" t="str">
        <f t="shared" si="0"/>
        <v xml:space="preserve">IS_CHANGE_CARNO = input$IS_CHANGE_CARNO, </v>
      </c>
      <c r="F10" t="s">
        <v>4153</v>
      </c>
    </row>
    <row r="11" spans="1:6" hidden="1" x14ac:dyDescent="0.25">
      <c r="A11" t="s">
        <v>1991</v>
      </c>
      <c r="B11" t="s">
        <v>3488</v>
      </c>
      <c r="C11" t="s">
        <v>4315</v>
      </c>
      <c r="D11" t="s">
        <v>1992</v>
      </c>
      <c r="E11" t="str">
        <f t="shared" si="0"/>
        <v xml:space="preserve">BODY_CLAIM_TIMES1 = input$BODY_CLAIM_TIMES1, </v>
      </c>
      <c r="F11" t="s">
        <v>4154</v>
      </c>
    </row>
    <row r="12" spans="1:6" hidden="1" x14ac:dyDescent="0.25">
      <c r="A12" t="s">
        <v>1993</v>
      </c>
      <c r="B12" t="s">
        <v>3488</v>
      </c>
      <c r="C12" t="s">
        <v>4313</v>
      </c>
      <c r="D12" t="s">
        <v>1994</v>
      </c>
      <c r="E12" t="str">
        <f t="shared" si="0"/>
        <v xml:space="preserve">BODY_CLAIM_TIMES2 = input$BODY_CLAIM_TIMES2, </v>
      </c>
      <c r="F12" t="s">
        <v>4155</v>
      </c>
    </row>
    <row r="13" spans="1:6" hidden="1" x14ac:dyDescent="0.25">
      <c r="A13" t="s">
        <v>1995</v>
      </c>
      <c r="B13" t="s">
        <v>3488</v>
      </c>
      <c r="C13" t="s">
        <v>4313</v>
      </c>
      <c r="D13" t="s">
        <v>1996</v>
      </c>
      <c r="E13" t="str">
        <f>A13&amp;" =as.character( input$"&amp;A13&amp;"), "</f>
        <v xml:space="preserve">BODY_CLAIM_TIMES3 =as.character( input$BODY_CLAIM_TIMES3), </v>
      </c>
      <c r="F13" t="s">
        <v>4156</v>
      </c>
    </row>
    <row r="14" spans="1:6" hidden="1" x14ac:dyDescent="0.25">
      <c r="A14" t="s">
        <v>1997</v>
      </c>
      <c r="B14" t="s">
        <v>3488</v>
      </c>
      <c r="C14" t="s">
        <v>4313</v>
      </c>
      <c r="D14" t="s">
        <v>1998</v>
      </c>
      <c r="E14" t="str">
        <f t="shared" ref="E14:E77" si="1">A14&amp;" =as.character( input$"&amp;A14&amp;"), "</f>
        <v xml:space="preserve">BODY_CLAIM_CODE =as.character( input$BODY_CLAIM_CODE), </v>
      </c>
      <c r="F14" t="s">
        <v>4157</v>
      </c>
    </row>
    <row r="15" spans="1:6" hidden="1" x14ac:dyDescent="0.25">
      <c r="A15" t="s">
        <v>2001</v>
      </c>
      <c r="B15" t="s">
        <v>3488</v>
      </c>
      <c r="C15" t="s">
        <v>4313</v>
      </c>
      <c r="D15" t="s">
        <v>2002</v>
      </c>
      <c r="E15" t="str">
        <f t="shared" si="1"/>
        <v xml:space="preserve">LIAB_CLAIM_TIMES1 =as.character( input$LIAB_CLAIM_TIMES1), </v>
      </c>
      <c r="F15" t="s">
        <v>4158</v>
      </c>
    </row>
    <row r="16" spans="1:6" x14ac:dyDescent="0.25">
      <c r="A16" t="s">
        <v>3557</v>
      </c>
      <c r="B16" t="s">
        <v>3486</v>
      </c>
      <c r="C16" t="s">
        <v>4313</v>
      </c>
      <c r="D16" t="s">
        <v>3558</v>
      </c>
      <c r="E16" t="str">
        <f t="shared" si="1"/>
        <v xml:space="preserve">IS_TRADE_FORCE =as.character( input$IS_TRADE_FORCE), </v>
      </c>
      <c r="F16" t="s">
        <v>4159</v>
      </c>
    </row>
    <row r="17" spans="1:6" x14ac:dyDescent="0.25">
      <c r="A17" t="s">
        <v>635</v>
      </c>
      <c r="B17" t="s">
        <v>3486</v>
      </c>
      <c r="C17" t="s">
        <v>4160</v>
      </c>
      <c r="D17" t="s">
        <v>1952</v>
      </c>
      <c r="E17" t="str">
        <f t="shared" si="1"/>
        <v xml:space="preserve">VEHICLE_KIND_NO =as.character( input$VEHICLE_KIND_NO), </v>
      </c>
      <c r="F17" t="s">
        <v>4326</v>
      </c>
    </row>
    <row r="18" spans="1:6" hidden="1" x14ac:dyDescent="0.25">
      <c r="A18" t="s">
        <v>3432</v>
      </c>
      <c r="B18" t="s">
        <v>3488</v>
      </c>
      <c r="C18" t="s">
        <v>4314</v>
      </c>
      <c r="D18" t="s">
        <v>3559</v>
      </c>
      <c r="E18" t="str">
        <f t="shared" si="1"/>
        <v xml:space="preserve">CAR_AGE =as.character( input$CAR_AGE), </v>
      </c>
      <c r="F18" t="s">
        <v>4161</v>
      </c>
    </row>
    <row r="19" spans="1:6" x14ac:dyDescent="0.25">
      <c r="A19" t="s">
        <v>3560</v>
      </c>
      <c r="B19" t="s">
        <v>3486</v>
      </c>
      <c r="C19" t="s">
        <v>4162</v>
      </c>
      <c r="D19" t="s">
        <v>1472</v>
      </c>
      <c r="E19" t="str">
        <f t="shared" si="1"/>
        <v xml:space="preserve">INS_SEX =as.character( input$INS_SEX), </v>
      </c>
      <c r="F19" t="s">
        <v>4163</v>
      </c>
    </row>
    <row r="20" spans="1:6" hidden="1" x14ac:dyDescent="0.25">
      <c r="A20" t="s">
        <v>3561</v>
      </c>
      <c r="B20" t="s">
        <v>3488</v>
      </c>
      <c r="C20" t="s">
        <v>4316</v>
      </c>
      <c r="D20" t="s">
        <v>3562</v>
      </c>
      <c r="E20" t="str">
        <f t="shared" si="1"/>
        <v xml:space="preserve">INS_AGE =as.character( input$INS_AGE), </v>
      </c>
      <c r="F20" t="s">
        <v>4164</v>
      </c>
    </row>
    <row r="21" spans="1:6" x14ac:dyDescent="0.25">
      <c r="A21" t="s">
        <v>3563</v>
      </c>
      <c r="B21" t="s">
        <v>3486</v>
      </c>
      <c r="C21" t="s">
        <v>4312</v>
      </c>
      <c r="D21" t="s">
        <v>1473</v>
      </c>
      <c r="E21" t="str">
        <f t="shared" si="1"/>
        <v xml:space="preserve">INS_MARRIAGE =as.character( input$INS_MARRIAGE), </v>
      </c>
      <c r="F21" t="s">
        <v>4165</v>
      </c>
    </row>
    <row r="22" spans="1:6" x14ac:dyDescent="0.25">
      <c r="A22" t="s">
        <v>3398</v>
      </c>
      <c r="B22" t="s">
        <v>3486</v>
      </c>
      <c r="C22" t="s">
        <v>4313</v>
      </c>
      <c r="D22" t="s">
        <v>3399</v>
      </c>
      <c r="E22" t="str">
        <f t="shared" si="1"/>
        <v xml:space="preserve">IS_SAME =as.character( input$IS_SAME), </v>
      </c>
      <c r="F22" t="s">
        <v>4166</v>
      </c>
    </row>
    <row r="23" spans="1:6" x14ac:dyDescent="0.25">
      <c r="A23" t="s">
        <v>3565</v>
      </c>
      <c r="B23" t="s">
        <v>3486</v>
      </c>
      <c r="C23" t="s">
        <v>4312</v>
      </c>
      <c r="D23" t="s">
        <v>3566</v>
      </c>
      <c r="E23" t="str">
        <f t="shared" si="1"/>
        <v xml:space="preserve">APC_RELATION_INS =as.character( input$APC_RELATION_INS), </v>
      </c>
      <c r="F23" t="s">
        <v>4553</v>
      </c>
    </row>
    <row r="24" spans="1:6" x14ac:dyDescent="0.25">
      <c r="A24" t="s">
        <v>3567</v>
      </c>
      <c r="B24" t="s">
        <v>3486</v>
      </c>
      <c r="C24" t="s">
        <v>4162</v>
      </c>
      <c r="D24" t="s">
        <v>3568</v>
      </c>
      <c r="E24" t="str">
        <f t="shared" si="1"/>
        <v xml:space="preserve">APC_SEX =as.character( input$APC_SEX), </v>
      </c>
      <c r="F24" t="s">
        <v>4167</v>
      </c>
    </row>
    <row r="25" spans="1:6" hidden="1" x14ac:dyDescent="0.25">
      <c r="A25" t="s">
        <v>3569</v>
      </c>
      <c r="B25" t="s">
        <v>3488</v>
      </c>
      <c r="C25" t="s">
        <v>4316</v>
      </c>
      <c r="D25" t="s">
        <v>3570</v>
      </c>
      <c r="E25" t="str">
        <f t="shared" si="1"/>
        <v xml:space="preserve">APC_AGE =as.character( input$APC_AGE), </v>
      </c>
      <c r="F25" t="s">
        <v>4168</v>
      </c>
    </row>
    <row r="26" spans="1:6" x14ac:dyDescent="0.25">
      <c r="A26" t="s">
        <v>3571</v>
      </c>
      <c r="B26" t="s">
        <v>3486</v>
      </c>
      <c r="C26" t="s">
        <v>4317</v>
      </c>
      <c r="D26" t="s">
        <v>3572</v>
      </c>
      <c r="E26" t="str">
        <f t="shared" si="1"/>
        <v xml:space="preserve">APC_MARRIAGE =as.character( input$APC_MARRIAGE), </v>
      </c>
      <c r="F26" t="s">
        <v>4169</v>
      </c>
    </row>
    <row r="27" spans="1:6" x14ac:dyDescent="0.25">
      <c r="A27" t="s">
        <v>1886</v>
      </c>
      <c r="B27" t="s">
        <v>3486</v>
      </c>
      <c r="C27" t="s">
        <v>4317</v>
      </c>
      <c r="D27" t="s">
        <v>1887</v>
      </c>
      <c r="E27" t="str">
        <f t="shared" si="1"/>
        <v xml:space="preserve">INTRDUCE_KIND =as.character( input$INTRDUCE_KIND), </v>
      </c>
      <c r="F27" t="s">
        <v>4170</v>
      </c>
    </row>
    <row r="28" spans="1:6" x14ac:dyDescent="0.25">
      <c r="A28" t="s">
        <v>1893</v>
      </c>
      <c r="B28" t="s">
        <v>3486</v>
      </c>
      <c r="C28" t="s">
        <v>4171</v>
      </c>
      <c r="D28" t="s">
        <v>1894</v>
      </c>
      <c r="E28" t="str">
        <f t="shared" si="1"/>
        <v xml:space="preserve">AGENT_KIND =as.character( input$AGENT_KIND), </v>
      </c>
      <c r="F28" t="s">
        <v>4172</v>
      </c>
    </row>
    <row r="29" spans="1:6" x14ac:dyDescent="0.25">
      <c r="A29" t="s">
        <v>557</v>
      </c>
      <c r="B29" t="s">
        <v>3486</v>
      </c>
      <c r="C29" t="s">
        <v>4171</v>
      </c>
      <c r="D29" t="s">
        <v>1892</v>
      </c>
      <c r="E29" t="str">
        <f t="shared" si="1"/>
        <v xml:space="preserve">BROKER_NO =as.character( input$BROKER_NO), </v>
      </c>
      <c r="F29" t="s">
        <v>4173</v>
      </c>
    </row>
    <row r="30" spans="1:6" x14ac:dyDescent="0.25">
      <c r="A30" t="s">
        <v>4365</v>
      </c>
      <c r="B30" t="s">
        <v>3486</v>
      </c>
      <c r="C30" t="s">
        <v>4174</v>
      </c>
      <c r="D30" t="s">
        <v>792</v>
      </c>
      <c r="E30" t="str">
        <f t="shared" si="1"/>
        <v xml:space="preserve">PRODUCT_MAIN_ID =as.character( input$PRODUCT_MAIN_ID), </v>
      </c>
      <c r="F30" t="s">
        <v>4175</v>
      </c>
    </row>
    <row r="31" spans="1:6" ht="33" x14ac:dyDescent="0.25">
      <c r="A31" t="s">
        <v>1052</v>
      </c>
      <c r="B31" t="s">
        <v>3486</v>
      </c>
      <c r="C31" t="s">
        <v>4318</v>
      </c>
      <c r="D31" t="s">
        <v>3575</v>
      </c>
      <c r="E31" t="str">
        <f t="shared" si="1"/>
        <v xml:space="preserve">CATEGORY_CODE =as.character( input$CATEGORY_CODE), </v>
      </c>
      <c r="F31" s="84" t="s">
        <v>4362</v>
      </c>
    </row>
    <row r="32" spans="1:6" hidden="1" x14ac:dyDescent="0.25">
      <c r="A32" t="s">
        <v>1062</v>
      </c>
      <c r="B32" t="s">
        <v>3488</v>
      </c>
      <c r="C32" t="s">
        <v>4312</v>
      </c>
      <c r="D32" t="s">
        <v>1063</v>
      </c>
      <c r="E32" t="str">
        <f t="shared" si="1"/>
        <v xml:space="preserve">AMOUNT_TIMES =as.character( input$AMOUNT_TIMES), </v>
      </c>
      <c r="F32" t="s">
        <v>4176</v>
      </c>
    </row>
    <row r="33" spans="1:6" x14ac:dyDescent="0.25">
      <c r="A33" t="s">
        <v>1066</v>
      </c>
      <c r="B33" t="s">
        <v>3486</v>
      </c>
      <c r="C33" t="s">
        <v>4313</v>
      </c>
      <c r="D33" t="s">
        <v>1067</v>
      </c>
      <c r="E33" t="str">
        <f t="shared" si="1"/>
        <v xml:space="preserve">INSRNCE_TYPE_CODE =as.character( input$INSRNCE_TYPE_CODE), </v>
      </c>
      <c r="F33" t="s">
        <v>4177</v>
      </c>
    </row>
    <row r="34" spans="1:6" hidden="1" x14ac:dyDescent="0.25">
      <c r="A34" t="s">
        <v>3577</v>
      </c>
      <c r="B34" t="s">
        <v>3488</v>
      </c>
      <c r="C34" t="s">
        <v>4319</v>
      </c>
      <c r="D34" t="s">
        <v>3578</v>
      </c>
      <c r="E34" t="str">
        <f t="shared" si="1"/>
        <v xml:space="preserve">ONE_INSUR_AMOUNT =as.character( input$ONE_INSUR_AMOUNT), </v>
      </c>
      <c r="F34" t="s">
        <v>4329</v>
      </c>
    </row>
    <row r="35" spans="1:6" hidden="1" x14ac:dyDescent="0.25">
      <c r="A35" t="s">
        <v>3579</v>
      </c>
      <c r="B35" t="s">
        <v>3488</v>
      </c>
      <c r="C35" t="s">
        <v>4320</v>
      </c>
      <c r="D35" t="s">
        <v>3580</v>
      </c>
      <c r="E35" t="str">
        <f t="shared" si="1"/>
        <v xml:space="preserve">ONE_INSUR_CNT =as.character( input$ONE_INSUR_CNT), </v>
      </c>
      <c r="F35" t="s">
        <v>4330</v>
      </c>
    </row>
    <row r="36" spans="1:6" hidden="1" x14ac:dyDescent="0.25">
      <c r="A36" t="s">
        <v>3581</v>
      </c>
      <c r="B36" t="s">
        <v>3488</v>
      </c>
      <c r="C36" t="s">
        <v>4319</v>
      </c>
      <c r="D36" t="s">
        <v>3582</v>
      </c>
      <c r="E36" t="str">
        <f t="shared" si="1"/>
        <v xml:space="preserve">TWO_INSUR_AMOUNT =as.character( input$TWO_INSUR_AMOUNT), </v>
      </c>
      <c r="F36" t="s">
        <v>4331</v>
      </c>
    </row>
    <row r="37" spans="1:6" hidden="1" x14ac:dyDescent="0.25">
      <c r="A37" t="s">
        <v>3583</v>
      </c>
      <c r="B37" t="s">
        <v>3488</v>
      </c>
      <c r="C37" t="s">
        <v>4320</v>
      </c>
      <c r="D37" t="s">
        <v>3584</v>
      </c>
      <c r="E37" t="str">
        <f t="shared" si="1"/>
        <v xml:space="preserve">TWO_INSUR_CNT =as.character( input$TWO_INSUR_CNT), </v>
      </c>
      <c r="F37" t="s">
        <v>4332</v>
      </c>
    </row>
    <row r="38" spans="1:6" hidden="1" x14ac:dyDescent="0.25">
      <c r="A38" t="s">
        <v>3585</v>
      </c>
      <c r="B38" t="s">
        <v>3488</v>
      </c>
      <c r="C38" t="s">
        <v>4319</v>
      </c>
      <c r="D38" t="s">
        <v>3586</v>
      </c>
      <c r="E38" t="str">
        <f t="shared" si="1"/>
        <v xml:space="preserve">THREE_INSUR_AMOUNT =as.character( input$THREE_INSUR_AMOUNT), </v>
      </c>
      <c r="F38" t="s">
        <v>4178</v>
      </c>
    </row>
    <row r="39" spans="1:6" hidden="1" x14ac:dyDescent="0.25">
      <c r="A39" t="s">
        <v>3587</v>
      </c>
      <c r="B39" t="s">
        <v>3488</v>
      </c>
      <c r="C39" t="s">
        <v>4320</v>
      </c>
      <c r="D39" t="s">
        <v>3588</v>
      </c>
      <c r="E39" t="str">
        <f t="shared" si="1"/>
        <v xml:space="preserve">THREE_INSUR_CNT =as.character( input$THREE_INSUR_CNT), </v>
      </c>
      <c r="F39" t="s">
        <v>4179</v>
      </c>
    </row>
    <row r="40" spans="1:6" hidden="1" x14ac:dyDescent="0.25">
      <c r="A40" t="s">
        <v>3597</v>
      </c>
      <c r="B40" t="s">
        <v>3488</v>
      </c>
      <c r="C40" t="s">
        <v>4313</v>
      </c>
      <c r="D40" t="s">
        <v>3598</v>
      </c>
      <c r="E40" t="str">
        <f t="shared" si="1"/>
        <v xml:space="preserve">ONE_PARK_CNT =as.character( input$ONE_PARK_CNT), </v>
      </c>
      <c r="F40" t="s">
        <v>4180</v>
      </c>
    </row>
    <row r="41" spans="1:6" hidden="1" x14ac:dyDescent="0.25">
      <c r="A41" t="s">
        <v>3599</v>
      </c>
      <c r="B41" t="s">
        <v>3488</v>
      </c>
      <c r="C41" t="s">
        <v>4313</v>
      </c>
      <c r="D41" t="s">
        <v>3600</v>
      </c>
      <c r="E41" t="str">
        <f t="shared" si="1"/>
        <v xml:space="preserve">TWO_PARK_CNT =as.character( input$TWO_PARK_CNT), </v>
      </c>
      <c r="F41" t="s">
        <v>4181</v>
      </c>
    </row>
    <row r="42" spans="1:6" hidden="1" x14ac:dyDescent="0.25">
      <c r="A42" t="s">
        <v>3601</v>
      </c>
      <c r="B42" t="s">
        <v>3488</v>
      </c>
      <c r="C42" t="s">
        <v>4313</v>
      </c>
      <c r="D42" t="s">
        <v>3602</v>
      </c>
      <c r="E42" t="str">
        <f t="shared" si="1"/>
        <v xml:space="preserve">THREE_PARK_CNT =as.character( input$THREE_PARK_CNT), </v>
      </c>
      <c r="F42" t="s">
        <v>4182</v>
      </c>
    </row>
    <row r="43" spans="1:6" x14ac:dyDescent="0.25">
      <c r="A43" t="s">
        <v>3603</v>
      </c>
      <c r="B43" t="s">
        <v>3486</v>
      </c>
      <c r="C43" t="s">
        <v>4312</v>
      </c>
      <c r="D43" t="s">
        <v>3604</v>
      </c>
      <c r="E43" t="str">
        <f t="shared" si="1"/>
        <v xml:space="preserve">IS_BUMP =as.character( input$IS_BUMP), </v>
      </c>
      <c r="F43" t="s">
        <v>4183</v>
      </c>
    </row>
    <row r="44" spans="1:6" hidden="1" x14ac:dyDescent="0.25">
      <c r="A44" t="s">
        <v>3605</v>
      </c>
      <c r="B44" t="s">
        <v>3488</v>
      </c>
      <c r="C44" t="s">
        <v>4321</v>
      </c>
      <c r="D44" t="s">
        <v>3606</v>
      </c>
      <c r="E44" t="str">
        <f t="shared" si="1"/>
        <v xml:space="preserve">BUMP_CNT =as.character( input$BUMP_CNT), </v>
      </c>
      <c r="F44" t="s">
        <v>4333</v>
      </c>
    </row>
    <row r="45" spans="1:6" hidden="1" x14ac:dyDescent="0.25">
      <c r="A45" t="s">
        <v>3607</v>
      </c>
      <c r="B45" t="s">
        <v>3488</v>
      </c>
      <c r="C45" t="s">
        <v>4322</v>
      </c>
      <c r="D45" t="s">
        <v>3608</v>
      </c>
      <c r="E45" t="str">
        <f t="shared" si="1"/>
        <v xml:space="preserve">ONE_INSUR_AMOUNT_BODY =as.character( input$ONE_INSUR_AMOUNT_BODY), </v>
      </c>
      <c r="F45" t="s">
        <v>4334</v>
      </c>
    </row>
    <row r="46" spans="1:6" hidden="1" x14ac:dyDescent="0.25">
      <c r="A46" t="s">
        <v>3609</v>
      </c>
      <c r="B46" t="s">
        <v>3488</v>
      </c>
      <c r="C46" t="s">
        <v>4315</v>
      </c>
      <c r="D46" t="s">
        <v>3610</v>
      </c>
      <c r="E46" t="str">
        <f t="shared" si="1"/>
        <v xml:space="preserve">ONE_INSUR_CNT_BODY =as.character( input$ONE_INSUR_CNT_BODY), </v>
      </c>
      <c r="F46" t="s">
        <v>4335</v>
      </c>
    </row>
    <row r="47" spans="1:6" hidden="1" x14ac:dyDescent="0.25">
      <c r="A47" t="s">
        <v>3611</v>
      </c>
      <c r="B47" t="s">
        <v>3488</v>
      </c>
      <c r="C47" t="s">
        <v>4322</v>
      </c>
      <c r="D47" t="s">
        <v>3612</v>
      </c>
      <c r="E47" t="str">
        <f t="shared" si="1"/>
        <v xml:space="preserve">TWO_INSUR_AMOUNT_BODY =as.character( input$TWO_INSUR_AMOUNT_BODY), </v>
      </c>
      <c r="F47" t="s">
        <v>4336</v>
      </c>
    </row>
    <row r="48" spans="1:6" hidden="1" x14ac:dyDescent="0.25">
      <c r="A48" t="s">
        <v>3613</v>
      </c>
      <c r="B48" t="s">
        <v>3488</v>
      </c>
      <c r="C48" t="s">
        <v>4315</v>
      </c>
      <c r="D48" t="s">
        <v>3614</v>
      </c>
      <c r="E48" t="str">
        <f t="shared" si="1"/>
        <v xml:space="preserve">TWO_INSUR_CNT_BODY =as.character( input$TWO_INSUR_CNT_BODY), </v>
      </c>
      <c r="F48" t="s">
        <v>4337</v>
      </c>
    </row>
    <row r="49" spans="1:6" hidden="1" x14ac:dyDescent="0.25">
      <c r="A49" t="s">
        <v>3615</v>
      </c>
      <c r="B49" t="s">
        <v>3488</v>
      </c>
      <c r="C49" t="s">
        <v>4322</v>
      </c>
      <c r="D49" t="s">
        <v>3616</v>
      </c>
      <c r="E49" t="str">
        <f t="shared" si="1"/>
        <v xml:space="preserve">THREE_INSUR_AMOUNT_BODY =as.character( input$THREE_INSUR_AMOUNT_BODY), </v>
      </c>
      <c r="F49" t="s">
        <v>4184</v>
      </c>
    </row>
    <row r="50" spans="1:6" hidden="1" x14ac:dyDescent="0.25">
      <c r="A50" t="s">
        <v>3617</v>
      </c>
      <c r="B50" t="s">
        <v>3488</v>
      </c>
      <c r="C50" t="s">
        <v>4315</v>
      </c>
      <c r="D50" t="s">
        <v>3618</v>
      </c>
      <c r="E50" t="str">
        <f t="shared" si="1"/>
        <v xml:space="preserve">THREE_INSUR_CNT_BODY =as.character( input$THREE_INSUR_CNT_BODY), </v>
      </c>
      <c r="F50" t="s">
        <v>4185</v>
      </c>
    </row>
    <row r="51" spans="1:6" hidden="1" x14ac:dyDescent="0.25">
      <c r="A51" t="s">
        <v>3627</v>
      </c>
      <c r="B51" t="s">
        <v>3488</v>
      </c>
      <c r="C51" t="s">
        <v>4313</v>
      </c>
      <c r="D51" t="s">
        <v>3628</v>
      </c>
      <c r="E51" t="str">
        <f t="shared" si="1"/>
        <v xml:space="preserve">ONE_PARK_CNT_BODY =as.character( input$ONE_PARK_CNT_BODY), </v>
      </c>
      <c r="F51" t="s">
        <v>4186</v>
      </c>
    </row>
    <row r="52" spans="1:6" hidden="1" x14ac:dyDescent="0.25">
      <c r="A52" t="s">
        <v>3629</v>
      </c>
      <c r="B52" t="s">
        <v>3488</v>
      </c>
      <c r="C52" t="s">
        <v>4313</v>
      </c>
      <c r="D52" t="s">
        <v>3630</v>
      </c>
      <c r="E52" t="str">
        <f t="shared" si="1"/>
        <v xml:space="preserve">TWO_PARK_CNT_BODY =as.character( input$TWO_PARK_CNT_BODY), </v>
      </c>
      <c r="F52" t="s">
        <v>4187</v>
      </c>
    </row>
    <row r="53" spans="1:6" hidden="1" x14ac:dyDescent="0.25">
      <c r="A53" t="s">
        <v>3631</v>
      </c>
      <c r="B53" t="s">
        <v>3488</v>
      </c>
      <c r="C53" t="s">
        <v>4313</v>
      </c>
      <c r="D53" t="s">
        <v>3632</v>
      </c>
      <c r="E53" t="str">
        <f t="shared" si="1"/>
        <v xml:space="preserve">THREE_PARK_CNT_BODY =as.character( input$THREE_PARK_CNT_BODY), </v>
      </c>
      <c r="F53" t="s">
        <v>4188</v>
      </c>
    </row>
    <row r="54" spans="1:6" x14ac:dyDescent="0.25">
      <c r="A54" t="s">
        <v>3633</v>
      </c>
      <c r="B54" t="s">
        <v>3486</v>
      </c>
      <c r="C54" t="s">
        <v>4312</v>
      </c>
      <c r="D54" t="s">
        <v>3634</v>
      </c>
      <c r="E54" t="str">
        <f t="shared" si="1"/>
        <v xml:space="preserve">IS_BUMP_BODY =as.character( input$IS_BUMP_BODY), </v>
      </c>
      <c r="F54" t="s">
        <v>4189</v>
      </c>
    </row>
    <row r="55" spans="1:6" hidden="1" x14ac:dyDescent="0.25">
      <c r="A55" t="s">
        <v>3635</v>
      </c>
      <c r="B55" t="s">
        <v>3488</v>
      </c>
      <c r="C55" t="s">
        <v>4321</v>
      </c>
      <c r="D55" t="s">
        <v>3636</v>
      </c>
      <c r="E55" t="str">
        <f t="shared" si="1"/>
        <v xml:space="preserve">BUMP_CNT_BODY =as.character( input$BUMP_CNT_BODY), </v>
      </c>
      <c r="F55" t="s">
        <v>4338</v>
      </c>
    </row>
    <row r="56" spans="1:6" hidden="1" x14ac:dyDescent="0.25">
      <c r="A56" t="s">
        <v>3637</v>
      </c>
      <c r="B56" t="s">
        <v>3488</v>
      </c>
      <c r="C56" t="s">
        <v>4313</v>
      </c>
      <c r="D56" t="s">
        <v>3638</v>
      </c>
      <c r="E56" t="str">
        <f t="shared" si="1"/>
        <v xml:space="preserve">ONE_INSUR_AMOUNT_BURG =as.character( input$ONE_INSUR_AMOUNT_BURG), </v>
      </c>
      <c r="F56" t="s">
        <v>4190</v>
      </c>
    </row>
    <row r="57" spans="1:6" hidden="1" x14ac:dyDescent="0.25">
      <c r="A57" t="s">
        <v>3639</v>
      </c>
      <c r="B57" t="s">
        <v>3488</v>
      </c>
      <c r="C57" t="s">
        <v>4313</v>
      </c>
      <c r="D57" t="s">
        <v>3640</v>
      </c>
      <c r="E57" t="str">
        <f t="shared" si="1"/>
        <v xml:space="preserve">ONE_INSUR_CNT_BURG =as.character( input$ONE_INSUR_CNT_BURG), </v>
      </c>
      <c r="F57" t="s">
        <v>4191</v>
      </c>
    </row>
    <row r="58" spans="1:6" hidden="1" x14ac:dyDescent="0.25">
      <c r="A58" t="s">
        <v>3641</v>
      </c>
      <c r="B58" t="s">
        <v>3488</v>
      </c>
      <c r="C58" t="s">
        <v>4313</v>
      </c>
      <c r="D58" t="s">
        <v>3642</v>
      </c>
      <c r="E58" t="str">
        <f t="shared" si="1"/>
        <v xml:space="preserve">TWO_INSUR_AMOUNT_BURG =as.character( input$TWO_INSUR_AMOUNT_BURG), </v>
      </c>
      <c r="F58" t="s">
        <v>4192</v>
      </c>
    </row>
    <row r="59" spans="1:6" hidden="1" x14ac:dyDescent="0.25">
      <c r="A59" t="s">
        <v>3643</v>
      </c>
      <c r="B59" t="s">
        <v>3488</v>
      </c>
      <c r="C59" t="s">
        <v>4313</v>
      </c>
      <c r="D59" t="s">
        <v>3644</v>
      </c>
      <c r="E59" t="str">
        <f t="shared" si="1"/>
        <v xml:space="preserve">TWO_INSUR_CNT_BURG =as.character( input$TWO_INSUR_CNT_BURG), </v>
      </c>
      <c r="F59" t="s">
        <v>4193</v>
      </c>
    </row>
    <row r="60" spans="1:6" hidden="1" x14ac:dyDescent="0.25">
      <c r="A60" t="s">
        <v>3645</v>
      </c>
      <c r="B60" t="s">
        <v>3488</v>
      </c>
      <c r="C60" t="s">
        <v>4313</v>
      </c>
      <c r="D60" t="s">
        <v>3646</v>
      </c>
      <c r="E60" t="str">
        <f t="shared" si="1"/>
        <v xml:space="preserve">THREE_INSUR_AMOUNT_BURG =as.character( input$THREE_INSUR_AMOUNT_BURG), </v>
      </c>
      <c r="F60" t="s">
        <v>4194</v>
      </c>
    </row>
    <row r="61" spans="1:6" hidden="1" x14ac:dyDescent="0.25">
      <c r="A61" t="s">
        <v>3647</v>
      </c>
      <c r="B61" t="s">
        <v>3488</v>
      </c>
      <c r="C61" t="s">
        <v>4313</v>
      </c>
      <c r="D61" t="s">
        <v>3648</v>
      </c>
      <c r="E61" t="str">
        <f t="shared" si="1"/>
        <v xml:space="preserve">THREE_INSUR_CNT_BURG =as.character( input$THREE_INSUR_CNT_BURG), </v>
      </c>
      <c r="F61" t="s">
        <v>4195</v>
      </c>
    </row>
    <row r="62" spans="1:6" x14ac:dyDescent="0.25">
      <c r="A62" t="s">
        <v>3663</v>
      </c>
      <c r="B62" t="s">
        <v>3486</v>
      </c>
      <c r="C62" t="s">
        <v>4313</v>
      </c>
      <c r="D62" t="s">
        <v>3664</v>
      </c>
      <c r="E62" t="str">
        <f t="shared" si="1"/>
        <v xml:space="preserve">IS_BUMP_BURG =as.character( input$IS_BUMP_BURG), </v>
      </c>
      <c r="F62" t="s">
        <v>4196</v>
      </c>
    </row>
    <row r="63" spans="1:6" hidden="1" x14ac:dyDescent="0.25">
      <c r="A63" t="s">
        <v>3665</v>
      </c>
      <c r="B63" t="s">
        <v>3488</v>
      </c>
      <c r="C63" t="s">
        <v>4313</v>
      </c>
      <c r="D63" t="s">
        <v>3666</v>
      </c>
      <c r="E63" t="str">
        <f t="shared" si="1"/>
        <v xml:space="preserve">BUMP_CNT_BURG =as.character( input$BUMP_CNT_BURG), </v>
      </c>
      <c r="F63" t="s">
        <v>4197</v>
      </c>
    </row>
    <row r="64" spans="1:6" hidden="1" x14ac:dyDescent="0.25">
      <c r="A64" t="s">
        <v>3667</v>
      </c>
      <c r="B64" t="s">
        <v>3488</v>
      </c>
      <c r="C64" t="s">
        <v>4323</v>
      </c>
      <c r="D64" t="s">
        <v>3668</v>
      </c>
      <c r="E64" t="str">
        <f t="shared" si="1"/>
        <v xml:space="preserve">ONE_INSUR_AMOUNT_THIRD =as.character( input$ONE_INSUR_AMOUNT_THIRD), </v>
      </c>
      <c r="F64" t="s">
        <v>4339</v>
      </c>
    </row>
    <row r="65" spans="1:6" hidden="1" x14ac:dyDescent="0.25">
      <c r="A65" t="s">
        <v>3669</v>
      </c>
      <c r="B65" t="s">
        <v>3488</v>
      </c>
      <c r="C65" t="s">
        <v>4315</v>
      </c>
      <c r="D65" t="s">
        <v>3670</v>
      </c>
      <c r="E65" t="str">
        <f t="shared" si="1"/>
        <v xml:space="preserve">ONE_INSUR_CNT_THIRD =as.character( input$ONE_INSUR_CNT_THIRD), </v>
      </c>
      <c r="F65" t="s">
        <v>4340</v>
      </c>
    </row>
    <row r="66" spans="1:6" hidden="1" x14ac:dyDescent="0.25">
      <c r="A66" t="s">
        <v>3671</v>
      </c>
      <c r="B66" t="s">
        <v>3488</v>
      </c>
      <c r="C66" t="s">
        <v>4323</v>
      </c>
      <c r="D66" t="s">
        <v>3672</v>
      </c>
      <c r="E66" t="str">
        <f t="shared" si="1"/>
        <v xml:space="preserve">TWO_INSUR_AMOUNT_THIRD =as.character( input$TWO_INSUR_AMOUNT_THIRD), </v>
      </c>
      <c r="F66" t="s">
        <v>4341</v>
      </c>
    </row>
    <row r="67" spans="1:6" hidden="1" x14ac:dyDescent="0.25">
      <c r="A67" t="s">
        <v>3673</v>
      </c>
      <c r="B67" t="s">
        <v>3488</v>
      </c>
      <c r="C67" t="s">
        <v>4315</v>
      </c>
      <c r="D67" t="s">
        <v>3674</v>
      </c>
      <c r="E67" t="str">
        <f t="shared" si="1"/>
        <v xml:space="preserve">TWO_INSUR_CNT_THIRD =as.character( input$TWO_INSUR_CNT_THIRD), </v>
      </c>
      <c r="F67" t="s">
        <v>4342</v>
      </c>
    </row>
    <row r="68" spans="1:6" hidden="1" x14ac:dyDescent="0.25">
      <c r="A68" t="s">
        <v>3675</v>
      </c>
      <c r="B68" t="s">
        <v>3488</v>
      </c>
      <c r="C68" t="s">
        <v>4323</v>
      </c>
      <c r="D68" t="s">
        <v>3676</v>
      </c>
      <c r="E68" t="str">
        <f t="shared" si="1"/>
        <v xml:space="preserve">THREE_INSUR_AMOUNT_THIRD =as.character( input$THREE_INSUR_AMOUNT_THIRD), </v>
      </c>
      <c r="F68" t="s">
        <v>4198</v>
      </c>
    </row>
    <row r="69" spans="1:6" hidden="1" x14ac:dyDescent="0.25">
      <c r="A69" t="s">
        <v>3677</v>
      </c>
      <c r="B69" t="s">
        <v>3488</v>
      </c>
      <c r="C69" t="s">
        <v>4315</v>
      </c>
      <c r="D69" t="s">
        <v>3678</v>
      </c>
      <c r="E69" t="str">
        <f t="shared" si="1"/>
        <v xml:space="preserve">THREE_INSUR_CNT_THIRD =as.character( input$THREE_INSUR_CNT_THIRD), </v>
      </c>
      <c r="F69" t="s">
        <v>4199</v>
      </c>
    </row>
    <row r="70" spans="1:6" hidden="1" x14ac:dyDescent="0.25">
      <c r="A70" t="s">
        <v>3687</v>
      </c>
      <c r="B70" t="s">
        <v>3488</v>
      </c>
      <c r="C70" t="s">
        <v>4313</v>
      </c>
      <c r="D70" t="s">
        <v>3688</v>
      </c>
      <c r="E70" t="str">
        <f t="shared" si="1"/>
        <v xml:space="preserve">ONE_PARK_CNT_THIRD =as.character( input$ONE_PARK_CNT_THIRD), </v>
      </c>
      <c r="F70" t="s">
        <v>4200</v>
      </c>
    </row>
    <row r="71" spans="1:6" hidden="1" x14ac:dyDescent="0.25">
      <c r="A71" t="s">
        <v>3689</v>
      </c>
      <c r="B71" t="s">
        <v>3488</v>
      </c>
      <c r="C71" t="s">
        <v>4313</v>
      </c>
      <c r="D71" t="s">
        <v>3690</v>
      </c>
      <c r="E71" t="str">
        <f t="shared" si="1"/>
        <v xml:space="preserve">TWO_PARK_CNT_THIRD =as.character( input$TWO_PARK_CNT_THIRD), </v>
      </c>
      <c r="F71" t="s">
        <v>4201</v>
      </c>
    </row>
    <row r="72" spans="1:6" hidden="1" x14ac:dyDescent="0.25">
      <c r="A72" t="s">
        <v>3691</v>
      </c>
      <c r="B72" t="s">
        <v>3488</v>
      </c>
      <c r="C72" t="s">
        <v>4313</v>
      </c>
      <c r="D72" t="s">
        <v>3692</v>
      </c>
      <c r="E72" t="str">
        <f t="shared" si="1"/>
        <v xml:space="preserve">THREE_PARK_CNT_THIRD =as.character( input$THREE_PARK_CNT_THIRD), </v>
      </c>
      <c r="F72" t="s">
        <v>4202</v>
      </c>
    </row>
    <row r="73" spans="1:6" x14ac:dyDescent="0.25">
      <c r="A73" t="s">
        <v>3693</v>
      </c>
      <c r="B73" t="s">
        <v>3486</v>
      </c>
      <c r="C73" t="s">
        <v>4313</v>
      </c>
      <c r="D73" t="s">
        <v>3694</v>
      </c>
      <c r="E73" t="str">
        <f t="shared" si="1"/>
        <v xml:space="preserve">IS_BUMP_THIRD =as.character( input$IS_BUMP_THIRD), </v>
      </c>
      <c r="F73" t="s">
        <v>4203</v>
      </c>
    </row>
    <row r="74" spans="1:6" hidden="1" x14ac:dyDescent="0.25">
      <c r="A74" t="s">
        <v>3695</v>
      </c>
      <c r="B74" t="s">
        <v>3488</v>
      </c>
      <c r="C74" t="s">
        <v>4313</v>
      </c>
      <c r="D74" t="s">
        <v>3696</v>
      </c>
      <c r="E74" t="str">
        <f t="shared" si="1"/>
        <v xml:space="preserve">BUMP_CNT_THIRD =as.character( input$BUMP_CNT_THIRD), </v>
      </c>
      <c r="F74" t="s">
        <v>4204</v>
      </c>
    </row>
    <row r="75" spans="1:6" hidden="1" x14ac:dyDescent="0.25">
      <c r="A75" t="s">
        <v>3697</v>
      </c>
      <c r="B75" t="s">
        <v>3488</v>
      </c>
      <c r="C75" t="s">
        <v>4313</v>
      </c>
      <c r="D75" t="s">
        <v>3698</v>
      </c>
      <c r="E75" t="str">
        <f t="shared" si="1"/>
        <v xml:space="preserve">ONE_INSUR_AMOUNT_CUST =as.character( input$ONE_INSUR_AMOUNT_CUST), </v>
      </c>
      <c r="F75" t="s">
        <v>4205</v>
      </c>
    </row>
    <row r="76" spans="1:6" hidden="1" x14ac:dyDescent="0.25">
      <c r="A76" t="s">
        <v>3699</v>
      </c>
      <c r="B76" t="s">
        <v>3488</v>
      </c>
      <c r="C76" t="s">
        <v>4313</v>
      </c>
      <c r="D76" t="s">
        <v>3700</v>
      </c>
      <c r="E76" t="str">
        <f t="shared" si="1"/>
        <v xml:space="preserve">ONE_INSUR_CNT_CUST =as.character( input$ONE_INSUR_CNT_CUST), </v>
      </c>
      <c r="F76" t="s">
        <v>4206</v>
      </c>
    </row>
    <row r="77" spans="1:6" hidden="1" x14ac:dyDescent="0.25">
      <c r="A77" t="s">
        <v>3701</v>
      </c>
      <c r="B77" t="s">
        <v>3488</v>
      </c>
      <c r="C77" t="s">
        <v>4313</v>
      </c>
      <c r="D77" t="s">
        <v>3702</v>
      </c>
      <c r="E77" t="str">
        <f t="shared" si="1"/>
        <v xml:space="preserve">TWO_INSUR_AMOUNT_CUST =as.character( input$TWO_INSUR_AMOUNT_CUST), </v>
      </c>
      <c r="F77" t="s">
        <v>4207</v>
      </c>
    </row>
    <row r="78" spans="1:6" hidden="1" x14ac:dyDescent="0.25">
      <c r="A78" t="s">
        <v>3703</v>
      </c>
      <c r="B78" t="s">
        <v>3488</v>
      </c>
      <c r="C78" t="s">
        <v>4313</v>
      </c>
      <c r="D78" t="s">
        <v>3704</v>
      </c>
      <c r="E78" t="str">
        <f t="shared" ref="E78:E141" si="2">A78&amp;" =as.character( input$"&amp;A78&amp;"), "</f>
        <v xml:space="preserve">TWO_INSUR_CNT_CUST =as.character( input$TWO_INSUR_CNT_CUST), </v>
      </c>
      <c r="F78" t="s">
        <v>4208</v>
      </c>
    </row>
    <row r="79" spans="1:6" hidden="1" x14ac:dyDescent="0.25">
      <c r="A79" t="s">
        <v>3705</v>
      </c>
      <c r="B79" t="s">
        <v>3488</v>
      </c>
      <c r="C79" t="s">
        <v>4313</v>
      </c>
      <c r="D79" t="s">
        <v>3706</v>
      </c>
      <c r="E79" t="str">
        <f t="shared" si="2"/>
        <v xml:space="preserve">THREE_INSUR_AMOUNT_CUST =as.character( input$THREE_INSUR_AMOUNT_CUST), </v>
      </c>
      <c r="F79" t="s">
        <v>4209</v>
      </c>
    </row>
    <row r="80" spans="1:6" hidden="1" x14ac:dyDescent="0.25">
      <c r="A80" t="s">
        <v>3707</v>
      </c>
      <c r="B80" t="s">
        <v>3488</v>
      </c>
      <c r="C80" t="s">
        <v>4313</v>
      </c>
      <c r="D80" t="s">
        <v>3708</v>
      </c>
      <c r="E80" t="str">
        <f t="shared" si="2"/>
        <v xml:space="preserve">THREE_INSUR_CNT_CUST =as.character( input$THREE_INSUR_CNT_CUST), </v>
      </c>
      <c r="F80" t="s">
        <v>4210</v>
      </c>
    </row>
    <row r="81" spans="1:6" x14ac:dyDescent="0.25">
      <c r="A81" t="s">
        <v>3723</v>
      </c>
      <c r="B81" t="s">
        <v>3486</v>
      </c>
      <c r="C81" t="s">
        <v>4313</v>
      </c>
      <c r="D81" t="s">
        <v>3724</v>
      </c>
      <c r="E81" t="str">
        <f t="shared" si="2"/>
        <v xml:space="preserve">IS_BUMP_CUST =as.character( input$IS_BUMP_CUST), </v>
      </c>
      <c r="F81" t="s">
        <v>4211</v>
      </c>
    </row>
    <row r="82" spans="1:6" hidden="1" x14ac:dyDescent="0.25">
      <c r="A82" t="s">
        <v>3725</v>
      </c>
      <c r="B82" t="s">
        <v>3488</v>
      </c>
      <c r="C82" t="s">
        <v>4313</v>
      </c>
      <c r="D82" t="s">
        <v>3726</v>
      </c>
      <c r="E82" t="str">
        <f t="shared" si="2"/>
        <v xml:space="preserve">BUMP_CNT_CUST =as.character( input$BUMP_CNT_CUST), </v>
      </c>
      <c r="F82" t="s">
        <v>4212</v>
      </c>
    </row>
    <row r="83" spans="1:6" hidden="1" x14ac:dyDescent="0.25">
      <c r="A83" t="s">
        <v>3727</v>
      </c>
      <c r="B83" t="s">
        <v>3488</v>
      </c>
      <c r="C83" t="s">
        <v>4313</v>
      </c>
      <c r="D83" t="s">
        <v>3728</v>
      </c>
      <c r="E83" t="str">
        <f t="shared" si="2"/>
        <v xml:space="preserve">ONE_INSUR_AMOUNT_FORCE =as.character( input$ONE_INSUR_AMOUNT_FORCE), </v>
      </c>
      <c r="F83" t="s">
        <v>4213</v>
      </c>
    </row>
    <row r="84" spans="1:6" hidden="1" x14ac:dyDescent="0.25">
      <c r="A84" t="s">
        <v>3729</v>
      </c>
      <c r="B84" t="s">
        <v>3488</v>
      </c>
      <c r="C84" t="s">
        <v>4313</v>
      </c>
      <c r="D84" t="s">
        <v>3730</v>
      </c>
      <c r="E84" t="str">
        <f t="shared" si="2"/>
        <v xml:space="preserve">ONE_INSUR_CNT_FORCE =as.character( input$ONE_INSUR_CNT_FORCE), </v>
      </c>
      <c r="F84" t="s">
        <v>4214</v>
      </c>
    </row>
    <row r="85" spans="1:6" hidden="1" x14ac:dyDescent="0.25">
      <c r="A85" t="s">
        <v>3731</v>
      </c>
      <c r="B85" t="s">
        <v>3488</v>
      </c>
      <c r="C85" t="s">
        <v>4313</v>
      </c>
      <c r="D85" t="s">
        <v>3732</v>
      </c>
      <c r="E85" t="str">
        <f t="shared" si="2"/>
        <v xml:space="preserve">TWO_INSUR_AMOUNT_FORCE =as.character( input$TWO_INSUR_AMOUNT_FORCE), </v>
      </c>
      <c r="F85" t="s">
        <v>4215</v>
      </c>
    </row>
    <row r="86" spans="1:6" hidden="1" x14ac:dyDescent="0.25">
      <c r="A86" t="s">
        <v>3733</v>
      </c>
      <c r="B86" t="s">
        <v>3488</v>
      </c>
      <c r="C86" t="s">
        <v>4313</v>
      </c>
      <c r="D86" t="s">
        <v>3734</v>
      </c>
      <c r="E86" t="str">
        <f t="shared" si="2"/>
        <v xml:space="preserve">TWO_INSUR_CNT_FORCE =as.character( input$TWO_INSUR_CNT_FORCE), </v>
      </c>
      <c r="F86" t="s">
        <v>4216</v>
      </c>
    </row>
    <row r="87" spans="1:6" hidden="1" x14ac:dyDescent="0.25">
      <c r="A87" t="s">
        <v>3735</v>
      </c>
      <c r="B87" t="s">
        <v>3488</v>
      </c>
      <c r="C87" t="s">
        <v>4313</v>
      </c>
      <c r="D87" t="s">
        <v>3736</v>
      </c>
      <c r="E87" t="str">
        <f t="shared" si="2"/>
        <v xml:space="preserve">THREE_INSUR_AMOUNT_FORCE =as.character( input$THREE_INSUR_AMOUNT_FORCE), </v>
      </c>
      <c r="F87" t="s">
        <v>4217</v>
      </c>
    </row>
    <row r="88" spans="1:6" hidden="1" x14ac:dyDescent="0.25">
      <c r="A88" t="s">
        <v>3737</v>
      </c>
      <c r="B88" t="s">
        <v>3488</v>
      </c>
      <c r="C88" t="s">
        <v>4313</v>
      </c>
      <c r="D88" t="s">
        <v>3738</v>
      </c>
      <c r="E88" t="str">
        <f t="shared" si="2"/>
        <v xml:space="preserve">THREE_INSUR_CNT_FORCE =as.character( input$THREE_INSUR_CNT_FORCE), </v>
      </c>
      <c r="F88" t="s">
        <v>4218</v>
      </c>
    </row>
    <row r="89" spans="1:6" hidden="1" x14ac:dyDescent="0.25">
      <c r="A89" t="s">
        <v>3747</v>
      </c>
      <c r="B89" t="s">
        <v>3488</v>
      </c>
      <c r="C89" t="s">
        <v>4313</v>
      </c>
      <c r="D89" t="s">
        <v>3748</v>
      </c>
      <c r="E89" t="str">
        <f t="shared" si="2"/>
        <v xml:space="preserve">ONE_PARK_CNT_FORCE =as.character( input$ONE_PARK_CNT_FORCE), </v>
      </c>
      <c r="F89" t="s">
        <v>4219</v>
      </c>
    </row>
    <row r="90" spans="1:6" hidden="1" x14ac:dyDescent="0.25">
      <c r="A90" t="s">
        <v>3749</v>
      </c>
      <c r="B90" t="s">
        <v>3488</v>
      </c>
      <c r="C90" t="s">
        <v>4313</v>
      </c>
      <c r="D90" t="s">
        <v>3750</v>
      </c>
      <c r="E90" t="str">
        <f t="shared" si="2"/>
        <v xml:space="preserve">TWO_PARK_CNT_FORCE =as.character( input$TWO_PARK_CNT_FORCE), </v>
      </c>
      <c r="F90" t="s">
        <v>4220</v>
      </c>
    </row>
    <row r="91" spans="1:6" hidden="1" x14ac:dyDescent="0.25">
      <c r="A91" t="s">
        <v>3751</v>
      </c>
      <c r="B91" t="s">
        <v>3488</v>
      </c>
      <c r="C91" t="s">
        <v>4313</v>
      </c>
      <c r="D91" t="s">
        <v>3752</v>
      </c>
      <c r="E91" t="str">
        <f t="shared" si="2"/>
        <v xml:space="preserve">THREE_PARK_CNT_FORCE =as.character( input$THREE_PARK_CNT_FORCE), </v>
      </c>
      <c r="F91" t="s">
        <v>4221</v>
      </c>
    </row>
    <row r="92" spans="1:6" x14ac:dyDescent="0.25">
      <c r="A92" t="s">
        <v>3753</v>
      </c>
      <c r="B92" t="s">
        <v>3486</v>
      </c>
      <c r="C92" t="s">
        <v>4313</v>
      </c>
      <c r="D92" t="s">
        <v>3754</v>
      </c>
      <c r="E92" t="str">
        <f t="shared" si="2"/>
        <v xml:space="preserve">IS_BUMP_FORCE =as.character( input$IS_BUMP_FORCE), </v>
      </c>
      <c r="F92" t="s">
        <v>4222</v>
      </c>
    </row>
    <row r="93" spans="1:6" hidden="1" x14ac:dyDescent="0.25">
      <c r="A93" t="s">
        <v>3755</v>
      </c>
      <c r="B93" t="s">
        <v>3488</v>
      </c>
      <c r="C93" t="s">
        <v>4313</v>
      </c>
      <c r="D93" t="s">
        <v>3756</v>
      </c>
      <c r="E93" t="str">
        <f t="shared" si="2"/>
        <v xml:space="preserve">BUMP_CNT_FORCE =as.character( input$BUMP_CNT_FORCE), </v>
      </c>
      <c r="F93" t="s">
        <v>4223</v>
      </c>
    </row>
    <row r="94" spans="1:6" hidden="1" x14ac:dyDescent="0.25">
      <c r="A94" t="s">
        <v>3757</v>
      </c>
      <c r="B94" t="s">
        <v>3488</v>
      </c>
      <c r="C94" t="s">
        <v>4324</v>
      </c>
      <c r="D94" t="s">
        <v>3758</v>
      </c>
      <c r="E94" t="str">
        <f t="shared" si="2"/>
        <v xml:space="preserve">ONE_INSUR_AMOUNT_OTHER =as.character( input$ONE_INSUR_AMOUNT_OTHER), </v>
      </c>
      <c r="F94" t="s">
        <v>4343</v>
      </c>
    </row>
    <row r="95" spans="1:6" hidden="1" x14ac:dyDescent="0.25">
      <c r="A95" t="s">
        <v>3759</v>
      </c>
      <c r="B95" t="s">
        <v>3488</v>
      </c>
      <c r="C95" t="s">
        <v>4317</v>
      </c>
      <c r="D95" t="s">
        <v>3760</v>
      </c>
      <c r="E95" t="str">
        <f t="shared" si="2"/>
        <v xml:space="preserve">ONE_INSUR_CNT_OTHER =as.character( input$ONE_INSUR_CNT_OTHER), </v>
      </c>
      <c r="F95" t="s">
        <v>4344</v>
      </c>
    </row>
    <row r="96" spans="1:6" hidden="1" x14ac:dyDescent="0.25">
      <c r="A96" t="s">
        <v>3761</v>
      </c>
      <c r="B96" t="s">
        <v>3488</v>
      </c>
      <c r="C96" t="s">
        <v>4324</v>
      </c>
      <c r="D96" t="s">
        <v>3762</v>
      </c>
      <c r="E96" t="str">
        <f t="shared" si="2"/>
        <v xml:space="preserve">TWO_INSUR_AMOUNT_OTHER =as.character( input$TWO_INSUR_AMOUNT_OTHER), </v>
      </c>
      <c r="F96" t="s">
        <v>4345</v>
      </c>
    </row>
    <row r="97" spans="1:6" hidden="1" x14ac:dyDescent="0.25">
      <c r="A97" t="s">
        <v>3763</v>
      </c>
      <c r="B97" t="s">
        <v>3488</v>
      </c>
      <c r="C97" t="s">
        <v>4317</v>
      </c>
      <c r="D97" t="s">
        <v>3764</v>
      </c>
      <c r="E97" t="str">
        <f t="shared" si="2"/>
        <v xml:space="preserve">TWO_INSUR_CNT_OTHER =as.character( input$TWO_INSUR_CNT_OTHER), </v>
      </c>
      <c r="F97" t="s">
        <v>4346</v>
      </c>
    </row>
    <row r="98" spans="1:6" hidden="1" x14ac:dyDescent="0.25">
      <c r="A98" t="s">
        <v>3765</v>
      </c>
      <c r="B98" t="s">
        <v>3488</v>
      </c>
      <c r="C98" t="s">
        <v>4324</v>
      </c>
      <c r="D98" t="s">
        <v>3766</v>
      </c>
      <c r="E98" t="str">
        <f t="shared" si="2"/>
        <v xml:space="preserve">THREE_INSUR_AMOUNT_OTHER =as.character( input$THREE_INSUR_AMOUNT_OTHER), </v>
      </c>
      <c r="F98" t="s">
        <v>4224</v>
      </c>
    </row>
    <row r="99" spans="1:6" hidden="1" x14ac:dyDescent="0.25">
      <c r="A99" t="s">
        <v>3767</v>
      </c>
      <c r="B99" t="s">
        <v>3488</v>
      </c>
      <c r="C99" t="s">
        <v>4317</v>
      </c>
      <c r="D99" t="s">
        <v>3768</v>
      </c>
      <c r="E99" t="str">
        <f t="shared" si="2"/>
        <v xml:space="preserve">THREE_INSUR_CNT_OTHER =as.character( input$THREE_INSUR_CNT_OTHER), </v>
      </c>
      <c r="F99" t="s">
        <v>4225</v>
      </c>
    </row>
    <row r="100" spans="1:6" hidden="1" x14ac:dyDescent="0.25">
      <c r="A100" t="s">
        <v>3777</v>
      </c>
      <c r="B100" t="s">
        <v>3488</v>
      </c>
      <c r="C100" t="s">
        <v>4313</v>
      </c>
      <c r="D100" t="s">
        <v>3778</v>
      </c>
      <c r="E100" t="str">
        <f t="shared" si="2"/>
        <v xml:space="preserve">ONE_PARK_CNT_OTHER =as.character( input$ONE_PARK_CNT_OTHER), </v>
      </c>
      <c r="F100" t="s">
        <v>4226</v>
      </c>
    </row>
    <row r="101" spans="1:6" hidden="1" x14ac:dyDescent="0.25">
      <c r="A101" t="s">
        <v>3779</v>
      </c>
      <c r="B101" t="s">
        <v>3488</v>
      </c>
      <c r="C101" t="s">
        <v>4313</v>
      </c>
      <c r="D101" t="s">
        <v>3780</v>
      </c>
      <c r="E101" t="str">
        <f t="shared" si="2"/>
        <v xml:space="preserve">TWO_PARK_CNT_OTHER =as.character( input$TWO_PARK_CNT_OTHER), </v>
      </c>
      <c r="F101" t="s">
        <v>4227</v>
      </c>
    </row>
    <row r="102" spans="1:6" hidden="1" x14ac:dyDescent="0.25">
      <c r="A102" t="s">
        <v>3781</v>
      </c>
      <c r="B102" t="s">
        <v>3488</v>
      </c>
      <c r="C102" t="s">
        <v>4313</v>
      </c>
      <c r="D102" t="s">
        <v>3782</v>
      </c>
      <c r="E102" t="str">
        <f t="shared" si="2"/>
        <v xml:space="preserve">THREE_PARK_CNT_OTHER =as.character( input$THREE_PARK_CNT_OTHER), </v>
      </c>
      <c r="F102" t="s">
        <v>4228</v>
      </c>
    </row>
    <row r="103" spans="1:6" x14ac:dyDescent="0.25">
      <c r="A103" t="s">
        <v>3783</v>
      </c>
      <c r="B103" t="s">
        <v>3486</v>
      </c>
      <c r="C103" t="s">
        <v>4313</v>
      </c>
      <c r="D103" t="s">
        <v>3784</v>
      </c>
      <c r="E103" t="str">
        <f t="shared" si="2"/>
        <v xml:space="preserve">IS_BUMP_OTHER =as.character( input$IS_BUMP_OTHER), </v>
      </c>
      <c r="F103" t="s">
        <v>4229</v>
      </c>
    </row>
    <row r="104" spans="1:6" hidden="1" x14ac:dyDescent="0.25">
      <c r="A104" t="s">
        <v>3785</v>
      </c>
      <c r="B104" t="s">
        <v>3488</v>
      </c>
      <c r="C104" t="s">
        <v>4313</v>
      </c>
      <c r="D104" t="s">
        <v>3786</v>
      </c>
      <c r="E104" t="str">
        <f t="shared" si="2"/>
        <v xml:space="preserve">BUMP_CNT_OTHER =as.character( input$BUMP_CNT_OTHER), </v>
      </c>
      <c r="F104" t="s">
        <v>4230</v>
      </c>
    </row>
    <row r="105" spans="1:6" hidden="1" x14ac:dyDescent="0.25">
      <c r="A105" t="s">
        <v>3787</v>
      </c>
      <c r="B105" t="s">
        <v>3488</v>
      </c>
      <c r="C105" t="s">
        <v>4313</v>
      </c>
      <c r="D105" t="s">
        <v>3788</v>
      </c>
      <c r="E105" t="str">
        <f t="shared" si="2"/>
        <v xml:space="preserve">ONE_INSUR_AMOUNT_COM =as.character( input$ONE_INSUR_AMOUNT_COM), </v>
      </c>
      <c r="F105" t="s">
        <v>4231</v>
      </c>
    </row>
    <row r="106" spans="1:6" hidden="1" x14ac:dyDescent="0.25">
      <c r="A106" t="s">
        <v>3789</v>
      </c>
      <c r="B106" t="s">
        <v>3488</v>
      </c>
      <c r="C106" t="s">
        <v>4313</v>
      </c>
      <c r="D106" t="s">
        <v>3790</v>
      </c>
      <c r="E106" t="str">
        <f t="shared" si="2"/>
        <v xml:space="preserve">ONE_INSUR_CNT_COM =as.character( input$ONE_INSUR_CNT_COM), </v>
      </c>
      <c r="F106" t="s">
        <v>4232</v>
      </c>
    </row>
    <row r="107" spans="1:6" hidden="1" x14ac:dyDescent="0.25">
      <c r="A107" t="s">
        <v>3791</v>
      </c>
      <c r="B107" t="s">
        <v>3488</v>
      </c>
      <c r="C107" t="s">
        <v>4313</v>
      </c>
      <c r="D107" t="s">
        <v>3792</v>
      </c>
      <c r="E107" t="str">
        <f t="shared" si="2"/>
        <v xml:space="preserve">TWO_INSUR_AMOUNT_COM =as.character( input$TWO_INSUR_AMOUNT_COM), </v>
      </c>
      <c r="F107" t="s">
        <v>4233</v>
      </c>
    </row>
    <row r="108" spans="1:6" hidden="1" x14ac:dyDescent="0.25">
      <c r="A108" t="s">
        <v>3793</v>
      </c>
      <c r="B108" t="s">
        <v>3488</v>
      </c>
      <c r="C108" t="s">
        <v>4313</v>
      </c>
      <c r="D108" t="s">
        <v>3794</v>
      </c>
      <c r="E108" t="str">
        <f t="shared" si="2"/>
        <v xml:space="preserve">TWO_INSUR_CNT_COM =as.character( input$TWO_INSUR_CNT_COM), </v>
      </c>
      <c r="F108" t="s">
        <v>4234</v>
      </c>
    </row>
    <row r="109" spans="1:6" hidden="1" x14ac:dyDescent="0.25">
      <c r="A109" t="s">
        <v>3795</v>
      </c>
      <c r="B109" t="s">
        <v>3488</v>
      </c>
      <c r="C109" t="s">
        <v>4313</v>
      </c>
      <c r="D109" t="s">
        <v>3796</v>
      </c>
      <c r="E109" t="str">
        <f t="shared" si="2"/>
        <v xml:space="preserve">THREE_INSUR_AMOUNT_COM =as.character( input$THREE_INSUR_AMOUNT_COM), </v>
      </c>
      <c r="F109" t="s">
        <v>4235</v>
      </c>
    </row>
    <row r="110" spans="1:6" hidden="1" x14ac:dyDescent="0.25">
      <c r="A110" t="s">
        <v>3797</v>
      </c>
      <c r="B110" t="s">
        <v>3488</v>
      </c>
      <c r="C110" t="s">
        <v>4313</v>
      </c>
      <c r="D110" t="s">
        <v>3798</v>
      </c>
      <c r="E110" t="str">
        <f t="shared" si="2"/>
        <v xml:space="preserve">THREE_INSUR_CNT_COM =as.character( input$THREE_INSUR_CNT_COM), </v>
      </c>
      <c r="F110" t="s">
        <v>4236</v>
      </c>
    </row>
    <row r="111" spans="1:6" x14ac:dyDescent="0.25">
      <c r="A111" t="s">
        <v>3813</v>
      </c>
      <c r="B111" t="s">
        <v>3486</v>
      </c>
      <c r="C111" t="s">
        <v>4313</v>
      </c>
      <c r="D111" t="s">
        <v>3814</v>
      </c>
      <c r="E111" t="str">
        <f t="shared" si="2"/>
        <v xml:space="preserve">IS_BUMP_COM =as.character( input$IS_BUMP_COM), </v>
      </c>
      <c r="F111" t="s">
        <v>4237</v>
      </c>
    </row>
    <row r="112" spans="1:6" hidden="1" x14ac:dyDescent="0.25">
      <c r="A112" t="s">
        <v>3815</v>
      </c>
      <c r="B112" t="s">
        <v>3488</v>
      </c>
      <c r="C112" t="s">
        <v>4313</v>
      </c>
      <c r="D112" t="s">
        <v>3816</v>
      </c>
      <c r="E112" t="str">
        <f t="shared" si="2"/>
        <v xml:space="preserve">BUMP_CNT_COM =as.character( input$BUMP_CNT_COM), </v>
      </c>
      <c r="F112" t="s">
        <v>4238</v>
      </c>
    </row>
    <row r="113" spans="1:6" hidden="1" x14ac:dyDescent="0.25">
      <c r="A113" t="s">
        <v>3817</v>
      </c>
      <c r="B113" t="s">
        <v>3488</v>
      </c>
      <c r="C113" t="s">
        <v>4319</v>
      </c>
      <c r="D113" t="s">
        <v>3818</v>
      </c>
      <c r="E113" t="str">
        <f t="shared" si="2"/>
        <v xml:space="preserve">ONE_INSUR_AMOUNT_C =as.character( input$ONE_INSUR_AMOUNT_C), </v>
      </c>
      <c r="F113" t="s">
        <v>4347</v>
      </c>
    </row>
    <row r="114" spans="1:6" hidden="1" x14ac:dyDescent="0.25">
      <c r="A114" t="s">
        <v>3819</v>
      </c>
      <c r="B114" t="s">
        <v>3488</v>
      </c>
      <c r="C114" t="s">
        <v>4320</v>
      </c>
      <c r="D114" t="s">
        <v>3820</v>
      </c>
      <c r="E114" t="str">
        <f t="shared" si="2"/>
        <v xml:space="preserve">ONE_INSUR_CNT_C =as.character( input$ONE_INSUR_CNT_C), </v>
      </c>
      <c r="F114" t="s">
        <v>4348</v>
      </c>
    </row>
    <row r="115" spans="1:6" hidden="1" x14ac:dyDescent="0.25">
      <c r="A115" t="s">
        <v>3821</v>
      </c>
      <c r="B115" t="s">
        <v>3488</v>
      </c>
      <c r="C115" t="s">
        <v>4319</v>
      </c>
      <c r="D115" t="s">
        <v>3822</v>
      </c>
      <c r="E115" t="str">
        <f t="shared" si="2"/>
        <v xml:space="preserve">TWO_INSUR_AMOUNT_C =as.character( input$TWO_INSUR_AMOUNT_C), </v>
      </c>
      <c r="F115" t="s">
        <v>4349</v>
      </c>
    </row>
    <row r="116" spans="1:6" hidden="1" x14ac:dyDescent="0.25">
      <c r="A116" t="s">
        <v>3823</v>
      </c>
      <c r="B116" t="s">
        <v>3488</v>
      </c>
      <c r="C116" t="s">
        <v>4320</v>
      </c>
      <c r="D116" t="s">
        <v>3824</v>
      </c>
      <c r="E116" t="str">
        <f t="shared" si="2"/>
        <v xml:space="preserve">TWO_INSUR_CNT_C =as.character( input$TWO_INSUR_CNT_C), </v>
      </c>
      <c r="F116" t="s">
        <v>4350</v>
      </c>
    </row>
    <row r="117" spans="1:6" hidden="1" x14ac:dyDescent="0.25">
      <c r="A117" t="s">
        <v>3825</v>
      </c>
      <c r="B117" t="s">
        <v>3488</v>
      </c>
      <c r="C117" t="s">
        <v>4319</v>
      </c>
      <c r="D117" t="s">
        <v>3826</v>
      </c>
      <c r="E117" t="str">
        <f t="shared" si="2"/>
        <v xml:space="preserve">THREE_INSUR_AMOUNT_C =as.character( input$THREE_INSUR_AMOUNT_C), </v>
      </c>
      <c r="F117" t="s">
        <v>4239</v>
      </c>
    </row>
    <row r="118" spans="1:6" hidden="1" x14ac:dyDescent="0.25">
      <c r="A118" t="s">
        <v>3827</v>
      </c>
      <c r="B118" t="s">
        <v>3488</v>
      </c>
      <c r="C118" t="s">
        <v>4320</v>
      </c>
      <c r="D118" t="s">
        <v>3828</v>
      </c>
      <c r="E118" t="str">
        <f t="shared" si="2"/>
        <v xml:space="preserve">THREE_INSUR_CNT_C =as.character( input$THREE_INSUR_CNT_C), </v>
      </c>
      <c r="F118" t="s">
        <v>4240</v>
      </c>
    </row>
    <row r="119" spans="1:6" hidden="1" x14ac:dyDescent="0.25">
      <c r="A119" t="s">
        <v>3837</v>
      </c>
      <c r="B119" t="s">
        <v>3488</v>
      </c>
      <c r="C119" t="s">
        <v>4313</v>
      </c>
      <c r="D119" t="s">
        <v>3838</v>
      </c>
      <c r="E119" t="str">
        <f t="shared" si="2"/>
        <v xml:space="preserve">ONE_PARK_CNT_C =as.character( input$ONE_PARK_CNT_C), </v>
      </c>
      <c r="F119" t="s">
        <v>4241</v>
      </c>
    </row>
    <row r="120" spans="1:6" hidden="1" x14ac:dyDescent="0.25">
      <c r="A120" t="s">
        <v>3839</v>
      </c>
      <c r="B120" t="s">
        <v>3488</v>
      </c>
      <c r="C120" t="s">
        <v>4313</v>
      </c>
      <c r="D120" t="s">
        <v>3840</v>
      </c>
      <c r="E120" t="str">
        <f t="shared" si="2"/>
        <v xml:space="preserve">TWO_PARK_CNT_C =as.character( input$TWO_PARK_CNT_C), </v>
      </c>
      <c r="F120" t="s">
        <v>4242</v>
      </c>
    </row>
    <row r="121" spans="1:6" hidden="1" x14ac:dyDescent="0.25">
      <c r="A121" t="s">
        <v>3841</v>
      </c>
      <c r="B121" t="s">
        <v>3488</v>
      </c>
      <c r="C121" t="s">
        <v>4313</v>
      </c>
      <c r="D121" t="s">
        <v>3842</v>
      </c>
      <c r="E121" t="str">
        <f t="shared" si="2"/>
        <v xml:space="preserve">THREE_PARK_CNT_C =as.character( input$THREE_PARK_CNT_C), </v>
      </c>
      <c r="F121" t="s">
        <v>4243</v>
      </c>
    </row>
    <row r="122" spans="1:6" hidden="1" x14ac:dyDescent="0.25">
      <c r="A122" t="s">
        <v>3843</v>
      </c>
      <c r="B122" t="s">
        <v>3488</v>
      </c>
      <c r="C122" t="s">
        <v>4312</v>
      </c>
      <c r="D122" t="s">
        <v>3844</v>
      </c>
      <c r="E122" t="str">
        <f t="shared" si="2"/>
        <v xml:space="preserve">IS_BUMP_C =as.character( input$IS_BUMP_C), </v>
      </c>
      <c r="F122" t="s">
        <v>4244</v>
      </c>
    </row>
    <row r="123" spans="1:6" hidden="1" x14ac:dyDescent="0.25">
      <c r="A123" t="s">
        <v>3845</v>
      </c>
      <c r="B123" t="s">
        <v>3488</v>
      </c>
      <c r="C123" t="s">
        <v>4325</v>
      </c>
      <c r="D123" t="s">
        <v>3846</v>
      </c>
      <c r="E123" t="str">
        <f t="shared" si="2"/>
        <v xml:space="preserve">BUMP_CNT_C =as.character( input$BUMP_CNT_C), </v>
      </c>
      <c r="F123" t="s">
        <v>4351</v>
      </c>
    </row>
    <row r="124" spans="1:6" hidden="1" x14ac:dyDescent="0.25">
      <c r="A124" t="s">
        <v>3847</v>
      </c>
      <c r="B124" t="s">
        <v>3488</v>
      </c>
      <c r="C124" t="s">
        <v>4322</v>
      </c>
      <c r="D124" t="s">
        <v>3848</v>
      </c>
      <c r="E124" t="str">
        <f t="shared" si="2"/>
        <v xml:space="preserve">ONE_INSUR_AMOUNT_BODY_C =as.character( input$ONE_INSUR_AMOUNT_BODY_C), </v>
      </c>
      <c r="F124" t="s">
        <v>4352</v>
      </c>
    </row>
    <row r="125" spans="1:6" hidden="1" x14ac:dyDescent="0.25">
      <c r="A125" t="s">
        <v>3849</v>
      </c>
      <c r="B125" t="s">
        <v>3488</v>
      </c>
      <c r="C125" t="s">
        <v>4315</v>
      </c>
      <c r="D125" t="s">
        <v>3850</v>
      </c>
      <c r="E125" t="str">
        <f t="shared" si="2"/>
        <v xml:space="preserve">ONE_INSUR_CNT_BODY_C =as.character( input$ONE_INSUR_CNT_BODY_C), </v>
      </c>
      <c r="F125" t="s">
        <v>4245</v>
      </c>
    </row>
    <row r="126" spans="1:6" hidden="1" x14ac:dyDescent="0.25">
      <c r="A126" t="s">
        <v>3851</v>
      </c>
      <c r="B126" t="s">
        <v>3488</v>
      </c>
      <c r="C126" t="s">
        <v>4322</v>
      </c>
      <c r="D126" t="s">
        <v>3852</v>
      </c>
      <c r="E126" t="str">
        <f t="shared" si="2"/>
        <v xml:space="preserve">TWO_INSUR_AMOUNT_BODY_C =as.character( input$TWO_INSUR_AMOUNT_BODY_C), </v>
      </c>
      <c r="F126" t="s">
        <v>4353</v>
      </c>
    </row>
    <row r="127" spans="1:6" hidden="1" x14ac:dyDescent="0.25">
      <c r="A127" t="s">
        <v>3853</v>
      </c>
      <c r="B127" t="s">
        <v>3488</v>
      </c>
      <c r="C127" t="s">
        <v>4315</v>
      </c>
      <c r="D127" t="s">
        <v>3854</v>
      </c>
      <c r="E127" t="str">
        <f t="shared" si="2"/>
        <v xml:space="preserve">TWO_INSUR_CNT_BODY_C =as.character( input$TWO_INSUR_CNT_BODY_C), </v>
      </c>
      <c r="F127" t="s">
        <v>4246</v>
      </c>
    </row>
    <row r="128" spans="1:6" hidden="1" x14ac:dyDescent="0.25">
      <c r="A128" t="s">
        <v>3855</v>
      </c>
      <c r="B128" t="s">
        <v>3488</v>
      </c>
      <c r="C128" t="s">
        <v>4322</v>
      </c>
      <c r="D128" t="s">
        <v>3856</v>
      </c>
      <c r="E128" t="str">
        <f t="shared" si="2"/>
        <v xml:space="preserve">THREE_INSUR_AMOUNT_BODY_C =as.character( input$THREE_INSUR_AMOUNT_BODY_C), </v>
      </c>
      <c r="F128" t="s">
        <v>4247</v>
      </c>
    </row>
    <row r="129" spans="1:6" hidden="1" x14ac:dyDescent="0.25">
      <c r="A129" t="s">
        <v>3857</v>
      </c>
      <c r="B129" t="s">
        <v>3488</v>
      </c>
      <c r="C129" t="s">
        <v>4315</v>
      </c>
      <c r="D129" t="s">
        <v>3858</v>
      </c>
      <c r="E129" t="str">
        <f t="shared" si="2"/>
        <v xml:space="preserve">THREE_INSUR_CNT_BODY_C =as.character( input$THREE_INSUR_CNT_BODY_C), </v>
      </c>
      <c r="F129" t="s">
        <v>4248</v>
      </c>
    </row>
    <row r="130" spans="1:6" hidden="1" x14ac:dyDescent="0.25">
      <c r="A130" t="s">
        <v>3867</v>
      </c>
      <c r="B130" t="s">
        <v>3488</v>
      </c>
      <c r="C130" t="s">
        <v>4313</v>
      </c>
      <c r="D130" t="s">
        <v>3868</v>
      </c>
      <c r="E130" t="str">
        <f t="shared" si="2"/>
        <v xml:space="preserve">ONE_PARK_CNT_BODY_C =as.character( input$ONE_PARK_CNT_BODY_C), </v>
      </c>
      <c r="F130" t="s">
        <v>4249</v>
      </c>
    </row>
    <row r="131" spans="1:6" hidden="1" x14ac:dyDescent="0.25">
      <c r="A131" t="s">
        <v>3869</v>
      </c>
      <c r="B131" t="s">
        <v>3488</v>
      </c>
      <c r="C131" t="s">
        <v>4313</v>
      </c>
      <c r="D131" t="s">
        <v>3870</v>
      </c>
      <c r="E131" t="str">
        <f t="shared" si="2"/>
        <v xml:space="preserve">TWO_PARK_CNT_BODY_C =as.character( input$TWO_PARK_CNT_BODY_C), </v>
      </c>
      <c r="F131" t="s">
        <v>4250</v>
      </c>
    </row>
    <row r="132" spans="1:6" hidden="1" x14ac:dyDescent="0.25">
      <c r="A132" t="s">
        <v>3871</v>
      </c>
      <c r="B132" t="s">
        <v>3488</v>
      </c>
      <c r="C132" t="s">
        <v>4313</v>
      </c>
      <c r="D132" t="s">
        <v>3872</v>
      </c>
      <c r="E132" t="str">
        <f t="shared" si="2"/>
        <v xml:space="preserve">THREE_PARK_CNT_BODY_C =as.character( input$THREE_PARK_CNT_BODY_C), </v>
      </c>
      <c r="F132" t="s">
        <v>4251</v>
      </c>
    </row>
    <row r="133" spans="1:6" x14ac:dyDescent="0.25">
      <c r="A133" t="s">
        <v>3873</v>
      </c>
      <c r="B133" t="s">
        <v>3486</v>
      </c>
      <c r="C133" t="s">
        <v>4312</v>
      </c>
      <c r="D133" t="s">
        <v>3874</v>
      </c>
      <c r="E133" t="str">
        <f t="shared" si="2"/>
        <v xml:space="preserve">IS_BUMP_BODY_C =as.character( input$IS_BUMP_BODY_C), </v>
      </c>
      <c r="F133" t="s">
        <v>4252</v>
      </c>
    </row>
    <row r="134" spans="1:6" hidden="1" x14ac:dyDescent="0.25">
      <c r="A134" t="s">
        <v>3875</v>
      </c>
      <c r="B134" t="s">
        <v>3488</v>
      </c>
      <c r="C134" t="s">
        <v>4321</v>
      </c>
      <c r="D134" t="s">
        <v>3876</v>
      </c>
      <c r="E134" t="str">
        <f t="shared" si="2"/>
        <v xml:space="preserve">BUMP_CNT_BODY_C =as.character( input$BUMP_CNT_BODY_C), </v>
      </c>
      <c r="F134" t="s">
        <v>4253</v>
      </c>
    </row>
    <row r="135" spans="1:6" hidden="1" x14ac:dyDescent="0.25">
      <c r="A135" t="s">
        <v>3877</v>
      </c>
      <c r="B135" t="s">
        <v>3488</v>
      </c>
      <c r="C135" t="s">
        <v>4313</v>
      </c>
      <c r="D135" t="s">
        <v>3878</v>
      </c>
      <c r="E135" t="str">
        <f t="shared" si="2"/>
        <v xml:space="preserve">ONE_INSUR_AMOUNT_BURG_C =as.character( input$ONE_INSUR_AMOUNT_BURG_C), </v>
      </c>
      <c r="F135" t="s">
        <v>4254</v>
      </c>
    </row>
    <row r="136" spans="1:6" hidden="1" x14ac:dyDescent="0.25">
      <c r="A136" t="s">
        <v>3879</v>
      </c>
      <c r="B136" t="s">
        <v>3488</v>
      </c>
      <c r="C136" t="s">
        <v>4313</v>
      </c>
      <c r="D136" t="s">
        <v>3880</v>
      </c>
      <c r="E136" t="str">
        <f t="shared" si="2"/>
        <v xml:space="preserve">ONE_INSUR_CNT_BURG_C =as.character( input$ONE_INSUR_CNT_BURG_C), </v>
      </c>
      <c r="F136" t="s">
        <v>4255</v>
      </c>
    </row>
    <row r="137" spans="1:6" hidden="1" x14ac:dyDescent="0.25">
      <c r="A137" t="s">
        <v>3881</v>
      </c>
      <c r="B137" t="s">
        <v>3488</v>
      </c>
      <c r="C137" t="s">
        <v>4313</v>
      </c>
      <c r="D137" t="s">
        <v>3882</v>
      </c>
      <c r="E137" t="str">
        <f t="shared" si="2"/>
        <v xml:space="preserve">TWO_INSUR_AMOUNT_BURG_C =as.character( input$TWO_INSUR_AMOUNT_BURG_C), </v>
      </c>
      <c r="F137" t="s">
        <v>4256</v>
      </c>
    </row>
    <row r="138" spans="1:6" hidden="1" x14ac:dyDescent="0.25">
      <c r="A138" t="s">
        <v>3883</v>
      </c>
      <c r="B138" t="s">
        <v>3488</v>
      </c>
      <c r="C138" t="s">
        <v>4313</v>
      </c>
      <c r="D138" t="s">
        <v>3884</v>
      </c>
      <c r="E138" t="str">
        <f t="shared" si="2"/>
        <v xml:space="preserve">TWO_INSUR_CNT_BURG_C =as.character( input$TWO_INSUR_CNT_BURG_C), </v>
      </c>
      <c r="F138" t="s">
        <v>4257</v>
      </c>
    </row>
    <row r="139" spans="1:6" hidden="1" x14ac:dyDescent="0.25">
      <c r="A139" t="s">
        <v>3885</v>
      </c>
      <c r="B139" t="s">
        <v>3488</v>
      </c>
      <c r="C139" t="s">
        <v>4313</v>
      </c>
      <c r="D139" t="s">
        <v>3886</v>
      </c>
      <c r="E139" t="str">
        <f t="shared" si="2"/>
        <v xml:space="preserve">THREE_INSUR_AMOUNT_BURG_C =as.character( input$THREE_INSUR_AMOUNT_BURG_C), </v>
      </c>
      <c r="F139" t="s">
        <v>4258</v>
      </c>
    </row>
    <row r="140" spans="1:6" hidden="1" x14ac:dyDescent="0.25">
      <c r="A140" t="s">
        <v>3887</v>
      </c>
      <c r="B140" t="s">
        <v>3488</v>
      </c>
      <c r="C140" t="s">
        <v>4313</v>
      </c>
      <c r="D140" t="s">
        <v>3888</v>
      </c>
      <c r="E140" t="str">
        <f t="shared" si="2"/>
        <v xml:space="preserve">THREE_INSUR_CNT_BURG_C =as.character( input$THREE_INSUR_CNT_BURG_C), </v>
      </c>
      <c r="F140" t="s">
        <v>4259</v>
      </c>
    </row>
    <row r="141" spans="1:6" x14ac:dyDescent="0.25">
      <c r="A141" t="s">
        <v>3903</v>
      </c>
      <c r="B141" t="s">
        <v>3486</v>
      </c>
      <c r="C141" t="s">
        <v>4313</v>
      </c>
      <c r="D141" t="s">
        <v>3904</v>
      </c>
      <c r="E141" t="str">
        <f t="shared" si="2"/>
        <v xml:space="preserve">IS_BUMP_BURG_C =as.character( input$IS_BUMP_BURG_C), </v>
      </c>
      <c r="F141" t="s">
        <v>4260</v>
      </c>
    </row>
    <row r="142" spans="1:6" hidden="1" x14ac:dyDescent="0.25">
      <c r="A142" t="s">
        <v>3905</v>
      </c>
      <c r="B142" t="s">
        <v>3488</v>
      </c>
      <c r="C142" t="s">
        <v>4313</v>
      </c>
      <c r="D142" t="s">
        <v>3906</v>
      </c>
      <c r="E142" t="str">
        <f t="shared" ref="E142:E197" si="3">A142&amp;" =as.character( input$"&amp;A142&amp;"), "</f>
        <v xml:space="preserve">BUMP_CNT_BURG_C =as.character( input$BUMP_CNT_BURG_C), </v>
      </c>
      <c r="F142" t="s">
        <v>4261</v>
      </c>
    </row>
    <row r="143" spans="1:6" hidden="1" x14ac:dyDescent="0.25">
      <c r="A143" t="s">
        <v>3907</v>
      </c>
      <c r="B143" t="s">
        <v>3488</v>
      </c>
      <c r="C143" t="s">
        <v>4323</v>
      </c>
      <c r="D143" t="s">
        <v>3908</v>
      </c>
      <c r="E143" t="str">
        <f t="shared" si="3"/>
        <v xml:space="preserve">ONE_INSUR_AMOUNT_THIRD_C =as.character( input$ONE_INSUR_AMOUNT_THIRD_C), </v>
      </c>
      <c r="F143" t="s">
        <v>4354</v>
      </c>
    </row>
    <row r="144" spans="1:6" hidden="1" x14ac:dyDescent="0.25">
      <c r="A144" t="s">
        <v>3909</v>
      </c>
      <c r="B144" t="s">
        <v>3488</v>
      </c>
      <c r="C144" t="s">
        <v>4315</v>
      </c>
      <c r="D144" t="s">
        <v>3910</v>
      </c>
      <c r="E144" t="str">
        <f t="shared" si="3"/>
        <v xml:space="preserve">ONE_INSUR_CNT_THIRD_C =as.character( input$ONE_INSUR_CNT_THIRD_C), </v>
      </c>
      <c r="F144" t="s">
        <v>4355</v>
      </c>
    </row>
    <row r="145" spans="1:6" hidden="1" x14ac:dyDescent="0.25">
      <c r="A145" t="s">
        <v>3911</v>
      </c>
      <c r="B145" t="s">
        <v>3488</v>
      </c>
      <c r="C145" t="s">
        <v>4323</v>
      </c>
      <c r="D145" t="s">
        <v>3912</v>
      </c>
      <c r="E145" t="str">
        <f t="shared" si="3"/>
        <v xml:space="preserve">TWO_INSUR_AMOUNT_THIRD_C =as.character( input$TWO_INSUR_AMOUNT_THIRD_C), </v>
      </c>
      <c r="F145" t="s">
        <v>4356</v>
      </c>
    </row>
    <row r="146" spans="1:6" hidden="1" x14ac:dyDescent="0.25">
      <c r="A146" t="s">
        <v>3913</v>
      </c>
      <c r="B146" t="s">
        <v>3488</v>
      </c>
      <c r="C146" t="s">
        <v>4315</v>
      </c>
      <c r="D146" t="s">
        <v>3914</v>
      </c>
      <c r="E146" t="str">
        <f t="shared" si="3"/>
        <v xml:space="preserve">TWO_INSUR_CNT_THIRD_C =as.character( input$TWO_INSUR_CNT_THIRD_C), </v>
      </c>
      <c r="F146" t="s">
        <v>4357</v>
      </c>
    </row>
    <row r="147" spans="1:6" hidden="1" x14ac:dyDescent="0.25">
      <c r="A147" t="s">
        <v>3915</v>
      </c>
      <c r="B147" t="s">
        <v>3488</v>
      </c>
      <c r="C147" t="s">
        <v>4323</v>
      </c>
      <c r="D147" t="s">
        <v>3916</v>
      </c>
      <c r="E147" t="str">
        <f t="shared" si="3"/>
        <v xml:space="preserve">THREE_INSUR_AMOUNT_THIRD_C =as.character( input$THREE_INSUR_AMOUNT_THIRD_C), </v>
      </c>
      <c r="F147" t="s">
        <v>4262</v>
      </c>
    </row>
    <row r="148" spans="1:6" hidden="1" x14ac:dyDescent="0.25">
      <c r="A148" t="s">
        <v>3917</v>
      </c>
      <c r="B148" t="s">
        <v>3488</v>
      </c>
      <c r="C148" t="s">
        <v>4315</v>
      </c>
      <c r="D148" t="s">
        <v>3918</v>
      </c>
      <c r="E148" t="str">
        <f t="shared" si="3"/>
        <v xml:space="preserve">THREE_INSUR_CNT_THIRD_C =as.character( input$THREE_INSUR_CNT_THIRD_C), </v>
      </c>
      <c r="F148" t="s">
        <v>4263</v>
      </c>
    </row>
    <row r="149" spans="1:6" hidden="1" x14ac:dyDescent="0.25">
      <c r="A149" t="s">
        <v>3927</v>
      </c>
      <c r="B149" t="s">
        <v>3488</v>
      </c>
      <c r="C149" t="s">
        <v>4313</v>
      </c>
      <c r="D149" t="s">
        <v>3928</v>
      </c>
      <c r="E149" t="str">
        <f t="shared" si="3"/>
        <v xml:space="preserve">ONE_PARK_CNT_THIRD_C =as.character( input$ONE_PARK_CNT_THIRD_C), </v>
      </c>
      <c r="F149" t="s">
        <v>4264</v>
      </c>
    </row>
    <row r="150" spans="1:6" hidden="1" x14ac:dyDescent="0.25">
      <c r="A150" t="s">
        <v>3929</v>
      </c>
      <c r="B150" t="s">
        <v>3488</v>
      </c>
      <c r="C150" t="s">
        <v>4313</v>
      </c>
      <c r="D150" t="s">
        <v>3930</v>
      </c>
      <c r="E150" t="str">
        <f t="shared" si="3"/>
        <v xml:space="preserve">TWO_PARK_CNT_THIRD_C =as.character( input$TWO_PARK_CNT_THIRD_C), </v>
      </c>
      <c r="F150" t="s">
        <v>4265</v>
      </c>
    </row>
    <row r="151" spans="1:6" hidden="1" x14ac:dyDescent="0.25">
      <c r="A151" t="s">
        <v>3931</v>
      </c>
      <c r="B151" t="s">
        <v>3488</v>
      </c>
      <c r="C151" t="s">
        <v>4313</v>
      </c>
      <c r="D151" t="s">
        <v>3932</v>
      </c>
      <c r="E151" t="str">
        <f t="shared" si="3"/>
        <v xml:space="preserve">THREE_PARK_CNT_THIRD_C =as.character( input$THREE_PARK_CNT_THIRD_C), </v>
      </c>
      <c r="F151" t="s">
        <v>4266</v>
      </c>
    </row>
    <row r="152" spans="1:6" x14ac:dyDescent="0.25">
      <c r="A152" t="s">
        <v>3933</v>
      </c>
      <c r="B152" t="s">
        <v>3486</v>
      </c>
      <c r="C152" t="s">
        <v>4312</v>
      </c>
      <c r="D152" t="s">
        <v>3934</v>
      </c>
      <c r="E152" t="str">
        <f t="shared" si="3"/>
        <v xml:space="preserve">IS_BUMP_THIRD_C =as.character( input$IS_BUMP_THIRD_C), </v>
      </c>
      <c r="F152" t="s">
        <v>4267</v>
      </c>
    </row>
    <row r="153" spans="1:6" hidden="1" x14ac:dyDescent="0.25">
      <c r="A153" t="s">
        <v>3935</v>
      </c>
      <c r="B153" t="s">
        <v>3488</v>
      </c>
      <c r="C153" t="s">
        <v>4321</v>
      </c>
      <c r="D153" t="s">
        <v>3936</v>
      </c>
      <c r="E153" t="str">
        <f t="shared" si="3"/>
        <v xml:space="preserve">BUMP_CNT_THIRD_C =as.character( input$BUMP_CNT_THIRD_C), </v>
      </c>
      <c r="F153" t="s">
        <v>4268</v>
      </c>
    </row>
    <row r="154" spans="1:6" hidden="1" x14ac:dyDescent="0.25">
      <c r="A154" t="s">
        <v>3937</v>
      </c>
      <c r="B154" t="s">
        <v>3488</v>
      </c>
      <c r="C154" t="s">
        <v>4313</v>
      </c>
      <c r="D154" t="s">
        <v>3938</v>
      </c>
      <c r="E154" t="str">
        <f t="shared" si="3"/>
        <v xml:space="preserve">ONE_INSUR_AMOUNT_CUST_C =as.character( input$ONE_INSUR_AMOUNT_CUST_C), </v>
      </c>
      <c r="F154" t="s">
        <v>4269</v>
      </c>
    </row>
    <row r="155" spans="1:6" hidden="1" x14ac:dyDescent="0.25">
      <c r="A155" t="s">
        <v>3939</v>
      </c>
      <c r="B155" t="s">
        <v>3488</v>
      </c>
      <c r="C155" t="s">
        <v>4313</v>
      </c>
      <c r="D155" t="s">
        <v>3940</v>
      </c>
      <c r="E155" t="str">
        <f t="shared" si="3"/>
        <v xml:space="preserve">ONE_INSUR_CNT_CUST_C =as.character( input$ONE_INSUR_CNT_CUST_C), </v>
      </c>
      <c r="F155" t="s">
        <v>4270</v>
      </c>
    </row>
    <row r="156" spans="1:6" hidden="1" x14ac:dyDescent="0.25">
      <c r="A156" t="s">
        <v>3941</v>
      </c>
      <c r="B156" t="s">
        <v>3488</v>
      </c>
      <c r="C156" t="s">
        <v>4313</v>
      </c>
      <c r="D156" t="s">
        <v>3942</v>
      </c>
      <c r="E156" t="str">
        <f t="shared" si="3"/>
        <v xml:space="preserve">TWO_INSUR_AMOUNT_CUST_C =as.character( input$TWO_INSUR_AMOUNT_CUST_C), </v>
      </c>
      <c r="F156" t="s">
        <v>4271</v>
      </c>
    </row>
    <row r="157" spans="1:6" hidden="1" x14ac:dyDescent="0.25">
      <c r="A157" t="s">
        <v>3943</v>
      </c>
      <c r="B157" t="s">
        <v>3488</v>
      </c>
      <c r="C157" t="s">
        <v>4313</v>
      </c>
      <c r="D157" t="s">
        <v>3944</v>
      </c>
      <c r="E157" t="str">
        <f t="shared" si="3"/>
        <v xml:space="preserve">TWO_INSUR_CNT_CUST_C =as.character( input$TWO_INSUR_CNT_CUST_C), </v>
      </c>
      <c r="F157" t="s">
        <v>4272</v>
      </c>
    </row>
    <row r="158" spans="1:6" hidden="1" x14ac:dyDescent="0.25">
      <c r="A158" t="s">
        <v>3945</v>
      </c>
      <c r="B158" t="s">
        <v>3488</v>
      </c>
      <c r="C158" t="s">
        <v>4313</v>
      </c>
      <c r="D158" t="s">
        <v>3946</v>
      </c>
      <c r="E158" t="str">
        <f t="shared" si="3"/>
        <v xml:space="preserve">THREE_INSUR_AMOUNT_CUST_C =as.character( input$THREE_INSUR_AMOUNT_CUST_C), </v>
      </c>
      <c r="F158" t="s">
        <v>4273</v>
      </c>
    </row>
    <row r="159" spans="1:6" hidden="1" x14ac:dyDescent="0.25">
      <c r="A159" t="s">
        <v>3947</v>
      </c>
      <c r="B159" t="s">
        <v>3488</v>
      </c>
      <c r="C159" t="s">
        <v>4313</v>
      </c>
      <c r="D159" t="s">
        <v>3948</v>
      </c>
      <c r="E159" t="str">
        <f t="shared" si="3"/>
        <v xml:space="preserve">THREE_INSUR_CNT_CUST_C =as.character( input$THREE_INSUR_CNT_CUST_C), </v>
      </c>
      <c r="F159" t="s">
        <v>4274</v>
      </c>
    </row>
    <row r="160" spans="1:6" x14ac:dyDescent="0.25">
      <c r="A160" t="s">
        <v>3963</v>
      </c>
      <c r="B160" t="s">
        <v>3486</v>
      </c>
      <c r="C160" t="s">
        <v>4313</v>
      </c>
      <c r="D160" t="s">
        <v>3964</v>
      </c>
      <c r="E160" t="str">
        <f t="shared" si="3"/>
        <v xml:space="preserve">IS_BUMP_CUST_C =as.character( input$IS_BUMP_CUST_C), </v>
      </c>
      <c r="F160" t="s">
        <v>4275</v>
      </c>
    </row>
    <row r="161" spans="1:6" hidden="1" x14ac:dyDescent="0.25">
      <c r="A161" t="s">
        <v>3965</v>
      </c>
      <c r="B161" t="s">
        <v>3488</v>
      </c>
      <c r="C161" t="s">
        <v>4313</v>
      </c>
      <c r="D161" t="s">
        <v>3966</v>
      </c>
      <c r="E161" t="str">
        <f t="shared" si="3"/>
        <v xml:space="preserve">BUMP_CNT_CUST_C =as.character( input$BUMP_CNT_CUST_C), </v>
      </c>
      <c r="F161" t="s">
        <v>4276</v>
      </c>
    </row>
    <row r="162" spans="1:6" hidden="1" x14ac:dyDescent="0.25">
      <c r="A162" t="s">
        <v>3967</v>
      </c>
      <c r="B162" t="s">
        <v>3488</v>
      </c>
      <c r="C162" t="s">
        <v>4313</v>
      </c>
      <c r="D162" t="s">
        <v>3968</v>
      </c>
      <c r="E162" t="str">
        <f t="shared" si="3"/>
        <v xml:space="preserve">ONE_INSUR_AMOUNT_FORCE_C =as.character( input$ONE_INSUR_AMOUNT_FORCE_C), </v>
      </c>
      <c r="F162" t="s">
        <v>4277</v>
      </c>
    </row>
    <row r="163" spans="1:6" hidden="1" x14ac:dyDescent="0.25">
      <c r="A163" t="s">
        <v>3969</v>
      </c>
      <c r="B163" t="s">
        <v>3488</v>
      </c>
      <c r="C163" t="s">
        <v>4313</v>
      </c>
      <c r="D163" t="s">
        <v>3970</v>
      </c>
      <c r="E163" t="str">
        <f t="shared" si="3"/>
        <v xml:space="preserve">ONE_INSUR_CNT_FORCE_C =as.character( input$ONE_INSUR_CNT_FORCE_C), </v>
      </c>
      <c r="F163" t="s">
        <v>4278</v>
      </c>
    </row>
    <row r="164" spans="1:6" hidden="1" x14ac:dyDescent="0.25">
      <c r="A164" t="s">
        <v>3971</v>
      </c>
      <c r="B164" t="s">
        <v>3488</v>
      </c>
      <c r="C164" t="s">
        <v>4313</v>
      </c>
      <c r="D164" t="s">
        <v>3972</v>
      </c>
      <c r="E164" t="str">
        <f t="shared" si="3"/>
        <v xml:space="preserve">TWO_INSUR_AMOUNT_FORCE_C =as.character( input$TWO_INSUR_AMOUNT_FORCE_C), </v>
      </c>
      <c r="F164" t="s">
        <v>4279</v>
      </c>
    </row>
    <row r="165" spans="1:6" hidden="1" x14ac:dyDescent="0.25">
      <c r="A165" t="s">
        <v>3973</v>
      </c>
      <c r="B165" t="s">
        <v>3488</v>
      </c>
      <c r="C165" t="s">
        <v>4313</v>
      </c>
      <c r="D165" t="s">
        <v>3974</v>
      </c>
      <c r="E165" t="str">
        <f t="shared" si="3"/>
        <v xml:space="preserve">TWO_INSUR_CNT_FORCE_C =as.character( input$TWO_INSUR_CNT_FORCE_C), </v>
      </c>
      <c r="F165" t="s">
        <v>4280</v>
      </c>
    </row>
    <row r="166" spans="1:6" hidden="1" x14ac:dyDescent="0.25">
      <c r="A166" t="s">
        <v>3975</v>
      </c>
      <c r="B166" t="s">
        <v>3488</v>
      </c>
      <c r="C166" t="s">
        <v>4313</v>
      </c>
      <c r="D166" t="s">
        <v>3976</v>
      </c>
      <c r="E166" t="str">
        <f t="shared" si="3"/>
        <v xml:space="preserve">THREE_INSUR_AMOUNT_FORCE_C =as.character( input$THREE_INSUR_AMOUNT_FORCE_C), </v>
      </c>
      <c r="F166" t="s">
        <v>4281</v>
      </c>
    </row>
    <row r="167" spans="1:6" hidden="1" x14ac:dyDescent="0.25">
      <c r="A167" t="s">
        <v>3977</v>
      </c>
      <c r="B167" t="s">
        <v>3488</v>
      </c>
      <c r="C167" t="s">
        <v>4313</v>
      </c>
      <c r="D167" t="s">
        <v>3978</v>
      </c>
      <c r="E167" t="str">
        <f t="shared" si="3"/>
        <v xml:space="preserve">THREE_INSUR_CNT_FORCE_C =as.character( input$THREE_INSUR_CNT_FORCE_C), </v>
      </c>
      <c r="F167" t="s">
        <v>4282</v>
      </c>
    </row>
    <row r="168" spans="1:6" hidden="1" x14ac:dyDescent="0.25">
      <c r="A168" t="s">
        <v>3987</v>
      </c>
      <c r="B168" t="s">
        <v>3488</v>
      </c>
      <c r="C168" t="s">
        <v>4313</v>
      </c>
      <c r="D168" t="s">
        <v>3988</v>
      </c>
      <c r="E168" t="str">
        <f t="shared" si="3"/>
        <v xml:space="preserve">ONE_PARK_CNT_FORCE_C =as.character( input$ONE_PARK_CNT_FORCE_C), </v>
      </c>
      <c r="F168" t="s">
        <v>4283</v>
      </c>
    </row>
    <row r="169" spans="1:6" hidden="1" x14ac:dyDescent="0.25">
      <c r="A169" t="s">
        <v>3989</v>
      </c>
      <c r="B169" t="s">
        <v>3488</v>
      </c>
      <c r="C169" t="s">
        <v>4313</v>
      </c>
      <c r="D169" t="s">
        <v>3990</v>
      </c>
      <c r="E169" t="str">
        <f t="shared" si="3"/>
        <v xml:space="preserve">TWO_PARK_CNT_FORCE_C =as.character( input$TWO_PARK_CNT_FORCE_C), </v>
      </c>
      <c r="F169" t="s">
        <v>4284</v>
      </c>
    </row>
    <row r="170" spans="1:6" hidden="1" x14ac:dyDescent="0.25">
      <c r="A170" t="s">
        <v>3991</v>
      </c>
      <c r="B170" t="s">
        <v>3488</v>
      </c>
      <c r="C170" t="s">
        <v>4313</v>
      </c>
      <c r="D170" t="s">
        <v>3992</v>
      </c>
      <c r="E170" t="str">
        <f t="shared" si="3"/>
        <v xml:space="preserve">THREE_PARK_CNT_FORCE_C =as.character( input$THREE_PARK_CNT_FORCE_C), </v>
      </c>
      <c r="F170" t="s">
        <v>4285</v>
      </c>
    </row>
    <row r="171" spans="1:6" x14ac:dyDescent="0.25">
      <c r="A171" t="s">
        <v>3993</v>
      </c>
      <c r="B171" t="s">
        <v>3486</v>
      </c>
      <c r="C171" t="s">
        <v>4313</v>
      </c>
      <c r="D171" t="s">
        <v>3994</v>
      </c>
      <c r="E171" t="str">
        <f t="shared" si="3"/>
        <v xml:space="preserve">IS_BUMP_FORCE_C =as.character( input$IS_BUMP_FORCE_C), </v>
      </c>
      <c r="F171" t="s">
        <v>4286</v>
      </c>
    </row>
    <row r="172" spans="1:6" hidden="1" x14ac:dyDescent="0.25">
      <c r="A172" t="s">
        <v>3995</v>
      </c>
      <c r="B172" t="s">
        <v>3488</v>
      </c>
      <c r="C172" t="s">
        <v>4313</v>
      </c>
      <c r="D172" t="s">
        <v>3996</v>
      </c>
      <c r="E172" t="str">
        <f t="shared" si="3"/>
        <v xml:space="preserve">BUMP_CNT_FORCE_C =as.character( input$BUMP_CNT_FORCE_C), </v>
      </c>
      <c r="F172" t="s">
        <v>4287</v>
      </c>
    </row>
    <row r="173" spans="1:6" hidden="1" x14ac:dyDescent="0.25">
      <c r="A173" t="s">
        <v>3997</v>
      </c>
      <c r="B173" t="s">
        <v>3488</v>
      </c>
      <c r="C173" t="s">
        <v>4324</v>
      </c>
      <c r="D173" t="s">
        <v>3998</v>
      </c>
      <c r="E173" t="str">
        <f t="shared" si="3"/>
        <v xml:space="preserve">ONE_INSUR_AMOUNT_OTHER_C =as.character( input$ONE_INSUR_AMOUNT_OTHER_C), </v>
      </c>
      <c r="F173" t="s">
        <v>4358</v>
      </c>
    </row>
    <row r="174" spans="1:6" hidden="1" x14ac:dyDescent="0.25">
      <c r="A174" t="s">
        <v>3999</v>
      </c>
      <c r="B174" t="s">
        <v>3488</v>
      </c>
      <c r="C174" t="s">
        <v>4317</v>
      </c>
      <c r="D174" t="s">
        <v>4000</v>
      </c>
      <c r="E174" t="str">
        <f t="shared" si="3"/>
        <v xml:space="preserve">ONE_INSUR_CNT_OTHER_C =as.character( input$ONE_INSUR_CNT_OTHER_C), </v>
      </c>
      <c r="F174" t="s">
        <v>4288</v>
      </c>
    </row>
    <row r="175" spans="1:6" hidden="1" x14ac:dyDescent="0.25">
      <c r="A175" t="s">
        <v>4001</v>
      </c>
      <c r="B175" t="s">
        <v>3488</v>
      </c>
      <c r="C175" t="s">
        <v>4324</v>
      </c>
      <c r="D175" t="s">
        <v>4002</v>
      </c>
      <c r="E175" t="str">
        <f t="shared" si="3"/>
        <v xml:space="preserve">TWO_INSUR_AMOUNT_OTHER_C =as.character( input$TWO_INSUR_AMOUNT_OTHER_C), </v>
      </c>
      <c r="F175" t="s">
        <v>4359</v>
      </c>
    </row>
    <row r="176" spans="1:6" hidden="1" x14ac:dyDescent="0.25">
      <c r="A176" t="s">
        <v>4003</v>
      </c>
      <c r="B176" t="s">
        <v>3488</v>
      </c>
      <c r="C176" t="s">
        <v>4317</v>
      </c>
      <c r="D176" t="s">
        <v>4004</v>
      </c>
      <c r="E176" t="str">
        <f t="shared" si="3"/>
        <v xml:space="preserve">TWO_INSUR_CNT_OTHER_C =as.character( input$TWO_INSUR_CNT_OTHER_C), </v>
      </c>
      <c r="F176" t="s">
        <v>4360</v>
      </c>
    </row>
    <row r="177" spans="1:6" hidden="1" x14ac:dyDescent="0.25">
      <c r="A177" t="s">
        <v>4005</v>
      </c>
      <c r="B177" t="s">
        <v>3488</v>
      </c>
      <c r="C177" t="s">
        <v>4324</v>
      </c>
      <c r="D177" t="s">
        <v>4006</v>
      </c>
      <c r="E177" t="str">
        <f t="shared" si="3"/>
        <v xml:space="preserve">THREE_INSUR_AMOUNT_OTHER_C =as.character( input$THREE_INSUR_AMOUNT_OTHER_C), </v>
      </c>
      <c r="F177" t="s">
        <v>4289</v>
      </c>
    </row>
    <row r="178" spans="1:6" hidden="1" x14ac:dyDescent="0.25">
      <c r="A178" t="s">
        <v>4007</v>
      </c>
      <c r="B178" t="s">
        <v>3488</v>
      </c>
      <c r="C178" t="s">
        <v>4317</v>
      </c>
      <c r="D178" t="s">
        <v>4008</v>
      </c>
      <c r="E178" t="str">
        <f t="shared" si="3"/>
        <v xml:space="preserve">THREE_INSUR_CNT_OTHER_C =as.character( input$THREE_INSUR_CNT_OTHER_C), </v>
      </c>
      <c r="F178" t="s">
        <v>4290</v>
      </c>
    </row>
    <row r="179" spans="1:6" hidden="1" x14ac:dyDescent="0.25">
      <c r="A179" t="s">
        <v>4017</v>
      </c>
      <c r="B179" t="s">
        <v>3488</v>
      </c>
      <c r="C179" t="s">
        <v>4313</v>
      </c>
      <c r="D179" t="s">
        <v>4018</v>
      </c>
      <c r="E179" t="str">
        <f t="shared" si="3"/>
        <v xml:space="preserve">ONE_PARK_CNT_OTHER_C =as.character( input$ONE_PARK_CNT_OTHER_C), </v>
      </c>
      <c r="F179" t="s">
        <v>4291</v>
      </c>
    </row>
    <row r="180" spans="1:6" hidden="1" x14ac:dyDescent="0.25">
      <c r="A180" t="s">
        <v>4019</v>
      </c>
      <c r="B180" t="s">
        <v>3488</v>
      </c>
      <c r="C180" t="s">
        <v>4313</v>
      </c>
      <c r="D180" t="s">
        <v>4020</v>
      </c>
      <c r="E180" t="str">
        <f t="shared" si="3"/>
        <v xml:space="preserve">TWO_PARK_CNT_OTHER_C =as.character( input$TWO_PARK_CNT_OTHER_C), </v>
      </c>
      <c r="F180" t="s">
        <v>4292</v>
      </c>
    </row>
    <row r="181" spans="1:6" hidden="1" x14ac:dyDescent="0.25">
      <c r="A181" t="s">
        <v>4021</v>
      </c>
      <c r="B181" t="s">
        <v>3488</v>
      </c>
      <c r="C181" t="s">
        <v>4313</v>
      </c>
      <c r="D181" t="s">
        <v>4022</v>
      </c>
      <c r="E181" t="str">
        <f t="shared" si="3"/>
        <v xml:space="preserve">THREE_PARK_CNT_OTHER_C =as.character( input$THREE_PARK_CNT_OTHER_C), </v>
      </c>
      <c r="F181" t="s">
        <v>4293</v>
      </c>
    </row>
    <row r="182" spans="1:6" x14ac:dyDescent="0.25">
      <c r="A182" t="s">
        <v>4023</v>
      </c>
      <c r="B182" t="s">
        <v>3486</v>
      </c>
      <c r="C182" t="s">
        <v>4312</v>
      </c>
      <c r="D182" t="s">
        <v>4024</v>
      </c>
      <c r="E182" t="str">
        <f t="shared" si="3"/>
        <v xml:space="preserve">IS_BUMP_OTHER_C =as.character( input$IS_BUMP_OTHER_C), </v>
      </c>
      <c r="F182" t="s">
        <v>4294</v>
      </c>
    </row>
    <row r="183" spans="1:6" hidden="1" x14ac:dyDescent="0.25">
      <c r="A183" t="s">
        <v>4025</v>
      </c>
      <c r="B183" t="s">
        <v>3488</v>
      </c>
      <c r="C183" t="s">
        <v>4321</v>
      </c>
      <c r="D183" t="s">
        <v>4026</v>
      </c>
      <c r="E183" t="str">
        <f t="shared" si="3"/>
        <v xml:space="preserve">BUMP_CNT_OTHER_C =as.character( input$BUMP_CNT_OTHER_C), </v>
      </c>
      <c r="F183" t="s">
        <v>4361</v>
      </c>
    </row>
    <row r="184" spans="1:6" hidden="1" x14ac:dyDescent="0.25">
      <c r="A184" t="s">
        <v>4027</v>
      </c>
      <c r="B184" t="s">
        <v>3488</v>
      </c>
      <c r="C184" t="s">
        <v>4313</v>
      </c>
      <c r="D184" t="s">
        <v>4028</v>
      </c>
      <c r="E184" t="str">
        <f t="shared" si="3"/>
        <v xml:space="preserve">ONE_INSUR_AMOUNT_COM_C =as.character( input$ONE_INSUR_AMOUNT_COM_C), </v>
      </c>
      <c r="F184" t="s">
        <v>4295</v>
      </c>
    </row>
    <row r="185" spans="1:6" hidden="1" x14ac:dyDescent="0.25">
      <c r="A185" t="s">
        <v>4029</v>
      </c>
      <c r="B185" t="s">
        <v>3488</v>
      </c>
      <c r="C185" t="s">
        <v>4313</v>
      </c>
      <c r="D185" t="s">
        <v>4030</v>
      </c>
      <c r="E185" t="str">
        <f t="shared" si="3"/>
        <v xml:space="preserve">ONE_INSUR_CNT_COM_C =as.character( input$ONE_INSUR_CNT_COM_C), </v>
      </c>
      <c r="F185" t="s">
        <v>4296</v>
      </c>
    </row>
    <row r="186" spans="1:6" hidden="1" x14ac:dyDescent="0.25">
      <c r="A186" t="s">
        <v>4031</v>
      </c>
      <c r="B186" t="s">
        <v>3488</v>
      </c>
      <c r="C186" t="s">
        <v>4313</v>
      </c>
      <c r="D186" t="s">
        <v>4032</v>
      </c>
      <c r="E186" t="str">
        <f t="shared" si="3"/>
        <v xml:space="preserve">TWO_INSUR_AMOUNT_COM_C =as.character( input$TWO_INSUR_AMOUNT_COM_C), </v>
      </c>
      <c r="F186" t="s">
        <v>4297</v>
      </c>
    </row>
    <row r="187" spans="1:6" hidden="1" x14ac:dyDescent="0.25">
      <c r="A187" t="s">
        <v>4033</v>
      </c>
      <c r="B187" t="s">
        <v>3488</v>
      </c>
      <c r="C187" t="s">
        <v>4313</v>
      </c>
      <c r="D187" t="s">
        <v>4034</v>
      </c>
      <c r="E187" t="str">
        <f t="shared" si="3"/>
        <v xml:space="preserve">TWO_INSUR_CNT_COM_C =as.character( input$TWO_INSUR_CNT_COM_C), </v>
      </c>
      <c r="F187" t="s">
        <v>4298</v>
      </c>
    </row>
    <row r="188" spans="1:6" hidden="1" x14ac:dyDescent="0.25">
      <c r="A188" t="s">
        <v>4035</v>
      </c>
      <c r="B188" t="s">
        <v>3488</v>
      </c>
      <c r="C188" t="s">
        <v>4313</v>
      </c>
      <c r="D188" t="s">
        <v>4036</v>
      </c>
      <c r="E188" t="str">
        <f t="shared" si="3"/>
        <v xml:space="preserve">THREE_INSUR_AMOUNT_COM_C =as.character( input$THREE_INSUR_AMOUNT_COM_C), </v>
      </c>
      <c r="F188" t="s">
        <v>4299</v>
      </c>
    </row>
    <row r="189" spans="1:6" hidden="1" x14ac:dyDescent="0.25">
      <c r="A189" t="s">
        <v>4037</v>
      </c>
      <c r="B189" t="s">
        <v>3488</v>
      </c>
      <c r="C189" t="s">
        <v>4313</v>
      </c>
      <c r="D189" t="s">
        <v>4038</v>
      </c>
      <c r="E189" t="str">
        <f t="shared" si="3"/>
        <v xml:space="preserve">THREE_INSUR_CNT_COM_C =as.character( input$THREE_INSUR_CNT_COM_C), </v>
      </c>
      <c r="F189" t="s">
        <v>4300</v>
      </c>
    </row>
    <row r="190" spans="1:6" x14ac:dyDescent="0.25">
      <c r="A190" t="s">
        <v>4053</v>
      </c>
      <c r="B190" t="s">
        <v>3486</v>
      </c>
      <c r="C190" t="s">
        <v>4313</v>
      </c>
      <c r="D190" t="s">
        <v>4054</v>
      </c>
      <c r="E190" t="str">
        <f t="shared" si="3"/>
        <v xml:space="preserve">IS_BUMP_COM_C =as.character( input$IS_BUMP_COM_C), </v>
      </c>
      <c r="F190" t="s">
        <v>4301</v>
      </c>
    </row>
    <row r="191" spans="1:6" hidden="1" x14ac:dyDescent="0.25">
      <c r="A191" t="s">
        <v>4055</v>
      </c>
      <c r="B191" t="s">
        <v>3488</v>
      </c>
      <c r="C191" t="s">
        <v>4313</v>
      </c>
      <c r="D191" t="s">
        <v>4056</v>
      </c>
      <c r="E191" t="str">
        <f t="shared" si="3"/>
        <v xml:space="preserve">BUMP_CNT_COM_C =as.character( input$BUMP_CNT_COM_C), </v>
      </c>
      <c r="F191" t="s">
        <v>4302</v>
      </c>
    </row>
    <row r="192" spans="1:6" hidden="1" x14ac:dyDescent="0.25">
      <c r="A192" t="s">
        <v>4057</v>
      </c>
      <c r="B192" t="s">
        <v>3488</v>
      </c>
      <c r="C192" t="s">
        <v>4313</v>
      </c>
      <c r="D192" t="s">
        <v>4058</v>
      </c>
      <c r="E192" t="str">
        <f t="shared" si="3"/>
        <v xml:space="preserve">DRIVER_CONCLUDE_AMOUNT_1Y =as.character( input$DRIVER_CONCLUDE_AMOUNT_1Y), </v>
      </c>
      <c r="F192" t="s">
        <v>4303</v>
      </c>
    </row>
    <row r="193" spans="1:6" hidden="1" x14ac:dyDescent="0.25">
      <c r="A193" t="s">
        <v>4059</v>
      </c>
      <c r="B193" t="s">
        <v>3488</v>
      </c>
      <c r="C193" t="s">
        <v>4313</v>
      </c>
      <c r="D193" t="s">
        <v>4060</v>
      </c>
      <c r="E193" t="str">
        <f t="shared" si="3"/>
        <v xml:space="preserve">DRIVER_TIMES_1Y =as.character( input$DRIVER_TIMES_1Y), </v>
      </c>
      <c r="F193" t="s">
        <v>4304</v>
      </c>
    </row>
    <row r="194" spans="1:6" hidden="1" x14ac:dyDescent="0.25">
      <c r="A194" t="s">
        <v>4061</v>
      </c>
      <c r="B194" t="s">
        <v>3488</v>
      </c>
      <c r="C194" t="s">
        <v>4313</v>
      </c>
      <c r="D194" t="s">
        <v>4062</v>
      </c>
      <c r="E194" t="str">
        <f t="shared" si="3"/>
        <v xml:space="preserve">DRIVER_CONCLUDE_AMOUNT_2Y =as.character( input$DRIVER_CONCLUDE_AMOUNT_2Y), </v>
      </c>
      <c r="F194" t="s">
        <v>4305</v>
      </c>
    </row>
    <row r="195" spans="1:6" hidden="1" x14ac:dyDescent="0.25">
      <c r="A195" t="s">
        <v>4063</v>
      </c>
      <c r="B195" t="s">
        <v>3488</v>
      </c>
      <c r="C195" t="s">
        <v>4313</v>
      </c>
      <c r="D195" t="s">
        <v>4064</v>
      </c>
      <c r="E195" t="str">
        <f t="shared" si="3"/>
        <v xml:space="preserve">DRIVER_TIMES_2Y =as.character( input$DRIVER_TIMES_2Y), </v>
      </c>
      <c r="F195" t="s">
        <v>4306</v>
      </c>
    </row>
    <row r="196" spans="1:6" hidden="1" x14ac:dyDescent="0.25">
      <c r="A196" t="s">
        <v>4065</v>
      </c>
      <c r="B196" t="s">
        <v>3488</v>
      </c>
      <c r="C196" t="s">
        <v>4313</v>
      </c>
      <c r="D196" t="s">
        <v>4066</v>
      </c>
      <c r="E196" t="str">
        <f t="shared" si="3"/>
        <v xml:space="preserve">DRIVER_CONCLUDE_AMOUNT_3Y =as.character( input$DRIVER_CONCLUDE_AMOUNT_3Y), </v>
      </c>
      <c r="F196" t="s">
        <v>4307</v>
      </c>
    </row>
    <row r="197" spans="1:6" hidden="1" x14ac:dyDescent="0.25">
      <c r="A197" t="s">
        <v>4067</v>
      </c>
      <c r="B197" t="s">
        <v>3488</v>
      </c>
      <c r="C197" t="s">
        <v>4313</v>
      </c>
      <c r="D197" t="s">
        <v>4308</v>
      </c>
      <c r="E197" t="str">
        <f t="shared" si="3"/>
        <v xml:space="preserve">DRIVER_TIMES_3Y =as.character( input$DRIVER_TIMES_3Y), </v>
      </c>
      <c r="F197" t="s">
        <v>4309</v>
      </c>
    </row>
  </sheetData>
  <autoFilter ref="A1:F197">
    <filterColumn colId="1">
      <filters>
        <filter val="factor"/>
      </filters>
    </filterColumn>
  </autoFilter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85"/>
  <sheetViews>
    <sheetView workbookViewId="0">
      <selection activeCell="A6" sqref="A6"/>
    </sheetView>
  </sheetViews>
  <sheetFormatPr defaultRowHeight="16.5" x14ac:dyDescent="0.25"/>
  <sheetData>
    <row r="1" spans="1:192" x14ac:dyDescent="0.25">
      <c r="A1" t="s">
        <v>4368</v>
      </c>
      <c r="H1" t="s">
        <v>4368</v>
      </c>
      <c r="I1" t="s">
        <v>4369</v>
      </c>
      <c r="J1" t="s">
        <v>4370</v>
      </c>
      <c r="K1" t="s">
        <v>4371</v>
      </c>
      <c r="L1" t="s">
        <v>4372</v>
      </c>
      <c r="M1" t="s">
        <v>4373</v>
      </c>
      <c r="N1" t="s">
        <v>4374</v>
      </c>
      <c r="O1" t="s">
        <v>4375</v>
      </c>
      <c r="P1" t="s">
        <v>4376</v>
      </c>
      <c r="Q1" t="s">
        <v>4377</v>
      </c>
      <c r="R1" t="s">
        <v>4378</v>
      </c>
      <c r="S1" t="s">
        <v>4379</v>
      </c>
      <c r="T1" t="s">
        <v>4380</v>
      </c>
      <c r="U1" t="s">
        <v>4381</v>
      </c>
      <c r="V1" t="s">
        <v>4382</v>
      </c>
      <c r="W1" t="s">
        <v>4383</v>
      </c>
      <c r="X1" t="s">
        <v>4384</v>
      </c>
      <c r="Y1" t="s">
        <v>4385</v>
      </c>
      <c r="Z1" t="s">
        <v>4386</v>
      </c>
      <c r="AA1" t="s">
        <v>4387</v>
      </c>
      <c r="AB1" t="s">
        <v>4388</v>
      </c>
      <c r="AC1" t="s">
        <v>4389</v>
      </c>
      <c r="AD1" t="s">
        <v>4390</v>
      </c>
      <c r="AE1" t="s">
        <v>4391</v>
      </c>
      <c r="AF1" t="s">
        <v>4392</v>
      </c>
      <c r="AG1" t="s">
        <v>4393</v>
      </c>
      <c r="AH1" t="s">
        <v>4394</v>
      </c>
      <c r="AI1" t="s">
        <v>4395</v>
      </c>
      <c r="AJ1" t="s">
        <v>4396</v>
      </c>
      <c r="AK1" t="s">
        <v>4397</v>
      </c>
      <c r="AL1" t="s">
        <v>4398</v>
      </c>
      <c r="AM1" t="s">
        <v>4399</v>
      </c>
      <c r="AN1" t="s">
        <v>4400</v>
      </c>
      <c r="AO1" t="s">
        <v>4401</v>
      </c>
      <c r="AP1" t="s">
        <v>4402</v>
      </c>
      <c r="AQ1" t="s">
        <v>4403</v>
      </c>
      <c r="AR1" t="s">
        <v>4404</v>
      </c>
      <c r="AS1" t="s">
        <v>4405</v>
      </c>
      <c r="AT1" t="s">
        <v>4406</v>
      </c>
      <c r="AU1" t="s">
        <v>4407</v>
      </c>
      <c r="AV1" t="s">
        <v>4408</v>
      </c>
      <c r="AW1" t="s">
        <v>4409</v>
      </c>
      <c r="AX1" t="s">
        <v>4410</v>
      </c>
      <c r="AY1" t="s">
        <v>4411</v>
      </c>
      <c r="AZ1" t="s">
        <v>4412</v>
      </c>
      <c r="BA1" t="s">
        <v>4413</v>
      </c>
      <c r="BB1" t="s">
        <v>4414</v>
      </c>
      <c r="BC1" t="s">
        <v>4415</v>
      </c>
      <c r="BD1" t="s">
        <v>4416</v>
      </c>
      <c r="BE1" t="s">
        <v>4417</v>
      </c>
      <c r="BF1" t="s">
        <v>4418</v>
      </c>
      <c r="BG1" t="s">
        <v>4419</v>
      </c>
      <c r="BH1" t="s">
        <v>4420</v>
      </c>
      <c r="BI1" t="s">
        <v>4421</v>
      </c>
      <c r="BJ1" t="s">
        <v>4422</v>
      </c>
      <c r="BK1" t="s">
        <v>4423</v>
      </c>
      <c r="BL1" t="s">
        <v>4424</v>
      </c>
      <c r="BM1" t="s">
        <v>4425</v>
      </c>
      <c r="BN1" t="s">
        <v>4426</v>
      </c>
      <c r="BO1" t="s">
        <v>4427</v>
      </c>
      <c r="BP1" t="s">
        <v>4428</v>
      </c>
      <c r="BQ1" t="s">
        <v>4429</v>
      </c>
      <c r="BR1" t="s">
        <v>4430</v>
      </c>
      <c r="BS1" t="s">
        <v>4431</v>
      </c>
      <c r="BT1" t="s">
        <v>4432</v>
      </c>
      <c r="BU1" t="s">
        <v>4433</v>
      </c>
      <c r="BV1" t="s">
        <v>4434</v>
      </c>
      <c r="BW1" t="s">
        <v>4435</v>
      </c>
      <c r="BX1" t="s">
        <v>4436</v>
      </c>
      <c r="BY1" t="s">
        <v>4437</v>
      </c>
      <c r="BZ1" t="s">
        <v>4438</v>
      </c>
      <c r="CA1" t="s">
        <v>4439</v>
      </c>
      <c r="CB1" t="s">
        <v>4440</v>
      </c>
      <c r="CC1" t="s">
        <v>4441</v>
      </c>
      <c r="CD1" t="s">
        <v>4442</v>
      </c>
      <c r="CE1" t="s">
        <v>4443</v>
      </c>
      <c r="CF1" t="s">
        <v>4444</v>
      </c>
      <c r="CG1" t="s">
        <v>4445</v>
      </c>
      <c r="CH1" t="s">
        <v>4446</v>
      </c>
      <c r="CI1" t="s">
        <v>4447</v>
      </c>
      <c r="CJ1" t="s">
        <v>4448</v>
      </c>
      <c r="CK1" t="s">
        <v>4449</v>
      </c>
      <c r="CL1" t="s">
        <v>4450</v>
      </c>
      <c r="CM1" t="s">
        <v>4451</v>
      </c>
      <c r="CN1" t="s">
        <v>4452</v>
      </c>
      <c r="CO1" t="s">
        <v>4453</v>
      </c>
      <c r="CP1" t="s">
        <v>4454</v>
      </c>
      <c r="CQ1" t="s">
        <v>4455</v>
      </c>
      <c r="CR1" t="s">
        <v>4456</v>
      </c>
      <c r="CS1" t="s">
        <v>4457</v>
      </c>
      <c r="CT1" t="s">
        <v>4458</v>
      </c>
      <c r="CU1" t="s">
        <v>4459</v>
      </c>
      <c r="CV1" t="s">
        <v>4460</v>
      </c>
      <c r="CW1" t="s">
        <v>4461</v>
      </c>
      <c r="CX1" t="s">
        <v>4462</v>
      </c>
      <c r="CY1" t="s">
        <v>4463</v>
      </c>
      <c r="CZ1" t="s">
        <v>4464</v>
      </c>
      <c r="DA1" t="s">
        <v>4465</v>
      </c>
      <c r="DB1" t="s">
        <v>4466</v>
      </c>
      <c r="DC1" t="s">
        <v>4467</v>
      </c>
      <c r="DD1" t="s">
        <v>4468</v>
      </c>
      <c r="DE1" t="s">
        <v>4469</v>
      </c>
      <c r="DF1" t="s">
        <v>4470</v>
      </c>
      <c r="DG1" t="s">
        <v>4471</v>
      </c>
      <c r="DH1" t="s">
        <v>4472</v>
      </c>
      <c r="DI1" t="s">
        <v>4473</v>
      </c>
      <c r="DJ1" t="s">
        <v>4474</v>
      </c>
      <c r="DK1" t="s">
        <v>4475</v>
      </c>
      <c r="DL1" t="s">
        <v>4476</v>
      </c>
      <c r="DM1" t="s">
        <v>4477</v>
      </c>
      <c r="DN1" t="s">
        <v>4478</v>
      </c>
      <c r="DO1" t="s">
        <v>4479</v>
      </c>
      <c r="DP1" t="s">
        <v>4480</v>
      </c>
      <c r="DQ1" t="s">
        <v>4481</v>
      </c>
      <c r="DR1" t="s">
        <v>4482</v>
      </c>
      <c r="DS1" t="s">
        <v>4483</v>
      </c>
      <c r="DT1" t="s">
        <v>4484</v>
      </c>
      <c r="DU1" t="s">
        <v>4485</v>
      </c>
      <c r="DV1" t="s">
        <v>4486</v>
      </c>
      <c r="DW1" t="s">
        <v>4487</v>
      </c>
      <c r="DX1" t="s">
        <v>4488</v>
      </c>
      <c r="DY1" t="s">
        <v>4489</v>
      </c>
      <c r="DZ1" t="s">
        <v>4490</v>
      </c>
      <c r="EA1" t="s">
        <v>4491</v>
      </c>
      <c r="EB1" t="s">
        <v>4492</v>
      </c>
      <c r="EC1" t="s">
        <v>4493</v>
      </c>
      <c r="ED1" t="s">
        <v>4494</v>
      </c>
      <c r="EE1" t="s">
        <v>4495</v>
      </c>
      <c r="EF1" t="s">
        <v>4496</v>
      </c>
      <c r="EG1" t="s">
        <v>4497</v>
      </c>
      <c r="EH1" t="s">
        <v>4498</v>
      </c>
      <c r="EI1" t="s">
        <v>4499</v>
      </c>
      <c r="EJ1" t="s">
        <v>4500</v>
      </c>
      <c r="EK1" t="s">
        <v>4501</v>
      </c>
      <c r="EL1" t="s">
        <v>4502</v>
      </c>
      <c r="EM1" t="s">
        <v>4503</v>
      </c>
      <c r="EN1" t="s">
        <v>4504</v>
      </c>
      <c r="EO1" t="s">
        <v>4505</v>
      </c>
      <c r="EP1" t="s">
        <v>4506</v>
      </c>
      <c r="EQ1" t="s">
        <v>4507</v>
      </c>
      <c r="ER1" t="s">
        <v>4508</v>
      </c>
      <c r="ES1" t="s">
        <v>4509</v>
      </c>
      <c r="ET1" t="s">
        <v>4510</v>
      </c>
      <c r="EU1" t="s">
        <v>4511</v>
      </c>
      <c r="EV1" t="s">
        <v>4512</v>
      </c>
      <c r="EW1" t="s">
        <v>4513</v>
      </c>
      <c r="EX1" t="s">
        <v>4514</v>
      </c>
      <c r="EY1" t="s">
        <v>4515</v>
      </c>
      <c r="EZ1" t="s">
        <v>4516</v>
      </c>
      <c r="FA1" t="s">
        <v>4517</v>
      </c>
      <c r="FB1" t="s">
        <v>4518</v>
      </c>
      <c r="FC1" t="s">
        <v>4519</v>
      </c>
      <c r="FD1" t="s">
        <v>4520</v>
      </c>
      <c r="FE1" t="s">
        <v>4521</v>
      </c>
      <c r="FF1" t="s">
        <v>4522</v>
      </c>
      <c r="FG1" t="s">
        <v>4523</v>
      </c>
      <c r="FH1" t="s">
        <v>4524</v>
      </c>
      <c r="FI1" t="s">
        <v>4525</v>
      </c>
      <c r="FJ1" t="s">
        <v>4526</v>
      </c>
      <c r="FK1" t="s">
        <v>4527</v>
      </c>
      <c r="FL1" t="s">
        <v>4528</v>
      </c>
      <c r="FM1" t="s">
        <v>4529</v>
      </c>
      <c r="FN1" t="s">
        <v>4530</v>
      </c>
      <c r="FO1" t="s">
        <v>4531</v>
      </c>
      <c r="FP1" t="s">
        <v>4532</v>
      </c>
      <c r="FQ1" t="s">
        <v>4533</v>
      </c>
      <c r="FR1" t="s">
        <v>4534</v>
      </c>
      <c r="FS1" t="s">
        <v>4535</v>
      </c>
      <c r="FT1" t="s">
        <v>4536</v>
      </c>
      <c r="FU1" t="s">
        <v>4537</v>
      </c>
      <c r="FV1" t="s">
        <v>4538</v>
      </c>
      <c r="FW1" t="s">
        <v>4539</v>
      </c>
      <c r="FX1" t="s">
        <v>4540</v>
      </c>
      <c r="FY1" t="s">
        <v>4541</v>
      </c>
      <c r="FZ1" t="s">
        <v>4542</v>
      </c>
      <c r="GA1" t="s">
        <v>4543</v>
      </c>
      <c r="GB1" t="s">
        <v>4544</v>
      </c>
      <c r="GC1" t="s">
        <v>4545</v>
      </c>
      <c r="GD1" t="s">
        <v>4546</v>
      </c>
      <c r="GE1" t="s">
        <v>4547</v>
      </c>
      <c r="GF1" t="s">
        <v>4548</v>
      </c>
      <c r="GG1" t="s">
        <v>4549</v>
      </c>
      <c r="GH1" t="s">
        <v>4550</v>
      </c>
      <c r="GI1" t="s">
        <v>4551</v>
      </c>
      <c r="GJ1" t="s">
        <v>4552</v>
      </c>
    </row>
    <row r="2" spans="1:192" x14ac:dyDescent="0.25">
      <c r="A2" t="s">
        <v>4369</v>
      </c>
    </row>
    <row r="3" spans="1:192" x14ac:dyDescent="0.25">
      <c r="A3" t="s">
        <v>4370</v>
      </c>
    </row>
    <row r="4" spans="1:192" x14ac:dyDescent="0.25">
      <c r="A4" t="s">
        <v>4371</v>
      </c>
    </row>
    <row r="5" spans="1:192" x14ac:dyDescent="0.25">
      <c r="A5" t="s">
        <v>4372</v>
      </c>
    </row>
    <row r="6" spans="1:192" x14ac:dyDescent="0.25">
      <c r="A6" t="s">
        <v>4373</v>
      </c>
    </row>
    <row r="7" spans="1:192" x14ac:dyDescent="0.25">
      <c r="A7" t="s">
        <v>4374</v>
      </c>
    </row>
    <row r="8" spans="1:192" x14ac:dyDescent="0.25">
      <c r="A8" t="s">
        <v>4375</v>
      </c>
    </row>
    <row r="9" spans="1:192" x14ac:dyDescent="0.25">
      <c r="A9" t="s">
        <v>4376</v>
      </c>
    </row>
    <row r="10" spans="1:192" x14ac:dyDescent="0.25">
      <c r="A10" t="s">
        <v>4377</v>
      </c>
    </row>
    <row r="11" spans="1:192" x14ac:dyDescent="0.25">
      <c r="A11" t="s">
        <v>4378</v>
      </c>
    </row>
    <row r="12" spans="1:192" x14ac:dyDescent="0.25">
      <c r="A12" t="s">
        <v>4379</v>
      </c>
    </row>
    <row r="13" spans="1:192" x14ac:dyDescent="0.25">
      <c r="A13" t="s">
        <v>4380</v>
      </c>
    </row>
    <row r="14" spans="1:192" x14ac:dyDescent="0.25">
      <c r="A14" t="s">
        <v>4381</v>
      </c>
    </row>
    <row r="15" spans="1:192" x14ac:dyDescent="0.25">
      <c r="A15" t="s">
        <v>4382</v>
      </c>
    </row>
    <row r="16" spans="1:192" x14ac:dyDescent="0.25">
      <c r="A16" t="s">
        <v>4383</v>
      </c>
    </row>
    <row r="17" spans="1:1" x14ac:dyDescent="0.25">
      <c r="A17" t="s">
        <v>4384</v>
      </c>
    </row>
    <row r="18" spans="1:1" x14ac:dyDescent="0.25">
      <c r="A18" t="s">
        <v>4385</v>
      </c>
    </row>
    <row r="19" spans="1:1" x14ac:dyDescent="0.25">
      <c r="A19" t="s">
        <v>4386</v>
      </c>
    </row>
    <row r="20" spans="1:1" x14ac:dyDescent="0.25">
      <c r="A20" t="s">
        <v>4387</v>
      </c>
    </row>
    <row r="21" spans="1:1" x14ac:dyDescent="0.25">
      <c r="A21" t="s">
        <v>4388</v>
      </c>
    </row>
    <row r="22" spans="1:1" x14ac:dyDescent="0.25">
      <c r="A22" t="s">
        <v>4389</v>
      </c>
    </row>
    <row r="23" spans="1:1" x14ac:dyDescent="0.25">
      <c r="A23" t="s">
        <v>4390</v>
      </c>
    </row>
    <row r="24" spans="1:1" x14ac:dyDescent="0.25">
      <c r="A24" t="s">
        <v>4391</v>
      </c>
    </row>
    <row r="25" spans="1:1" x14ac:dyDescent="0.25">
      <c r="A25" t="s">
        <v>4392</v>
      </c>
    </row>
    <row r="26" spans="1:1" x14ac:dyDescent="0.25">
      <c r="A26" t="s">
        <v>4393</v>
      </c>
    </row>
    <row r="27" spans="1:1" x14ac:dyDescent="0.25">
      <c r="A27" t="s">
        <v>4394</v>
      </c>
    </row>
    <row r="28" spans="1:1" x14ac:dyDescent="0.25">
      <c r="A28" t="s">
        <v>4395</v>
      </c>
    </row>
    <row r="29" spans="1:1" x14ac:dyDescent="0.25">
      <c r="A29" t="s">
        <v>4396</v>
      </c>
    </row>
    <row r="30" spans="1:1" x14ac:dyDescent="0.25">
      <c r="A30" t="s">
        <v>4397</v>
      </c>
    </row>
    <row r="31" spans="1:1" x14ac:dyDescent="0.25">
      <c r="A31" t="s">
        <v>4398</v>
      </c>
    </row>
    <row r="32" spans="1:1" x14ac:dyDescent="0.25">
      <c r="A32" t="s">
        <v>4399</v>
      </c>
    </row>
    <row r="33" spans="1:1" x14ac:dyDescent="0.25">
      <c r="A33" t="s">
        <v>4400</v>
      </c>
    </row>
    <row r="34" spans="1:1" x14ac:dyDescent="0.25">
      <c r="A34" t="s">
        <v>4401</v>
      </c>
    </row>
    <row r="35" spans="1:1" x14ac:dyDescent="0.25">
      <c r="A35" t="s">
        <v>4402</v>
      </c>
    </row>
    <row r="36" spans="1:1" x14ac:dyDescent="0.25">
      <c r="A36" t="s">
        <v>4403</v>
      </c>
    </row>
    <row r="37" spans="1:1" x14ac:dyDescent="0.25">
      <c r="A37" t="s">
        <v>4404</v>
      </c>
    </row>
    <row r="38" spans="1:1" x14ac:dyDescent="0.25">
      <c r="A38" t="s">
        <v>4405</v>
      </c>
    </row>
    <row r="39" spans="1:1" x14ac:dyDescent="0.25">
      <c r="A39" t="s">
        <v>4406</v>
      </c>
    </row>
    <row r="40" spans="1:1" x14ac:dyDescent="0.25">
      <c r="A40" t="s">
        <v>4407</v>
      </c>
    </row>
    <row r="41" spans="1:1" x14ac:dyDescent="0.25">
      <c r="A41" t="s">
        <v>4408</v>
      </c>
    </row>
    <row r="42" spans="1:1" x14ac:dyDescent="0.25">
      <c r="A42" t="s">
        <v>4409</v>
      </c>
    </row>
    <row r="43" spans="1:1" x14ac:dyDescent="0.25">
      <c r="A43" t="s">
        <v>4410</v>
      </c>
    </row>
    <row r="44" spans="1:1" x14ac:dyDescent="0.25">
      <c r="A44" t="s">
        <v>4411</v>
      </c>
    </row>
    <row r="45" spans="1:1" x14ac:dyDescent="0.25">
      <c r="A45" t="s">
        <v>4412</v>
      </c>
    </row>
    <row r="46" spans="1:1" x14ac:dyDescent="0.25">
      <c r="A46" t="s">
        <v>4413</v>
      </c>
    </row>
    <row r="47" spans="1:1" x14ac:dyDescent="0.25">
      <c r="A47" t="s">
        <v>4414</v>
      </c>
    </row>
    <row r="48" spans="1:1" x14ac:dyDescent="0.25">
      <c r="A48" t="s">
        <v>4415</v>
      </c>
    </row>
    <row r="49" spans="1:1" x14ac:dyDescent="0.25">
      <c r="A49" t="s">
        <v>4416</v>
      </c>
    </row>
    <row r="50" spans="1:1" x14ac:dyDescent="0.25">
      <c r="A50" t="s">
        <v>4417</v>
      </c>
    </row>
    <row r="51" spans="1:1" x14ac:dyDescent="0.25">
      <c r="A51" t="s">
        <v>4418</v>
      </c>
    </row>
    <row r="52" spans="1:1" x14ac:dyDescent="0.25">
      <c r="A52" t="s">
        <v>4419</v>
      </c>
    </row>
    <row r="53" spans="1:1" x14ac:dyDescent="0.25">
      <c r="A53" t="s">
        <v>4420</v>
      </c>
    </row>
    <row r="54" spans="1:1" x14ac:dyDescent="0.25">
      <c r="A54" t="s">
        <v>4421</v>
      </c>
    </row>
    <row r="55" spans="1:1" x14ac:dyDescent="0.25">
      <c r="A55" t="s">
        <v>4422</v>
      </c>
    </row>
    <row r="56" spans="1:1" x14ac:dyDescent="0.25">
      <c r="A56" t="s">
        <v>4423</v>
      </c>
    </row>
    <row r="57" spans="1:1" x14ac:dyDescent="0.25">
      <c r="A57" t="s">
        <v>4424</v>
      </c>
    </row>
    <row r="58" spans="1:1" x14ac:dyDescent="0.25">
      <c r="A58" t="s">
        <v>4425</v>
      </c>
    </row>
    <row r="59" spans="1:1" x14ac:dyDescent="0.25">
      <c r="A59" t="s">
        <v>4426</v>
      </c>
    </row>
    <row r="60" spans="1:1" x14ac:dyDescent="0.25">
      <c r="A60" t="s">
        <v>4427</v>
      </c>
    </row>
    <row r="61" spans="1:1" x14ac:dyDescent="0.25">
      <c r="A61" t="s">
        <v>4428</v>
      </c>
    </row>
    <row r="62" spans="1:1" x14ac:dyDescent="0.25">
      <c r="A62" t="s">
        <v>4429</v>
      </c>
    </row>
    <row r="63" spans="1:1" x14ac:dyDescent="0.25">
      <c r="A63" t="s">
        <v>4430</v>
      </c>
    </row>
    <row r="64" spans="1:1" x14ac:dyDescent="0.25">
      <c r="A64" t="s">
        <v>4431</v>
      </c>
    </row>
    <row r="65" spans="1:1" x14ac:dyDescent="0.25">
      <c r="A65" t="s">
        <v>4432</v>
      </c>
    </row>
    <row r="66" spans="1:1" x14ac:dyDescent="0.25">
      <c r="A66" t="s">
        <v>4433</v>
      </c>
    </row>
    <row r="67" spans="1:1" x14ac:dyDescent="0.25">
      <c r="A67" t="s">
        <v>4434</v>
      </c>
    </row>
    <row r="68" spans="1:1" x14ac:dyDescent="0.25">
      <c r="A68" t="s">
        <v>4435</v>
      </c>
    </row>
    <row r="69" spans="1:1" x14ac:dyDescent="0.25">
      <c r="A69" t="s">
        <v>4436</v>
      </c>
    </row>
    <row r="70" spans="1:1" x14ac:dyDescent="0.25">
      <c r="A70" t="s">
        <v>4437</v>
      </c>
    </row>
    <row r="71" spans="1:1" x14ac:dyDescent="0.25">
      <c r="A71" t="s">
        <v>4438</v>
      </c>
    </row>
    <row r="72" spans="1:1" x14ac:dyDescent="0.25">
      <c r="A72" t="s">
        <v>4439</v>
      </c>
    </row>
    <row r="73" spans="1:1" x14ac:dyDescent="0.25">
      <c r="A73" t="s">
        <v>4440</v>
      </c>
    </row>
    <row r="74" spans="1:1" x14ac:dyDescent="0.25">
      <c r="A74" t="s">
        <v>4441</v>
      </c>
    </row>
    <row r="75" spans="1:1" x14ac:dyDescent="0.25">
      <c r="A75" t="s">
        <v>4442</v>
      </c>
    </row>
    <row r="76" spans="1:1" x14ac:dyDescent="0.25">
      <c r="A76" t="s">
        <v>4443</v>
      </c>
    </row>
    <row r="77" spans="1:1" x14ac:dyDescent="0.25">
      <c r="A77" t="s">
        <v>4444</v>
      </c>
    </row>
    <row r="78" spans="1:1" x14ac:dyDescent="0.25">
      <c r="A78" t="s">
        <v>4445</v>
      </c>
    </row>
    <row r="79" spans="1:1" x14ac:dyDescent="0.25">
      <c r="A79" t="s">
        <v>4446</v>
      </c>
    </row>
    <row r="80" spans="1:1" x14ac:dyDescent="0.25">
      <c r="A80" t="s">
        <v>4447</v>
      </c>
    </row>
    <row r="81" spans="1:1" x14ac:dyDescent="0.25">
      <c r="A81" t="s">
        <v>4448</v>
      </c>
    </row>
    <row r="82" spans="1:1" x14ac:dyDescent="0.25">
      <c r="A82" t="s">
        <v>4449</v>
      </c>
    </row>
    <row r="83" spans="1:1" x14ac:dyDescent="0.25">
      <c r="A83" t="s">
        <v>4450</v>
      </c>
    </row>
    <row r="84" spans="1:1" x14ac:dyDescent="0.25">
      <c r="A84" t="s">
        <v>4451</v>
      </c>
    </row>
    <row r="85" spans="1:1" x14ac:dyDescent="0.25">
      <c r="A85" t="s">
        <v>4452</v>
      </c>
    </row>
    <row r="86" spans="1:1" x14ac:dyDescent="0.25">
      <c r="A86" t="s">
        <v>4453</v>
      </c>
    </row>
    <row r="87" spans="1:1" x14ac:dyDescent="0.25">
      <c r="A87" t="s">
        <v>4454</v>
      </c>
    </row>
    <row r="88" spans="1:1" x14ac:dyDescent="0.25">
      <c r="A88" t="s">
        <v>4455</v>
      </c>
    </row>
    <row r="89" spans="1:1" x14ac:dyDescent="0.25">
      <c r="A89" t="s">
        <v>4456</v>
      </c>
    </row>
    <row r="90" spans="1:1" x14ac:dyDescent="0.25">
      <c r="A90" t="s">
        <v>4457</v>
      </c>
    </row>
    <row r="91" spans="1:1" x14ac:dyDescent="0.25">
      <c r="A91" t="s">
        <v>4458</v>
      </c>
    </row>
    <row r="92" spans="1:1" x14ac:dyDescent="0.25">
      <c r="A92" t="s">
        <v>4459</v>
      </c>
    </row>
    <row r="93" spans="1:1" x14ac:dyDescent="0.25">
      <c r="A93" t="s">
        <v>4460</v>
      </c>
    </row>
    <row r="94" spans="1:1" x14ac:dyDescent="0.25">
      <c r="A94" t="s">
        <v>4461</v>
      </c>
    </row>
    <row r="95" spans="1:1" x14ac:dyDescent="0.25">
      <c r="A95" t="s">
        <v>4462</v>
      </c>
    </row>
    <row r="96" spans="1:1" x14ac:dyDescent="0.25">
      <c r="A96" t="s">
        <v>4463</v>
      </c>
    </row>
    <row r="97" spans="1:1" x14ac:dyDescent="0.25">
      <c r="A97" t="s">
        <v>4464</v>
      </c>
    </row>
    <row r="98" spans="1:1" x14ac:dyDescent="0.25">
      <c r="A98" t="s">
        <v>4465</v>
      </c>
    </row>
    <row r="99" spans="1:1" x14ac:dyDescent="0.25">
      <c r="A99" t="s">
        <v>4466</v>
      </c>
    </row>
    <row r="100" spans="1:1" x14ac:dyDescent="0.25">
      <c r="A100" t="s">
        <v>4467</v>
      </c>
    </row>
    <row r="101" spans="1:1" x14ac:dyDescent="0.25">
      <c r="A101" t="s">
        <v>4468</v>
      </c>
    </row>
    <row r="102" spans="1:1" x14ac:dyDescent="0.25">
      <c r="A102" t="s">
        <v>4469</v>
      </c>
    </row>
    <row r="103" spans="1:1" x14ac:dyDescent="0.25">
      <c r="A103" t="s">
        <v>4470</v>
      </c>
    </row>
    <row r="104" spans="1:1" x14ac:dyDescent="0.25">
      <c r="A104" t="s">
        <v>4471</v>
      </c>
    </row>
    <row r="105" spans="1:1" x14ac:dyDescent="0.25">
      <c r="A105" t="s">
        <v>4472</v>
      </c>
    </row>
    <row r="106" spans="1:1" x14ac:dyDescent="0.25">
      <c r="A106" t="s">
        <v>4473</v>
      </c>
    </row>
    <row r="107" spans="1:1" x14ac:dyDescent="0.25">
      <c r="A107" t="s">
        <v>4474</v>
      </c>
    </row>
    <row r="108" spans="1:1" x14ac:dyDescent="0.25">
      <c r="A108" t="s">
        <v>4475</v>
      </c>
    </row>
    <row r="109" spans="1:1" x14ac:dyDescent="0.25">
      <c r="A109" t="s">
        <v>4476</v>
      </c>
    </row>
    <row r="110" spans="1:1" x14ac:dyDescent="0.25">
      <c r="A110" t="s">
        <v>4477</v>
      </c>
    </row>
    <row r="111" spans="1:1" x14ac:dyDescent="0.25">
      <c r="A111" t="s">
        <v>4478</v>
      </c>
    </row>
    <row r="112" spans="1:1" x14ac:dyDescent="0.25">
      <c r="A112" t="s">
        <v>4479</v>
      </c>
    </row>
    <row r="113" spans="1:1" x14ac:dyDescent="0.25">
      <c r="A113" t="s">
        <v>4480</v>
      </c>
    </row>
    <row r="114" spans="1:1" x14ac:dyDescent="0.25">
      <c r="A114" t="s">
        <v>4481</v>
      </c>
    </row>
    <row r="115" spans="1:1" x14ac:dyDescent="0.25">
      <c r="A115" t="s">
        <v>4482</v>
      </c>
    </row>
    <row r="116" spans="1:1" x14ac:dyDescent="0.25">
      <c r="A116" t="s">
        <v>4483</v>
      </c>
    </row>
    <row r="117" spans="1:1" x14ac:dyDescent="0.25">
      <c r="A117" t="s">
        <v>4484</v>
      </c>
    </row>
    <row r="118" spans="1:1" x14ac:dyDescent="0.25">
      <c r="A118" t="s">
        <v>4485</v>
      </c>
    </row>
    <row r="119" spans="1:1" x14ac:dyDescent="0.25">
      <c r="A119" t="s">
        <v>4486</v>
      </c>
    </row>
    <row r="120" spans="1:1" x14ac:dyDescent="0.25">
      <c r="A120" t="s">
        <v>4487</v>
      </c>
    </row>
    <row r="121" spans="1:1" x14ac:dyDescent="0.25">
      <c r="A121" t="s">
        <v>4488</v>
      </c>
    </row>
    <row r="122" spans="1:1" x14ac:dyDescent="0.25">
      <c r="A122" t="s">
        <v>4489</v>
      </c>
    </row>
    <row r="123" spans="1:1" x14ac:dyDescent="0.25">
      <c r="A123" t="s">
        <v>4490</v>
      </c>
    </row>
    <row r="124" spans="1:1" x14ac:dyDescent="0.25">
      <c r="A124" t="s">
        <v>4491</v>
      </c>
    </row>
    <row r="125" spans="1:1" x14ac:dyDescent="0.25">
      <c r="A125" t="s">
        <v>4492</v>
      </c>
    </row>
    <row r="126" spans="1:1" x14ac:dyDescent="0.25">
      <c r="A126" t="s">
        <v>4493</v>
      </c>
    </row>
    <row r="127" spans="1:1" x14ac:dyDescent="0.25">
      <c r="A127" t="s">
        <v>4494</v>
      </c>
    </row>
    <row r="128" spans="1:1" x14ac:dyDescent="0.25">
      <c r="A128" t="s">
        <v>4495</v>
      </c>
    </row>
    <row r="129" spans="1:1" x14ac:dyDescent="0.25">
      <c r="A129" t="s">
        <v>4496</v>
      </c>
    </row>
    <row r="130" spans="1:1" x14ac:dyDescent="0.25">
      <c r="A130" t="s">
        <v>4497</v>
      </c>
    </row>
    <row r="131" spans="1:1" x14ac:dyDescent="0.25">
      <c r="A131" t="s">
        <v>4498</v>
      </c>
    </row>
    <row r="132" spans="1:1" x14ac:dyDescent="0.25">
      <c r="A132" t="s">
        <v>4499</v>
      </c>
    </row>
    <row r="133" spans="1:1" x14ac:dyDescent="0.25">
      <c r="A133" t="s">
        <v>4500</v>
      </c>
    </row>
    <row r="134" spans="1:1" x14ac:dyDescent="0.25">
      <c r="A134" t="s">
        <v>4501</v>
      </c>
    </row>
    <row r="135" spans="1:1" x14ac:dyDescent="0.25">
      <c r="A135" t="s">
        <v>4502</v>
      </c>
    </row>
    <row r="136" spans="1:1" x14ac:dyDescent="0.25">
      <c r="A136" t="s">
        <v>4503</v>
      </c>
    </row>
    <row r="137" spans="1:1" x14ac:dyDescent="0.25">
      <c r="A137" t="s">
        <v>4504</v>
      </c>
    </row>
    <row r="138" spans="1:1" x14ac:dyDescent="0.25">
      <c r="A138" t="s">
        <v>4505</v>
      </c>
    </row>
    <row r="139" spans="1:1" x14ac:dyDescent="0.25">
      <c r="A139" t="s">
        <v>4506</v>
      </c>
    </row>
    <row r="140" spans="1:1" x14ac:dyDescent="0.25">
      <c r="A140" t="s">
        <v>4507</v>
      </c>
    </row>
    <row r="141" spans="1:1" x14ac:dyDescent="0.25">
      <c r="A141" t="s">
        <v>4508</v>
      </c>
    </row>
    <row r="142" spans="1:1" x14ac:dyDescent="0.25">
      <c r="A142" t="s">
        <v>4509</v>
      </c>
    </row>
    <row r="143" spans="1:1" x14ac:dyDescent="0.25">
      <c r="A143" t="s">
        <v>4510</v>
      </c>
    </row>
    <row r="144" spans="1:1" x14ac:dyDescent="0.25">
      <c r="A144" t="s">
        <v>4511</v>
      </c>
    </row>
    <row r="145" spans="1:1" x14ac:dyDescent="0.25">
      <c r="A145" t="s">
        <v>4512</v>
      </c>
    </row>
    <row r="146" spans="1:1" x14ac:dyDescent="0.25">
      <c r="A146" t="s">
        <v>4513</v>
      </c>
    </row>
    <row r="147" spans="1:1" x14ac:dyDescent="0.25">
      <c r="A147" t="s">
        <v>4514</v>
      </c>
    </row>
    <row r="148" spans="1:1" x14ac:dyDescent="0.25">
      <c r="A148" t="s">
        <v>4515</v>
      </c>
    </row>
    <row r="149" spans="1:1" x14ac:dyDescent="0.25">
      <c r="A149" t="s">
        <v>4516</v>
      </c>
    </row>
    <row r="150" spans="1:1" x14ac:dyDescent="0.25">
      <c r="A150" t="s">
        <v>4517</v>
      </c>
    </row>
    <row r="151" spans="1:1" x14ac:dyDescent="0.25">
      <c r="A151" t="s">
        <v>4518</v>
      </c>
    </row>
    <row r="152" spans="1:1" x14ac:dyDescent="0.25">
      <c r="A152" t="s">
        <v>4519</v>
      </c>
    </row>
    <row r="153" spans="1:1" x14ac:dyDescent="0.25">
      <c r="A153" t="s">
        <v>4520</v>
      </c>
    </row>
    <row r="154" spans="1:1" x14ac:dyDescent="0.25">
      <c r="A154" t="s">
        <v>4521</v>
      </c>
    </row>
    <row r="155" spans="1:1" x14ac:dyDescent="0.25">
      <c r="A155" t="s">
        <v>4522</v>
      </c>
    </row>
    <row r="156" spans="1:1" x14ac:dyDescent="0.25">
      <c r="A156" t="s">
        <v>4523</v>
      </c>
    </row>
    <row r="157" spans="1:1" x14ac:dyDescent="0.25">
      <c r="A157" t="s">
        <v>4524</v>
      </c>
    </row>
    <row r="158" spans="1:1" x14ac:dyDescent="0.25">
      <c r="A158" t="s">
        <v>4525</v>
      </c>
    </row>
    <row r="159" spans="1:1" x14ac:dyDescent="0.25">
      <c r="A159" t="s">
        <v>4526</v>
      </c>
    </row>
    <row r="160" spans="1:1" x14ac:dyDescent="0.25">
      <c r="A160" t="s">
        <v>4527</v>
      </c>
    </row>
    <row r="161" spans="1:1" x14ac:dyDescent="0.25">
      <c r="A161" t="s">
        <v>4528</v>
      </c>
    </row>
    <row r="162" spans="1:1" x14ac:dyDescent="0.25">
      <c r="A162" t="s">
        <v>4529</v>
      </c>
    </row>
    <row r="163" spans="1:1" x14ac:dyDescent="0.25">
      <c r="A163" t="s">
        <v>4530</v>
      </c>
    </row>
    <row r="164" spans="1:1" x14ac:dyDescent="0.25">
      <c r="A164" t="s">
        <v>4531</v>
      </c>
    </row>
    <row r="165" spans="1:1" x14ac:dyDescent="0.25">
      <c r="A165" t="s">
        <v>4532</v>
      </c>
    </row>
    <row r="166" spans="1:1" x14ac:dyDescent="0.25">
      <c r="A166" t="s">
        <v>4533</v>
      </c>
    </row>
    <row r="167" spans="1:1" x14ac:dyDescent="0.25">
      <c r="A167" t="s">
        <v>4534</v>
      </c>
    </row>
    <row r="168" spans="1:1" x14ac:dyDescent="0.25">
      <c r="A168" t="s">
        <v>4535</v>
      </c>
    </row>
    <row r="169" spans="1:1" x14ac:dyDescent="0.25">
      <c r="A169" t="s">
        <v>4536</v>
      </c>
    </row>
    <row r="170" spans="1:1" x14ac:dyDescent="0.25">
      <c r="A170" t="s">
        <v>4537</v>
      </c>
    </row>
    <row r="171" spans="1:1" x14ac:dyDescent="0.25">
      <c r="A171" t="s">
        <v>4538</v>
      </c>
    </row>
    <row r="172" spans="1:1" x14ac:dyDescent="0.25">
      <c r="A172" t="s">
        <v>4539</v>
      </c>
    </row>
    <row r="173" spans="1:1" x14ac:dyDescent="0.25">
      <c r="A173" t="s">
        <v>4540</v>
      </c>
    </row>
    <row r="174" spans="1:1" x14ac:dyDescent="0.25">
      <c r="A174" t="s">
        <v>4541</v>
      </c>
    </row>
    <row r="175" spans="1:1" x14ac:dyDescent="0.25">
      <c r="A175" t="s">
        <v>4542</v>
      </c>
    </row>
    <row r="176" spans="1:1" x14ac:dyDescent="0.25">
      <c r="A176" t="s">
        <v>4543</v>
      </c>
    </row>
    <row r="177" spans="1:1" x14ac:dyDescent="0.25">
      <c r="A177" t="s">
        <v>4544</v>
      </c>
    </row>
    <row r="178" spans="1:1" x14ac:dyDescent="0.25">
      <c r="A178" t="s">
        <v>4545</v>
      </c>
    </row>
    <row r="179" spans="1:1" x14ac:dyDescent="0.25">
      <c r="A179" t="s">
        <v>4546</v>
      </c>
    </row>
    <row r="180" spans="1:1" x14ac:dyDescent="0.25">
      <c r="A180" t="s">
        <v>4547</v>
      </c>
    </row>
    <row r="181" spans="1:1" x14ac:dyDescent="0.25">
      <c r="A181" t="s">
        <v>4548</v>
      </c>
    </row>
    <row r="182" spans="1:1" x14ac:dyDescent="0.25">
      <c r="A182" t="s">
        <v>4549</v>
      </c>
    </row>
    <row r="183" spans="1:1" x14ac:dyDescent="0.25">
      <c r="A183" t="s">
        <v>4550</v>
      </c>
    </row>
    <row r="184" spans="1:1" x14ac:dyDescent="0.25">
      <c r="A184" t="s">
        <v>4551</v>
      </c>
    </row>
    <row r="185" spans="1:1" x14ac:dyDescent="0.25">
      <c r="A185" t="s">
        <v>4552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2" sqref="E22"/>
    </sheetView>
  </sheetViews>
  <sheetFormatPr defaultColWidth="19.25" defaultRowHeight="21.75" customHeight="1" x14ac:dyDescent="0.25"/>
  <cols>
    <col min="1" max="1" width="19.25" style="105"/>
    <col min="2" max="2" width="25.5" style="105" bestFit="1" customWidth="1"/>
    <col min="3" max="16384" width="19.25" style="105"/>
  </cols>
  <sheetData>
    <row r="1" spans="1:2" ht="21.75" customHeight="1" x14ac:dyDescent="0.25">
      <c r="A1" s="104" t="s">
        <v>4875</v>
      </c>
      <c r="B1" s="104" t="s">
        <v>4876</v>
      </c>
    </row>
    <row r="2" spans="1:2" ht="21.75" customHeight="1" x14ac:dyDescent="0.25">
      <c r="A2" s="71" t="s">
        <v>4883</v>
      </c>
      <c r="B2" s="71"/>
    </row>
    <row r="3" spans="1:2" ht="21.75" customHeight="1" x14ac:dyDescent="0.25">
      <c r="A3" s="71" t="s">
        <v>4877</v>
      </c>
      <c r="B3" s="71" t="s">
        <v>4884</v>
      </c>
    </row>
    <row r="4" spans="1:2" ht="21.75" customHeight="1" x14ac:dyDescent="0.25">
      <c r="A4" s="71" t="s">
        <v>4613</v>
      </c>
      <c r="B4" s="71"/>
    </row>
    <row r="5" spans="1:2" ht="21.75" customHeight="1" x14ac:dyDescent="0.25">
      <c r="A5" s="71" t="s">
        <v>4885</v>
      </c>
      <c r="B5" s="71"/>
    </row>
    <row r="6" spans="1:2" ht="21.75" customHeight="1" x14ac:dyDescent="0.25">
      <c r="A6" s="106" t="s">
        <v>4878</v>
      </c>
      <c r="B6" s="106" t="s">
        <v>4886</v>
      </c>
    </row>
    <row r="7" spans="1:2" ht="21.75" customHeight="1" x14ac:dyDescent="0.25">
      <c r="A7" s="106" t="s">
        <v>4879</v>
      </c>
      <c r="B7" s="106" t="s">
        <v>4887</v>
      </c>
    </row>
    <row r="8" spans="1:2" ht="21.75" customHeight="1" x14ac:dyDescent="0.25">
      <c r="A8" s="106" t="s">
        <v>4880</v>
      </c>
      <c r="B8" s="106" t="s">
        <v>4888</v>
      </c>
    </row>
    <row r="9" spans="1:2" ht="21.75" customHeight="1" x14ac:dyDescent="0.25">
      <c r="A9" s="106" t="s">
        <v>4881</v>
      </c>
      <c r="B9" s="106"/>
    </row>
    <row r="10" spans="1:2" ht="21.75" customHeight="1" x14ac:dyDescent="0.25">
      <c r="A10" s="106" t="s">
        <v>4882</v>
      </c>
      <c r="B10" s="106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26" sqref="I26"/>
    </sheetView>
  </sheetViews>
  <sheetFormatPr defaultRowHeight="16.5" x14ac:dyDescent="0.25"/>
  <cols>
    <col min="1" max="1" width="19" bestFit="1" customWidth="1"/>
    <col min="2" max="2" width="14.875" customWidth="1"/>
    <col min="3" max="5" width="20" customWidth="1"/>
    <col min="7" max="7" width="16.625" customWidth="1"/>
    <col min="8" max="8" width="17.75" customWidth="1"/>
    <col min="9" max="10" width="18.875" customWidth="1"/>
    <col min="11" max="11" width="12.5" customWidth="1"/>
    <col min="12" max="13" width="16.125" bestFit="1" customWidth="1"/>
  </cols>
  <sheetData>
    <row r="1" spans="1:14" ht="24" thickBot="1" x14ac:dyDescent="0.3">
      <c r="A1" s="107" t="s">
        <v>4890</v>
      </c>
      <c r="B1" s="107" t="s">
        <v>4895</v>
      </c>
      <c r="C1" s="107" t="s">
        <v>4899</v>
      </c>
      <c r="D1" s="107" t="s">
        <v>4900</v>
      </c>
      <c r="E1" s="107" t="s">
        <v>4901</v>
      </c>
      <c r="G1" s="108"/>
      <c r="H1" s="109" t="s">
        <v>4902</v>
      </c>
      <c r="I1" s="109" t="s">
        <v>4903</v>
      </c>
      <c r="J1" s="109" t="s">
        <v>4904</v>
      </c>
      <c r="K1" s="109" t="s">
        <v>4905</v>
      </c>
    </row>
    <row r="2" spans="1:14" ht="21" thickBot="1" x14ac:dyDescent="0.3">
      <c r="A2" s="103" t="s">
        <v>4891</v>
      </c>
      <c r="B2" s="103" t="s">
        <v>4896</v>
      </c>
      <c r="C2" s="103">
        <v>1</v>
      </c>
      <c r="D2" s="103">
        <v>0</v>
      </c>
      <c r="E2" s="103">
        <v>0</v>
      </c>
      <c r="G2" s="109" t="s">
        <v>4906</v>
      </c>
      <c r="H2" s="114">
        <v>303701</v>
      </c>
      <c r="I2" s="115">
        <v>219860.75140000001</v>
      </c>
      <c r="J2" s="115">
        <v>156467.51990000001</v>
      </c>
      <c r="K2" s="116">
        <v>0.71</v>
      </c>
      <c r="L2" s="110">
        <v>2198607514</v>
      </c>
      <c r="M2" s="110">
        <v>1564675199</v>
      </c>
      <c r="N2">
        <v>0.71</v>
      </c>
    </row>
    <row r="3" spans="1:14" ht="21" thickBot="1" x14ac:dyDescent="0.3">
      <c r="A3" s="103" t="s">
        <v>4889</v>
      </c>
      <c r="B3" s="103" t="s">
        <v>4898</v>
      </c>
      <c r="C3" s="103">
        <v>0</v>
      </c>
      <c r="D3" s="103">
        <v>1</v>
      </c>
      <c r="E3" s="103">
        <v>0</v>
      </c>
      <c r="G3" s="109" t="s">
        <v>4907</v>
      </c>
      <c r="H3" s="117">
        <v>1996975</v>
      </c>
      <c r="I3" s="115">
        <v>484001.88650000002</v>
      </c>
      <c r="J3" s="115">
        <v>305108.4008</v>
      </c>
      <c r="K3" s="118">
        <v>0.63</v>
      </c>
      <c r="L3" s="110">
        <v>4840018865</v>
      </c>
      <c r="M3" s="110">
        <v>3051084008</v>
      </c>
      <c r="N3">
        <v>0.63</v>
      </c>
    </row>
    <row r="4" spans="1:14" ht="21" thickBot="1" x14ac:dyDescent="0.3">
      <c r="A4" s="103" t="s">
        <v>4892</v>
      </c>
      <c r="B4" s="103" t="s">
        <v>4897</v>
      </c>
      <c r="C4" s="103">
        <v>0</v>
      </c>
      <c r="D4" s="103">
        <v>0</v>
      </c>
      <c r="E4" s="103">
        <v>1</v>
      </c>
      <c r="G4" s="109" t="s">
        <v>4908</v>
      </c>
      <c r="H4" s="112">
        <v>411902</v>
      </c>
      <c r="I4" s="111">
        <v>56931.3053</v>
      </c>
      <c r="J4" s="111">
        <v>3142.4279000000001</v>
      </c>
      <c r="K4" s="113">
        <v>0.06</v>
      </c>
      <c r="L4" s="110">
        <v>569313053</v>
      </c>
      <c r="M4" s="110">
        <v>31424279</v>
      </c>
      <c r="N4">
        <v>0.06</v>
      </c>
    </row>
    <row r="5" spans="1:14" ht="21" thickBot="1" x14ac:dyDescent="0.3">
      <c r="A5" s="103" t="s">
        <v>4893</v>
      </c>
      <c r="B5" s="103" t="s">
        <v>4897</v>
      </c>
      <c r="C5" s="103">
        <v>0</v>
      </c>
      <c r="D5" s="103">
        <v>0</v>
      </c>
      <c r="E5" s="103">
        <v>1</v>
      </c>
      <c r="G5" s="109" t="s">
        <v>4909</v>
      </c>
      <c r="H5" s="112">
        <v>352922</v>
      </c>
      <c r="I5" s="111">
        <v>51248.716999999997</v>
      </c>
      <c r="J5" s="111">
        <v>2484.8425000000002</v>
      </c>
      <c r="K5" s="113">
        <v>0.05</v>
      </c>
      <c r="L5" s="110">
        <v>512487170</v>
      </c>
      <c r="M5" s="110">
        <v>24848425</v>
      </c>
      <c r="N5">
        <v>0.05</v>
      </c>
    </row>
    <row r="6" spans="1:14" ht="21" thickBot="1" x14ac:dyDescent="0.3">
      <c r="A6" s="103" t="s">
        <v>4894</v>
      </c>
      <c r="B6" s="103" t="s">
        <v>4896</v>
      </c>
      <c r="C6" s="103">
        <v>1</v>
      </c>
      <c r="D6" s="103">
        <v>0</v>
      </c>
      <c r="E6" s="103">
        <v>0</v>
      </c>
      <c r="G6" s="109" t="s">
        <v>4910</v>
      </c>
      <c r="H6" s="112">
        <v>323610</v>
      </c>
      <c r="I6" s="111">
        <v>28253.295699999999</v>
      </c>
      <c r="J6" s="111">
        <v>23147.8691</v>
      </c>
      <c r="K6" s="113">
        <v>0.82</v>
      </c>
      <c r="L6" s="110">
        <v>282532957</v>
      </c>
      <c r="M6" s="110">
        <v>231478691</v>
      </c>
      <c r="N6">
        <v>0.82</v>
      </c>
    </row>
    <row r="7" spans="1:14" ht="21" thickBot="1" x14ac:dyDescent="0.3">
      <c r="H7" s="112">
        <v>2144537</v>
      </c>
      <c r="I7" s="111">
        <f>L7/10000</f>
        <v>840299.86979999999</v>
      </c>
      <c r="J7" s="111">
        <f>M7/10000</f>
        <v>490798.0588</v>
      </c>
      <c r="K7" s="113">
        <v>0.57999999999999996</v>
      </c>
      <c r="L7" s="110">
        <v>8402998698</v>
      </c>
      <c r="M7" s="110">
        <v>4907980588</v>
      </c>
      <c r="N7">
        <v>0.57999999999999996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5" tint="0.79998168889431442"/>
  </sheetPr>
  <dimension ref="A1:I3793"/>
  <sheetViews>
    <sheetView topLeftCell="A3531" workbookViewId="0">
      <selection activeCell="E3544" sqref="E3544"/>
    </sheetView>
  </sheetViews>
  <sheetFormatPr defaultRowHeight="16.5" x14ac:dyDescent="0.25"/>
  <cols>
    <col min="1" max="1" width="12.875" style="74" bestFit="1" customWidth="1"/>
    <col min="2" max="2" width="14.875" bestFit="1" customWidth="1"/>
    <col min="3" max="3" width="12" bestFit="1" customWidth="1"/>
    <col min="4" max="4" width="35.75" customWidth="1"/>
    <col min="5" max="5" width="30.375" customWidth="1"/>
    <col min="6" max="6" width="13.125" bestFit="1" customWidth="1"/>
    <col min="7" max="8" width="9.25" customWidth="1"/>
    <col min="9" max="9" width="43.375" bestFit="1" customWidth="1"/>
  </cols>
  <sheetData>
    <row r="1" spans="1:9" ht="21.75" customHeight="1" x14ac:dyDescent="0.25">
      <c r="A1" s="69" t="s">
        <v>361</v>
      </c>
      <c r="B1" s="69" t="s">
        <v>11</v>
      </c>
      <c r="C1" s="69" t="s">
        <v>362</v>
      </c>
      <c r="D1" s="69" t="s">
        <v>363</v>
      </c>
      <c r="E1" s="69" t="s">
        <v>364</v>
      </c>
      <c r="F1" s="70" t="s">
        <v>365</v>
      </c>
      <c r="G1" s="70" t="s">
        <v>366</v>
      </c>
      <c r="H1" s="70" t="s">
        <v>367</v>
      </c>
      <c r="I1" s="70" t="s">
        <v>368</v>
      </c>
    </row>
    <row r="2" spans="1:9" ht="21" x14ac:dyDescent="0.25">
      <c r="A2" s="71" t="s">
        <v>157</v>
      </c>
      <c r="B2" s="6" t="s">
        <v>369</v>
      </c>
      <c r="C2" s="6" t="s">
        <v>370</v>
      </c>
      <c r="D2" s="6" t="s">
        <v>20</v>
      </c>
      <c r="E2" s="6" t="s">
        <v>371</v>
      </c>
      <c r="F2" s="6" t="s">
        <v>372</v>
      </c>
      <c r="G2" s="6" t="s">
        <v>373</v>
      </c>
      <c r="H2" s="6">
        <v>1</v>
      </c>
      <c r="I2" s="6" t="s">
        <v>374</v>
      </c>
    </row>
    <row r="3" spans="1:9" ht="21" x14ac:dyDescent="0.25">
      <c r="A3" s="71" t="s">
        <v>157</v>
      </c>
      <c r="B3" s="6" t="s">
        <v>369</v>
      </c>
      <c r="C3" s="6" t="s">
        <v>370</v>
      </c>
      <c r="D3" s="6" t="s">
        <v>20</v>
      </c>
      <c r="E3" s="6" t="s">
        <v>375</v>
      </c>
      <c r="F3" s="6" t="s">
        <v>372</v>
      </c>
      <c r="G3" s="6" t="s">
        <v>376</v>
      </c>
      <c r="H3" s="6"/>
      <c r="I3" s="6" t="s">
        <v>377</v>
      </c>
    </row>
    <row r="4" spans="1:9" ht="21" x14ac:dyDescent="0.25">
      <c r="A4" s="71" t="s">
        <v>157</v>
      </c>
      <c r="B4" s="6" t="s">
        <v>369</v>
      </c>
      <c r="C4" s="6" t="s">
        <v>370</v>
      </c>
      <c r="D4" s="6" t="s">
        <v>20</v>
      </c>
      <c r="E4" s="6" t="s">
        <v>378</v>
      </c>
      <c r="F4" s="6" t="s">
        <v>372</v>
      </c>
      <c r="G4" s="6" t="s">
        <v>376</v>
      </c>
      <c r="H4" s="6"/>
      <c r="I4" s="6" t="s">
        <v>379</v>
      </c>
    </row>
    <row r="5" spans="1:9" ht="21" x14ac:dyDescent="0.25">
      <c r="A5" s="71" t="s">
        <v>157</v>
      </c>
      <c r="B5" s="6" t="s">
        <v>369</v>
      </c>
      <c r="C5" s="6" t="s">
        <v>370</v>
      </c>
      <c r="D5" s="6" t="s">
        <v>20</v>
      </c>
      <c r="E5" s="6" t="s">
        <v>380</v>
      </c>
      <c r="F5" s="6" t="s">
        <v>372</v>
      </c>
      <c r="G5" s="6" t="s">
        <v>376</v>
      </c>
      <c r="H5" s="6"/>
      <c r="I5" s="6" t="s">
        <v>381</v>
      </c>
    </row>
    <row r="6" spans="1:9" ht="21" x14ac:dyDescent="0.25">
      <c r="A6" s="71" t="s">
        <v>157</v>
      </c>
      <c r="B6" s="6" t="s">
        <v>369</v>
      </c>
      <c r="C6" s="6" t="s">
        <v>370</v>
      </c>
      <c r="D6" s="6" t="s">
        <v>20</v>
      </c>
      <c r="E6" s="6" t="s">
        <v>382</v>
      </c>
      <c r="F6" s="6" t="s">
        <v>372</v>
      </c>
      <c r="G6" s="6" t="s">
        <v>376</v>
      </c>
      <c r="H6" s="6"/>
      <c r="I6" s="6" t="s">
        <v>383</v>
      </c>
    </row>
    <row r="7" spans="1:9" ht="21" x14ac:dyDescent="0.25">
      <c r="A7" s="71" t="s">
        <v>157</v>
      </c>
      <c r="B7" s="6" t="s">
        <v>369</v>
      </c>
      <c r="C7" s="6" t="s">
        <v>370</v>
      </c>
      <c r="D7" s="6" t="s">
        <v>20</v>
      </c>
      <c r="E7" s="6" t="s">
        <v>384</v>
      </c>
      <c r="F7" s="6" t="s">
        <v>385</v>
      </c>
      <c r="G7" s="6" t="s">
        <v>376</v>
      </c>
      <c r="H7" s="6"/>
      <c r="I7" s="6" t="s">
        <v>386</v>
      </c>
    </row>
    <row r="8" spans="1:9" ht="21" x14ac:dyDescent="0.25">
      <c r="A8" s="71" t="s">
        <v>157</v>
      </c>
      <c r="B8" s="6" t="s">
        <v>369</v>
      </c>
      <c r="C8" s="6" t="s">
        <v>370</v>
      </c>
      <c r="D8" s="6" t="s">
        <v>20</v>
      </c>
      <c r="E8" s="6" t="s">
        <v>387</v>
      </c>
      <c r="F8" s="6" t="s">
        <v>372</v>
      </c>
      <c r="G8" s="6" t="s">
        <v>376</v>
      </c>
      <c r="H8" s="6"/>
      <c r="I8" s="6" t="s">
        <v>388</v>
      </c>
    </row>
    <row r="9" spans="1:9" ht="21" x14ac:dyDescent="0.25">
      <c r="A9" s="71" t="s">
        <v>157</v>
      </c>
      <c r="B9" s="6" t="s">
        <v>369</v>
      </c>
      <c r="C9" s="6" t="s">
        <v>370</v>
      </c>
      <c r="D9" s="6" t="s">
        <v>20</v>
      </c>
      <c r="E9" s="6" t="s">
        <v>389</v>
      </c>
      <c r="F9" s="6" t="s">
        <v>372</v>
      </c>
      <c r="G9" s="6" t="s">
        <v>376</v>
      </c>
      <c r="H9" s="6"/>
      <c r="I9" s="6" t="s">
        <v>390</v>
      </c>
    </row>
    <row r="10" spans="1:9" ht="21" x14ac:dyDescent="0.25">
      <c r="A10" s="71" t="s">
        <v>157</v>
      </c>
      <c r="B10" s="6" t="s">
        <v>369</v>
      </c>
      <c r="C10" s="6" t="s">
        <v>370</v>
      </c>
      <c r="D10" s="6" t="s">
        <v>20</v>
      </c>
      <c r="E10" s="6" t="s">
        <v>391</v>
      </c>
      <c r="F10" s="6" t="s">
        <v>372</v>
      </c>
      <c r="G10" s="6" t="s">
        <v>376</v>
      </c>
      <c r="H10" s="6"/>
      <c r="I10" s="6" t="s">
        <v>392</v>
      </c>
    </row>
    <row r="11" spans="1:9" ht="21" x14ac:dyDescent="0.25">
      <c r="A11" s="71" t="s">
        <v>157</v>
      </c>
      <c r="B11" s="6" t="s">
        <v>369</v>
      </c>
      <c r="C11" s="6" t="s">
        <v>370</v>
      </c>
      <c r="D11" s="6" t="s">
        <v>20</v>
      </c>
      <c r="E11" s="6" t="s">
        <v>393</v>
      </c>
      <c r="F11" s="6" t="s">
        <v>394</v>
      </c>
      <c r="G11" s="6" t="s">
        <v>376</v>
      </c>
      <c r="H11" s="6"/>
      <c r="I11" s="6" t="s">
        <v>395</v>
      </c>
    </row>
    <row r="12" spans="1:9" ht="21" x14ac:dyDescent="0.25">
      <c r="A12" s="71" t="s">
        <v>157</v>
      </c>
      <c r="B12" s="6" t="s">
        <v>369</v>
      </c>
      <c r="C12" s="6" t="s">
        <v>370</v>
      </c>
      <c r="D12" s="6" t="s">
        <v>20</v>
      </c>
      <c r="E12" s="6" t="s">
        <v>396</v>
      </c>
      <c r="F12" s="6" t="s">
        <v>372</v>
      </c>
      <c r="G12" s="6" t="s">
        <v>376</v>
      </c>
      <c r="H12" s="6"/>
      <c r="I12" s="6" t="s">
        <v>397</v>
      </c>
    </row>
    <row r="13" spans="1:9" ht="21" x14ac:dyDescent="0.25">
      <c r="A13" s="71" t="s">
        <v>398</v>
      </c>
      <c r="B13" s="6" t="s">
        <v>369</v>
      </c>
      <c r="C13" s="6" t="s">
        <v>370</v>
      </c>
      <c r="D13" s="6" t="s">
        <v>20</v>
      </c>
      <c r="E13" s="6" t="s">
        <v>399</v>
      </c>
      <c r="F13" s="6" t="s">
        <v>372</v>
      </c>
      <c r="G13" s="6" t="s">
        <v>376</v>
      </c>
      <c r="H13" s="6"/>
      <c r="I13" s="6" t="s">
        <v>400</v>
      </c>
    </row>
    <row r="14" spans="1:9" ht="21" x14ac:dyDescent="0.25">
      <c r="A14" s="71" t="s">
        <v>398</v>
      </c>
      <c r="B14" s="6" t="s">
        <v>369</v>
      </c>
      <c r="C14" s="6" t="s">
        <v>370</v>
      </c>
      <c r="D14" s="6" t="s">
        <v>20</v>
      </c>
      <c r="E14" s="6" t="s">
        <v>401</v>
      </c>
      <c r="F14" s="6" t="s">
        <v>372</v>
      </c>
      <c r="G14" s="6" t="s">
        <v>376</v>
      </c>
      <c r="H14" s="6"/>
      <c r="I14" s="6" t="s">
        <v>402</v>
      </c>
    </row>
    <row r="15" spans="1:9" ht="21" x14ac:dyDescent="0.25">
      <c r="A15" s="71" t="s">
        <v>398</v>
      </c>
      <c r="B15" s="6" t="s">
        <v>369</v>
      </c>
      <c r="C15" s="6" t="s">
        <v>370</v>
      </c>
      <c r="D15" s="6" t="s">
        <v>20</v>
      </c>
      <c r="E15" s="6" t="s">
        <v>403</v>
      </c>
      <c r="F15" s="6" t="s">
        <v>372</v>
      </c>
      <c r="G15" s="6" t="s">
        <v>376</v>
      </c>
      <c r="H15" s="6"/>
      <c r="I15" s="6" t="s">
        <v>404</v>
      </c>
    </row>
    <row r="16" spans="1:9" ht="21" x14ac:dyDescent="0.25">
      <c r="A16" s="71" t="s">
        <v>398</v>
      </c>
      <c r="B16" s="6" t="s">
        <v>369</v>
      </c>
      <c r="C16" s="6" t="s">
        <v>370</v>
      </c>
      <c r="D16" s="6" t="s">
        <v>20</v>
      </c>
      <c r="E16" s="6" t="s">
        <v>405</v>
      </c>
      <c r="F16" s="6" t="s">
        <v>372</v>
      </c>
      <c r="G16" s="6" t="s">
        <v>376</v>
      </c>
      <c r="H16" s="6"/>
      <c r="I16" s="6" t="s">
        <v>406</v>
      </c>
    </row>
    <row r="17" spans="1:9" ht="21" x14ac:dyDescent="0.25">
      <c r="A17" s="71" t="s">
        <v>398</v>
      </c>
      <c r="B17" s="6" t="s">
        <v>369</v>
      </c>
      <c r="C17" s="6" t="s">
        <v>370</v>
      </c>
      <c r="D17" s="6" t="s">
        <v>20</v>
      </c>
      <c r="E17" s="6" t="s">
        <v>407</v>
      </c>
      <c r="F17" s="6" t="s">
        <v>372</v>
      </c>
      <c r="G17" s="6" t="s">
        <v>376</v>
      </c>
      <c r="H17" s="6"/>
      <c r="I17" s="6" t="s">
        <v>408</v>
      </c>
    </row>
    <row r="18" spans="1:9" ht="21" x14ac:dyDescent="0.25">
      <c r="A18" s="71" t="s">
        <v>398</v>
      </c>
      <c r="B18" s="6" t="s">
        <v>369</v>
      </c>
      <c r="C18" s="6" t="s">
        <v>370</v>
      </c>
      <c r="D18" s="6" t="s">
        <v>20</v>
      </c>
      <c r="E18" s="6" t="s">
        <v>409</v>
      </c>
      <c r="F18" s="6" t="s">
        <v>372</v>
      </c>
      <c r="G18" s="6" t="s">
        <v>376</v>
      </c>
      <c r="H18" s="6"/>
      <c r="I18" s="6" t="s">
        <v>410</v>
      </c>
    </row>
    <row r="19" spans="1:9" ht="21" x14ac:dyDescent="0.25">
      <c r="A19" s="71" t="s">
        <v>398</v>
      </c>
      <c r="B19" s="6" t="s">
        <v>369</v>
      </c>
      <c r="C19" s="6" t="s">
        <v>370</v>
      </c>
      <c r="D19" s="6" t="s">
        <v>20</v>
      </c>
      <c r="E19" s="6" t="s">
        <v>411</v>
      </c>
      <c r="F19" s="6" t="s">
        <v>412</v>
      </c>
      <c r="G19" s="6" t="s">
        <v>376</v>
      </c>
      <c r="H19" s="6"/>
      <c r="I19" s="6" t="s">
        <v>413</v>
      </c>
    </row>
    <row r="20" spans="1:9" ht="21" x14ac:dyDescent="0.25">
      <c r="A20" s="71" t="s">
        <v>398</v>
      </c>
      <c r="B20" s="6" t="s">
        <v>369</v>
      </c>
      <c r="C20" s="6" t="s">
        <v>370</v>
      </c>
      <c r="D20" s="6" t="s">
        <v>20</v>
      </c>
      <c r="E20" s="6" t="s">
        <v>414</v>
      </c>
      <c r="F20" s="6" t="s">
        <v>394</v>
      </c>
      <c r="G20" s="6" t="s">
        <v>376</v>
      </c>
      <c r="H20" s="6"/>
      <c r="I20" s="6" t="s">
        <v>415</v>
      </c>
    </row>
    <row r="21" spans="1:9" ht="21" x14ac:dyDescent="0.25">
      <c r="A21" s="71" t="s">
        <v>398</v>
      </c>
      <c r="B21" s="6" t="s">
        <v>369</v>
      </c>
      <c r="C21" s="6" t="s">
        <v>370</v>
      </c>
      <c r="D21" s="6" t="s">
        <v>20</v>
      </c>
      <c r="E21" s="6" t="s">
        <v>416</v>
      </c>
      <c r="F21" s="6" t="s">
        <v>372</v>
      </c>
      <c r="G21" s="6" t="s">
        <v>376</v>
      </c>
      <c r="H21" s="6"/>
      <c r="I21" s="6" t="s">
        <v>417</v>
      </c>
    </row>
    <row r="22" spans="1:9" ht="21" x14ac:dyDescent="0.25">
      <c r="A22" s="71" t="s">
        <v>398</v>
      </c>
      <c r="B22" s="6" t="s">
        <v>369</v>
      </c>
      <c r="C22" s="6" t="s">
        <v>370</v>
      </c>
      <c r="D22" s="6" t="s">
        <v>20</v>
      </c>
      <c r="E22" s="6" t="s">
        <v>418</v>
      </c>
      <c r="F22" s="6" t="s">
        <v>372</v>
      </c>
      <c r="G22" s="6" t="s">
        <v>376</v>
      </c>
      <c r="H22" s="6"/>
      <c r="I22" s="6" t="s">
        <v>419</v>
      </c>
    </row>
    <row r="23" spans="1:9" ht="21" x14ac:dyDescent="0.25">
      <c r="A23" s="71" t="s">
        <v>398</v>
      </c>
      <c r="B23" s="6" t="s">
        <v>369</v>
      </c>
      <c r="C23" s="6" t="s">
        <v>370</v>
      </c>
      <c r="D23" s="6" t="s">
        <v>20</v>
      </c>
      <c r="E23" s="6" t="s">
        <v>420</v>
      </c>
      <c r="F23" s="6" t="s">
        <v>372</v>
      </c>
      <c r="G23" s="6" t="s">
        <v>376</v>
      </c>
      <c r="H23" s="6"/>
      <c r="I23" s="6" t="s">
        <v>421</v>
      </c>
    </row>
    <row r="24" spans="1:9" ht="21" x14ac:dyDescent="0.25">
      <c r="A24" s="71" t="s">
        <v>398</v>
      </c>
      <c r="B24" s="6" t="s">
        <v>369</v>
      </c>
      <c r="C24" s="6" t="s">
        <v>370</v>
      </c>
      <c r="D24" s="6" t="s">
        <v>20</v>
      </c>
      <c r="E24" s="6" t="s">
        <v>422</v>
      </c>
      <c r="F24" s="6" t="s">
        <v>394</v>
      </c>
      <c r="G24" s="6" t="s">
        <v>376</v>
      </c>
      <c r="H24" s="6"/>
      <c r="I24" s="6" t="s">
        <v>423</v>
      </c>
    </row>
    <row r="25" spans="1:9" ht="21" x14ac:dyDescent="0.25">
      <c r="A25" s="71" t="s">
        <v>398</v>
      </c>
      <c r="B25" s="6" t="s">
        <v>369</v>
      </c>
      <c r="C25" s="6" t="s">
        <v>370</v>
      </c>
      <c r="D25" s="6" t="s">
        <v>20</v>
      </c>
      <c r="E25" s="6" t="s">
        <v>424</v>
      </c>
      <c r="F25" s="6" t="s">
        <v>425</v>
      </c>
      <c r="G25" s="6" t="s">
        <v>376</v>
      </c>
      <c r="H25" s="6"/>
      <c r="I25" s="6" t="s">
        <v>426</v>
      </c>
    </row>
    <row r="26" spans="1:9" ht="21" x14ac:dyDescent="0.25">
      <c r="A26" s="71" t="s">
        <v>398</v>
      </c>
      <c r="B26" s="6" t="s">
        <v>369</v>
      </c>
      <c r="C26" s="6" t="s">
        <v>370</v>
      </c>
      <c r="D26" s="6" t="s">
        <v>20</v>
      </c>
      <c r="E26" s="6" t="s">
        <v>427</v>
      </c>
      <c r="F26" s="6" t="s">
        <v>372</v>
      </c>
      <c r="G26" s="6" t="s">
        <v>376</v>
      </c>
      <c r="H26" s="6"/>
      <c r="I26" s="6" t="s">
        <v>428</v>
      </c>
    </row>
    <row r="27" spans="1:9" ht="21" x14ac:dyDescent="0.25">
      <c r="A27" s="71" t="s">
        <v>398</v>
      </c>
      <c r="B27" s="6" t="s">
        <v>369</v>
      </c>
      <c r="C27" s="6" t="s">
        <v>370</v>
      </c>
      <c r="D27" s="6" t="s">
        <v>20</v>
      </c>
      <c r="E27" s="6" t="s">
        <v>429</v>
      </c>
      <c r="F27" s="6" t="s">
        <v>372</v>
      </c>
      <c r="G27" s="6" t="s">
        <v>376</v>
      </c>
      <c r="H27" s="6"/>
      <c r="I27" s="6" t="s">
        <v>430</v>
      </c>
    </row>
    <row r="28" spans="1:9" ht="21" x14ac:dyDescent="0.25">
      <c r="A28" s="71" t="s">
        <v>398</v>
      </c>
      <c r="B28" s="6" t="s">
        <v>369</v>
      </c>
      <c r="C28" s="6" t="s">
        <v>370</v>
      </c>
      <c r="D28" s="6" t="s">
        <v>20</v>
      </c>
      <c r="E28" s="6" t="s">
        <v>431</v>
      </c>
      <c r="F28" s="6" t="s">
        <v>372</v>
      </c>
      <c r="G28" s="6" t="s">
        <v>376</v>
      </c>
      <c r="H28" s="6"/>
      <c r="I28" s="6" t="s">
        <v>432</v>
      </c>
    </row>
    <row r="29" spans="1:9" ht="21" x14ac:dyDescent="0.25">
      <c r="A29" s="71" t="s">
        <v>398</v>
      </c>
      <c r="B29" s="6" t="s">
        <v>369</v>
      </c>
      <c r="C29" s="6" t="s">
        <v>370</v>
      </c>
      <c r="D29" s="6" t="s">
        <v>20</v>
      </c>
      <c r="E29" s="6" t="s">
        <v>433</v>
      </c>
      <c r="F29" s="6" t="s">
        <v>372</v>
      </c>
      <c r="G29" s="6" t="s">
        <v>376</v>
      </c>
      <c r="H29" s="6"/>
      <c r="I29" s="6" t="s">
        <v>434</v>
      </c>
    </row>
    <row r="30" spans="1:9" ht="21" x14ac:dyDescent="0.25">
      <c r="A30" s="71" t="s">
        <v>398</v>
      </c>
      <c r="B30" s="6" t="s">
        <v>369</v>
      </c>
      <c r="C30" s="6" t="s">
        <v>370</v>
      </c>
      <c r="D30" s="6" t="s">
        <v>20</v>
      </c>
      <c r="E30" s="6" t="s">
        <v>435</v>
      </c>
      <c r="F30" s="6" t="s">
        <v>372</v>
      </c>
      <c r="G30" s="6" t="s">
        <v>376</v>
      </c>
      <c r="H30" s="6"/>
      <c r="I30" s="6" t="s">
        <v>436</v>
      </c>
    </row>
    <row r="31" spans="1:9" ht="21" x14ac:dyDescent="0.25">
      <c r="A31" s="71" t="s">
        <v>398</v>
      </c>
      <c r="B31" s="6" t="s">
        <v>369</v>
      </c>
      <c r="C31" s="6" t="s">
        <v>370</v>
      </c>
      <c r="D31" s="6" t="s">
        <v>20</v>
      </c>
      <c r="E31" s="6" t="s">
        <v>437</v>
      </c>
      <c r="F31" s="6" t="s">
        <v>372</v>
      </c>
      <c r="G31" s="6" t="s">
        <v>376</v>
      </c>
      <c r="H31" s="6"/>
      <c r="I31" s="6" t="s">
        <v>438</v>
      </c>
    </row>
    <row r="32" spans="1:9" ht="21" x14ac:dyDescent="0.25">
      <c r="A32" s="71" t="s">
        <v>398</v>
      </c>
      <c r="B32" s="6" t="s">
        <v>369</v>
      </c>
      <c r="C32" s="6" t="s">
        <v>370</v>
      </c>
      <c r="D32" s="6" t="s">
        <v>20</v>
      </c>
      <c r="E32" s="6" t="s">
        <v>439</v>
      </c>
      <c r="F32" s="6" t="s">
        <v>372</v>
      </c>
      <c r="G32" s="6" t="s">
        <v>376</v>
      </c>
      <c r="H32" s="6"/>
      <c r="I32" s="6" t="s">
        <v>440</v>
      </c>
    </row>
    <row r="33" spans="1:9" ht="21" x14ac:dyDescent="0.25">
      <c r="A33" s="71" t="s">
        <v>398</v>
      </c>
      <c r="B33" s="6" t="s">
        <v>369</v>
      </c>
      <c r="C33" s="6" t="s">
        <v>370</v>
      </c>
      <c r="D33" s="6" t="s">
        <v>20</v>
      </c>
      <c r="E33" s="6" t="s">
        <v>441</v>
      </c>
      <c r="F33" s="6" t="s">
        <v>372</v>
      </c>
      <c r="G33" s="6" t="s">
        <v>376</v>
      </c>
      <c r="H33" s="6"/>
      <c r="I33" s="6" t="s">
        <v>442</v>
      </c>
    </row>
    <row r="34" spans="1:9" ht="21" x14ac:dyDescent="0.25">
      <c r="A34" s="71" t="s">
        <v>398</v>
      </c>
      <c r="B34" s="6" t="s">
        <v>369</v>
      </c>
      <c r="C34" s="6" t="s">
        <v>370</v>
      </c>
      <c r="D34" s="6" t="s">
        <v>20</v>
      </c>
      <c r="E34" s="6" t="s">
        <v>443</v>
      </c>
      <c r="F34" s="6" t="s">
        <v>425</v>
      </c>
      <c r="G34" s="6" t="s">
        <v>376</v>
      </c>
      <c r="H34" s="6"/>
      <c r="I34" s="6" t="s">
        <v>444</v>
      </c>
    </row>
    <row r="35" spans="1:9" ht="21" x14ac:dyDescent="0.25">
      <c r="A35" s="71" t="s">
        <v>398</v>
      </c>
      <c r="B35" s="6" t="s">
        <v>369</v>
      </c>
      <c r="C35" s="6" t="s">
        <v>370</v>
      </c>
      <c r="D35" s="6" t="s">
        <v>20</v>
      </c>
      <c r="E35" s="6" t="s">
        <v>445</v>
      </c>
      <c r="F35" s="6" t="s">
        <v>372</v>
      </c>
      <c r="G35" s="6" t="s">
        <v>376</v>
      </c>
      <c r="H35" s="6"/>
      <c r="I35" s="6" t="s">
        <v>446</v>
      </c>
    </row>
    <row r="36" spans="1:9" ht="21" x14ac:dyDescent="0.25">
      <c r="A36" s="71" t="s">
        <v>398</v>
      </c>
      <c r="B36" s="6" t="s">
        <v>369</v>
      </c>
      <c r="C36" s="6" t="s">
        <v>370</v>
      </c>
      <c r="D36" s="6" t="s">
        <v>20</v>
      </c>
      <c r="E36" s="6" t="s">
        <v>447</v>
      </c>
      <c r="F36" s="6" t="s">
        <v>372</v>
      </c>
      <c r="G36" s="6" t="s">
        <v>376</v>
      </c>
      <c r="H36" s="6"/>
      <c r="I36" s="6" t="s">
        <v>448</v>
      </c>
    </row>
    <row r="37" spans="1:9" ht="21" x14ac:dyDescent="0.25">
      <c r="A37" s="71" t="s">
        <v>398</v>
      </c>
      <c r="B37" s="6" t="s">
        <v>369</v>
      </c>
      <c r="C37" s="6" t="s">
        <v>370</v>
      </c>
      <c r="D37" s="6" t="s">
        <v>20</v>
      </c>
      <c r="E37" s="6" t="s">
        <v>449</v>
      </c>
      <c r="F37" s="6" t="s">
        <v>372</v>
      </c>
      <c r="G37" s="6" t="s">
        <v>376</v>
      </c>
      <c r="H37" s="6"/>
      <c r="I37" s="6" t="s">
        <v>450</v>
      </c>
    </row>
    <row r="38" spans="1:9" ht="21" x14ac:dyDescent="0.25">
      <c r="A38" s="71" t="s">
        <v>398</v>
      </c>
      <c r="B38" s="6" t="s">
        <v>369</v>
      </c>
      <c r="C38" s="6" t="s">
        <v>370</v>
      </c>
      <c r="D38" s="6" t="s">
        <v>20</v>
      </c>
      <c r="E38" s="6" t="s">
        <v>451</v>
      </c>
      <c r="F38" s="6" t="s">
        <v>425</v>
      </c>
      <c r="G38" s="6" t="s">
        <v>376</v>
      </c>
      <c r="H38" s="6"/>
      <c r="I38" s="6" t="s">
        <v>452</v>
      </c>
    </row>
    <row r="39" spans="1:9" ht="21" x14ac:dyDescent="0.25">
      <c r="A39" s="71" t="s">
        <v>398</v>
      </c>
      <c r="B39" s="6" t="s">
        <v>369</v>
      </c>
      <c r="C39" s="6" t="s">
        <v>370</v>
      </c>
      <c r="D39" s="6" t="s">
        <v>20</v>
      </c>
      <c r="E39" s="6" t="s">
        <v>453</v>
      </c>
      <c r="F39" s="6" t="s">
        <v>425</v>
      </c>
      <c r="G39" s="6" t="s">
        <v>376</v>
      </c>
      <c r="H39" s="6"/>
      <c r="I39" s="6" t="s">
        <v>454</v>
      </c>
    </row>
    <row r="40" spans="1:9" ht="21" x14ac:dyDescent="0.25">
      <c r="A40" s="71" t="s">
        <v>398</v>
      </c>
      <c r="B40" s="6" t="s">
        <v>369</v>
      </c>
      <c r="C40" s="6" t="s">
        <v>370</v>
      </c>
      <c r="D40" s="6" t="s">
        <v>20</v>
      </c>
      <c r="E40" s="6" t="s">
        <v>455</v>
      </c>
      <c r="F40" s="6" t="s">
        <v>372</v>
      </c>
      <c r="G40" s="6" t="s">
        <v>376</v>
      </c>
      <c r="H40" s="6"/>
      <c r="I40" s="6" t="s">
        <v>456</v>
      </c>
    </row>
    <row r="41" spans="1:9" ht="21" x14ac:dyDescent="0.25">
      <c r="A41" s="71" t="s">
        <v>398</v>
      </c>
      <c r="B41" s="6" t="s">
        <v>369</v>
      </c>
      <c r="C41" s="6" t="s">
        <v>370</v>
      </c>
      <c r="D41" s="6" t="s">
        <v>20</v>
      </c>
      <c r="E41" s="6" t="s">
        <v>457</v>
      </c>
      <c r="F41" s="6" t="s">
        <v>372</v>
      </c>
      <c r="G41" s="6" t="s">
        <v>376</v>
      </c>
      <c r="H41" s="6"/>
      <c r="I41" s="6" t="s">
        <v>458</v>
      </c>
    </row>
    <row r="42" spans="1:9" ht="21" x14ac:dyDescent="0.25">
      <c r="A42" s="71" t="s">
        <v>398</v>
      </c>
      <c r="B42" s="6" t="s">
        <v>369</v>
      </c>
      <c r="C42" s="6" t="s">
        <v>370</v>
      </c>
      <c r="D42" s="6" t="s">
        <v>20</v>
      </c>
      <c r="E42" s="6" t="s">
        <v>459</v>
      </c>
      <c r="F42" s="6" t="s">
        <v>372</v>
      </c>
      <c r="G42" s="6" t="s">
        <v>376</v>
      </c>
      <c r="H42" s="6"/>
      <c r="I42" s="6" t="s">
        <v>460</v>
      </c>
    </row>
    <row r="43" spans="1:9" ht="21" x14ac:dyDescent="0.25">
      <c r="A43" s="71" t="s">
        <v>398</v>
      </c>
      <c r="B43" s="6" t="s">
        <v>369</v>
      </c>
      <c r="C43" s="6" t="s">
        <v>370</v>
      </c>
      <c r="D43" s="6" t="s">
        <v>20</v>
      </c>
      <c r="E43" s="6" t="s">
        <v>461</v>
      </c>
      <c r="F43" s="6" t="s">
        <v>372</v>
      </c>
      <c r="G43" s="6" t="s">
        <v>376</v>
      </c>
      <c r="H43" s="6"/>
      <c r="I43" s="6" t="s">
        <v>462</v>
      </c>
    </row>
    <row r="44" spans="1:9" ht="21" x14ac:dyDescent="0.25">
      <c r="A44" s="71" t="s">
        <v>398</v>
      </c>
      <c r="B44" s="6" t="s">
        <v>369</v>
      </c>
      <c r="C44" s="6" t="s">
        <v>370</v>
      </c>
      <c r="D44" s="6" t="s">
        <v>20</v>
      </c>
      <c r="E44" s="6" t="s">
        <v>463</v>
      </c>
      <c r="F44" s="6" t="s">
        <v>372</v>
      </c>
      <c r="G44" s="6" t="s">
        <v>376</v>
      </c>
      <c r="H44" s="6"/>
      <c r="I44" s="6" t="s">
        <v>464</v>
      </c>
    </row>
    <row r="45" spans="1:9" ht="21" x14ac:dyDescent="0.25">
      <c r="A45" s="71" t="s">
        <v>398</v>
      </c>
      <c r="B45" s="6" t="s">
        <v>369</v>
      </c>
      <c r="C45" s="6" t="s">
        <v>370</v>
      </c>
      <c r="D45" s="6" t="s">
        <v>20</v>
      </c>
      <c r="E45" s="6" t="s">
        <v>465</v>
      </c>
      <c r="F45" s="6" t="s">
        <v>412</v>
      </c>
      <c r="G45" s="6" t="s">
        <v>376</v>
      </c>
      <c r="H45" s="6"/>
      <c r="I45" s="6" t="s">
        <v>466</v>
      </c>
    </row>
    <row r="46" spans="1:9" ht="21" x14ac:dyDescent="0.25">
      <c r="A46" s="71" t="s">
        <v>398</v>
      </c>
      <c r="B46" s="6" t="s">
        <v>369</v>
      </c>
      <c r="C46" s="6" t="s">
        <v>370</v>
      </c>
      <c r="D46" s="6" t="s">
        <v>20</v>
      </c>
      <c r="E46" s="6" t="s">
        <v>467</v>
      </c>
      <c r="F46" s="6" t="s">
        <v>372</v>
      </c>
      <c r="G46" s="6" t="s">
        <v>376</v>
      </c>
      <c r="H46" s="6"/>
      <c r="I46" s="6" t="s">
        <v>468</v>
      </c>
    </row>
    <row r="47" spans="1:9" ht="21" x14ac:dyDescent="0.25">
      <c r="A47" s="71" t="s">
        <v>398</v>
      </c>
      <c r="B47" s="6" t="s">
        <v>369</v>
      </c>
      <c r="C47" s="6" t="s">
        <v>370</v>
      </c>
      <c r="D47" s="6" t="s">
        <v>20</v>
      </c>
      <c r="E47" s="6" t="s">
        <v>469</v>
      </c>
      <c r="F47" s="6" t="s">
        <v>412</v>
      </c>
      <c r="G47" s="6" t="s">
        <v>376</v>
      </c>
      <c r="H47" s="6"/>
      <c r="I47" s="6" t="s">
        <v>470</v>
      </c>
    </row>
    <row r="48" spans="1:9" ht="21" x14ac:dyDescent="0.25">
      <c r="A48" s="71" t="s">
        <v>398</v>
      </c>
      <c r="B48" s="6" t="s">
        <v>369</v>
      </c>
      <c r="C48" s="6" t="s">
        <v>4623</v>
      </c>
      <c r="D48" s="6" t="s">
        <v>20</v>
      </c>
      <c r="E48" s="6" t="s">
        <v>471</v>
      </c>
      <c r="F48" s="6" t="s">
        <v>372</v>
      </c>
      <c r="G48" s="6" t="s">
        <v>376</v>
      </c>
      <c r="H48" s="6"/>
      <c r="I48" s="6" t="s">
        <v>472</v>
      </c>
    </row>
    <row r="49" spans="1:9" ht="21" x14ac:dyDescent="0.25">
      <c r="A49" s="71" t="s">
        <v>398</v>
      </c>
      <c r="B49" s="6" t="s">
        <v>369</v>
      </c>
      <c r="C49" s="6" t="s">
        <v>370</v>
      </c>
      <c r="D49" s="6" t="s">
        <v>20</v>
      </c>
      <c r="E49" s="6" t="s">
        <v>473</v>
      </c>
      <c r="F49" s="6" t="s">
        <v>372</v>
      </c>
      <c r="G49" s="6" t="s">
        <v>376</v>
      </c>
      <c r="H49" s="6"/>
      <c r="I49" s="6" t="s">
        <v>474</v>
      </c>
    </row>
    <row r="50" spans="1:9" ht="21" x14ac:dyDescent="0.25">
      <c r="A50" s="71" t="s">
        <v>398</v>
      </c>
      <c r="B50" s="6" t="s">
        <v>369</v>
      </c>
      <c r="C50" s="6" t="s">
        <v>370</v>
      </c>
      <c r="D50" s="6" t="s">
        <v>20</v>
      </c>
      <c r="E50" s="6" t="s">
        <v>475</v>
      </c>
      <c r="F50" s="6" t="s">
        <v>372</v>
      </c>
      <c r="G50" s="6" t="s">
        <v>376</v>
      </c>
      <c r="H50" s="6"/>
      <c r="I50" s="6" t="s">
        <v>476</v>
      </c>
    </row>
    <row r="51" spans="1:9" ht="21" x14ac:dyDescent="0.25">
      <c r="A51" s="71" t="s">
        <v>398</v>
      </c>
      <c r="B51" s="6" t="s">
        <v>369</v>
      </c>
      <c r="C51" s="6" t="s">
        <v>370</v>
      </c>
      <c r="D51" s="6" t="s">
        <v>20</v>
      </c>
      <c r="E51" s="6" t="s">
        <v>477</v>
      </c>
      <c r="F51" s="6" t="s">
        <v>412</v>
      </c>
      <c r="G51" s="6" t="s">
        <v>376</v>
      </c>
      <c r="H51" s="6"/>
      <c r="I51" s="6" t="s">
        <v>478</v>
      </c>
    </row>
    <row r="52" spans="1:9" ht="21" x14ac:dyDescent="0.25">
      <c r="A52" s="71" t="s">
        <v>398</v>
      </c>
      <c r="B52" s="6" t="s">
        <v>369</v>
      </c>
      <c r="C52" s="6" t="s">
        <v>370</v>
      </c>
      <c r="D52" s="6" t="s">
        <v>20</v>
      </c>
      <c r="E52" s="6" t="s">
        <v>479</v>
      </c>
      <c r="F52" s="6" t="s">
        <v>372</v>
      </c>
      <c r="G52" s="6" t="s">
        <v>376</v>
      </c>
      <c r="H52" s="6"/>
      <c r="I52" s="6" t="s">
        <v>480</v>
      </c>
    </row>
    <row r="53" spans="1:9" ht="21" x14ac:dyDescent="0.25">
      <c r="A53" s="71" t="s">
        <v>398</v>
      </c>
      <c r="B53" s="6" t="s">
        <v>369</v>
      </c>
      <c r="C53" s="6" t="s">
        <v>370</v>
      </c>
      <c r="D53" s="6" t="s">
        <v>20</v>
      </c>
      <c r="E53" s="6" t="s">
        <v>481</v>
      </c>
      <c r="F53" s="6" t="s">
        <v>372</v>
      </c>
      <c r="G53" s="6" t="s">
        <v>376</v>
      </c>
      <c r="H53" s="6"/>
      <c r="I53" s="6" t="s">
        <v>482</v>
      </c>
    </row>
    <row r="54" spans="1:9" ht="21" x14ac:dyDescent="0.25">
      <c r="A54" s="71" t="s">
        <v>398</v>
      </c>
      <c r="B54" s="6" t="s">
        <v>369</v>
      </c>
      <c r="C54" s="6" t="s">
        <v>370</v>
      </c>
      <c r="D54" s="6" t="s">
        <v>20</v>
      </c>
      <c r="E54" s="6" t="s">
        <v>483</v>
      </c>
      <c r="F54" s="6" t="s">
        <v>484</v>
      </c>
      <c r="G54" s="6" t="s">
        <v>376</v>
      </c>
      <c r="H54" s="6"/>
      <c r="I54" s="6" t="s">
        <v>485</v>
      </c>
    </row>
    <row r="55" spans="1:9" ht="21" x14ac:dyDescent="0.25">
      <c r="A55" s="71" t="s">
        <v>398</v>
      </c>
      <c r="B55" s="6" t="s">
        <v>369</v>
      </c>
      <c r="C55" s="6" t="s">
        <v>370</v>
      </c>
      <c r="D55" s="6" t="s">
        <v>20</v>
      </c>
      <c r="E55" s="6" t="s">
        <v>486</v>
      </c>
      <c r="F55" s="6" t="s">
        <v>372</v>
      </c>
      <c r="G55" s="6" t="s">
        <v>376</v>
      </c>
      <c r="H55" s="6"/>
      <c r="I55" s="6" t="s">
        <v>487</v>
      </c>
    </row>
    <row r="56" spans="1:9" ht="21" x14ac:dyDescent="0.25">
      <c r="A56" s="71" t="s">
        <v>398</v>
      </c>
      <c r="B56" s="6" t="s">
        <v>369</v>
      </c>
      <c r="C56" s="6" t="s">
        <v>370</v>
      </c>
      <c r="D56" s="6" t="s">
        <v>20</v>
      </c>
      <c r="E56" s="6" t="s">
        <v>488</v>
      </c>
      <c r="F56" s="6" t="s">
        <v>372</v>
      </c>
      <c r="G56" s="6" t="s">
        <v>376</v>
      </c>
      <c r="H56" s="6"/>
      <c r="I56" s="6" t="s">
        <v>489</v>
      </c>
    </row>
    <row r="57" spans="1:9" ht="21" x14ac:dyDescent="0.25">
      <c r="A57" s="71" t="s">
        <v>398</v>
      </c>
      <c r="B57" s="6" t="s">
        <v>369</v>
      </c>
      <c r="C57" s="6" t="s">
        <v>370</v>
      </c>
      <c r="D57" s="6" t="s">
        <v>20</v>
      </c>
      <c r="E57" s="6" t="s">
        <v>490</v>
      </c>
      <c r="F57" s="6" t="s">
        <v>372</v>
      </c>
      <c r="G57" s="6" t="s">
        <v>376</v>
      </c>
      <c r="H57" s="6"/>
      <c r="I57" s="6" t="s">
        <v>491</v>
      </c>
    </row>
    <row r="58" spans="1:9" ht="21" x14ac:dyDescent="0.25">
      <c r="A58" s="71" t="s">
        <v>398</v>
      </c>
      <c r="B58" s="6" t="s">
        <v>369</v>
      </c>
      <c r="C58" s="6" t="s">
        <v>370</v>
      </c>
      <c r="D58" s="6" t="s">
        <v>20</v>
      </c>
      <c r="E58" s="6" t="s">
        <v>492</v>
      </c>
      <c r="F58" s="6" t="s">
        <v>372</v>
      </c>
      <c r="G58" s="6" t="s">
        <v>376</v>
      </c>
      <c r="H58" s="6"/>
      <c r="I58" s="6" t="s">
        <v>493</v>
      </c>
    </row>
    <row r="59" spans="1:9" ht="21" x14ac:dyDescent="0.25">
      <c r="A59" s="71" t="s">
        <v>398</v>
      </c>
      <c r="B59" s="6" t="s">
        <v>369</v>
      </c>
      <c r="C59" s="6" t="s">
        <v>370</v>
      </c>
      <c r="D59" s="6" t="s">
        <v>20</v>
      </c>
      <c r="E59" s="6" t="s">
        <v>494</v>
      </c>
      <c r="F59" s="6" t="s">
        <v>372</v>
      </c>
      <c r="G59" s="6" t="s">
        <v>376</v>
      </c>
      <c r="H59" s="6"/>
      <c r="I59" s="6" t="s">
        <v>495</v>
      </c>
    </row>
    <row r="60" spans="1:9" ht="21" x14ac:dyDescent="0.25">
      <c r="A60" s="71" t="s">
        <v>398</v>
      </c>
      <c r="B60" s="6" t="s">
        <v>369</v>
      </c>
      <c r="C60" s="6" t="s">
        <v>370</v>
      </c>
      <c r="D60" s="6" t="s">
        <v>20</v>
      </c>
      <c r="E60" s="6" t="s">
        <v>496</v>
      </c>
      <c r="F60" s="6" t="s">
        <v>425</v>
      </c>
      <c r="G60" s="6" t="s">
        <v>376</v>
      </c>
      <c r="H60" s="6"/>
      <c r="I60" s="6" t="s">
        <v>497</v>
      </c>
    </row>
    <row r="61" spans="1:9" ht="21" x14ac:dyDescent="0.25">
      <c r="A61" s="71" t="s">
        <v>398</v>
      </c>
      <c r="B61" s="6" t="s">
        <v>369</v>
      </c>
      <c r="C61" s="6" t="s">
        <v>370</v>
      </c>
      <c r="D61" s="6" t="s">
        <v>20</v>
      </c>
      <c r="E61" s="6" t="s">
        <v>498</v>
      </c>
      <c r="F61" s="6" t="s">
        <v>372</v>
      </c>
      <c r="G61" s="6" t="s">
        <v>376</v>
      </c>
      <c r="H61" s="6"/>
      <c r="I61" s="6" t="s">
        <v>499</v>
      </c>
    </row>
    <row r="62" spans="1:9" ht="21" x14ac:dyDescent="0.25">
      <c r="A62" s="71" t="s">
        <v>398</v>
      </c>
      <c r="B62" s="6" t="s">
        <v>369</v>
      </c>
      <c r="C62" s="6" t="s">
        <v>370</v>
      </c>
      <c r="D62" s="6" t="s">
        <v>20</v>
      </c>
      <c r="E62" s="6" t="s">
        <v>500</v>
      </c>
      <c r="F62" s="6" t="s">
        <v>425</v>
      </c>
      <c r="G62" s="6" t="s">
        <v>376</v>
      </c>
      <c r="H62" s="6"/>
      <c r="I62" s="6" t="s">
        <v>501</v>
      </c>
    </row>
    <row r="63" spans="1:9" ht="21" x14ac:dyDescent="0.25">
      <c r="A63" s="71" t="s">
        <v>398</v>
      </c>
      <c r="B63" s="6" t="s">
        <v>369</v>
      </c>
      <c r="C63" s="6" t="s">
        <v>502</v>
      </c>
      <c r="D63" s="6" t="s">
        <v>503</v>
      </c>
      <c r="E63" s="6" t="s">
        <v>504</v>
      </c>
      <c r="F63" s="6" t="s">
        <v>372</v>
      </c>
      <c r="G63" s="6" t="s">
        <v>373</v>
      </c>
      <c r="H63" s="6">
        <v>1</v>
      </c>
      <c r="I63" s="6" t="s">
        <v>505</v>
      </c>
    </row>
    <row r="64" spans="1:9" ht="21" x14ac:dyDescent="0.25">
      <c r="A64" s="71" t="s">
        <v>398</v>
      </c>
      <c r="B64" s="6" t="s">
        <v>369</v>
      </c>
      <c r="C64" s="6" t="s">
        <v>502</v>
      </c>
      <c r="D64" s="6" t="s">
        <v>503</v>
      </c>
      <c r="E64" s="6" t="s">
        <v>506</v>
      </c>
      <c r="F64" s="6" t="s">
        <v>484</v>
      </c>
      <c r="G64" s="6" t="s">
        <v>373</v>
      </c>
      <c r="H64" s="6">
        <v>2</v>
      </c>
      <c r="I64" s="6" t="s">
        <v>507</v>
      </c>
    </row>
    <row r="65" spans="1:9" ht="21" x14ac:dyDescent="0.25">
      <c r="A65" s="71" t="s">
        <v>398</v>
      </c>
      <c r="B65" s="6" t="s">
        <v>369</v>
      </c>
      <c r="C65" s="6" t="s">
        <v>502</v>
      </c>
      <c r="D65" s="6" t="s">
        <v>503</v>
      </c>
      <c r="E65" s="6" t="s">
        <v>371</v>
      </c>
      <c r="F65" s="6" t="s">
        <v>372</v>
      </c>
      <c r="G65" s="6" t="s">
        <v>376</v>
      </c>
      <c r="H65" s="6"/>
      <c r="I65" s="6" t="s">
        <v>374</v>
      </c>
    </row>
    <row r="66" spans="1:9" ht="21" x14ac:dyDescent="0.25">
      <c r="A66" s="71" t="s">
        <v>398</v>
      </c>
      <c r="B66" s="6" t="s">
        <v>369</v>
      </c>
      <c r="C66" s="6" t="s">
        <v>502</v>
      </c>
      <c r="D66" s="6" t="s">
        <v>503</v>
      </c>
      <c r="E66" s="6" t="s">
        <v>422</v>
      </c>
      <c r="F66" s="6" t="s">
        <v>372</v>
      </c>
      <c r="G66" s="6" t="s">
        <v>376</v>
      </c>
      <c r="H66" s="6"/>
      <c r="I66" s="6" t="s">
        <v>423</v>
      </c>
    </row>
    <row r="67" spans="1:9" ht="21" x14ac:dyDescent="0.25">
      <c r="A67" s="71" t="s">
        <v>398</v>
      </c>
      <c r="B67" s="6" t="s">
        <v>369</v>
      </c>
      <c r="C67" s="6" t="s">
        <v>502</v>
      </c>
      <c r="D67" s="6" t="s">
        <v>503</v>
      </c>
      <c r="E67" s="6" t="s">
        <v>508</v>
      </c>
      <c r="F67" s="6" t="s">
        <v>394</v>
      </c>
      <c r="G67" s="6" t="s">
        <v>376</v>
      </c>
      <c r="H67" s="6"/>
      <c r="I67" s="6" t="s">
        <v>509</v>
      </c>
    </row>
    <row r="68" spans="1:9" ht="21" x14ac:dyDescent="0.25">
      <c r="A68" s="71" t="s">
        <v>398</v>
      </c>
      <c r="B68" s="6" t="s">
        <v>369</v>
      </c>
      <c r="C68" s="6" t="s">
        <v>502</v>
      </c>
      <c r="D68" s="6" t="s">
        <v>503</v>
      </c>
      <c r="E68" s="6" t="s">
        <v>375</v>
      </c>
      <c r="F68" s="6" t="s">
        <v>372</v>
      </c>
      <c r="G68" s="6" t="s">
        <v>376</v>
      </c>
      <c r="H68" s="6"/>
      <c r="I68" s="6" t="s">
        <v>377</v>
      </c>
    </row>
    <row r="69" spans="1:9" ht="21" x14ac:dyDescent="0.25">
      <c r="A69" s="71" t="s">
        <v>398</v>
      </c>
      <c r="B69" s="6" t="s">
        <v>369</v>
      </c>
      <c r="C69" s="6" t="s">
        <v>502</v>
      </c>
      <c r="D69" s="6" t="s">
        <v>503</v>
      </c>
      <c r="E69" s="6" t="s">
        <v>510</v>
      </c>
      <c r="F69" s="6" t="s">
        <v>372</v>
      </c>
      <c r="G69" s="6" t="s">
        <v>376</v>
      </c>
      <c r="H69" s="6"/>
      <c r="I69" s="6" t="s">
        <v>511</v>
      </c>
    </row>
    <row r="70" spans="1:9" ht="21" x14ac:dyDescent="0.25">
      <c r="A70" s="71" t="s">
        <v>398</v>
      </c>
      <c r="B70" s="6" t="s">
        <v>369</v>
      </c>
      <c r="C70" s="6" t="s">
        <v>502</v>
      </c>
      <c r="D70" s="6" t="s">
        <v>503</v>
      </c>
      <c r="E70" s="6" t="s">
        <v>418</v>
      </c>
      <c r="F70" s="6" t="s">
        <v>372</v>
      </c>
      <c r="G70" s="6" t="s">
        <v>376</v>
      </c>
      <c r="H70" s="6"/>
      <c r="I70" s="6" t="s">
        <v>419</v>
      </c>
    </row>
    <row r="71" spans="1:9" ht="21" x14ac:dyDescent="0.25">
      <c r="A71" s="71" t="s">
        <v>398</v>
      </c>
      <c r="B71" s="6" t="s">
        <v>369</v>
      </c>
      <c r="C71" s="6" t="s">
        <v>502</v>
      </c>
      <c r="D71" s="6" t="s">
        <v>503</v>
      </c>
      <c r="E71" s="6" t="s">
        <v>420</v>
      </c>
      <c r="F71" s="6" t="s">
        <v>372</v>
      </c>
      <c r="G71" s="6" t="s">
        <v>376</v>
      </c>
      <c r="H71" s="6"/>
      <c r="I71" s="6" t="s">
        <v>421</v>
      </c>
    </row>
    <row r="72" spans="1:9" ht="21" x14ac:dyDescent="0.25">
      <c r="A72" s="71" t="s">
        <v>398</v>
      </c>
      <c r="B72" s="6" t="s">
        <v>369</v>
      </c>
      <c r="C72" s="6" t="s">
        <v>502</v>
      </c>
      <c r="D72" s="6" t="s">
        <v>503</v>
      </c>
      <c r="E72" s="6" t="s">
        <v>512</v>
      </c>
      <c r="F72" s="6" t="s">
        <v>412</v>
      </c>
      <c r="G72" s="6" t="s">
        <v>376</v>
      </c>
      <c r="H72" s="6"/>
      <c r="I72" s="6" t="s">
        <v>513</v>
      </c>
    </row>
    <row r="73" spans="1:9" ht="21" x14ac:dyDescent="0.25">
      <c r="A73" s="71" t="s">
        <v>398</v>
      </c>
      <c r="B73" s="6" t="s">
        <v>369</v>
      </c>
      <c r="C73" s="6" t="s">
        <v>502</v>
      </c>
      <c r="D73" s="6" t="s">
        <v>503</v>
      </c>
      <c r="E73" s="6" t="s">
        <v>514</v>
      </c>
      <c r="F73" s="6" t="s">
        <v>372</v>
      </c>
      <c r="G73" s="6" t="s">
        <v>376</v>
      </c>
      <c r="H73" s="6"/>
      <c r="I73" s="6" t="s">
        <v>515</v>
      </c>
    </row>
    <row r="74" spans="1:9" ht="21" x14ac:dyDescent="0.25">
      <c r="A74" s="71" t="s">
        <v>398</v>
      </c>
      <c r="B74" s="6" t="s">
        <v>369</v>
      </c>
      <c r="C74" s="6" t="s">
        <v>502</v>
      </c>
      <c r="D74" s="6" t="s">
        <v>503</v>
      </c>
      <c r="E74" s="6" t="s">
        <v>516</v>
      </c>
      <c r="F74" s="6" t="s">
        <v>372</v>
      </c>
      <c r="G74" s="6" t="s">
        <v>376</v>
      </c>
      <c r="H74" s="6"/>
      <c r="I74" s="6" t="s">
        <v>517</v>
      </c>
    </row>
    <row r="75" spans="1:9" ht="21" x14ac:dyDescent="0.25">
      <c r="A75" s="71" t="s">
        <v>398</v>
      </c>
      <c r="B75" s="6" t="s">
        <v>369</v>
      </c>
      <c r="C75" s="6" t="s">
        <v>502</v>
      </c>
      <c r="D75" s="6" t="s">
        <v>503</v>
      </c>
      <c r="E75" s="6" t="s">
        <v>429</v>
      </c>
      <c r="F75" s="6" t="s">
        <v>372</v>
      </c>
      <c r="G75" s="6" t="s">
        <v>376</v>
      </c>
      <c r="H75" s="6"/>
      <c r="I75" s="6" t="s">
        <v>430</v>
      </c>
    </row>
    <row r="76" spans="1:9" ht="21" x14ac:dyDescent="0.25">
      <c r="A76" s="71" t="s">
        <v>398</v>
      </c>
      <c r="B76" s="6" t="s">
        <v>369</v>
      </c>
      <c r="C76" s="6" t="s">
        <v>502</v>
      </c>
      <c r="D76" s="6" t="s">
        <v>503</v>
      </c>
      <c r="E76" s="6" t="s">
        <v>518</v>
      </c>
      <c r="F76" s="6" t="s">
        <v>412</v>
      </c>
      <c r="G76" s="6" t="s">
        <v>376</v>
      </c>
      <c r="H76" s="6"/>
      <c r="I76" s="6" t="s">
        <v>519</v>
      </c>
    </row>
    <row r="77" spans="1:9" ht="21" x14ac:dyDescent="0.25">
      <c r="A77" s="71" t="s">
        <v>398</v>
      </c>
      <c r="B77" s="6" t="s">
        <v>369</v>
      </c>
      <c r="C77" s="6" t="s">
        <v>502</v>
      </c>
      <c r="D77" s="6" t="s">
        <v>503</v>
      </c>
      <c r="E77" s="6" t="s">
        <v>520</v>
      </c>
      <c r="F77" s="6" t="s">
        <v>412</v>
      </c>
      <c r="G77" s="6" t="s">
        <v>376</v>
      </c>
      <c r="H77" s="6"/>
      <c r="I77" s="6" t="s">
        <v>521</v>
      </c>
    </row>
    <row r="78" spans="1:9" ht="21" x14ac:dyDescent="0.25">
      <c r="A78" s="71" t="s">
        <v>398</v>
      </c>
      <c r="B78" s="6" t="s">
        <v>369</v>
      </c>
      <c r="C78" s="6" t="s">
        <v>502</v>
      </c>
      <c r="D78" s="6" t="s">
        <v>503</v>
      </c>
      <c r="E78" s="6" t="s">
        <v>522</v>
      </c>
      <c r="F78" s="6" t="s">
        <v>412</v>
      </c>
      <c r="G78" s="6" t="s">
        <v>376</v>
      </c>
      <c r="H78" s="6"/>
      <c r="I78" s="6" t="s">
        <v>523</v>
      </c>
    </row>
    <row r="79" spans="1:9" ht="21" x14ac:dyDescent="0.25">
      <c r="A79" s="71" t="s">
        <v>398</v>
      </c>
      <c r="B79" s="6" t="s">
        <v>369</v>
      </c>
      <c r="C79" s="6" t="s">
        <v>502</v>
      </c>
      <c r="D79" s="6" t="s">
        <v>503</v>
      </c>
      <c r="E79" s="6" t="s">
        <v>524</v>
      </c>
      <c r="F79" s="6" t="s">
        <v>372</v>
      </c>
      <c r="G79" s="6" t="s">
        <v>376</v>
      </c>
      <c r="H79" s="6"/>
      <c r="I79" s="6" t="s">
        <v>525</v>
      </c>
    </row>
    <row r="80" spans="1:9" ht="21" x14ac:dyDescent="0.25">
      <c r="A80" s="71" t="s">
        <v>398</v>
      </c>
      <c r="B80" s="6" t="s">
        <v>369</v>
      </c>
      <c r="C80" s="6" t="s">
        <v>502</v>
      </c>
      <c r="D80" s="6" t="s">
        <v>503</v>
      </c>
      <c r="E80" s="6" t="s">
        <v>526</v>
      </c>
      <c r="F80" s="6" t="s">
        <v>372</v>
      </c>
      <c r="G80" s="6" t="s">
        <v>376</v>
      </c>
      <c r="H80" s="6"/>
      <c r="I80" s="6" t="s">
        <v>527</v>
      </c>
    </row>
    <row r="81" spans="1:9" ht="21" x14ac:dyDescent="0.25">
      <c r="A81" s="71" t="s">
        <v>398</v>
      </c>
      <c r="B81" s="6" t="s">
        <v>369</v>
      </c>
      <c r="C81" s="6" t="s">
        <v>502</v>
      </c>
      <c r="D81" s="6" t="s">
        <v>503</v>
      </c>
      <c r="E81" s="6" t="s">
        <v>528</v>
      </c>
      <c r="F81" s="6" t="s">
        <v>484</v>
      </c>
      <c r="G81" s="6" t="s">
        <v>376</v>
      </c>
      <c r="H81" s="6"/>
      <c r="I81" s="6" t="s">
        <v>529</v>
      </c>
    </row>
    <row r="82" spans="1:9" ht="21" x14ac:dyDescent="0.25">
      <c r="A82" s="71" t="s">
        <v>398</v>
      </c>
      <c r="B82" s="6" t="s">
        <v>369</v>
      </c>
      <c r="C82" s="6" t="s">
        <v>502</v>
      </c>
      <c r="D82" s="6" t="s">
        <v>503</v>
      </c>
      <c r="E82" s="6" t="s">
        <v>530</v>
      </c>
      <c r="F82" s="6" t="s">
        <v>412</v>
      </c>
      <c r="G82" s="6" t="s">
        <v>376</v>
      </c>
      <c r="H82" s="6"/>
      <c r="I82" s="6" t="s">
        <v>531</v>
      </c>
    </row>
    <row r="83" spans="1:9" ht="21" x14ac:dyDescent="0.25">
      <c r="A83" s="71" t="s">
        <v>398</v>
      </c>
      <c r="B83" s="6" t="s">
        <v>369</v>
      </c>
      <c r="C83" s="6" t="s">
        <v>502</v>
      </c>
      <c r="D83" s="6" t="s">
        <v>503</v>
      </c>
      <c r="E83" s="6" t="s">
        <v>532</v>
      </c>
      <c r="F83" s="6" t="s">
        <v>394</v>
      </c>
      <c r="G83" s="6" t="s">
        <v>376</v>
      </c>
      <c r="H83" s="6"/>
      <c r="I83" s="6" t="s">
        <v>533</v>
      </c>
    </row>
    <row r="84" spans="1:9" ht="21" x14ac:dyDescent="0.25">
      <c r="A84" s="71" t="s">
        <v>398</v>
      </c>
      <c r="B84" s="6" t="s">
        <v>369</v>
      </c>
      <c r="C84" s="6" t="s">
        <v>502</v>
      </c>
      <c r="D84" s="6" t="s">
        <v>503</v>
      </c>
      <c r="E84" s="6" t="s">
        <v>534</v>
      </c>
      <c r="F84" s="6" t="s">
        <v>535</v>
      </c>
      <c r="G84" s="6" t="s">
        <v>376</v>
      </c>
      <c r="H84" s="6"/>
      <c r="I84" s="6" t="s">
        <v>536</v>
      </c>
    </row>
    <row r="85" spans="1:9" ht="21" x14ac:dyDescent="0.25">
      <c r="A85" s="71" t="s">
        <v>398</v>
      </c>
      <c r="B85" s="6" t="s">
        <v>369</v>
      </c>
      <c r="C85" s="6" t="s">
        <v>502</v>
      </c>
      <c r="D85" s="6" t="s">
        <v>503</v>
      </c>
      <c r="E85" s="6" t="s">
        <v>537</v>
      </c>
      <c r="F85" s="6" t="s">
        <v>535</v>
      </c>
      <c r="G85" s="6" t="s">
        <v>376</v>
      </c>
      <c r="H85" s="6"/>
      <c r="I85" s="6" t="s">
        <v>538</v>
      </c>
    </row>
    <row r="86" spans="1:9" ht="21" x14ac:dyDescent="0.25">
      <c r="A86" s="71" t="s">
        <v>398</v>
      </c>
      <c r="B86" s="6" t="s">
        <v>369</v>
      </c>
      <c r="C86" s="6" t="s">
        <v>502</v>
      </c>
      <c r="D86" s="6" t="s">
        <v>503</v>
      </c>
      <c r="E86" s="6" t="s">
        <v>539</v>
      </c>
      <c r="F86" s="6" t="s">
        <v>372</v>
      </c>
      <c r="G86" s="6" t="s">
        <v>376</v>
      </c>
      <c r="H86" s="6"/>
      <c r="I86" s="6" t="s">
        <v>540</v>
      </c>
    </row>
    <row r="87" spans="1:9" ht="21" x14ac:dyDescent="0.25">
      <c r="A87" s="71" t="s">
        <v>398</v>
      </c>
      <c r="B87" s="6" t="s">
        <v>369</v>
      </c>
      <c r="C87" s="6" t="s">
        <v>502</v>
      </c>
      <c r="D87" s="6" t="s">
        <v>503</v>
      </c>
      <c r="E87" s="6" t="s">
        <v>439</v>
      </c>
      <c r="F87" s="6" t="s">
        <v>372</v>
      </c>
      <c r="G87" s="6" t="s">
        <v>376</v>
      </c>
      <c r="H87" s="6"/>
      <c r="I87" s="6" t="s">
        <v>440</v>
      </c>
    </row>
    <row r="88" spans="1:9" ht="21" x14ac:dyDescent="0.25">
      <c r="A88" s="71" t="s">
        <v>398</v>
      </c>
      <c r="B88" s="6" t="s">
        <v>369</v>
      </c>
      <c r="C88" s="6" t="s">
        <v>502</v>
      </c>
      <c r="D88" s="6" t="s">
        <v>503</v>
      </c>
      <c r="E88" s="6" t="s">
        <v>541</v>
      </c>
      <c r="F88" s="6" t="s">
        <v>425</v>
      </c>
      <c r="G88" s="6" t="s">
        <v>376</v>
      </c>
      <c r="H88" s="6"/>
      <c r="I88" s="6" t="s">
        <v>542</v>
      </c>
    </row>
    <row r="89" spans="1:9" ht="21" x14ac:dyDescent="0.25">
      <c r="A89" s="71" t="s">
        <v>398</v>
      </c>
      <c r="B89" s="6" t="s">
        <v>369</v>
      </c>
      <c r="C89" s="6" t="s">
        <v>502</v>
      </c>
      <c r="D89" s="6" t="s">
        <v>503</v>
      </c>
      <c r="E89" s="6" t="s">
        <v>543</v>
      </c>
      <c r="F89" s="6" t="s">
        <v>425</v>
      </c>
      <c r="G89" s="6" t="s">
        <v>376</v>
      </c>
      <c r="H89" s="6"/>
      <c r="I89" s="6" t="s">
        <v>544</v>
      </c>
    </row>
    <row r="90" spans="1:9" ht="21" x14ac:dyDescent="0.25">
      <c r="A90" s="71" t="s">
        <v>398</v>
      </c>
      <c r="B90" s="6" t="s">
        <v>369</v>
      </c>
      <c r="C90" s="6" t="s">
        <v>502</v>
      </c>
      <c r="D90" s="6" t="s">
        <v>503</v>
      </c>
      <c r="E90" s="6" t="s">
        <v>545</v>
      </c>
      <c r="F90" s="6" t="s">
        <v>372</v>
      </c>
      <c r="G90" s="6" t="s">
        <v>376</v>
      </c>
      <c r="H90" s="6"/>
      <c r="I90" s="6" t="s">
        <v>546</v>
      </c>
    </row>
    <row r="91" spans="1:9" ht="21" x14ac:dyDescent="0.25">
      <c r="A91" s="71" t="s">
        <v>398</v>
      </c>
      <c r="B91" s="6" t="s">
        <v>369</v>
      </c>
      <c r="C91" s="6" t="s">
        <v>502</v>
      </c>
      <c r="D91" s="6" t="s">
        <v>503</v>
      </c>
      <c r="E91" s="6" t="s">
        <v>547</v>
      </c>
      <c r="F91" s="6" t="s">
        <v>484</v>
      </c>
      <c r="G91" s="6" t="s">
        <v>376</v>
      </c>
      <c r="H91" s="6"/>
      <c r="I91" s="6" t="s">
        <v>548</v>
      </c>
    </row>
    <row r="92" spans="1:9" ht="21" x14ac:dyDescent="0.25">
      <c r="A92" s="71" t="s">
        <v>398</v>
      </c>
      <c r="B92" s="6" t="s">
        <v>369</v>
      </c>
      <c r="C92" s="6" t="s">
        <v>502</v>
      </c>
      <c r="D92" s="6" t="s">
        <v>503</v>
      </c>
      <c r="E92" s="6" t="s">
        <v>549</v>
      </c>
      <c r="F92" s="6" t="s">
        <v>535</v>
      </c>
      <c r="G92" s="6" t="s">
        <v>376</v>
      </c>
      <c r="H92" s="6"/>
      <c r="I92" s="6" t="s">
        <v>550</v>
      </c>
    </row>
    <row r="93" spans="1:9" ht="21" x14ac:dyDescent="0.25">
      <c r="A93" s="71" t="s">
        <v>398</v>
      </c>
      <c r="B93" s="6" t="s">
        <v>369</v>
      </c>
      <c r="C93" s="6" t="s">
        <v>502</v>
      </c>
      <c r="D93" s="6" t="s">
        <v>503</v>
      </c>
      <c r="E93" s="6" t="s">
        <v>551</v>
      </c>
      <c r="F93" s="6" t="s">
        <v>535</v>
      </c>
      <c r="G93" s="6" t="s">
        <v>376</v>
      </c>
      <c r="H93" s="6"/>
      <c r="I93" s="6" t="s">
        <v>552</v>
      </c>
    </row>
    <row r="94" spans="1:9" ht="21" x14ac:dyDescent="0.25">
      <c r="A94" s="71" t="s">
        <v>398</v>
      </c>
      <c r="B94" s="6" t="s">
        <v>369</v>
      </c>
      <c r="C94" s="6" t="s">
        <v>502</v>
      </c>
      <c r="D94" s="6" t="s">
        <v>503</v>
      </c>
      <c r="E94" s="6" t="s">
        <v>553</v>
      </c>
      <c r="F94" s="6" t="s">
        <v>372</v>
      </c>
      <c r="G94" s="6" t="s">
        <v>376</v>
      </c>
      <c r="H94" s="6"/>
      <c r="I94" s="6" t="s">
        <v>554</v>
      </c>
    </row>
    <row r="95" spans="1:9" ht="21" x14ac:dyDescent="0.25">
      <c r="A95" s="71" t="s">
        <v>398</v>
      </c>
      <c r="B95" s="6" t="s">
        <v>369</v>
      </c>
      <c r="C95" s="6" t="s">
        <v>502</v>
      </c>
      <c r="D95" s="6" t="s">
        <v>503</v>
      </c>
      <c r="E95" s="6" t="s">
        <v>555</v>
      </c>
      <c r="F95" s="6" t="s">
        <v>372</v>
      </c>
      <c r="G95" s="6" t="s">
        <v>376</v>
      </c>
      <c r="H95" s="6"/>
      <c r="I95" s="6" t="s">
        <v>556</v>
      </c>
    </row>
    <row r="96" spans="1:9" ht="21" x14ac:dyDescent="0.25">
      <c r="A96" s="71" t="s">
        <v>398</v>
      </c>
      <c r="B96" s="6" t="s">
        <v>369</v>
      </c>
      <c r="C96" s="6" t="s">
        <v>502</v>
      </c>
      <c r="D96" s="6" t="s">
        <v>503</v>
      </c>
      <c r="E96" s="6" t="s">
        <v>557</v>
      </c>
      <c r="F96" s="6" t="s">
        <v>372</v>
      </c>
      <c r="G96" s="6" t="s">
        <v>376</v>
      </c>
      <c r="H96" s="6"/>
      <c r="I96" s="6" t="s">
        <v>558</v>
      </c>
    </row>
    <row r="97" spans="1:9" ht="21" x14ac:dyDescent="0.25">
      <c r="A97" s="71" t="s">
        <v>398</v>
      </c>
      <c r="B97" s="6" t="s">
        <v>369</v>
      </c>
      <c r="C97" s="6" t="s">
        <v>502</v>
      </c>
      <c r="D97" s="6" t="s">
        <v>503</v>
      </c>
      <c r="E97" s="6" t="s">
        <v>559</v>
      </c>
      <c r="F97" s="6" t="s">
        <v>372</v>
      </c>
      <c r="G97" s="6" t="s">
        <v>376</v>
      </c>
      <c r="H97" s="6"/>
      <c r="I97" s="6" t="s">
        <v>560</v>
      </c>
    </row>
    <row r="98" spans="1:9" ht="21" x14ac:dyDescent="0.25">
      <c r="A98" s="71" t="s">
        <v>398</v>
      </c>
      <c r="B98" s="6" t="s">
        <v>369</v>
      </c>
      <c r="C98" s="6" t="s">
        <v>502</v>
      </c>
      <c r="D98" s="6" t="s">
        <v>503</v>
      </c>
      <c r="E98" s="6" t="s">
        <v>561</v>
      </c>
      <c r="F98" s="6" t="s">
        <v>372</v>
      </c>
      <c r="G98" s="6" t="s">
        <v>376</v>
      </c>
      <c r="H98" s="6"/>
      <c r="I98" s="6" t="s">
        <v>562</v>
      </c>
    </row>
    <row r="99" spans="1:9" ht="21" x14ac:dyDescent="0.25">
      <c r="A99" s="71" t="s">
        <v>398</v>
      </c>
      <c r="B99" s="6" t="s">
        <v>369</v>
      </c>
      <c r="C99" s="6" t="s">
        <v>502</v>
      </c>
      <c r="D99" s="6" t="s">
        <v>503</v>
      </c>
      <c r="E99" s="6" t="s">
        <v>563</v>
      </c>
      <c r="F99" s="6" t="s">
        <v>372</v>
      </c>
      <c r="G99" s="6" t="s">
        <v>376</v>
      </c>
      <c r="H99" s="6"/>
      <c r="I99" s="6" t="s">
        <v>564</v>
      </c>
    </row>
    <row r="100" spans="1:9" ht="21" x14ac:dyDescent="0.25">
      <c r="A100" s="71" t="s">
        <v>398</v>
      </c>
      <c r="B100" s="6" t="s">
        <v>369</v>
      </c>
      <c r="C100" s="6" t="s">
        <v>502</v>
      </c>
      <c r="D100" s="6" t="s">
        <v>503</v>
      </c>
      <c r="E100" s="6" t="s">
        <v>453</v>
      </c>
      <c r="F100" s="6" t="s">
        <v>425</v>
      </c>
      <c r="G100" s="6" t="s">
        <v>376</v>
      </c>
      <c r="H100" s="6"/>
      <c r="I100" s="6" t="s">
        <v>454</v>
      </c>
    </row>
    <row r="101" spans="1:9" ht="21" x14ac:dyDescent="0.25">
      <c r="A101" s="71" t="s">
        <v>398</v>
      </c>
      <c r="B101" s="6" t="s">
        <v>369</v>
      </c>
      <c r="C101" s="6" t="s">
        <v>502</v>
      </c>
      <c r="D101" s="6" t="s">
        <v>503</v>
      </c>
      <c r="E101" s="6" t="s">
        <v>565</v>
      </c>
      <c r="F101" s="6" t="s">
        <v>372</v>
      </c>
      <c r="G101" s="6" t="s">
        <v>376</v>
      </c>
      <c r="H101" s="6"/>
      <c r="I101" s="6" t="s">
        <v>566</v>
      </c>
    </row>
    <row r="102" spans="1:9" ht="21" x14ac:dyDescent="0.25">
      <c r="A102" s="71" t="s">
        <v>398</v>
      </c>
      <c r="B102" s="6" t="s">
        <v>369</v>
      </c>
      <c r="C102" s="6" t="s">
        <v>502</v>
      </c>
      <c r="D102" s="6" t="s">
        <v>503</v>
      </c>
      <c r="E102" s="6" t="s">
        <v>567</v>
      </c>
      <c r="F102" s="6" t="s">
        <v>372</v>
      </c>
      <c r="G102" s="6" t="s">
        <v>376</v>
      </c>
      <c r="H102" s="6"/>
      <c r="I102" s="6" t="s">
        <v>568</v>
      </c>
    </row>
    <row r="103" spans="1:9" ht="21" x14ac:dyDescent="0.25">
      <c r="A103" s="71" t="s">
        <v>398</v>
      </c>
      <c r="B103" s="6" t="s">
        <v>369</v>
      </c>
      <c r="C103" s="6" t="s">
        <v>502</v>
      </c>
      <c r="D103" s="6" t="s">
        <v>503</v>
      </c>
      <c r="E103" s="6" t="s">
        <v>569</v>
      </c>
      <c r="F103" s="6" t="s">
        <v>372</v>
      </c>
      <c r="G103" s="6" t="s">
        <v>376</v>
      </c>
      <c r="H103" s="6"/>
      <c r="I103" s="6" t="s">
        <v>570</v>
      </c>
    </row>
    <row r="104" spans="1:9" ht="21" x14ac:dyDescent="0.25">
      <c r="A104" s="71" t="s">
        <v>398</v>
      </c>
      <c r="B104" s="6" t="s">
        <v>369</v>
      </c>
      <c r="C104" s="6" t="s">
        <v>502</v>
      </c>
      <c r="D104" s="6" t="s">
        <v>503</v>
      </c>
      <c r="E104" s="6" t="s">
        <v>445</v>
      </c>
      <c r="F104" s="6" t="s">
        <v>372</v>
      </c>
      <c r="G104" s="6" t="s">
        <v>376</v>
      </c>
      <c r="H104" s="6"/>
      <c r="I104" s="6" t="s">
        <v>446</v>
      </c>
    </row>
    <row r="105" spans="1:9" ht="21" x14ac:dyDescent="0.25">
      <c r="A105" s="71" t="s">
        <v>398</v>
      </c>
      <c r="B105" s="6" t="s">
        <v>369</v>
      </c>
      <c r="C105" s="6" t="s">
        <v>502</v>
      </c>
      <c r="D105" s="6" t="s">
        <v>503</v>
      </c>
      <c r="E105" s="6" t="s">
        <v>447</v>
      </c>
      <c r="F105" s="6" t="s">
        <v>372</v>
      </c>
      <c r="G105" s="6" t="s">
        <v>376</v>
      </c>
      <c r="H105" s="6"/>
      <c r="I105" s="6" t="s">
        <v>448</v>
      </c>
    </row>
    <row r="106" spans="1:9" ht="21" x14ac:dyDescent="0.25">
      <c r="A106" s="71" t="s">
        <v>398</v>
      </c>
      <c r="B106" s="6" t="s">
        <v>369</v>
      </c>
      <c r="C106" s="6" t="s">
        <v>502</v>
      </c>
      <c r="D106" s="6" t="s">
        <v>503</v>
      </c>
      <c r="E106" s="6" t="s">
        <v>449</v>
      </c>
      <c r="F106" s="6" t="s">
        <v>372</v>
      </c>
      <c r="G106" s="6" t="s">
        <v>376</v>
      </c>
      <c r="H106" s="6"/>
      <c r="I106" s="6" t="s">
        <v>450</v>
      </c>
    </row>
    <row r="107" spans="1:9" ht="21" x14ac:dyDescent="0.25">
      <c r="A107" s="71" t="s">
        <v>398</v>
      </c>
      <c r="B107" s="6" t="s">
        <v>369</v>
      </c>
      <c r="C107" s="6" t="s">
        <v>502</v>
      </c>
      <c r="D107" s="6" t="s">
        <v>503</v>
      </c>
      <c r="E107" s="6" t="s">
        <v>451</v>
      </c>
      <c r="F107" s="6" t="s">
        <v>425</v>
      </c>
      <c r="G107" s="6" t="s">
        <v>376</v>
      </c>
      <c r="H107" s="6"/>
      <c r="I107" s="6" t="s">
        <v>452</v>
      </c>
    </row>
    <row r="108" spans="1:9" ht="21" x14ac:dyDescent="0.25">
      <c r="A108" s="71" t="s">
        <v>398</v>
      </c>
      <c r="B108" s="6" t="s">
        <v>369</v>
      </c>
      <c r="C108" s="6" t="s">
        <v>502</v>
      </c>
      <c r="D108" s="6" t="s">
        <v>503</v>
      </c>
      <c r="E108" s="6" t="s">
        <v>571</v>
      </c>
      <c r="F108" s="6" t="s">
        <v>372</v>
      </c>
      <c r="G108" s="6" t="s">
        <v>376</v>
      </c>
      <c r="H108" s="6"/>
      <c r="I108" s="6" t="s">
        <v>572</v>
      </c>
    </row>
    <row r="109" spans="1:9" ht="21" x14ac:dyDescent="0.25">
      <c r="A109" s="71" t="s">
        <v>398</v>
      </c>
      <c r="B109" s="6" t="s">
        <v>369</v>
      </c>
      <c r="C109" s="6" t="s">
        <v>502</v>
      </c>
      <c r="D109" s="6" t="s">
        <v>503</v>
      </c>
      <c r="E109" s="6" t="s">
        <v>573</v>
      </c>
      <c r="F109" s="6" t="s">
        <v>372</v>
      </c>
      <c r="G109" s="6" t="s">
        <v>373</v>
      </c>
      <c r="H109" s="6"/>
      <c r="I109" s="6" t="s">
        <v>574</v>
      </c>
    </row>
    <row r="110" spans="1:9" ht="21" x14ac:dyDescent="0.25">
      <c r="A110" s="71" t="s">
        <v>398</v>
      </c>
      <c r="B110" s="6" t="s">
        <v>369</v>
      </c>
      <c r="C110" s="6" t="s">
        <v>502</v>
      </c>
      <c r="D110" s="6" t="s">
        <v>503</v>
      </c>
      <c r="E110" s="6" t="s">
        <v>575</v>
      </c>
      <c r="F110" s="6" t="s">
        <v>372</v>
      </c>
      <c r="G110" s="6" t="s">
        <v>376</v>
      </c>
      <c r="H110" s="6"/>
      <c r="I110" s="6" t="s">
        <v>576</v>
      </c>
    </row>
    <row r="111" spans="1:9" ht="21" x14ac:dyDescent="0.25">
      <c r="A111" s="71" t="s">
        <v>398</v>
      </c>
      <c r="B111" s="6" t="s">
        <v>369</v>
      </c>
      <c r="C111" s="6" t="s">
        <v>502</v>
      </c>
      <c r="D111" s="6" t="s">
        <v>503</v>
      </c>
      <c r="E111" s="6" t="s">
        <v>577</v>
      </c>
      <c r="F111" s="6" t="s">
        <v>372</v>
      </c>
      <c r="G111" s="6" t="s">
        <v>376</v>
      </c>
      <c r="H111" s="6"/>
      <c r="I111" s="6" t="s">
        <v>578</v>
      </c>
    </row>
    <row r="112" spans="1:9" ht="21" x14ac:dyDescent="0.25">
      <c r="A112" s="71" t="s">
        <v>398</v>
      </c>
      <c r="B112" s="6" t="s">
        <v>369</v>
      </c>
      <c r="C112" s="6" t="s">
        <v>502</v>
      </c>
      <c r="D112" s="6" t="s">
        <v>503</v>
      </c>
      <c r="E112" s="6" t="s">
        <v>579</v>
      </c>
      <c r="F112" s="6" t="s">
        <v>372</v>
      </c>
      <c r="G112" s="6" t="s">
        <v>376</v>
      </c>
      <c r="H112" s="6"/>
      <c r="I112" s="6" t="s">
        <v>580</v>
      </c>
    </row>
    <row r="113" spans="1:9" ht="21" x14ac:dyDescent="0.25">
      <c r="A113" s="71" t="s">
        <v>398</v>
      </c>
      <c r="B113" s="6" t="s">
        <v>369</v>
      </c>
      <c r="C113" s="6" t="s">
        <v>502</v>
      </c>
      <c r="D113" s="6" t="s">
        <v>503</v>
      </c>
      <c r="E113" s="6" t="s">
        <v>463</v>
      </c>
      <c r="F113" s="6" t="s">
        <v>372</v>
      </c>
      <c r="G113" s="6" t="s">
        <v>376</v>
      </c>
      <c r="H113" s="6"/>
      <c r="I113" s="6" t="s">
        <v>464</v>
      </c>
    </row>
    <row r="114" spans="1:9" ht="21" x14ac:dyDescent="0.25">
      <c r="A114" s="71" t="s">
        <v>398</v>
      </c>
      <c r="B114" s="6" t="s">
        <v>369</v>
      </c>
      <c r="C114" s="6" t="s">
        <v>502</v>
      </c>
      <c r="D114" s="6" t="s">
        <v>503</v>
      </c>
      <c r="E114" s="6" t="s">
        <v>465</v>
      </c>
      <c r="F114" s="6" t="s">
        <v>412</v>
      </c>
      <c r="G114" s="6" t="s">
        <v>376</v>
      </c>
      <c r="H114" s="6"/>
      <c r="I114" s="6" t="s">
        <v>466</v>
      </c>
    </row>
    <row r="115" spans="1:9" ht="21" x14ac:dyDescent="0.25">
      <c r="A115" s="71" t="s">
        <v>398</v>
      </c>
      <c r="B115" s="6" t="s">
        <v>369</v>
      </c>
      <c r="C115" s="6" t="s">
        <v>502</v>
      </c>
      <c r="D115" s="6" t="s">
        <v>503</v>
      </c>
      <c r="E115" s="6" t="s">
        <v>467</v>
      </c>
      <c r="F115" s="6" t="s">
        <v>372</v>
      </c>
      <c r="G115" s="6" t="s">
        <v>376</v>
      </c>
      <c r="H115" s="6"/>
      <c r="I115" s="6" t="s">
        <v>468</v>
      </c>
    </row>
    <row r="116" spans="1:9" ht="21" x14ac:dyDescent="0.25">
      <c r="A116" s="71" t="s">
        <v>398</v>
      </c>
      <c r="B116" s="6" t="s">
        <v>369</v>
      </c>
      <c r="C116" s="6" t="s">
        <v>502</v>
      </c>
      <c r="D116" s="6" t="s">
        <v>503</v>
      </c>
      <c r="E116" s="6" t="s">
        <v>469</v>
      </c>
      <c r="F116" s="6" t="s">
        <v>412</v>
      </c>
      <c r="G116" s="6" t="s">
        <v>376</v>
      </c>
      <c r="H116" s="6"/>
      <c r="I116" s="6" t="s">
        <v>470</v>
      </c>
    </row>
    <row r="117" spans="1:9" ht="21" x14ac:dyDescent="0.25">
      <c r="A117" s="71" t="s">
        <v>398</v>
      </c>
      <c r="B117" s="6" t="s">
        <v>369</v>
      </c>
      <c r="C117" s="6" t="s">
        <v>502</v>
      </c>
      <c r="D117" s="6" t="s">
        <v>503</v>
      </c>
      <c r="E117" s="6" t="s">
        <v>581</v>
      </c>
      <c r="F117" s="6" t="s">
        <v>372</v>
      </c>
      <c r="G117" s="6" t="s">
        <v>376</v>
      </c>
      <c r="H117" s="6"/>
      <c r="I117" s="6" t="s">
        <v>582</v>
      </c>
    </row>
    <row r="118" spans="1:9" ht="21" x14ac:dyDescent="0.25">
      <c r="A118" s="71" t="s">
        <v>398</v>
      </c>
      <c r="B118" s="6" t="s">
        <v>369</v>
      </c>
      <c r="C118" s="6" t="s">
        <v>502</v>
      </c>
      <c r="D118" s="6" t="s">
        <v>503</v>
      </c>
      <c r="E118" s="6" t="s">
        <v>583</v>
      </c>
      <c r="F118" s="6" t="s">
        <v>535</v>
      </c>
      <c r="G118" s="6" t="s">
        <v>376</v>
      </c>
      <c r="H118" s="6"/>
      <c r="I118" s="6" t="s">
        <v>584</v>
      </c>
    </row>
    <row r="119" spans="1:9" ht="21" x14ac:dyDescent="0.25">
      <c r="A119" s="71" t="s">
        <v>398</v>
      </c>
      <c r="B119" s="6" t="s">
        <v>369</v>
      </c>
      <c r="C119" s="6" t="s">
        <v>502</v>
      </c>
      <c r="D119" s="6" t="s">
        <v>503</v>
      </c>
      <c r="E119" s="6" t="s">
        <v>585</v>
      </c>
      <c r="F119" s="6" t="s">
        <v>394</v>
      </c>
      <c r="G119" s="6" t="s">
        <v>376</v>
      </c>
      <c r="H119" s="6"/>
      <c r="I119" s="6" t="s">
        <v>586</v>
      </c>
    </row>
    <row r="120" spans="1:9" ht="21" x14ac:dyDescent="0.25">
      <c r="A120" s="71" t="s">
        <v>398</v>
      </c>
      <c r="B120" s="6" t="s">
        <v>369</v>
      </c>
      <c r="C120" s="6" t="s">
        <v>502</v>
      </c>
      <c r="D120" s="6" t="s">
        <v>503</v>
      </c>
      <c r="E120" s="6" t="s">
        <v>587</v>
      </c>
      <c r="F120" s="6" t="s">
        <v>484</v>
      </c>
      <c r="G120" s="6" t="s">
        <v>376</v>
      </c>
      <c r="H120" s="6"/>
      <c r="I120" s="6" t="s">
        <v>588</v>
      </c>
    </row>
    <row r="121" spans="1:9" ht="21" x14ac:dyDescent="0.25">
      <c r="A121" s="71" t="s">
        <v>398</v>
      </c>
      <c r="B121" s="6" t="s">
        <v>369</v>
      </c>
      <c r="C121" s="6" t="s">
        <v>502</v>
      </c>
      <c r="D121" s="6" t="s">
        <v>503</v>
      </c>
      <c r="E121" s="6" t="s">
        <v>589</v>
      </c>
      <c r="F121" s="6" t="s">
        <v>372</v>
      </c>
      <c r="G121" s="6" t="s">
        <v>376</v>
      </c>
      <c r="H121" s="6"/>
      <c r="I121" s="6" t="s">
        <v>590</v>
      </c>
    </row>
    <row r="122" spans="1:9" ht="21" x14ac:dyDescent="0.25">
      <c r="A122" s="71" t="s">
        <v>398</v>
      </c>
      <c r="B122" s="6" t="s">
        <v>369</v>
      </c>
      <c r="C122" s="6" t="s">
        <v>502</v>
      </c>
      <c r="D122" s="6" t="s">
        <v>503</v>
      </c>
      <c r="E122" s="6" t="s">
        <v>591</v>
      </c>
      <c r="F122" s="6" t="s">
        <v>372</v>
      </c>
      <c r="G122" s="6" t="s">
        <v>376</v>
      </c>
      <c r="H122" s="6"/>
      <c r="I122" s="6" t="s">
        <v>592</v>
      </c>
    </row>
    <row r="123" spans="1:9" ht="21" x14ac:dyDescent="0.25">
      <c r="A123" s="71" t="s">
        <v>398</v>
      </c>
      <c r="B123" s="6" t="s">
        <v>369</v>
      </c>
      <c r="C123" s="6" t="s">
        <v>502</v>
      </c>
      <c r="D123" s="6" t="s">
        <v>503</v>
      </c>
      <c r="E123" s="6" t="s">
        <v>593</v>
      </c>
      <c r="F123" s="6" t="s">
        <v>372</v>
      </c>
      <c r="G123" s="6" t="s">
        <v>376</v>
      </c>
      <c r="H123" s="6"/>
      <c r="I123" s="6" t="s">
        <v>594</v>
      </c>
    </row>
    <row r="124" spans="1:9" ht="21" x14ac:dyDescent="0.25">
      <c r="A124" s="71" t="s">
        <v>398</v>
      </c>
      <c r="B124" s="6" t="s">
        <v>369</v>
      </c>
      <c r="C124" s="6" t="s">
        <v>502</v>
      </c>
      <c r="D124" s="6" t="s">
        <v>503</v>
      </c>
      <c r="E124" s="6" t="s">
        <v>424</v>
      </c>
      <c r="F124" s="6" t="s">
        <v>425</v>
      </c>
      <c r="G124" s="6" t="s">
        <v>376</v>
      </c>
      <c r="H124" s="6"/>
      <c r="I124" s="6" t="s">
        <v>426</v>
      </c>
    </row>
    <row r="125" spans="1:9" ht="21" x14ac:dyDescent="0.25">
      <c r="A125" s="71" t="s">
        <v>398</v>
      </c>
      <c r="B125" s="6" t="s">
        <v>369</v>
      </c>
      <c r="C125" s="6" t="s">
        <v>502</v>
      </c>
      <c r="D125" s="6" t="s">
        <v>503</v>
      </c>
      <c r="E125" s="6" t="s">
        <v>387</v>
      </c>
      <c r="F125" s="6" t="s">
        <v>372</v>
      </c>
      <c r="G125" s="6" t="s">
        <v>376</v>
      </c>
      <c r="H125" s="6"/>
      <c r="I125" s="6" t="s">
        <v>388</v>
      </c>
    </row>
    <row r="126" spans="1:9" ht="21" x14ac:dyDescent="0.25">
      <c r="A126" s="71" t="s">
        <v>398</v>
      </c>
      <c r="B126" s="6" t="s">
        <v>369</v>
      </c>
      <c r="C126" s="6" t="s">
        <v>502</v>
      </c>
      <c r="D126" s="6" t="s">
        <v>503</v>
      </c>
      <c r="E126" s="6" t="s">
        <v>389</v>
      </c>
      <c r="F126" s="6" t="s">
        <v>372</v>
      </c>
      <c r="G126" s="6" t="s">
        <v>376</v>
      </c>
      <c r="H126" s="6"/>
      <c r="I126" s="6" t="s">
        <v>390</v>
      </c>
    </row>
    <row r="127" spans="1:9" ht="21" x14ac:dyDescent="0.25">
      <c r="A127" s="71" t="s">
        <v>398</v>
      </c>
      <c r="B127" s="6" t="s">
        <v>369</v>
      </c>
      <c r="C127" s="6" t="s">
        <v>502</v>
      </c>
      <c r="D127" s="6" t="s">
        <v>503</v>
      </c>
      <c r="E127" s="6" t="s">
        <v>378</v>
      </c>
      <c r="F127" s="6" t="s">
        <v>372</v>
      </c>
      <c r="G127" s="6" t="s">
        <v>376</v>
      </c>
      <c r="H127" s="6"/>
      <c r="I127" s="6" t="s">
        <v>595</v>
      </c>
    </row>
    <row r="128" spans="1:9" ht="21" x14ac:dyDescent="0.25">
      <c r="A128" s="71" t="s">
        <v>398</v>
      </c>
      <c r="B128" s="6" t="s">
        <v>369</v>
      </c>
      <c r="C128" s="6" t="s">
        <v>502</v>
      </c>
      <c r="D128" s="6" t="s">
        <v>503</v>
      </c>
      <c r="E128" s="6" t="s">
        <v>596</v>
      </c>
      <c r="F128" s="6" t="s">
        <v>372</v>
      </c>
      <c r="G128" s="6" t="s">
        <v>376</v>
      </c>
      <c r="H128" s="6"/>
      <c r="I128" s="6" t="s">
        <v>597</v>
      </c>
    </row>
    <row r="129" spans="1:9" ht="21" x14ac:dyDescent="0.25">
      <c r="A129" s="71" t="s">
        <v>398</v>
      </c>
      <c r="B129" s="6" t="s">
        <v>369</v>
      </c>
      <c r="C129" s="6" t="s">
        <v>502</v>
      </c>
      <c r="D129" s="6" t="s">
        <v>503</v>
      </c>
      <c r="E129" s="6" t="s">
        <v>598</v>
      </c>
      <c r="F129" s="6" t="s">
        <v>372</v>
      </c>
      <c r="G129" s="6" t="s">
        <v>376</v>
      </c>
      <c r="H129" s="6"/>
      <c r="I129" s="6" t="s">
        <v>599</v>
      </c>
    </row>
    <row r="130" spans="1:9" ht="21" x14ac:dyDescent="0.25">
      <c r="A130" s="71" t="s">
        <v>398</v>
      </c>
      <c r="B130" s="6" t="s">
        <v>369</v>
      </c>
      <c r="C130" s="6" t="s">
        <v>502</v>
      </c>
      <c r="D130" s="6" t="s">
        <v>503</v>
      </c>
      <c r="E130" s="6" t="s">
        <v>600</v>
      </c>
      <c r="F130" s="6" t="s">
        <v>372</v>
      </c>
      <c r="G130" s="6" t="s">
        <v>376</v>
      </c>
      <c r="H130" s="6"/>
      <c r="I130" s="6" t="s">
        <v>381</v>
      </c>
    </row>
    <row r="131" spans="1:9" ht="21" x14ac:dyDescent="0.25">
      <c r="A131" s="71" t="s">
        <v>398</v>
      </c>
      <c r="B131" s="6" t="s">
        <v>369</v>
      </c>
      <c r="C131" s="6" t="s">
        <v>502</v>
      </c>
      <c r="D131" s="6" t="s">
        <v>503</v>
      </c>
      <c r="E131" s="6" t="s">
        <v>601</v>
      </c>
      <c r="F131" s="6" t="s">
        <v>372</v>
      </c>
      <c r="G131" s="6" t="s">
        <v>376</v>
      </c>
      <c r="H131" s="6"/>
      <c r="I131" s="6" t="s">
        <v>383</v>
      </c>
    </row>
    <row r="132" spans="1:9" ht="21" x14ac:dyDescent="0.25">
      <c r="A132" s="71" t="s">
        <v>398</v>
      </c>
      <c r="B132" s="6" t="s">
        <v>369</v>
      </c>
      <c r="C132" s="6" t="s">
        <v>502</v>
      </c>
      <c r="D132" s="6" t="s">
        <v>503</v>
      </c>
      <c r="E132" s="6" t="s">
        <v>602</v>
      </c>
      <c r="F132" s="6" t="s">
        <v>394</v>
      </c>
      <c r="G132" s="6" t="s">
        <v>376</v>
      </c>
      <c r="H132" s="6"/>
      <c r="I132" s="6" t="s">
        <v>603</v>
      </c>
    </row>
    <row r="133" spans="1:9" ht="21" x14ac:dyDescent="0.25">
      <c r="A133" s="71" t="s">
        <v>398</v>
      </c>
      <c r="B133" s="6" t="s">
        <v>369</v>
      </c>
      <c r="C133" s="6" t="s">
        <v>502</v>
      </c>
      <c r="D133" s="6" t="s">
        <v>503</v>
      </c>
      <c r="E133" s="6" t="s">
        <v>604</v>
      </c>
      <c r="F133" s="6" t="s">
        <v>372</v>
      </c>
      <c r="G133" s="6" t="s">
        <v>376</v>
      </c>
      <c r="H133" s="6"/>
      <c r="I133" s="6" t="s">
        <v>605</v>
      </c>
    </row>
    <row r="134" spans="1:9" ht="21" x14ac:dyDescent="0.25">
      <c r="A134" s="71" t="s">
        <v>398</v>
      </c>
      <c r="B134" s="6" t="s">
        <v>369</v>
      </c>
      <c r="C134" s="6" t="s">
        <v>502</v>
      </c>
      <c r="D134" s="6" t="s">
        <v>503</v>
      </c>
      <c r="E134" s="6" t="s">
        <v>606</v>
      </c>
      <c r="F134" s="6" t="s">
        <v>372</v>
      </c>
      <c r="G134" s="6" t="s">
        <v>376</v>
      </c>
      <c r="H134" s="6"/>
      <c r="I134" s="6" t="s">
        <v>607</v>
      </c>
    </row>
    <row r="135" spans="1:9" ht="21" x14ac:dyDescent="0.25">
      <c r="A135" s="71" t="s">
        <v>398</v>
      </c>
      <c r="B135" s="6" t="s">
        <v>369</v>
      </c>
      <c r="C135" s="6" t="s">
        <v>502</v>
      </c>
      <c r="D135" s="6" t="s">
        <v>503</v>
      </c>
      <c r="E135" s="6" t="s">
        <v>608</v>
      </c>
      <c r="F135" s="6" t="s">
        <v>372</v>
      </c>
      <c r="G135" s="6" t="s">
        <v>376</v>
      </c>
      <c r="H135" s="6"/>
      <c r="I135" s="6" t="s">
        <v>609</v>
      </c>
    </row>
    <row r="136" spans="1:9" ht="21" x14ac:dyDescent="0.25">
      <c r="A136" s="71" t="s">
        <v>398</v>
      </c>
      <c r="B136" s="6" t="s">
        <v>369</v>
      </c>
      <c r="C136" s="6" t="s">
        <v>502</v>
      </c>
      <c r="D136" s="6" t="s">
        <v>503</v>
      </c>
      <c r="E136" s="6" t="s">
        <v>610</v>
      </c>
      <c r="F136" s="6" t="s">
        <v>372</v>
      </c>
      <c r="G136" s="6" t="s">
        <v>376</v>
      </c>
      <c r="H136" s="6"/>
      <c r="I136" s="6" t="s">
        <v>611</v>
      </c>
    </row>
    <row r="137" spans="1:9" ht="21" x14ac:dyDescent="0.25">
      <c r="A137" s="71" t="s">
        <v>398</v>
      </c>
      <c r="B137" s="6" t="s">
        <v>369</v>
      </c>
      <c r="C137" s="6" t="s">
        <v>502</v>
      </c>
      <c r="D137" s="6" t="s">
        <v>503</v>
      </c>
      <c r="E137" s="6" t="s">
        <v>612</v>
      </c>
      <c r="F137" s="6" t="s">
        <v>372</v>
      </c>
      <c r="G137" s="6" t="s">
        <v>376</v>
      </c>
      <c r="H137" s="6"/>
      <c r="I137" s="6" t="s">
        <v>613</v>
      </c>
    </row>
    <row r="138" spans="1:9" ht="21" x14ac:dyDescent="0.25">
      <c r="A138" s="71" t="s">
        <v>398</v>
      </c>
      <c r="B138" s="6" t="s">
        <v>369</v>
      </c>
      <c r="C138" s="6" t="s">
        <v>614</v>
      </c>
      <c r="D138" s="6" t="s">
        <v>615</v>
      </c>
      <c r="E138" s="6" t="s">
        <v>504</v>
      </c>
      <c r="F138" s="6" t="s">
        <v>372</v>
      </c>
      <c r="G138" s="6" t="s">
        <v>373</v>
      </c>
      <c r="H138" s="6">
        <v>1</v>
      </c>
      <c r="I138" s="6" t="s">
        <v>505</v>
      </c>
    </row>
    <row r="139" spans="1:9" ht="21" x14ac:dyDescent="0.25">
      <c r="A139" s="71" t="s">
        <v>398</v>
      </c>
      <c r="B139" s="6" t="s">
        <v>369</v>
      </c>
      <c r="C139" s="6" t="s">
        <v>614</v>
      </c>
      <c r="D139" s="6" t="s">
        <v>615</v>
      </c>
      <c r="E139" s="6" t="s">
        <v>506</v>
      </c>
      <c r="F139" s="6" t="s">
        <v>484</v>
      </c>
      <c r="G139" s="6" t="s">
        <v>373</v>
      </c>
      <c r="H139" s="6">
        <v>2</v>
      </c>
      <c r="I139" s="6" t="s">
        <v>507</v>
      </c>
    </row>
    <row r="140" spans="1:9" ht="21" x14ac:dyDescent="0.25">
      <c r="A140" s="71" t="s">
        <v>398</v>
      </c>
      <c r="B140" s="6" t="s">
        <v>369</v>
      </c>
      <c r="C140" s="6" t="s">
        <v>614</v>
      </c>
      <c r="D140" s="6" t="s">
        <v>615</v>
      </c>
      <c r="E140" s="6" t="s">
        <v>422</v>
      </c>
      <c r="F140" s="6" t="s">
        <v>372</v>
      </c>
      <c r="G140" s="6" t="s">
        <v>376</v>
      </c>
      <c r="H140" s="6"/>
      <c r="I140" s="6" t="s">
        <v>423</v>
      </c>
    </row>
    <row r="141" spans="1:9" ht="21" x14ac:dyDescent="0.25">
      <c r="A141" s="71" t="s">
        <v>398</v>
      </c>
      <c r="B141" s="6" t="s">
        <v>369</v>
      </c>
      <c r="C141" s="6" t="s">
        <v>614</v>
      </c>
      <c r="D141" s="6" t="s">
        <v>615</v>
      </c>
      <c r="E141" s="6" t="s">
        <v>512</v>
      </c>
      <c r="F141" s="6" t="s">
        <v>412</v>
      </c>
      <c r="G141" s="6" t="s">
        <v>376</v>
      </c>
      <c r="H141" s="6"/>
      <c r="I141" s="6" t="s">
        <v>513</v>
      </c>
    </row>
    <row r="142" spans="1:9" ht="21" x14ac:dyDescent="0.25">
      <c r="A142" s="71" t="s">
        <v>398</v>
      </c>
      <c r="B142" s="6" t="s">
        <v>369</v>
      </c>
      <c r="C142" s="6" t="s">
        <v>614</v>
      </c>
      <c r="D142" s="6" t="s">
        <v>615</v>
      </c>
      <c r="E142" s="6" t="s">
        <v>375</v>
      </c>
      <c r="F142" s="6" t="s">
        <v>372</v>
      </c>
      <c r="G142" s="6" t="s">
        <v>376</v>
      </c>
      <c r="H142" s="6"/>
      <c r="I142" s="6" t="s">
        <v>377</v>
      </c>
    </row>
    <row r="143" spans="1:9" ht="21" x14ac:dyDescent="0.25">
      <c r="A143" s="71" t="s">
        <v>398</v>
      </c>
      <c r="B143" s="6" t="s">
        <v>369</v>
      </c>
      <c r="C143" s="6" t="s">
        <v>614</v>
      </c>
      <c r="D143" s="6" t="s">
        <v>615</v>
      </c>
      <c r="E143" s="6" t="s">
        <v>616</v>
      </c>
      <c r="F143" s="6" t="s">
        <v>412</v>
      </c>
      <c r="G143" s="6" t="s">
        <v>376</v>
      </c>
      <c r="H143" s="6"/>
      <c r="I143" s="6" t="s">
        <v>617</v>
      </c>
    </row>
    <row r="144" spans="1:9" ht="21" x14ac:dyDescent="0.25">
      <c r="A144" s="71" t="s">
        <v>398</v>
      </c>
      <c r="B144" s="6" t="s">
        <v>369</v>
      </c>
      <c r="C144" s="6" t="s">
        <v>614</v>
      </c>
      <c r="D144" s="6" t="s">
        <v>615</v>
      </c>
      <c r="E144" s="6" t="s">
        <v>618</v>
      </c>
      <c r="F144" s="6" t="s">
        <v>412</v>
      </c>
      <c r="G144" s="6" t="s">
        <v>376</v>
      </c>
      <c r="H144" s="6"/>
      <c r="I144" s="6" t="s">
        <v>619</v>
      </c>
    </row>
    <row r="145" spans="1:9" ht="21" x14ac:dyDescent="0.25">
      <c r="A145" s="71" t="s">
        <v>398</v>
      </c>
      <c r="B145" s="6" t="s">
        <v>369</v>
      </c>
      <c r="C145" s="6" t="s">
        <v>614</v>
      </c>
      <c r="D145" s="6" t="s">
        <v>615</v>
      </c>
      <c r="E145" s="6" t="s">
        <v>620</v>
      </c>
      <c r="F145" s="6" t="s">
        <v>372</v>
      </c>
      <c r="G145" s="6" t="s">
        <v>376</v>
      </c>
      <c r="H145" s="6"/>
      <c r="I145" s="6" t="s">
        <v>621</v>
      </c>
    </row>
    <row r="146" spans="1:9" ht="21" x14ac:dyDescent="0.25">
      <c r="A146" s="71" t="s">
        <v>398</v>
      </c>
      <c r="B146" s="6" t="s">
        <v>369</v>
      </c>
      <c r="C146" s="6" t="s">
        <v>614</v>
      </c>
      <c r="D146" s="6" t="s">
        <v>615</v>
      </c>
      <c r="E146" s="6" t="s">
        <v>622</v>
      </c>
      <c r="F146" s="6" t="s">
        <v>372</v>
      </c>
      <c r="G146" s="6" t="s">
        <v>376</v>
      </c>
      <c r="H146" s="6"/>
      <c r="I146" s="6" t="s">
        <v>554</v>
      </c>
    </row>
    <row r="147" spans="1:9" ht="21" x14ac:dyDescent="0.25">
      <c r="A147" s="71" t="s">
        <v>398</v>
      </c>
      <c r="B147" s="6" t="s">
        <v>369</v>
      </c>
      <c r="C147" s="6" t="s">
        <v>614</v>
      </c>
      <c r="D147" s="6" t="s">
        <v>615</v>
      </c>
      <c r="E147" s="6" t="s">
        <v>563</v>
      </c>
      <c r="F147" s="6" t="s">
        <v>372</v>
      </c>
      <c r="G147" s="6" t="s">
        <v>376</v>
      </c>
      <c r="H147" s="6"/>
      <c r="I147" s="6" t="s">
        <v>564</v>
      </c>
    </row>
    <row r="148" spans="1:9" ht="21" x14ac:dyDescent="0.25">
      <c r="A148" s="71" t="s">
        <v>398</v>
      </c>
      <c r="B148" s="6" t="s">
        <v>369</v>
      </c>
      <c r="C148" s="6" t="s">
        <v>614</v>
      </c>
      <c r="D148" s="6" t="s">
        <v>615</v>
      </c>
      <c r="E148" s="6" t="s">
        <v>559</v>
      </c>
      <c r="F148" s="6" t="s">
        <v>372</v>
      </c>
      <c r="G148" s="6" t="s">
        <v>376</v>
      </c>
      <c r="H148" s="6"/>
      <c r="I148" s="6" t="s">
        <v>560</v>
      </c>
    </row>
    <row r="149" spans="1:9" ht="21" x14ac:dyDescent="0.25">
      <c r="A149" s="71" t="s">
        <v>398</v>
      </c>
      <c r="B149" s="6" t="s">
        <v>369</v>
      </c>
      <c r="C149" s="6" t="s">
        <v>614</v>
      </c>
      <c r="D149" s="6" t="s">
        <v>615</v>
      </c>
      <c r="E149" s="6" t="s">
        <v>561</v>
      </c>
      <c r="F149" s="6" t="s">
        <v>372</v>
      </c>
      <c r="G149" s="6" t="s">
        <v>376</v>
      </c>
      <c r="H149" s="6"/>
      <c r="I149" s="6" t="s">
        <v>562</v>
      </c>
    </row>
    <row r="150" spans="1:9" ht="21" x14ac:dyDescent="0.25">
      <c r="A150" s="71" t="s">
        <v>398</v>
      </c>
      <c r="B150" s="6" t="s">
        <v>369</v>
      </c>
      <c r="C150" s="6" t="s">
        <v>614</v>
      </c>
      <c r="D150" s="6" t="s">
        <v>615</v>
      </c>
      <c r="E150" s="6" t="s">
        <v>555</v>
      </c>
      <c r="F150" s="6" t="s">
        <v>372</v>
      </c>
      <c r="G150" s="6" t="s">
        <v>376</v>
      </c>
      <c r="H150" s="6"/>
      <c r="I150" s="6" t="s">
        <v>556</v>
      </c>
    </row>
    <row r="151" spans="1:9" ht="21" x14ac:dyDescent="0.25">
      <c r="A151" s="71" t="s">
        <v>398</v>
      </c>
      <c r="B151" s="6" t="s">
        <v>369</v>
      </c>
      <c r="C151" s="6" t="s">
        <v>614</v>
      </c>
      <c r="D151" s="6" t="s">
        <v>615</v>
      </c>
      <c r="E151" s="6" t="s">
        <v>557</v>
      </c>
      <c r="F151" s="6" t="s">
        <v>372</v>
      </c>
      <c r="G151" s="6" t="s">
        <v>376</v>
      </c>
      <c r="H151" s="6"/>
      <c r="I151" s="6" t="s">
        <v>558</v>
      </c>
    </row>
    <row r="152" spans="1:9" ht="21" x14ac:dyDescent="0.25">
      <c r="A152" s="71" t="s">
        <v>398</v>
      </c>
      <c r="B152" s="6" t="s">
        <v>369</v>
      </c>
      <c r="C152" s="6" t="s">
        <v>614</v>
      </c>
      <c r="D152" s="6" t="s">
        <v>615</v>
      </c>
      <c r="E152" s="6" t="s">
        <v>589</v>
      </c>
      <c r="F152" s="6" t="s">
        <v>372</v>
      </c>
      <c r="G152" s="6" t="s">
        <v>376</v>
      </c>
      <c r="H152" s="6"/>
      <c r="I152" s="6" t="s">
        <v>590</v>
      </c>
    </row>
    <row r="153" spans="1:9" ht="21" x14ac:dyDescent="0.25">
      <c r="A153" s="71" t="s">
        <v>398</v>
      </c>
      <c r="B153" s="6" t="s">
        <v>369</v>
      </c>
      <c r="C153" s="6" t="s">
        <v>614</v>
      </c>
      <c r="D153" s="6" t="s">
        <v>615</v>
      </c>
      <c r="E153" s="6" t="s">
        <v>623</v>
      </c>
      <c r="F153" s="6" t="s">
        <v>372</v>
      </c>
      <c r="G153" s="6" t="s">
        <v>376</v>
      </c>
      <c r="H153" s="6"/>
      <c r="I153" s="6" t="s">
        <v>624</v>
      </c>
    </row>
    <row r="154" spans="1:9" ht="21" x14ac:dyDescent="0.25">
      <c r="A154" s="71" t="s">
        <v>398</v>
      </c>
      <c r="B154" s="6" t="s">
        <v>369</v>
      </c>
      <c r="C154" s="6" t="s">
        <v>614</v>
      </c>
      <c r="D154" s="6" t="s">
        <v>615</v>
      </c>
      <c r="E154" s="6" t="s">
        <v>625</v>
      </c>
      <c r="F154" s="6" t="s">
        <v>372</v>
      </c>
      <c r="G154" s="6" t="s">
        <v>376</v>
      </c>
      <c r="H154" s="6"/>
      <c r="I154" s="6" t="s">
        <v>626</v>
      </c>
    </row>
    <row r="155" spans="1:9" ht="21" x14ac:dyDescent="0.25">
      <c r="A155" s="71" t="s">
        <v>398</v>
      </c>
      <c r="B155" s="6" t="s">
        <v>369</v>
      </c>
      <c r="C155" s="6" t="s">
        <v>614</v>
      </c>
      <c r="D155" s="6" t="s">
        <v>615</v>
      </c>
      <c r="E155" s="6" t="s">
        <v>571</v>
      </c>
      <c r="F155" s="6" t="s">
        <v>372</v>
      </c>
      <c r="G155" s="6" t="s">
        <v>376</v>
      </c>
      <c r="H155" s="6"/>
      <c r="I155" s="6" t="s">
        <v>572</v>
      </c>
    </row>
    <row r="156" spans="1:9" ht="21" x14ac:dyDescent="0.25">
      <c r="A156" s="71" t="s">
        <v>398</v>
      </c>
      <c r="B156" s="6" t="s">
        <v>369</v>
      </c>
      <c r="C156" s="6" t="s">
        <v>614</v>
      </c>
      <c r="D156" s="6" t="s">
        <v>615</v>
      </c>
      <c r="E156" s="6" t="s">
        <v>627</v>
      </c>
      <c r="F156" s="6" t="s">
        <v>372</v>
      </c>
      <c r="G156" s="6" t="s">
        <v>376</v>
      </c>
      <c r="H156" s="6"/>
      <c r="I156" s="6" t="s">
        <v>628</v>
      </c>
    </row>
    <row r="157" spans="1:9" ht="21" x14ac:dyDescent="0.25">
      <c r="A157" s="71" t="s">
        <v>398</v>
      </c>
      <c r="B157" s="6" t="s">
        <v>369</v>
      </c>
      <c r="C157" s="6" t="s">
        <v>614</v>
      </c>
      <c r="D157" s="6" t="s">
        <v>615</v>
      </c>
      <c r="E157" s="6" t="s">
        <v>629</v>
      </c>
      <c r="F157" s="6" t="s">
        <v>372</v>
      </c>
      <c r="G157" s="6" t="s">
        <v>376</v>
      </c>
      <c r="H157" s="6"/>
      <c r="I157" s="6" t="s">
        <v>630</v>
      </c>
    </row>
    <row r="158" spans="1:9" ht="21" x14ac:dyDescent="0.25">
      <c r="A158" s="71" t="s">
        <v>398</v>
      </c>
      <c r="B158" s="6" t="s">
        <v>369</v>
      </c>
      <c r="C158" s="6" t="s">
        <v>614</v>
      </c>
      <c r="D158" s="6" t="s">
        <v>615</v>
      </c>
      <c r="E158" s="6" t="s">
        <v>631</v>
      </c>
      <c r="F158" s="6" t="s">
        <v>372</v>
      </c>
      <c r="G158" s="6" t="s">
        <v>376</v>
      </c>
      <c r="H158" s="6"/>
      <c r="I158" s="6" t="s">
        <v>632</v>
      </c>
    </row>
    <row r="159" spans="1:9" ht="21" x14ac:dyDescent="0.25">
      <c r="A159" s="71" t="s">
        <v>398</v>
      </c>
      <c r="B159" s="6" t="s">
        <v>369</v>
      </c>
      <c r="C159" s="6" t="s">
        <v>614</v>
      </c>
      <c r="D159" s="6" t="s">
        <v>615</v>
      </c>
      <c r="E159" s="6" t="s">
        <v>633</v>
      </c>
      <c r="F159" s="6" t="s">
        <v>372</v>
      </c>
      <c r="G159" s="6" t="s">
        <v>376</v>
      </c>
      <c r="H159" s="6"/>
      <c r="I159" s="6" t="s">
        <v>634</v>
      </c>
    </row>
    <row r="160" spans="1:9" ht="21" x14ac:dyDescent="0.25">
      <c r="A160" s="71" t="s">
        <v>398</v>
      </c>
      <c r="B160" s="6" t="s">
        <v>369</v>
      </c>
      <c r="C160" s="6" t="s">
        <v>614</v>
      </c>
      <c r="D160" s="6" t="s">
        <v>615</v>
      </c>
      <c r="E160" s="6" t="s">
        <v>635</v>
      </c>
      <c r="F160" s="6" t="s">
        <v>372</v>
      </c>
      <c r="G160" s="6" t="s">
        <v>376</v>
      </c>
      <c r="H160" s="6"/>
      <c r="I160" s="6" t="s">
        <v>636</v>
      </c>
    </row>
    <row r="161" spans="1:9" ht="21" x14ac:dyDescent="0.25">
      <c r="A161" s="71" t="s">
        <v>398</v>
      </c>
      <c r="B161" s="6" t="s">
        <v>369</v>
      </c>
      <c r="C161" s="6" t="s">
        <v>614</v>
      </c>
      <c r="D161" s="6" t="s">
        <v>615</v>
      </c>
      <c r="E161" s="6" t="s">
        <v>463</v>
      </c>
      <c r="F161" s="6" t="s">
        <v>372</v>
      </c>
      <c r="G161" s="6" t="s">
        <v>376</v>
      </c>
      <c r="H161" s="6"/>
      <c r="I161" s="6" t="s">
        <v>464</v>
      </c>
    </row>
    <row r="162" spans="1:9" ht="21" x14ac:dyDescent="0.25">
      <c r="A162" s="71" t="s">
        <v>398</v>
      </c>
      <c r="B162" s="6" t="s">
        <v>369</v>
      </c>
      <c r="C162" s="6" t="s">
        <v>614</v>
      </c>
      <c r="D162" s="6" t="s">
        <v>615</v>
      </c>
      <c r="E162" s="6" t="s">
        <v>453</v>
      </c>
      <c r="F162" s="6" t="s">
        <v>425</v>
      </c>
      <c r="G162" s="6" t="s">
        <v>376</v>
      </c>
      <c r="H162" s="6"/>
      <c r="I162" s="6" t="s">
        <v>454</v>
      </c>
    </row>
    <row r="163" spans="1:9" ht="21" x14ac:dyDescent="0.25">
      <c r="A163" s="71" t="s">
        <v>398</v>
      </c>
      <c r="B163" s="6" t="s">
        <v>369</v>
      </c>
      <c r="C163" s="6" t="s">
        <v>614</v>
      </c>
      <c r="D163" s="6" t="s">
        <v>615</v>
      </c>
      <c r="E163" s="6" t="s">
        <v>637</v>
      </c>
      <c r="F163" s="6" t="s">
        <v>372</v>
      </c>
      <c r="G163" s="6" t="s">
        <v>376</v>
      </c>
      <c r="H163" s="6"/>
      <c r="I163" s="6" t="s">
        <v>578</v>
      </c>
    </row>
    <row r="164" spans="1:9" ht="21" x14ac:dyDescent="0.25">
      <c r="A164" s="71" t="s">
        <v>398</v>
      </c>
      <c r="B164" s="6" t="s">
        <v>369</v>
      </c>
      <c r="C164" s="6" t="s">
        <v>614</v>
      </c>
      <c r="D164" s="6" t="s">
        <v>615</v>
      </c>
      <c r="E164" s="6" t="s">
        <v>638</v>
      </c>
      <c r="F164" s="6" t="s">
        <v>412</v>
      </c>
      <c r="G164" s="6" t="s">
        <v>376</v>
      </c>
      <c r="H164" s="6"/>
      <c r="I164" s="6" t="s">
        <v>639</v>
      </c>
    </row>
    <row r="165" spans="1:9" ht="21" x14ac:dyDescent="0.25">
      <c r="A165" s="71" t="s">
        <v>398</v>
      </c>
      <c r="B165" s="6" t="s">
        <v>369</v>
      </c>
      <c r="C165" s="6" t="s">
        <v>614</v>
      </c>
      <c r="D165" s="6" t="s">
        <v>615</v>
      </c>
      <c r="E165" s="6" t="s">
        <v>640</v>
      </c>
      <c r="F165" s="6" t="s">
        <v>535</v>
      </c>
      <c r="G165" s="6" t="s">
        <v>376</v>
      </c>
      <c r="H165" s="6"/>
      <c r="I165" s="6" t="s">
        <v>641</v>
      </c>
    </row>
    <row r="166" spans="1:9" ht="21" x14ac:dyDescent="0.25">
      <c r="A166" s="71" t="s">
        <v>398</v>
      </c>
      <c r="B166" s="6" t="s">
        <v>369</v>
      </c>
      <c r="C166" s="6" t="s">
        <v>31</v>
      </c>
      <c r="D166" s="6" t="s">
        <v>32</v>
      </c>
      <c r="E166" s="6" t="s">
        <v>378</v>
      </c>
      <c r="F166" s="6" t="s">
        <v>372</v>
      </c>
      <c r="G166" s="6" t="s">
        <v>373</v>
      </c>
      <c r="H166" s="6">
        <v>1</v>
      </c>
      <c r="I166" s="6" t="s">
        <v>379</v>
      </c>
    </row>
    <row r="167" spans="1:9" ht="21" x14ac:dyDescent="0.25">
      <c r="A167" s="71" t="s">
        <v>398</v>
      </c>
      <c r="B167" s="6" t="s">
        <v>369</v>
      </c>
      <c r="C167" s="6" t="s">
        <v>31</v>
      </c>
      <c r="D167" s="6" t="s">
        <v>32</v>
      </c>
      <c r="E167" s="6" t="s">
        <v>642</v>
      </c>
      <c r="F167" s="6" t="s">
        <v>412</v>
      </c>
      <c r="G167" s="6" t="s">
        <v>373</v>
      </c>
      <c r="H167" s="6">
        <v>2</v>
      </c>
      <c r="I167" s="6" t="s">
        <v>643</v>
      </c>
    </row>
    <row r="168" spans="1:9" ht="21" x14ac:dyDescent="0.25">
      <c r="A168" s="71" t="s">
        <v>398</v>
      </c>
      <c r="B168" s="6" t="s">
        <v>369</v>
      </c>
      <c r="C168" s="6" t="s">
        <v>31</v>
      </c>
      <c r="D168" s="6" t="s">
        <v>32</v>
      </c>
      <c r="E168" s="6" t="s">
        <v>644</v>
      </c>
      <c r="F168" s="6" t="s">
        <v>412</v>
      </c>
      <c r="G168" s="6" t="s">
        <v>373</v>
      </c>
      <c r="H168" s="6">
        <v>3</v>
      </c>
      <c r="I168" s="6" t="s">
        <v>513</v>
      </c>
    </row>
    <row r="169" spans="1:9" ht="21" x14ac:dyDescent="0.25">
      <c r="A169" s="71" t="s">
        <v>398</v>
      </c>
      <c r="B169" s="6" t="s">
        <v>369</v>
      </c>
      <c r="C169" s="6" t="s">
        <v>31</v>
      </c>
      <c r="D169" s="6" t="s">
        <v>32</v>
      </c>
      <c r="E169" s="6" t="s">
        <v>645</v>
      </c>
      <c r="F169" s="6" t="s">
        <v>394</v>
      </c>
      <c r="G169" s="6" t="s">
        <v>376</v>
      </c>
      <c r="H169" s="6"/>
      <c r="I169" s="6" t="s">
        <v>646</v>
      </c>
    </row>
    <row r="170" spans="1:9" ht="21" x14ac:dyDescent="0.25">
      <c r="A170" s="71" t="s">
        <v>398</v>
      </c>
      <c r="B170" s="6" t="s">
        <v>369</v>
      </c>
      <c r="C170" s="6" t="s">
        <v>31</v>
      </c>
      <c r="D170" s="6" t="s">
        <v>32</v>
      </c>
      <c r="E170" s="6" t="s">
        <v>371</v>
      </c>
      <c r="F170" s="6" t="s">
        <v>372</v>
      </c>
      <c r="G170" s="6" t="s">
        <v>376</v>
      </c>
      <c r="H170" s="6"/>
      <c r="I170" s="6" t="s">
        <v>647</v>
      </c>
    </row>
    <row r="171" spans="1:9" ht="21" x14ac:dyDescent="0.25">
      <c r="A171" s="71" t="s">
        <v>398</v>
      </c>
      <c r="B171" s="6" t="s">
        <v>369</v>
      </c>
      <c r="C171" s="6" t="s">
        <v>31</v>
      </c>
      <c r="D171" s="6" t="s">
        <v>32</v>
      </c>
      <c r="E171" s="6" t="s">
        <v>648</v>
      </c>
      <c r="F171" s="6" t="s">
        <v>372</v>
      </c>
      <c r="G171" s="6" t="s">
        <v>376</v>
      </c>
      <c r="H171" s="6"/>
      <c r="I171" s="6" t="s">
        <v>388</v>
      </c>
    </row>
    <row r="172" spans="1:9" ht="21" x14ac:dyDescent="0.25">
      <c r="A172" s="71" t="s">
        <v>398</v>
      </c>
      <c r="B172" s="6" t="s">
        <v>369</v>
      </c>
      <c r="C172" s="6" t="s">
        <v>31</v>
      </c>
      <c r="D172" s="6" t="s">
        <v>32</v>
      </c>
      <c r="E172" s="6" t="s">
        <v>649</v>
      </c>
      <c r="F172" s="6" t="s">
        <v>372</v>
      </c>
      <c r="G172" s="6" t="s">
        <v>373</v>
      </c>
      <c r="H172" s="6"/>
      <c r="I172" s="6" t="s">
        <v>650</v>
      </c>
    </row>
    <row r="173" spans="1:9" ht="21" x14ac:dyDescent="0.25">
      <c r="A173" s="71" t="s">
        <v>398</v>
      </c>
      <c r="B173" s="6" t="s">
        <v>369</v>
      </c>
      <c r="C173" s="6" t="s">
        <v>31</v>
      </c>
      <c r="D173" s="6" t="s">
        <v>32</v>
      </c>
      <c r="E173" s="6" t="s">
        <v>457</v>
      </c>
      <c r="F173" s="6" t="s">
        <v>372</v>
      </c>
      <c r="G173" s="6" t="s">
        <v>373</v>
      </c>
      <c r="H173" s="6"/>
      <c r="I173" s="6" t="s">
        <v>458</v>
      </c>
    </row>
    <row r="174" spans="1:9" ht="21" x14ac:dyDescent="0.25">
      <c r="A174" s="71" t="s">
        <v>398</v>
      </c>
      <c r="B174" s="6" t="s">
        <v>369</v>
      </c>
      <c r="C174" s="6" t="s">
        <v>31</v>
      </c>
      <c r="D174" s="6" t="s">
        <v>32</v>
      </c>
      <c r="E174" s="6" t="s">
        <v>459</v>
      </c>
      <c r="F174" s="6" t="s">
        <v>372</v>
      </c>
      <c r="G174" s="6" t="s">
        <v>376</v>
      </c>
      <c r="H174" s="6"/>
      <c r="I174" s="6" t="s">
        <v>460</v>
      </c>
    </row>
    <row r="175" spans="1:9" ht="21" x14ac:dyDescent="0.25">
      <c r="A175" s="71" t="s">
        <v>398</v>
      </c>
      <c r="B175" s="6" t="s">
        <v>369</v>
      </c>
      <c r="C175" s="6" t="s">
        <v>31</v>
      </c>
      <c r="D175" s="6" t="s">
        <v>32</v>
      </c>
      <c r="E175" s="6" t="s">
        <v>651</v>
      </c>
      <c r="F175" s="6" t="s">
        <v>412</v>
      </c>
      <c r="G175" s="6" t="s">
        <v>373</v>
      </c>
      <c r="H175" s="6"/>
      <c r="I175" s="6" t="s">
        <v>652</v>
      </c>
    </row>
    <row r="176" spans="1:9" ht="21" x14ac:dyDescent="0.25">
      <c r="A176" s="71" t="s">
        <v>398</v>
      </c>
      <c r="B176" s="6" t="s">
        <v>369</v>
      </c>
      <c r="C176" s="6" t="s">
        <v>31</v>
      </c>
      <c r="D176" s="6" t="s">
        <v>32</v>
      </c>
      <c r="E176" s="6" t="s">
        <v>653</v>
      </c>
      <c r="F176" s="6" t="s">
        <v>372</v>
      </c>
      <c r="G176" s="6" t="s">
        <v>376</v>
      </c>
      <c r="H176" s="6"/>
      <c r="I176" s="6" t="s">
        <v>654</v>
      </c>
    </row>
    <row r="177" spans="1:9" ht="21" x14ac:dyDescent="0.25">
      <c r="A177" s="71" t="s">
        <v>398</v>
      </c>
      <c r="B177" s="6" t="s">
        <v>369</v>
      </c>
      <c r="C177" s="6" t="s">
        <v>31</v>
      </c>
      <c r="D177" s="6" t="s">
        <v>32</v>
      </c>
      <c r="E177" s="6" t="s">
        <v>655</v>
      </c>
      <c r="F177" s="6" t="s">
        <v>372</v>
      </c>
      <c r="G177" s="6" t="s">
        <v>376</v>
      </c>
      <c r="H177" s="6"/>
      <c r="I177" s="6" t="s">
        <v>656</v>
      </c>
    </row>
    <row r="178" spans="1:9" ht="21" x14ac:dyDescent="0.25">
      <c r="A178" s="71" t="s">
        <v>398</v>
      </c>
      <c r="B178" s="6" t="s">
        <v>369</v>
      </c>
      <c r="C178" s="6" t="s">
        <v>31</v>
      </c>
      <c r="D178" s="6" t="s">
        <v>32</v>
      </c>
      <c r="E178" s="6" t="s">
        <v>657</v>
      </c>
      <c r="F178" s="6" t="s">
        <v>372</v>
      </c>
      <c r="G178" s="6" t="s">
        <v>376</v>
      </c>
      <c r="H178" s="6"/>
      <c r="I178" s="6" t="s">
        <v>658</v>
      </c>
    </row>
    <row r="179" spans="1:9" ht="21" x14ac:dyDescent="0.25">
      <c r="A179" s="71" t="s">
        <v>398</v>
      </c>
      <c r="B179" s="6" t="s">
        <v>369</v>
      </c>
      <c r="C179" s="6" t="s">
        <v>31</v>
      </c>
      <c r="D179" s="6" t="s">
        <v>32</v>
      </c>
      <c r="E179" s="6" t="s">
        <v>659</v>
      </c>
      <c r="F179" s="6" t="s">
        <v>372</v>
      </c>
      <c r="G179" s="6" t="s">
        <v>376</v>
      </c>
      <c r="H179" s="6"/>
      <c r="I179" s="6" t="s">
        <v>660</v>
      </c>
    </row>
    <row r="180" spans="1:9" ht="21" x14ac:dyDescent="0.25">
      <c r="A180" s="71" t="s">
        <v>398</v>
      </c>
      <c r="B180" s="6" t="s">
        <v>369</v>
      </c>
      <c r="C180" s="6" t="s">
        <v>31</v>
      </c>
      <c r="D180" s="6" t="s">
        <v>32</v>
      </c>
      <c r="E180" s="6" t="s">
        <v>661</v>
      </c>
      <c r="F180" s="6" t="s">
        <v>372</v>
      </c>
      <c r="G180" s="6" t="s">
        <v>376</v>
      </c>
      <c r="H180" s="6"/>
      <c r="I180" s="6" t="s">
        <v>662</v>
      </c>
    </row>
    <row r="181" spans="1:9" ht="21" x14ac:dyDescent="0.25">
      <c r="A181" s="71" t="s">
        <v>398</v>
      </c>
      <c r="B181" s="6" t="s">
        <v>369</v>
      </c>
      <c r="C181" s="6" t="s">
        <v>31</v>
      </c>
      <c r="D181" s="6" t="s">
        <v>32</v>
      </c>
      <c r="E181" s="6" t="s">
        <v>461</v>
      </c>
      <c r="F181" s="6" t="s">
        <v>372</v>
      </c>
      <c r="G181" s="6" t="s">
        <v>376</v>
      </c>
      <c r="H181" s="6"/>
      <c r="I181" s="6" t="s">
        <v>462</v>
      </c>
    </row>
    <row r="182" spans="1:9" ht="21" x14ac:dyDescent="0.25">
      <c r="A182" s="71" t="s">
        <v>398</v>
      </c>
      <c r="B182" s="6" t="s">
        <v>369</v>
      </c>
      <c r="C182" s="6" t="s">
        <v>31</v>
      </c>
      <c r="D182" s="6" t="s">
        <v>32</v>
      </c>
      <c r="E182" s="6" t="s">
        <v>663</v>
      </c>
      <c r="F182" s="6" t="s">
        <v>372</v>
      </c>
      <c r="G182" s="6" t="s">
        <v>376</v>
      </c>
      <c r="H182" s="6"/>
      <c r="I182" s="6" t="s">
        <v>664</v>
      </c>
    </row>
    <row r="183" spans="1:9" ht="21" x14ac:dyDescent="0.25">
      <c r="A183" s="71" t="s">
        <v>398</v>
      </c>
      <c r="B183" s="6" t="s">
        <v>369</v>
      </c>
      <c r="C183" s="6" t="s">
        <v>31</v>
      </c>
      <c r="D183" s="6" t="s">
        <v>32</v>
      </c>
      <c r="E183" s="6" t="s">
        <v>414</v>
      </c>
      <c r="F183" s="6" t="s">
        <v>372</v>
      </c>
      <c r="G183" s="6" t="s">
        <v>376</v>
      </c>
      <c r="H183" s="6"/>
      <c r="I183" s="6" t="s">
        <v>665</v>
      </c>
    </row>
    <row r="184" spans="1:9" ht="21" x14ac:dyDescent="0.25">
      <c r="A184" s="71" t="s">
        <v>398</v>
      </c>
      <c r="B184" s="6" t="s">
        <v>369</v>
      </c>
      <c r="C184" s="6" t="s">
        <v>31</v>
      </c>
      <c r="D184" s="6" t="s">
        <v>32</v>
      </c>
      <c r="E184" s="6" t="s">
        <v>416</v>
      </c>
      <c r="F184" s="6" t="s">
        <v>372</v>
      </c>
      <c r="G184" s="6" t="s">
        <v>376</v>
      </c>
      <c r="H184" s="6"/>
      <c r="I184" s="6" t="s">
        <v>666</v>
      </c>
    </row>
    <row r="185" spans="1:9" ht="21" x14ac:dyDescent="0.25">
      <c r="A185" s="71" t="s">
        <v>398</v>
      </c>
      <c r="B185" s="6" t="s">
        <v>369</v>
      </c>
      <c r="C185" s="6" t="s">
        <v>31</v>
      </c>
      <c r="D185" s="6" t="s">
        <v>32</v>
      </c>
      <c r="E185" s="6" t="s">
        <v>667</v>
      </c>
      <c r="F185" s="6" t="s">
        <v>372</v>
      </c>
      <c r="G185" s="6" t="s">
        <v>376</v>
      </c>
      <c r="H185" s="6"/>
      <c r="I185" s="6" t="s">
        <v>668</v>
      </c>
    </row>
    <row r="186" spans="1:9" ht="21" x14ac:dyDescent="0.25">
      <c r="A186" s="71" t="s">
        <v>398</v>
      </c>
      <c r="B186" s="6" t="s">
        <v>369</v>
      </c>
      <c r="C186" s="6" t="s">
        <v>31</v>
      </c>
      <c r="D186" s="6" t="s">
        <v>32</v>
      </c>
      <c r="E186" s="6" t="s">
        <v>427</v>
      </c>
      <c r="F186" s="6" t="s">
        <v>372</v>
      </c>
      <c r="G186" s="6" t="s">
        <v>376</v>
      </c>
      <c r="H186" s="6"/>
      <c r="I186" s="6" t="s">
        <v>428</v>
      </c>
    </row>
    <row r="187" spans="1:9" ht="21" x14ac:dyDescent="0.25">
      <c r="A187" s="71" t="s">
        <v>398</v>
      </c>
      <c r="B187" s="6" t="s">
        <v>369</v>
      </c>
      <c r="C187" s="6" t="s">
        <v>31</v>
      </c>
      <c r="D187" s="6" t="s">
        <v>32</v>
      </c>
      <c r="E187" s="6" t="s">
        <v>669</v>
      </c>
      <c r="F187" s="6" t="s">
        <v>372</v>
      </c>
      <c r="G187" s="6" t="s">
        <v>376</v>
      </c>
      <c r="H187" s="6"/>
      <c r="I187" s="6" t="s">
        <v>670</v>
      </c>
    </row>
    <row r="188" spans="1:9" ht="21" x14ac:dyDescent="0.25">
      <c r="A188" s="71" t="s">
        <v>398</v>
      </c>
      <c r="B188" s="6" t="s">
        <v>369</v>
      </c>
      <c r="C188" s="6" t="s">
        <v>31</v>
      </c>
      <c r="D188" s="6" t="s">
        <v>32</v>
      </c>
      <c r="E188" s="6" t="s">
        <v>671</v>
      </c>
      <c r="F188" s="6" t="s">
        <v>372</v>
      </c>
      <c r="G188" s="6" t="s">
        <v>376</v>
      </c>
      <c r="H188" s="6"/>
      <c r="I188" s="6" t="s">
        <v>672</v>
      </c>
    </row>
    <row r="189" spans="1:9" ht="21" x14ac:dyDescent="0.25">
      <c r="A189" s="71" t="s">
        <v>398</v>
      </c>
      <c r="B189" s="6" t="s">
        <v>369</v>
      </c>
      <c r="C189" s="6" t="s">
        <v>31</v>
      </c>
      <c r="D189" s="6" t="s">
        <v>32</v>
      </c>
      <c r="E189" s="6" t="s">
        <v>673</v>
      </c>
      <c r="F189" s="6" t="s">
        <v>372</v>
      </c>
      <c r="G189" s="6" t="s">
        <v>376</v>
      </c>
      <c r="H189" s="6"/>
      <c r="I189" s="6" t="s">
        <v>674</v>
      </c>
    </row>
    <row r="190" spans="1:9" ht="21" x14ac:dyDescent="0.25">
      <c r="A190" s="71" t="s">
        <v>398</v>
      </c>
      <c r="B190" s="6" t="s">
        <v>369</v>
      </c>
      <c r="C190" s="6" t="s">
        <v>31</v>
      </c>
      <c r="D190" s="6" t="s">
        <v>32</v>
      </c>
      <c r="E190" s="6" t="s">
        <v>675</v>
      </c>
      <c r="F190" s="6" t="s">
        <v>372</v>
      </c>
      <c r="G190" s="6" t="s">
        <v>376</v>
      </c>
      <c r="H190" s="6"/>
      <c r="I190" s="6" t="s">
        <v>676</v>
      </c>
    </row>
    <row r="191" spans="1:9" ht="21" x14ac:dyDescent="0.25">
      <c r="A191" s="71" t="s">
        <v>398</v>
      </c>
      <c r="B191" s="6" t="s">
        <v>369</v>
      </c>
      <c r="C191" s="6" t="s">
        <v>31</v>
      </c>
      <c r="D191" s="6" t="s">
        <v>32</v>
      </c>
      <c r="E191" s="6" t="s">
        <v>677</v>
      </c>
      <c r="F191" s="6" t="s">
        <v>372</v>
      </c>
      <c r="G191" s="6" t="s">
        <v>376</v>
      </c>
      <c r="H191" s="6"/>
      <c r="I191" s="6" t="s">
        <v>678</v>
      </c>
    </row>
    <row r="192" spans="1:9" ht="21" x14ac:dyDescent="0.25">
      <c r="A192" s="71" t="s">
        <v>398</v>
      </c>
      <c r="B192" s="6" t="s">
        <v>369</v>
      </c>
      <c r="C192" s="6" t="s">
        <v>31</v>
      </c>
      <c r="D192" s="6" t="s">
        <v>32</v>
      </c>
      <c r="E192" s="6" t="s">
        <v>679</v>
      </c>
      <c r="F192" s="6" t="s">
        <v>372</v>
      </c>
      <c r="G192" s="6" t="s">
        <v>376</v>
      </c>
      <c r="H192" s="6"/>
      <c r="I192" s="6" t="s">
        <v>680</v>
      </c>
    </row>
    <row r="193" spans="1:9" ht="21" x14ac:dyDescent="0.25">
      <c r="A193" s="71" t="s">
        <v>398</v>
      </c>
      <c r="B193" s="6" t="s">
        <v>369</v>
      </c>
      <c r="C193" s="6" t="s">
        <v>31</v>
      </c>
      <c r="D193" s="6" t="s">
        <v>32</v>
      </c>
      <c r="E193" s="6" t="s">
        <v>681</v>
      </c>
      <c r="F193" s="6" t="s">
        <v>372</v>
      </c>
      <c r="G193" s="6" t="s">
        <v>376</v>
      </c>
      <c r="H193" s="6"/>
      <c r="I193" s="6" t="s">
        <v>682</v>
      </c>
    </row>
    <row r="194" spans="1:9" ht="21" x14ac:dyDescent="0.25">
      <c r="A194" s="71" t="s">
        <v>398</v>
      </c>
      <c r="B194" s="6" t="s">
        <v>369</v>
      </c>
      <c r="C194" s="6" t="s">
        <v>31</v>
      </c>
      <c r="D194" s="6" t="s">
        <v>32</v>
      </c>
      <c r="E194" s="6" t="s">
        <v>683</v>
      </c>
      <c r="F194" s="6" t="s">
        <v>372</v>
      </c>
      <c r="G194" s="6" t="s">
        <v>376</v>
      </c>
      <c r="H194" s="6"/>
      <c r="I194" s="6" t="s">
        <v>684</v>
      </c>
    </row>
    <row r="195" spans="1:9" ht="21" x14ac:dyDescent="0.25">
      <c r="A195" s="71" t="s">
        <v>398</v>
      </c>
      <c r="B195" s="6" t="s">
        <v>369</v>
      </c>
      <c r="C195" s="6" t="s">
        <v>31</v>
      </c>
      <c r="D195" s="6" t="s">
        <v>32</v>
      </c>
      <c r="E195" s="6" t="s">
        <v>685</v>
      </c>
      <c r="F195" s="6" t="s">
        <v>372</v>
      </c>
      <c r="G195" s="6" t="s">
        <v>376</v>
      </c>
      <c r="H195" s="6"/>
      <c r="I195" s="6" t="s">
        <v>686</v>
      </c>
    </row>
    <row r="196" spans="1:9" ht="21" x14ac:dyDescent="0.25">
      <c r="A196" s="71" t="s">
        <v>398</v>
      </c>
      <c r="B196" s="6" t="s">
        <v>369</v>
      </c>
      <c r="C196" s="6" t="s">
        <v>31</v>
      </c>
      <c r="D196" s="6" t="s">
        <v>32</v>
      </c>
      <c r="E196" s="6" t="s">
        <v>687</v>
      </c>
      <c r="F196" s="6" t="s">
        <v>372</v>
      </c>
      <c r="G196" s="6" t="s">
        <v>376</v>
      </c>
      <c r="H196" s="6"/>
      <c r="I196" s="6" t="s">
        <v>472</v>
      </c>
    </row>
    <row r="197" spans="1:9" ht="21" x14ac:dyDescent="0.25">
      <c r="A197" s="71" t="s">
        <v>398</v>
      </c>
      <c r="B197" s="6" t="s">
        <v>369</v>
      </c>
      <c r="C197" s="6" t="s">
        <v>31</v>
      </c>
      <c r="D197" s="6" t="s">
        <v>32</v>
      </c>
      <c r="E197" s="6" t="s">
        <v>688</v>
      </c>
      <c r="F197" s="6" t="s">
        <v>372</v>
      </c>
      <c r="G197" s="6" t="s">
        <v>376</v>
      </c>
      <c r="H197" s="6"/>
      <c r="I197" s="6" t="s">
        <v>689</v>
      </c>
    </row>
    <row r="198" spans="1:9" ht="21" x14ac:dyDescent="0.25">
      <c r="A198" s="71" t="s">
        <v>398</v>
      </c>
      <c r="B198" s="6" t="s">
        <v>369</v>
      </c>
      <c r="C198" s="6" t="s">
        <v>31</v>
      </c>
      <c r="D198" s="6" t="s">
        <v>32</v>
      </c>
      <c r="E198" s="6" t="s">
        <v>690</v>
      </c>
      <c r="F198" s="6" t="s">
        <v>372</v>
      </c>
      <c r="G198" s="6" t="s">
        <v>376</v>
      </c>
      <c r="H198" s="6"/>
      <c r="I198" s="6" t="s">
        <v>691</v>
      </c>
    </row>
    <row r="199" spans="1:9" ht="21" x14ac:dyDescent="0.25">
      <c r="A199" s="71" t="s">
        <v>398</v>
      </c>
      <c r="B199" s="6" t="s">
        <v>369</v>
      </c>
      <c r="C199" s="6" t="s">
        <v>31</v>
      </c>
      <c r="D199" s="6" t="s">
        <v>32</v>
      </c>
      <c r="E199" s="6" t="s">
        <v>692</v>
      </c>
      <c r="F199" s="6" t="s">
        <v>372</v>
      </c>
      <c r="G199" s="6" t="s">
        <v>376</v>
      </c>
      <c r="H199" s="6"/>
      <c r="I199" s="6" t="s">
        <v>693</v>
      </c>
    </row>
    <row r="200" spans="1:9" ht="21" x14ac:dyDescent="0.25">
      <c r="A200" s="71" t="s">
        <v>398</v>
      </c>
      <c r="B200" s="6" t="s">
        <v>369</v>
      </c>
      <c r="C200" s="6" t="s">
        <v>31</v>
      </c>
      <c r="D200" s="6" t="s">
        <v>32</v>
      </c>
      <c r="E200" s="6" t="s">
        <v>694</v>
      </c>
      <c r="F200" s="6" t="s">
        <v>372</v>
      </c>
      <c r="G200" s="6" t="s">
        <v>376</v>
      </c>
      <c r="H200" s="6"/>
      <c r="I200" s="6" t="s">
        <v>695</v>
      </c>
    </row>
    <row r="201" spans="1:9" ht="21" x14ac:dyDescent="0.25">
      <c r="A201" s="71" t="s">
        <v>398</v>
      </c>
      <c r="B201" s="6" t="s">
        <v>369</v>
      </c>
      <c r="C201" s="6" t="s">
        <v>31</v>
      </c>
      <c r="D201" s="6" t="s">
        <v>32</v>
      </c>
      <c r="E201" s="6" t="s">
        <v>696</v>
      </c>
      <c r="F201" s="6" t="s">
        <v>372</v>
      </c>
      <c r="G201" s="6" t="s">
        <v>376</v>
      </c>
      <c r="H201" s="6"/>
      <c r="I201" s="6" t="s">
        <v>697</v>
      </c>
    </row>
    <row r="202" spans="1:9" ht="21" x14ac:dyDescent="0.25">
      <c r="A202" s="71" t="s">
        <v>398</v>
      </c>
      <c r="B202" s="6" t="s">
        <v>369</v>
      </c>
      <c r="C202" s="6" t="s">
        <v>31</v>
      </c>
      <c r="D202" s="6" t="s">
        <v>32</v>
      </c>
      <c r="E202" s="6" t="s">
        <v>698</v>
      </c>
      <c r="F202" s="6" t="s">
        <v>372</v>
      </c>
      <c r="G202" s="6" t="s">
        <v>376</v>
      </c>
      <c r="H202" s="6"/>
      <c r="I202" s="6" t="s">
        <v>699</v>
      </c>
    </row>
    <row r="203" spans="1:9" ht="21" x14ac:dyDescent="0.25">
      <c r="A203" s="71" t="s">
        <v>398</v>
      </c>
      <c r="B203" s="6" t="s">
        <v>369</v>
      </c>
      <c r="C203" s="6" t="s">
        <v>31</v>
      </c>
      <c r="D203" s="6" t="s">
        <v>32</v>
      </c>
      <c r="E203" s="6" t="s">
        <v>700</v>
      </c>
      <c r="F203" s="6" t="s">
        <v>372</v>
      </c>
      <c r="G203" s="6" t="s">
        <v>376</v>
      </c>
      <c r="H203" s="6"/>
      <c r="I203" s="6" t="s">
        <v>701</v>
      </c>
    </row>
    <row r="204" spans="1:9" ht="21" x14ac:dyDescent="0.25">
      <c r="A204" s="71" t="s">
        <v>398</v>
      </c>
      <c r="B204" s="6" t="s">
        <v>369</v>
      </c>
      <c r="C204" s="6" t="s">
        <v>31</v>
      </c>
      <c r="D204" s="6" t="s">
        <v>32</v>
      </c>
      <c r="E204" s="6" t="s">
        <v>702</v>
      </c>
      <c r="F204" s="6" t="s">
        <v>372</v>
      </c>
      <c r="G204" s="6" t="s">
        <v>376</v>
      </c>
      <c r="H204" s="6"/>
      <c r="I204" s="6" t="s">
        <v>703</v>
      </c>
    </row>
    <row r="205" spans="1:9" ht="21" x14ac:dyDescent="0.25">
      <c r="A205" s="71" t="s">
        <v>398</v>
      </c>
      <c r="B205" s="6" t="s">
        <v>369</v>
      </c>
      <c r="C205" s="6" t="s">
        <v>31</v>
      </c>
      <c r="D205" s="6" t="s">
        <v>32</v>
      </c>
      <c r="E205" s="6" t="s">
        <v>704</v>
      </c>
      <c r="F205" s="6" t="s">
        <v>372</v>
      </c>
      <c r="G205" s="6" t="s">
        <v>376</v>
      </c>
      <c r="H205" s="6"/>
      <c r="I205" s="6" t="s">
        <v>705</v>
      </c>
    </row>
    <row r="206" spans="1:9" ht="21" x14ac:dyDescent="0.25">
      <c r="A206" s="71" t="s">
        <v>398</v>
      </c>
      <c r="B206" s="6" t="s">
        <v>369</v>
      </c>
      <c r="C206" s="6" t="s">
        <v>31</v>
      </c>
      <c r="D206" s="6" t="s">
        <v>32</v>
      </c>
      <c r="E206" s="6" t="s">
        <v>706</v>
      </c>
      <c r="F206" s="6" t="s">
        <v>372</v>
      </c>
      <c r="G206" s="6" t="s">
        <v>376</v>
      </c>
      <c r="H206" s="6"/>
      <c r="I206" s="6" t="s">
        <v>707</v>
      </c>
    </row>
    <row r="207" spans="1:9" ht="21" x14ac:dyDescent="0.25">
      <c r="A207" s="71" t="s">
        <v>398</v>
      </c>
      <c r="B207" s="6" t="s">
        <v>369</v>
      </c>
      <c r="C207" s="6" t="s">
        <v>31</v>
      </c>
      <c r="D207" s="6" t="s">
        <v>32</v>
      </c>
      <c r="E207" s="6" t="s">
        <v>708</v>
      </c>
      <c r="F207" s="6" t="s">
        <v>372</v>
      </c>
      <c r="G207" s="6" t="s">
        <v>376</v>
      </c>
      <c r="H207" s="6"/>
      <c r="I207" s="6" t="s">
        <v>709</v>
      </c>
    </row>
    <row r="208" spans="1:9" ht="21" x14ac:dyDescent="0.25">
      <c r="A208" s="71" t="s">
        <v>398</v>
      </c>
      <c r="B208" s="6" t="s">
        <v>369</v>
      </c>
      <c r="C208" s="6" t="s">
        <v>31</v>
      </c>
      <c r="D208" s="6" t="s">
        <v>32</v>
      </c>
      <c r="E208" s="6" t="s">
        <v>710</v>
      </c>
      <c r="F208" s="6" t="s">
        <v>372</v>
      </c>
      <c r="G208" s="6" t="s">
        <v>376</v>
      </c>
      <c r="H208" s="6"/>
      <c r="I208" s="6" t="s">
        <v>711</v>
      </c>
    </row>
    <row r="209" spans="1:9" ht="21" x14ac:dyDescent="0.25">
      <c r="A209" s="71" t="s">
        <v>398</v>
      </c>
      <c r="B209" s="6" t="s">
        <v>369</v>
      </c>
      <c r="C209" s="6" t="s">
        <v>31</v>
      </c>
      <c r="D209" s="6" t="s">
        <v>32</v>
      </c>
      <c r="E209" s="6" t="s">
        <v>712</v>
      </c>
      <c r="F209" s="6" t="s">
        <v>372</v>
      </c>
      <c r="G209" s="6" t="s">
        <v>376</v>
      </c>
      <c r="H209" s="6"/>
      <c r="I209" s="6" t="s">
        <v>713</v>
      </c>
    </row>
    <row r="210" spans="1:9" ht="21" x14ac:dyDescent="0.25">
      <c r="A210" s="71" t="s">
        <v>398</v>
      </c>
      <c r="B210" s="6" t="s">
        <v>369</v>
      </c>
      <c r="C210" s="6" t="s">
        <v>31</v>
      </c>
      <c r="D210" s="6" t="s">
        <v>32</v>
      </c>
      <c r="E210" s="6" t="s">
        <v>479</v>
      </c>
      <c r="F210" s="6" t="s">
        <v>372</v>
      </c>
      <c r="G210" s="6" t="s">
        <v>376</v>
      </c>
      <c r="H210" s="6"/>
      <c r="I210" s="6" t="s">
        <v>714</v>
      </c>
    </row>
    <row r="211" spans="1:9" ht="21" x14ac:dyDescent="0.25">
      <c r="A211" s="71" t="s">
        <v>398</v>
      </c>
      <c r="B211" s="6" t="s">
        <v>369</v>
      </c>
      <c r="C211" s="6" t="s">
        <v>31</v>
      </c>
      <c r="D211" s="6" t="s">
        <v>32</v>
      </c>
      <c r="E211" s="6" t="s">
        <v>715</v>
      </c>
      <c r="F211" s="6" t="s">
        <v>372</v>
      </c>
      <c r="G211" s="6" t="s">
        <v>376</v>
      </c>
      <c r="H211" s="6"/>
      <c r="I211" s="6" t="s">
        <v>716</v>
      </c>
    </row>
    <row r="212" spans="1:9" ht="21" x14ac:dyDescent="0.25">
      <c r="A212" s="71" t="s">
        <v>398</v>
      </c>
      <c r="B212" s="6" t="s">
        <v>369</v>
      </c>
      <c r="C212" s="6" t="s">
        <v>31</v>
      </c>
      <c r="D212" s="6" t="s">
        <v>32</v>
      </c>
      <c r="E212" s="6" t="s">
        <v>481</v>
      </c>
      <c r="F212" s="6" t="s">
        <v>372</v>
      </c>
      <c r="G212" s="6" t="s">
        <v>376</v>
      </c>
      <c r="H212" s="6"/>
      <c r="I212" s="6" t="s">
        <v>421</v>
      </c>
    </row>
    <row r="213" spans="1:9" ht="21" x14ac:dyDescent="0.25">
      <c r="A213" s="71" t="s">
        <v>398</v>
      </c>
      <c r="B213" s="6" t="s">
        <v>369</v>
      </c>
      <c r="C213" s="6" t="s">
        <v>31</v>
      </c>
      <c r="D213" s="6" t="s">
        <v>32</v>
      </c>
      <c r="E213" s="6" t="s">
        <v>717</v>
      </c>
      <c r="F213" s="6" t="s">
        <v>372</v>
      </c>
      <c r="G213" s="6" t="s">
        <v>376</v>
      </c>
      <c r="H213" s="6"/>
      <c r="I213" s="6" t="s">
        <v>718</v>
      </c>
    </row>
    <row r="214" spans="1:9" ht="21" x14ac:dyDescent="0.25">
      <c r="A214" s="71" t="s">
        <v>398</v>
      </c>
      <c r="B214" s="6" t="s">
        <v>369</v>
      </c>
      <c r="C214" s="6" t="s">
        <v>31</v>
      </c>
      <c r="D214" s="6" t="s">
        <v>32</v>
      </c>
      <c r="E214" s="6" t="s">
        <v>719</v>
      </c>
      <c r="F214" s="6" t="s">
        <v>412</v>
      </c>
      <c r="G214" s="6" t="s">
        <v>376</v>
      </c>
      <c r="H214" s="6"/>
      <c r="I214" s="6" t="s">
        <v>720</v>
      </c>
    </row>
    <row r="215" spans="1:9" ht="21" x14ac:dyDescent="0.25">
      <c r="A215" s="71" t="s">
        <v>398</v>
      </c>
      <c r="B215" s="6" t="s">
        <v>369</v>
      </c>
      <c r="C215" s="6" t="s">
        <v>31</v>
      </c>
      <c r="D215" s="6" t="s">
        <v>32</v>
      </c>
      <c r="E215" s="6" t="s">
        <v>721</v>
      </c>
      <c r="F215" s="6" t="s">
        <v>372</v>
      </c>
      <c r="G215" s="6" t="s">
        <v>376</v>
      </c>
      <c r="H215" s="6"/>
      <c r="I215" s="6" t="s">
        <v>722</v>
      </c>
    </row>
    <row r="216" spans="1:9" ht="21" x14ac:dyDescent="0.25">
      <c r="A216" s="71" t="s">
        <v>398</v>
      </c>
      <c r="B216" s="6" t="s">
        <v>369</v>
      </c>
      <c r="C216" s="6" t="s">
        <v>31</v>
      </c>
      <c r="D216" s="6" t="s">
        <v>32</v>
      </c>
      <c r="E216" s="6" t="s">
        <v>723</v>
      </c>
      <c r="F216" s="6" t="s">
        <v>372</v>
      </c>
      <c r="G216" s="6" t="s">
        <v>376</v>
      </c>
      <c r="H216" s="6"/>
      <c r="I216" s="6" t="s">
        <v>724</v>
      </c>
    </row>
    <row r="217" spans="1:9" ht="21" x14ac:dyDescent="0.25">
      <c r="A217" s="71" t="s">
        <v>398</v>
      </c>
      <c r="B217" s="6" t="s">
        <v>369</v>
      </c>
      <c r="C217" s="6" t="s">
        <v>31</v>
      </c>
      <c r="D217" s="6" t="s">
        <v>32</v>
      </c>
      <c r="E217" s="6" t="s">
        <v>725</v>
      </c>
      <c r="F217" s="6" t="s">
        <v>425</v>
      </c>
      <c r="G217" s="6" t="s">
        <v>376</v>
      </c>
      <c r="H217" s="6"/>
      <c r="I217" s="6" t="s">
        <v>726</v>
      </c>
    </row>
    <row r="218" spans="1:9" ht="21" x14ac:dyDescent="0.25">
      <c r="A218" s="71" t="s">
        <v>398</v>
      </c>
      <c r="B218" s="6" t="s">
        <v>369</v>
      </c>
      <c r="C218" s="6" t="s">
        <v>31</v>
      </c>
      <c r="D218" s="6" t="s">
        <v>32</v>
      </c>
      <c r="E218" s="6" t="s">
        <v>727</v>
      </c>
      <c r="F218" s="6" t="s">
        <v>425</v>
      </c>
      <c r="G218" s="6" t="s">
        <v>376</v>
      </c>
      <c r="H218" s="6"/>
      <c r="I218" s="6" t="s">
        <v>728</v>
      </c>
    </row>
    <row r="219" spans="1:9" ht="21" x14ac:dyDescent="0.25">
      <c r="A219" s="71" t="s">
        <v>398</v>
      </c>
      <c r="B219" s="6" t="s">
        <v>369</v>
      </c>
      <c r="C219" s="6" t="s">
        <v>31</v>
      </c>
      <c r="D219" s="6" t="s">
        <v>32</v>
      </c>
      <c r="E219" s="6" t="s">
        <v>729</v>
      </c>
      <c r="F219" s="6" t="s">
        <v>412</v>
      </c>
      <c r="G219" s="6" t="s">
        <v>376</v>
      </c>
      <c r="H219" s="6"/>
      <c r="I219" s="6" t="s">
        <v>730</v>
      </c>
    </row>
    <row r="220" spans="1:9" ht="21" x14ac:dyDescent="0.25">
      <c r="A220" s="71" t="s">
        <v>398</v>
      </c>
      <c r="B220" s="6" t="s">
        <v>369</v>
      </c>
      <c r="C220" s="6" t="s">
        <v>31</v>
      </c>
      <c r="D220" s="6" t="s">
        <v>32</v>
      </c>
      <c r="E220" s="6" t="s">
        <v>731</v>
      </c>
      <c r="F220" s="6" t="s">
        <v>394</v>
      </c>
      <c r="G220" s="6" t="s">
        <v>376</v>
      </c>
      <c r="H220" s="6"/>
      <c r="I220" s="6" t="s">
        <v>732</v>
      </c>
    </row>
    <row r="221" spans="1:9" ht="21" x14ac:dyDescent="0.25">
      <c r="A221" s="71" t="s">
        <v>398</v>
      </c>
      <c r="B221" s="6" t="s">
        <v>369</v>
      </c>
      <c r="C221" s="6" t="s">
        <v>31</v>
      </c>
      <c r="D221" s="6" t="s">
        <v>32</v>
      </c>
      <c r="E221" s="6" t="s">
        <v>733</v>
      </c>
      <c r="F221" s="6" t="s">
        <v>394</v>
      </c>
      <c r="G221" s="6" t="s">
        <v>376</v>
      </c>
      <c r="H221" s="6"/>
      <c r="I221" s="6" t="s">
        <v>734</v>
      </c>
    </row>
    <row r="222" spans="1:9" ht="21" x14ac:dyDescent="0.25">
      <c r="A222" s="71" t="s">
        <v>398</v>
      </c>
      <c r="B222" s="6" t="s">
        <v>369</v>
      </c>
      <c r="C222" s="6" t="s">
        <v>31</v>
      </c>
      <c r="D222" s="6" t="s">
        <v>32</v>
      </c>
      <c r="E222" s="6" t="s">
        <v>735</v>
      </c>
      <c r="F222" s="6" t="s">
        <v>394</v>
      </c>
      <c r="G222" s="6" t="s">
        <v>376</v>
      </c>
      <c r="H222" s="6"/>
      <c r="I222" s="6" t="s">
        <v>736</v>
      </c>
    </row>
    <row r="223" spans="1:9" ht="21" x14ac:dyDescent="0.25">
      <c r="A223" s="71" t="s">
        <v>398</v>
      </c>
      <c r="B223" s="6" t="s">
        <v>369</v>
      </c>
      <c r="C223" s="6" t="s">
        <v>31</v>
      </c>
      <c r="D223" s="6" t="s">
        <v>32</v>
      </c>
      <c r="E223" s="6" t="s">
        <v>737</v>
      </c>
      <c r="F223" s="6" t="s">
        <v>394</v>
      </c>
      <c r="G223" s="6" t="s">
        <v>376</v>
      </c>
      <c r="H223" s="6"/>
      <c r="I223" s="6" t="s">
        <v>738</v>
      </c>
    </row>
    <row r="224" spans="1:9" ht="21" x14ac:dyDescent="0.25">
      <c r="A224" s="71" t="s">
        <v>398</v>
      </c>
      <c r="B224" s="6" t="s">
        <v>369</v>
      </c>
      <c r="C224" s="6" t="s">
        <v>31</v>
      </c>
      <c r="D224" s="6" t="s">
        <v>32</v>
      </c>
      <c r="E224" s="6" t="s">
        <v>739</v>
      </c>
      <c r="F224" s="6" t="s">
        <v>394</v>
      </c>
      <c r="G224" s="6" t="s">
        <v>376</v>
      </c>
      <c r="H224" s="6"/>
      <c r="I224" s="6" t="s">
        <v>740</v>
      </c>
    </row>
    <row r="225" spans="1:9" ht="21" x14ac:dyDescent="0.25">
      <c r="A225" s="71" t="s">
        <v>398</v>
      </c>
      <c r="B225" s="6" t="s">
        <v>369</v>
      </c>
      <c r="C225" s="6" t="s">
        <v>31</v>
      </c>
      <c r="D225" s="6" t="s">
        <v>32</v>
      </c>
      <c r="E225" s="6" t="s">
        <v>741</v>
      </c>
      <c r="F225" s="6" t="s">
        <v>394</v>
      </c>
      <c r="G225" s="6" t="s">
        <v>376</v>
      </c>
      <c r="H225" s="6"/>
      <c r="I225" s="6" t="s">
        <v>742</v>
      </c>
    </row>
    <row r="226" spans="1:9" ht="21" x14ac:dyDescent="0.25">
      <c r="A226" s="71" t="s">
        <v>398</v>
      </c>
      <c r="B226" s="6" t="s">
        <v>369</v>
      </c>
      <c r="C226" s="6" t="s">
        <v>31</v>
      </c>
      <c r="D226" s="6" t="s">
        <v>32</v>
      </c>
      <c r="E226" s="6" t="s">
        <v>418</v>
      </c>
      <c r="F226" s="6" t="s">
        <v>394</v>
      </c>
      <c r="G226" s="6" t="s">
        <v>376</v>
      </c>
      <c r="H226" s="6"/>
      <c r="I226" s="6" t="s">
        <v>743</v>
      </c>
    </row>
    <row r="227" spans="1:9" ht="21" x14ac:dyDescent="0.25">
      <c r="A227" s="71" t="s">
        <v>398</v>
      </c>
      <c r="B227" s="6" t="s">
        <v>369</v>
      </c>
      <c r="C227" s="6" t="s">
        <v>744</v>
      </c>
      <c r="D227" s="6" t="s">
        <v>34</v>
      </c>
      <c r="E227" s="6" t="s">
        <v>504</v>
      </c>
      <c r="F227" s="6" t="s">
        <v>372</v>
      </c>
      <c r="G227" s="6" t="s">
        <v>373</v>
      </c>
      <c r="H227" s="6">
        <v>1</v>
      </c>
      <c r="I227" s="6" t="s">
        <v>505</v>
      </c>
    </row>
    <row r="228" spans="1:9" ht="21" x14ac:dyDescent="0.25">
      <c r="A228" s="71" t="s">
        <v>398</v>
      </c>
      <c r="B228" s="6" t="s">
        <v>369</v>
      </c>
      <c r="C228" s="6" t="s">
        <v>744</v>
      </c>
      <c r="D228" s="6" t="s">
        <v>34</v>
      </c>
      <c r="E228" s="6" t="s">
        <v>506</v>
      </c>
      <c r="F228" s="6" t="s">
        <v>484</v>
      </c>
      <c r="G228" s="6" t="s">
        <v>373</v>
      </c>
      <c r="H228" s="6">
        <v>2</v>
      </c>
      <c r="I228" s="6" t="s">
        <v>507</v>
      </c>
    </row>
    <row r="229" spans="1:9" ht="21" x14ac:dyDescent="0.25">
      <c r="A229" s="71" t="s">
        <v>398</v>
      </c>
      <c r="B229" s="6" t="s">
        <v>369</v>
      </c>
      <c r="C229" s="6" t="s">
        <v>744</v>
      </c>
      <c r="D229" s="6" t="s">
        <v>34</v>
      </c>
      <c r="E229" s="6" t="s">
        <v>745</v>
      </c>
      <c r="F229" s="6" t="s">
        <v>372</v>
      </c>
      <c r="G229" s="6" t="s">
        <v>373</v>
      </c>
      <c r="H229" s="6">
        <v>3</v>
      </c>
      <c r="I229" s="6" t="s">
        <v>746</v>
      </c>
    </row>
    <row r="230" spans="1:9" ht="21" x14ac:dyDescent="0.25">
      <c r="A230" s="71" t="s">
        <v>398</v>
      </c>
      <c r="B230" s="6" t="s">
        <v>369</v>
      </c>
      <c r="C230" s="6" t="s">
        <v>744</v>
      </c>
      <c r="D230" s="6" t="s">
        <v>34</v>
      </c>
      <c r="E230" s="6" t="s">
        <v>384</v>
      </c>
      <c r="F230" s="6" t="s">
        <v>372</v>
      </c>
      <c r="G230" s="6" t="s">
        <v>373</v>
      </c>
      <c r="H230" s="6">
        <v>4</v>
      </c>
      <c r="I230" s="6" t="s">
        <v>747</v>
      </c>
    </row>
    <row r="231" spans="1:9" ht="21" x14ac:dyDescent="0.25">
      <c r="A231" s="71" t="s">
        <v>398</v>
      </c>
      <c r="B231" s="6" t="s">
        <v>369</v>
      </c>
      <c r="C231" s="6" t="s">
        <v>744</v>
      </c>
      <c r="D231" s="6" t="s">
        <v>34</v>
      </c>
      <c r="E231" s="6" t="s">
        <v>748</v>
      </c>
      <c r="F231" s="6" t="s">
        <v>372</v>
      </c>
      <c r="G231" s="6" t="s">
        <v>373</v>
      </c>
      <c r="H231" s="6">
        <v>5</v>
      </c>
      <c r="I231" s="6" t="s">
        <v>749</v>
      </c>
    </row>
    <row r="232" spans="1:9" ht="21" x14ac:dyDescent="0.25">
      <c r="A232" s="71" t="s">
        <v>398</v>
      </c>
      <c r="B232" s="6" t="s">
        <v>369</v>
      </c>
      <c r="C232" s="6" t="s">
        <v>744</v>
      </c>
      <c r="D232" s="6" t="s">
        <v>34</v>
      </c>
      <c r="E232" s="6" t="s">
        <v>750</v>
      </c>
      <c r="F232" s="6" t="s">
        <v>372</v>
      </c>
      <c r="G232" s="6" t="s">
        <v>373</v>
      </c>
      <c r="H232" s="6"/>
      <c r="I232" s="6" t="s">
        <v>751</v>
      </c>
    </row>
    <row r="233" spans="1:9" ht="21" x14ac:dyDescent="0.25">
      <c r="A233" s="71" t="s">
        <v>398</v>
      </c>
      <c r="B233" s="6" t="s">
        <v>369</v>
      </c>
      <c r="C233" s="6" t="s">
        <v>744</v>
      </c>
      <c r="D233" s="6" t="s">
        <v>34</v>
      </c>
      <c r="E233" s="6" t="s">
        <v>752</v>
      </c>
      <c r="F233" s="6" t="s">
        <v>372</v>
      </c>
      <c r="G233" s="6" t="s">
        <v>376</v>
      </c>
      <c r="H233" s="6"/>
      <c r="I233" s="6" t="s">
        <v>753</v>
      </c>
    </row>
    <row r="234" spans="1:9" ht="21" x14ac:dyDescent="0.25">
      <c r="A234" s="71" t="s">
        <v>398</v>
      </c>
      <c r="B234" s="6" t="s">
        <v>369</v>
      </c>
      <c r="C234" s="6" t="s">
        <v>744</v>
      </c>
      <c r="D234" s="6" t="s">
        <v>34</v>
      </c>
      <c r="E234" s="6" t="s">
        <v>754</v>
      </c>
      <c r="F234" s="6" t="s">
        <v>372</v>
      </c>
      <c r="G234" s="6" t="s">
        <v>376</v>
      </c>
      <c r="H234" s="6"/>
      <c r="I234" s="6" t="s">
        <v>755</v>
      </c>
    </row>
    <row r="235" spans="1:9" ht="21" x14ac:dyDescent="0.25">
      <c r="A235" s="71" t="s">
        <v>398</v>
      </c>
      <c r="B235" s="6" t="s">
        <v>369</v>
      </c>
      <c r="C235" s="6" t="s">
        <v>744</v>
      </c>
      <c r="D235" s="6" t="s">
        <v>34</v>
      </c>
      <c r="E235" s="6" t="s">
        <v>756</v>
      </c>
      <c r="F235" s="6" t="s">
        <v>372</v>
      </c>
      <c r="G235" s="6" t="s">
        <v>376</v>
      </c>
      <c r="H235" s="6"/>
      <c r="I235" s="6" t="s">
        <v>757</v>
      </c>
    </row>
    <row r="236" spans="1:9" ht="21" x14ac:dyDescent="0.25">
      <c r="A236" s="71" t="s">
        <v>398</v>
      </c>
      <c r="B236" s="6" t="s">
        <v>369</v>
      </c>
      <c r="C236" s="6" t="s">
        <v>744</v>
      </c>
      <c r="D236" s="6" t="s">
        <v>34</v>
      </c>
      <c r="E236" s="6" t="s">
        <v>758</v>
      </c>
      <c r="F236" s="6" t="s">
        <v>412</v>
      </c>
      <c r="G236" s="6" t="s">
        <v>376</v>
      </c>
      <c r="H236" s="6"/>
      <c r="I236" s="6" t="s">
        <v>759</v>
      </c>
    </row>
    <row r="237" spans="1:9" ht="21" x14ac:dyDescent="0.25">
      <c r="A237" s="71" t="s">
        <v>398</v>
      </c>
      <c r="B237" s="6" t="s">
        <v>369</v>
      </c>
      <c r="C237" s="6" t="s">
        <v>744</v>
      </c>
      <c r="D237" s="6" t="s">
        <v>34</v>
      </c>
      <c r="E237" s="6" t="s">
        <v>760</v>
      </c>
      <c r="F237" s="6" t="s">
        <v>372</v>
      </c>
      <c r="G237" s="6" t="s">
        <v>376</v>
      </c>
      <c r="H237" s="6"/>
      <c r="I237" s="6" t="s">
        <v>761</v>
      </c>
    </row>
    <row r="238" spans="1:9" ht="21" x14ac:dyDescent="0.25">
      <c r="A238" s="71" t="s">
        <v>398</v>
      </c>
      <c r="B238" s="6" t="s">
        <v>369</v>
      </c>
      <c r="C238" s="6" t="s">
        <v>744</v>
      </c>
      <c r="D238" s="6" t="s">
        <v>34</v>
      </c>
      <c r="E238" s="6" t="s">
        <v>762</v>
      </c>
      <c r="F238" s="6" t="s">
        <v>372</v>
      </c>
      <c r="G238" s="6" t="s">
        <v>376</v>
      </c>
      <c r="H238" s="6"/>
      <c r="I238" s="6" t="s">
        <v>763</v>
      </c>
    </row>
    <row r="239" spans="1:9" ht="21" x14ac:dyDescent="0.25">
      <c r="A239" s="71" t="s">
        <v>398</v>
      </c>
      <c r="B239" s="6" t="s">
        <v>369</v>
      </c>
      <c r="C239" s="6" t="s">
        <v>744</v>
      </c>
      <c r="D239" s="6" t="s">
        <v>34</v>
      </c>
      <c r="E239" s="6" t="s">
        <v>764</v>
      </c>
      <c r="F239" s="6" t="s">
        <v>372</v>
      </c>
      <c r="G239" s="6" t="s">
        <v>376</v>
      </c>
      <c r="H239" s="6"/>
      <c r="I239" s="6" t="s">
        <v>765</v>
      </c>
    </row>
    <row r="240" spans="1:9" ht="21" x14ac:dyDescent="0.25">
      <c r="A240" s="71" t="s">
        <v>398</v>
      </c>
      <c r="B240" s="6" t="s">
        <v>369</v>
      </c>
      <c r="C240" s="6" t="s">
        <v>744</v>
      </c>
      <c r="D240" s="6" t="s">
        <v>34</v>
      </c>
      <c r="E240" s="6" t="s">
        <v>766</v>
      </c>
      <c r="F240" s="6" t="s">
        <v>372</v>
      </c>
      <c r="G240" s="6" t="s">
        <v>376</v>
      </c>
      <c r="H240" s="6"/>
      <c r="I240" s="6" t="s">
        <v>767</v>
      </c>
    </row>
    <row r="241" spans="1:9" ht="21" x14ac:dyDescent="0.25">
      <c r="A241" s="71" t="s">
        <v>398</v>
      </c>
      <c r="B241" s="6" t="s">
        <v>369</v>
      </c>
      <c r="C241" s="6" t="s">
        <v>744</v>
      </c>
      <c r="D241" s="6" t="s">
        <v>34</v>
      </c>
      <c r="E241" s="6" t="s">
        <v>768</v>
      </c>
      <c r="F241" s="6" t="s">
        <v>372</v>
      </c>
      <c r="G241" s="6" t="s">
        <v>376</v>
      </c>
      <c r="H241" s="6"/>
      <c r="I241" s="6" t="s">
        <v>769</v>
      </c>
    </row>
    <row r="242" spans="1:9" ht="21" x14ac:dyDescent="0.25">
      <c r="A242" s="71" t="s">
        <v>398</v>
      </c>
      <c r="B242" s="6" t="s">
        <v>369</v>
      </c>
      <c r="C242" s="6" t="s">
        <v>744</v>
      </c>
      <c r="D242" s="6" t="s">
        <v>34</v>
      </c>
      <c r="E242" s="6" t="s">
        <v>770</v>
      </c>
      <c r="F242" s="6" t="s">
        <v>372</v>
      </c>
      <c r="G242" s="6" t="s">
        <v>376</v>
      </c>
      <c r="H242" s="6"/>
      <c r="I242" s="6" t="s">
        <v>771</v>
      </c>
    </row>
    <row r="243" spans="1:9" ht="21" x14ac:dyDescent="0.25">
      <c r="A243" s="71" t="s">
        <v>398</v>
      </c>
      <c r="B243" s="6" t="s">
        <v>369</v>
      </c>
      <c r="C243" s="6" t="s">
        <v>744</v>
      </c>
      <c r="D243" s="6" t="s">
        <v>34</v>
      </c>
      <c r="E243" s="6" t="s">
        <v>772</v>
      </c>
      <c r="F243" s="6" t="s">
        <v>372</v>
      </c>
      <c r="G243" s="6" t="s">
        <v>376</v>
      </c>
      <c r="H243" s="6"/>
      <c r="I243" s="6" t="s">
        <v>773</v>
      </c>
    </row>
    <row r="244" spans="1:9" ht="21" x14ac:dyDescent="0.25">
      <c r="A244" s="71" t="s">
        <v>398</v>
      </c>
      <c r="B244" s="6" t="s">
        <v>369</v>
      </c>
      <c r="C244" s="6" t="s">
        <v>744</v>
      </c>
      <c r="D244" s="6" t="s">
        <v>34</v>
      </c>
      <c r="E244" s="6" t="s">
        <v>774</v>
      </c>
      <c r="F244" s="6" t="s">
        <v>372</v>
      </c>
      <c r="G244" s="6" t="s">
        <v>376</v>
      </c>
      <c r="H244" s="6"/>
      <c r="I244" s="6" t="s">
        <v>775</v>
      </c>
    </row>
    <row r="245" spans="1:9" ht="21" x14ac:dyDescent="0.25">
      <c r="A245" s="71" t="s">
        <v>398</v>
      </c>
      <c r="B245" s="6" t="s">
        <v>369</v>
      </c>
      <c r="C245" s="6" t="s">
        <v>744</v>
      </c>
      <c r="D245" s="6" t="s">
        <v>34</v>
      </c>
      <c r="E245" s="6" t="s">
        <v>776</v>
      </c>
      <c r="F245" s="6" t="s">
        <v>372</v>
      </c>
      <c r="G245" s="6" t="s">
        <v>376</v>
      </c>
      <c r="H245" s="6"/>
      <c r="I245" s="6" t="s">
        <v>777</v>
      </c>
    </row>
    <row r="246" spans="1:9" ht="21" x14ac:dyDescent="0.25">
      <c r="A246" s="71" t="s">
        <v>398</v>
      </c>
      <c r="B246" s="6" t="s">
        <v>369</v>
      </c>
      <c r="C246" s="6" t="s">
        <v>744</v>
      </c>
      <c r="D246" s="6" t="s">
        <v>34</v>
      </c>
      <c r="E246" s="6" t="s">
        <v>778</v>
      </c>
      <c r="F246" s="6" t="s">
        <v>372</v>
      </c>
      <c r="G246" s="6" t="s">
        <v>376</v>
      </c>
      <c r="H246" s="6"/>
      <c r="I246" s="6" t="s">
        <v>779</v>
      </c>
    </row>
    <row r="247" spans="1:9" ht="21" x14ac:dyDescent="0.25">
      <c r="A247" s="71" t="s">
        <v>398</v>
      </c>
      <c r="B247" s="6" t="s">
        <v>369</v>
      </c>
      <c r="C247" s="6" t="s">
        <v>744</v>
      </c>
      <c r="D247" s="6" t="s">
        <v>34</v>
      </c>
      <c r="E247" s="6" t="s">
        <v>780</v>
      </c>
      <c r="F247" s="6" t="s">
        <v>372</v>
      </c>
      <c r="G247" s="6" t="s">
        <v>376</v>
      </c>
      <c r="H247" s="6"/>
      <c r="I247" s="6" t="s">
        <v>781</v>
      </c>
    </row>
    <row r="248" spans="1:9" ht="21" x14ac:dyDescent="0.25">
      <c r="A248" s="71" t="s">
        <v>398</v>
      </c>
      <c r="B248" s="6" t="s">
        <v>369</v>
      </c>
      <c r="C248" s="6" t="s">
        <v>744</v>
      </c>
      <c r="D248" s="6" t="s">
        <v>34</v>
      </c>
      <c r="E248" s="6" t="s">
        <v>782</v>
      </c>
      <c r="F248" s="6" t="s">
        <v>372</v>
      </c>
      <c r="G248" s="6" t="s">
        <v>376</v>
      </c>
      <c r="H248" s="6"/>
      <c r="I248" s="6" t="s">
        <v>783</v>
      </c>
    </row>
    <row r="249" spans="1:9" ht="21" x14ac:dyDescent="0.25">
      <c r="A249" s="71" t="s">
        <v>398</v>
      </c>
      <c r="B249" s="6" t="s">
        <v>369</v>
      </c>
      <c r="C249" s="6" t="s">
        <v>744</v>
      </c>
      <c r="D249" s="6" t="s">
        <v>34</v>
      </c>
      <c r="E249" s="6" t="s">
        <v>784</v>
      </c>
      <c r="F249" s="6" t="s">
        <v>372</v>
      </c>
      <c r="G249" s="6" t="s">
        <v>376</v>
      </c>
      <c r="H249" s="6"/>
      <c r="I249" s="6" t="s">
        <v>785</v>
      </c>
    </row>
    <row r="250" spans="1:9" ht="21" x14ac:dyDescent="0.25">
      <c r="A250" s="71" t="s">
        <v>398</v>
      </c>
      <c r="B250" s="6" t="s">
        <v>369</v>
      </c>
      <c r="C250" s="6" t="s">
        <v>744</v>
      </c>
      <c r="D250" s="6" t="s">
        <v>34</v>
      </c>
      <c r="E250" s="6" t="s">
        <v>463</v>
      </c>
      <c r="F250" s="6" t="s">
        <v>372</v>
      </c>
      <c r="G250" s="6" t="s">
        <v>376</v>
      </c>
      <c r="H250" s="6"/>
      <c r="I250" s="6" t="s">
        <v>464</v>
      </c>
    </row>
    <row r="251" spans="1:9" ht="21" x14ac:dyDescent="0.25">
      <c r="A251" s="71" t="s">
        <v>398</v>
      </c>
      <c r="B251" s="6" t="s">
        <v>369</v>
      </c>
      <c r="C251" s="6" t="s">
        <v>744</v>
      </c>
      <c r="D251" s="6" t="s">
        <v>34</v>
      </c>
      <c r="E251" s="6" t="s">
        <v>465</v>
      </c>
      <c r="F251" s="6" t="s">
        <v>412</v>
      </c>
      <c r="G251" s="6" t="s">
        <v>376</v>
      </c>
      <c r="H251" s="6"/>
      <c r="I251" s="6" t="s">
        <v>466</v>
      </c>
    </row>
    <row r="252" spans="1:9" ht="21" x14ac:dyDescent="0.25">
      <c r="A252" s="71" t="s">
        <v>398</v>
      </c>
      <c r="B252" s="6" t="s">
        <v>369</v>
      </c>
      <c r="C252" s="6" t="s">
        <v>744</v>
      </c>
      <c r="D252" s="6" t="s">
        <v>34</v>
      </c>
      <c r="E252" s="6" t="s">
        <v>467</v>
      </c>
      <c r="F252" s="6" t="s">
        <v>372</v>
      </c>
      <c r="G252" s="6" t="s">
        <v>376</v>
      </c>
      <c r="H252" s="6"/>
      <c r="I252" s="6" t="s">
        <v>468</v>
      </c>
    </row>
    <row r="253" spans="1:9" ht="21" x14ac:dyDescent="0.25">
      <c r="A253" s="71" t="s">
        <v>398</v>
      </c>
      <c r="B253" s="6" t="s">
        <v>369</v>
      </c>
      <c r="C253" s="6" t="s">
        <v>744</v>
      </c>
      <c r="D253" s="6" t="s">
        <v>34</v>
      </c>
      <c r="E253" s="6" t="s">
        <v>469</v>
      </c>
      <c r="F253" s="6" t="s">
        <v>412</v>
      </c>
      <c r="G253" s="6" t="s">
        <v>376</v>
      </c>
      <c r="H253" s="6"/>
      <c r="I253" s="6" t="s">
        <v>470</v>
      </c>
    </row>
    <row r="254" spans="1:9" ht="21" x14ac:dyDescent="0.25">
      <c r="A254" s="71" t="s">
        <v>398</v>
      </c>
      <c r="B254" s="6" t="s">
        <v>369</v>
      </c>
      <c r="C254" s="6" t="s">
        <v>786</v>
      </c>
      <c r="D254" s="6" t="s">
        <v>36</v>
      </c>
      <c r="E254" s="6" t="s">
        <v>504</v>
      </c>
      <c r="F254" s="6" t="s">
        <v>372</v>
      </c>
      <c r="G254" s="6" t="s">
        <v>373</v>
      </c>
      <c r="H254" s="6">
        <v>1</v>
      </c>
      <c r="I254" s="6" t="s">
        <v>505</v>
      </c>
    </row>
    <row r="255" spans="1:9" ht="21" x14ac:dyDescent="0.25">
      <c r="A255" s="71" t="s">
        <v>398</v>
      </c>
      <c r="B255" s="6" t="s">
        <v>369</v>
      </c>
      <c r="C255" s="6" t="s">
        <v>786</v>
      </c>
      <c r="D255" s="6" t="s">
        <v>36</v>
      </c>
      <c r="E255" s="6" t="s">
        <v>506</v>
      </c>
      <c r="F255" s="6" t="s">
        <v>484</v>
      </c>
      <c r="G255" s="6" t="s">
        <v>373</v>
      </c>
      <c r="H255" s="6">
        <v>2</v>
      </c>
      <c r="I255" s="6" t="s">
        <v>507</v>
      </c>
    </row>
    <row r="256" spans="1:9" ht="21" x14ac:dyDescent="0.25">
      <c r="A256" s="71" t="s">
        <v>398</v>
      </c>
      <c r="B256" s="6" t="s">
        <v>369</v>
      </c>
      <c r="C256" s="6" t="s">
        <v>786</v>
      </c>
      <c r="D256" s="6" t="s">
        <v>36</v>
      </c>
      <c r="E256" s="6" t="s">
        <v>787</v>
      </c>
      <c r="F256" s="6" t="s">
        <v>484</v>
      </c>
      <c r="G256" s="6" t="s">
        <v>373</v>
      </c>
      <c r="H256" s="6">
        <v>3</v>
      </c>
      <c r="I256" s="6" t="s">
        <v>788</v>
      </c>
    </row>
    <row r="257" spans="1:9" ht="21" x14ac:dyDescent="0.25">
      <c r="A257" s="71" t="s">
        <v>398</v>
      </c>
      <c r="B257" s="6" t="s">
        <v>369</v>
      </c>
      <c r="C257" s="6" t="s">
        <v>786</v>
      </c>
      <c r="D257" s="6" t="s">
        <v>36</v>
      </c>
      <c r="E257" s="6" t="s">
        <v>789</v>
      </c>
      <c r="F257" s="6" t="s">
        <v>484</v>
      </c>
      <c r="G257" s="6" t="s">
        <v>373</v>
      </c>
      <c r="H257" s="6">
        <v>4</v>
      </c>
      <c r="I257" s="6" t="s">
        <v>790</v>
      </c>
    </row>
    <row r="258" spans="1:9" ht="21" x14ac:dyDescent="0.25">
      <c r="A258" s="71" t="s">
        <v>398</v>
      </c>
      <c r="B258" s="6" t="s">
        <v>369</v>
      </c>
      <c r="C258" s="6" t="s">
        <v>786</v>
      </c>
      <c r="D258" s="6" t="s">
        <v>36</v>
      </c>
      <c r="E258" s="6" t="s">
        <v>791</v>
      </c>
      <c r="F258" s="6" t="s">
        <v>372</v>
      </c>
      <c r="G258" s="6" t="s">
        <v>373</v>
      </c>
      <c r="H258" s="6">
        <v>5</v>
      </c>
      <c r="I258" s="6" t="s">
        <v>792</v>
      </c>
    </row>
    <row r="259" spans="1:9" ht="21" x14ac:dyDescent="0.25">
      <c r="A259" s="71" t="s">
        <v>398</v>
      </c>
      <c r="B259" s="6" t="s">
        <v>369</v>
      </c>
      <c r="C259" s="6" t="s">
        <v>786</v>
      </c>
      <c r="D259" s="6" t="s">
        <v>36</v>
      </c>
      <c r="E259" s="6" t="s">
        <v>793</v>
      </c>
      <c r="F259" s="6" t="s">
        <v>372</v>
      </c>
      <c r="G259" s="6" t="s">
        <v>373</v>
      </c>
      <c r="H259" s="6">
        <v>6</v>
      </c>
      <c r="I259" s="6" t="s">
        <v>794</v>
      </c>
    </row>
    <row r="260" spans="1:9" ht="21" x14ac:dyDescent="0.25">
      <c r="A260" s="71" t="s">
        <v>398</v>
      </c>
      <c r="B260" s="6" t="s">
        <v>369</v>
      </c>
      <c r="C260" s="6" t="s">
        <v>786</v>
      </c>
      <c r="D260" s="6" t="s">
        <v>36</v>
      </c>
      <c r="E260" s="6" t="s">
        <v>795</v>
      </c>
      <c r="F260" s="6" t="s">
        <v>372</v>
      </c>
      <c r="G260" s="6" t="s">
        <v>373</v>
      </c>
      <c r="H260" s="6">
        <v>7</v>
      </c>
      <c r="I260" s="6" t="s">
        <v>796</v>
      </c>
    </row>
    <row r="261" spans="1:9" ht="21" x14ac:dyDescent="0.25">
      <c r="A261" s="71" t="s">
        <v>398</v>
      </c>
      <c r="B261" s="6" t="s">
        <v>369</v>
      </c>
      <c r="C261" s="6" t="s">
        <v>786</v>
      </c>
      <c r="D261" s="6" t="s">
        <v>36</v>
      </c>
      <c r="E261" s="6" t="s">
        <v>797</v>
      </c>
      <c r="F261" s="6" t="s">
        <v>372</v>
      </c>
      <c r="G261" s="6" t="s">
        <v>373</v>
      </c>
      <c r="H261" s="6">
        <v>8</v>
      </c>
      <c r="I261" s="6" t="s">
        <v>798</v>
      </c>
    </row>
    <row r="262" spans="1:9" ht="21" x14ac:dyDescent="0.25">
      <c r="A262" s="71" t="s">
        <v>398</v>
      </c>
      <c r="B262" s="6" t="s">
        <v>369</v>
      </c>
      <c r="C262" s="6" t="s">
        <v>786</v>
      </c>
      <c r="D262" s="6" t="s">
        <v>36</v>
      </c>
      <c r="E262" s="6" t="s">
        <v>799</v>
      </c>
      <c r="F262" s="6" t="s">
        <v>372</v>
      </c>
      <c r="G262" s="6" t="s">
        <v>376</v>
      </c>
      <c r="H262" s="6"/>
      <c r="I262" s="6" t="s">
        <v>800</v>
      </c>
    </row>
    <row r="263" spans="1:9" ht="21" x14ac:dyDescent="0.25">
      <c r="A263" s="71" t="s">
        <v>398</v>
      </c>
      <c r="B263" s="6" t="s">
        <v>369</v>
      </c>
      <c r="C263" s="6" t="s">
        <v>786</v>
      </c>
      <c r="D263" s="6" t="s">
        <v>36</v>
      </c>
      <c r="E263" s="6" t="s">
        <v>801</v>
      </c>
      <c r="F263" s="6" t="s">
        <v>372</v>
      </c>
      <c r="G263" s="6" t="s">
        <v>376</v>
      </c>
      <c r="H263" s="6"/>
      <c r="I263" s="6" t="s">
        <v>802</v>
      </c>
    </row>
    <row r="264" spans="1:9" ht="21" x14ac:dyDescent="0.25">
      <c r="A264" s="71" t="s">
        <v>398</v>
      </c>
      <c r="B264" s="6" t="s">
        <v>369</v>
      </c>
      <c r="C264" s="6" t="s">
        <v>786</v>
      </c>
      <c r="D264" s="6" t="s">
        <v>36</v>
      </c>
      <c r="E264" s="6" t="s">
        <v>803</v>
      </c>
      <c r="F264" s="6" t="s">
        <v>535</v>
      </c>
      <c r="G264" s="6" t="s">
        <v>376</v>
      </c>
      <c r="H264" s="6"/>
      <c r="I264" s="6" t="s">
        <v>804</v>
      </c>
    </row>
    <row r="265" spans="1:9" ht="21" x14ac:dyDescent="0.25">
      <c r="A265" s="71" t="s">
        <v>398</v>
      </c>
      <c r="B265" s="6" t="s">
        <v>369</v>
      </c>
      <c r="C265" s="6" t="s">
        <v>786</v>
      </c>
      <c r="D265" s="6" t="s">
        <v>36</v>
      </c>
      <c r="E265" s="6" t="s">
        <v>805</v>
      </c>
      <c r="F265" s="6" t="s">
        <v>535</v>
      </c>
      <c r="G265" s="6" t="s">
        <v>376</v>
      </c>
      <c r="H265" s="6"/>
      <c r="I265" s="6" t="s">
        <v>806</v>
      </c>
    </row>
    <row r="266" spans="1:9" ht="21" x14ac:dyDescent="0.25">
      <c r="A266" s="71" t="s">
        <v>398</v>
      </c>
      <c r="B266" s="6" t="s">
        <v>369</v>
      </c>
      <c r="C266" s="6" t="s">
        <v>786</v>
      </c>
      <c r="D266" s="6" t="s">
        <v>36</v>
      </c>
      <c r="E266" s="6" t="s">
        <v>807</v>
      </c>
      <c r="F266" s="6" t="s">
        <v>535</v>
      </c>
      <c r="G266" s="6" t="s">
        <v>376</v>
      </c>
      <c r="H266" s="6"/>
      <c r="I266" s="6" t="s">
        <v>808</v>
      </c>
    </row>
    <row r="267" spans="1:9" ht="21" x14ac:dyDescent="0.25">
      <c r="A267" s="71" t="s">
        <v>398</v>
      </c>
      <c r="B267" s="6" t="s">
        <v>369</v>
      </c>
      <c r="C267" s="6" t="s">
        <v>786</v>
      </c>
      <c r="D267" s="6" t="s">
        <v>36</v>
      </c>
      <c r="E267" s="6" t="s">
        <v>809</v>
      </c>
      <c r="F267" s="6" t="s">
        <v>535</v>
      </c>
      <c r="G267" s="6" t="s">
        <v>376</v>
      </c>
      <c r="H267" s="6"/>
      <c r="I267" s="6" t="s">
        <v>810</v>
      </c>
    </row>
    <row r="268" spans="1:9" ht="21" x14ac:dyDescent="0.25">
      <c r="A268" s="71" t="s">
        <v>398</v>
      </c>
      <c r="B268" s="6" t="s">
        <v>369</v>
      </c>
      <c r="C268" s="6" t="s">
        <v>786</v>
      </c>
      <c r="D268" s="6" t="s">
        <v>36</v>
      </c>
      <c r="E268" s="6" t="s">
        <v>811</v>
      </c>
      <c r="F268" s="6" t="s">
        <v>484</v>
      </c>
      <c r="G268" s="6" t="s">
        <v>376</v>
      </c>
      <c r="H268" s="6"/>
      <c r="I268" s="6" t="s">
        <v>812</v>
      </c>
    </row>
    <row r="269" spans="1:9" ht="21" x14ac:dyDescent="0.25">
      <c r="A269" s="71" t="s">
        <v>398</v>
      </c>
      <c r="B269" s="6" t="s">
        <v>369</v>
      </c>
      <c r="C269" s="6" t="s">
        <v>786</v>
      </c>
      <c r="D269" s="6" t="s">
        <v>36</v>
      </c>
      <c r="E269" s="6" t="s">
        <v>813</v>
      </c>
      <c r="F269" s="6" t="s">
        <v>372</v>
      </c>
      <c r="G269" s="6" t="s">
        <v>376</v>
      </c>
      <c r="H269" s="6"/>
      <c r="I269" s="6" t="s">
        <v>814</v>
      </c>
    </row>
    <row r="270" spans="1:9" ht="21" x14ac:dyDescent="0.25">
      <c r="A270" s="71" t="s">
        <v>398</v>
      </c>
      <c r="B270" s="6" t="s">
        <v>369</v>
      </c>
      <c r="C270" s="6" t="s">
        <v>786</v>
      </c>
      <c r="D270" s="6" t="s">
        <v>36</v>
      </c>
      <c r="E270" s="6" t="s">
        <v>815</v>
      </c>
      <c r="F270" s="6" t="s">
        <v>372</v>
      </c>
      <c r="G270" s="6" t="s">
        <v>376</v>
      </c>
      <c r="H270" s="6"/>
      <c r="I270" s="6" t="s">
        <v>816</v>
      </c>
    </row>
    <row r="271" spans="1:9" ht="21" x14ac:dyDescent="0.25">
      <c r="A271" s="71" t="s">
        <v>398</v>
      </c>
      <c r="B271" s="6" t="s">
        <v>369</v>
      </c>
      <c r="C271" s="6" t="s">
        <v>786</v>
      </c>
      <c r="D271" s="6" t="s">
        <v>36</v>
      </c>
      <c r="E271" s="6" t="s">
        <v>817</v>
      </c>
      <c r="F271" s="6" t="s">
        <v>372</v>
      </c>
      <c r="G271" s="6" t="s">
        <v>376</v>
      </c>
      <c r="H271" s="6"/>
      <c r="I271" s="6" t="s">
        <v>818</v>
      </c>
    </row>
    <row r="272" spans="1:9" ht="21" x14ac:dyDescent="0.25">
      <c r="A272" s="71" t="s">
        <v>398</v>
      </c>
      <c r="B272" s="6" t="s">
        <v>369</v>
      </c>
      <c r="C272" s="6" t="s">
        <v>786</v>
      </c>
      <c r="D272" s="6" t="s">
        <v>36</v>
      </c>
      <c r="E272" s="6" t="s">
        <v>819</v>
      </c>
      <c r="F272" s="6" t="s">
        <v>484</v>
      </c>
      <c r="G272" s="6" t="s">
        <v>376</v>
      </c>
      <c r="H272" s="6"/>
      <c r="I272" s="6" t="s">
        <v>820</v>
      </c>
    </row>
    <row r="273" spans="1:9" ht="21" x14ac:dyDescent="0.25">
      <c r="A273" s="71" t="s">
        <v>398</v>
      </c>
      <c r="B273" s="6" t="s">
        <v>369</v>
      </c>
      <c r="C273" s="6" t="s">
        <v>786</v>
      </c>
      <c r="D273" s="6" t="s">
        <v>36</v>
      </c>
      <c r="E273" s="6" t="s">
        <v>821</v>
      </c>
      <c r="F273" s="6" t="s">
        <v>484</v>
      </c>
      <c r="G273" s="6" t="s">
        <v>376</v>
      </c>
      <c r="H273" s="6"/>
      <c r="I273" s="6" t="s">
        <v>822</v>
      </c>
    </row>
    <row r="274" spans="1:9" ht="21" x14ac:dyDescent="0.25">
      <c r="A274" s="71" t="s">
        <v>398</v>
      </c>
      <c r="B274" s="6" t="s">
        <v>369</v>
      </c>
      <c r="C274" s="6" t="s">
        <v>786</v>
      </c>
      <c r="D274" s="6" t="s">
        <v>36</v>
      </c>
      <c r="E274" s="6" t="s">
        <v>463</v>
      </c>
      <c r="F274" s="6" t="s">
        <v>372</v>
      </c>
      <c r="G274" s="6" t="s">
        <v>376</v>
      </c>
      <c r="H274" s="6"/>
      <c r="I274" s="6" t="s">
        <v>464</v>
      </c>
    </row>
    <row r="275" spans="1:9" ht="21" x14ac:dyDescent="0.25">
      <c r="A275" s="71" t="s">
        <v>398</v>
      </c>
      <c r="B275" s="6" t="s">
        <v>369</v>
      </c>
      <c r="C275" s="6" t="s">
        <v>786</v>
      </c>
      <c r="D275" s="6" t="s">
        <v>36</v>
      </c>
      <c r="E275" s="6" t="s">
        <v>465</v>
      </c>
      <c r="F275" s="6" t="s">
        <v>412</v>
      </c>
      <c r="G275" s="6" t="s">
        <v>376</v>
      </c>
      <c r="H275" s="6"/>
      <c r="I275" s="6" t="s">
        <v>466</v>
      </c>
    </row>
    <row r="276" spans="1:9" ht="21" x14ac:dyDescent="0.25">
      <c r="A276" s="71" t="s">
        <v>398</v>
      </c>
      <c r="B276" s="6" t="s">
        <v>369</v>
      </c>
      <c r="C276" s="6" t="s">
        <v>786</v>
      </c>
      <c r="D276" s="6" t="s">
        <v>36</v>
      </c>
      <c r="E276" s="6" t="s">
        <v>467</v>
      </c>
      <c r="F276" s="6" t="s">
        <v>372</v>
      </c>
      <c r="G276" s="6" t="s">
        <v>376</v>
      </c>
      <c r="H276" s="6"/>
      <c r="I276" s="6" t="s">
        <v>468</v>
      </c>
    </row>
    <row r="277" spans="1:9" ht="21" x14ac:dyDescent="0.25">
      <c r="A277" s="71" t="s">
        <v>398</v>
      </c>
      <c r="B277" s="6" t="s">
        <v>369</v>
      </c>
      <c r="C277" s="6" t="s">
        <v>786</v>
      </c>
      <c r="D277" s="6" t="s">
        <v>36</v>
      </c>
      <c r="E277" s="6" t="s">
        <v>469</v>
      </c>
      <c r="F277" s="6" t="s">
        <v>412</v>
      </c>
      <c r="G277" s="6" t="s">
        <v>376</v>
      </c>
      <c r="H277" s="6"/>
      <c r="I277" s="6" t="s">
        <v>470</v>
      </c>
    </row>
    <row r="278" spans="1:9" ht="21" x14ac:dyDescent="0.25">
      <c r="A278" s="71" t="s">
        <v>398</v>
      </c>
      <c r="B278" s="6" t="s">
        <v>369</v>
      </c>
      <c r="C278" s="6" t="s">
        <v>786</v>
      </c>
      <c r="D278" s="6" t="s">
        <v>36</v>
      </c>
      <c r="E278" s="6" t="s">
        <v>823</v>
      </c>
      <c r="F278" s="6" t="s">
        <v>372</v>
      </c>
      <c r="G278" s="6" t="s">
        <v>376</v>
      </c>
      <c r="H278" s="6"/>
      <c r="I278" s="6" t="s">
        <v>824</v>
      </c>
    </row>
    <row r="279" spans="1:9" ht="21" x14ac:dyDescent="0.25">
      <c r="A279" s="71" t="s">
        <v>398</v>
      </c>
      <c r="B279" s="6" t="s">
        <v>369</v>
      </c>
      <c r="C279" s="6" t="s">
        <v>825</v>
      </c>
      <c r="D279" s="6" t="s">
        <v>38</v>
      </c>
      <c r="E279" s="6" t="s">
        <v>504</v>
      </c>
      <c r="F279" s="6" t="s">
        <v>372</v>
      </c>
      <c r="G279" s="6" t="s">
        <v>373</v>
      </c>
      <c r="H279" s="6">
        <v>1</v>
      </c>
      <c r="I279" s="6" t="s">
        <v>505</v>
      </c>
    </row>
    <row r="280" spans="1:9" ht="21" x14ac:dyDescent="0.25">
      <c r="A280" s="71" t="s">
        <v>398</v>
      </c>
      <c r="B280" s="6" t="s">
        <v>369</v>
      </c>
      <c r="C280" s="6" t="s">
        <v>825</v>
      </c>
      <c r="D280" s="6" t="s">
        <v>38</v>
      </c>
      <c r="E280" s="6" t="s">
        <v>506</v>
      </c>
      <c r="F280" s="6" t="s">
        <v>484</v>
      </c>
      <c r="G280" s="6" t="s">
        <v>373</v>
      </c>
      <c r="H280" s="6">
        <v>2</v>
      </c>
      <c r="I280" s="6" t="s">
        <v>507</v>
      </c>
    </row>
    <row r="281" spans="1:9" ht="21" x14ac:dyDescent="0.25">
      <c r="A281" s="71" t="s">
        <v>398</v>
      </c>
      <c r="B281" s="6" t="s">
        <v>369</v>
      </c>
      <c r="C281" s="6" t="s">
        <v>825</v>
      </c>
      <c r="D281" s="6" t="s">
        <v>38</v>
      </c>
      <c r="E281" s="6" t="s">
        <v>787</v>
      </c>
      <c r="F281" s="6" t="s">
        <v>484</v>
      </c>
      <c r="G281" s="6" t="s">
        <v>373</v>
      </c>
      <c r="H281" s="6">
        <v>3</v>
      </c>
      <c r="I281" s="6" t="s">
        <v>788</v>
      </c>
    </row>
    <row r="282" spans="1:9" ht="21" x14ac:dyDescent="0.25">
      <c r="A282" s="71" t="s">
        <v>398</v>
      </c>
      <c r="B282" s="6" t="s">
        <v>369</v>
      </c>
      <c r="C282" s="6" t="s">
        <v>825</v>
      </c>
      <c r="D282" s="6" t="s">
        <v>38</v>
      </c>
      <c r="E282" s="6" t="s">
        <v>789</v>
      </c>
      <c r="F282" s="6" t="s">
        <v>484</v>
      </c>
      <c r="G282" s="6" t="s">
        <v>373</v>
      </c>
      <c r="H282" s="6">
        <v>4</v>
      </c>
      <c r="I282" s="6" t="s">
        <v>790</v>
      </c>
    </row>
    <row r="283" spans="1:9" ht="21" x14ac:dyDescent="0.25">
      <c r="A283" s="71" t="s">
        <v>398</v>
      </c>
      <c r="B283" s="6" t="s">
        <v>369</v>
      </c>
      <c r="C283" s="6" t="s">
        <v>825</v>
      </c>
      <c r="D283" s="6" t="s">
        <v>38</v>
      </c>
      <c r="E283" s="6" t="s">
        <v>791</v>
      </c>
      <c r="F283" s="6" t="s">
        <v>372</v>
      </c>
      <c r="G283" s="6" t="s">
        <v>373</v>
      </c>
      <c r="H283" s="6">
        <v>5</v>
      </c>
      <c r="I283" s="6" t="s">
        <v>792</v>
      </c>
    </row>
    <row r="284" spans="1:9" ht="21" x14ac:dyDescent="0.25">
      <c r="A284" s="71" t="s">
        <v>398</v>
      </c>
      <c r="B284" s="6" t="s">
        <v>369</v>
      </c>
      <c r="C284" s="6" t="s">
        <v>825</v>
      </c>
      <c r="D284" s="6" t="s">
        <v>38</v>
      </c>
      <c r="E284" s="6" t="s">
        <v>826</v>
      </c>
      <c r="F284" s="6" t="s">
        <v>372</v>
      </c>
      <c r="G284" s="6" t="s">
        <v>373</v>
      </c>
      <c r="H284" s="6">
        <v>6</v>
      </c>
      <c r="I284" s="6" t="s">
        <v>827</v>
      </c>
    </row>
    <row r="285" spans="1:9" ht="21" x14ac:dyDescent="0.25">
      <c r="A285" s="71" t="s">
        <v>398</v>
      </c>
      <c r="B285" s="6" t="s">
        <v>369</v>
      </c>
      <c r="C285" s="6" t="s">
        <v>825</v>
      </c>
      <c r="D285" s="6" t="s">
        <v>38</v>
      </c>
      <c r="E285" s="6" t="s">
        <v>793</v>
      </c>
      <c r="F285" s="6" t="s">
        <v>372</v>
      </c>
      <c r="G285" s="6" t="s">
        <v>373</v>
      </c>
      <c r="H285" s="6">
        <v>7</v>
      </c>
      <c r="I285" s="6" t="s">
        <v>794</v>
      </c>
    </row>
    <row r="286" spans="1:9" ht="21" x14ac:dyDescent="0.25">
      <c r="A286" s="71" t="s">
        <v>398</v>
      </c>
      <c r="B286" s="6" t="s">
        <v>369</v>
      </c>
      <c r="C286" s="6" t="s">
        <v>825</v>
      </c>
      <c r="D286" s="6" t="s">
        <v>38</v>
      </c>
      <c r="E286" s="6" t="s">
        <v>795</v>
      </c>
      <c r="F286" s="6" t="s">
        <v>372</v>
      </c>
      <c r="G286" s="6" t="s">
        <v>373</v>
      </c>
      <c r="H286" s="6">
        <v>8</v>
      </c>
      <c r="I286" s="6" t="s">
        <v>796</v>
      </c>
    </row>
    <row r="287" spans="1:9" ht="21" x14ac:dyDescent="0.25">
      <c r="A287" s="71" t="s">
        <v>398</v>
      </c>
      <c r="B287" s="6" t="s">
        <v>369</v>
      </c>
      <c r="C287" s="6" t="s">
        <v>825</v>
      </c>
      <c r="D287" s="6" t="s">
        <v>38</v>
      </c>
      <c r="E287" s="6" t="s">
        <v>797</v>
      </c>
      <c r="F287" s="6" t="s">
        <v>372</v>
      </c>
      <c r="G287" s="6" t="s">
        <v>373</v>
      </c>
      <c r="H287" s="6">
        <v>9</v>
      </c>
      <c r="I287" s="6" t="s">
        <v>798</v>
      </c>
    </row>
    <row r="288" spans="1:9" ht="21" x14ac:dyDescent="0.25">
      <c r="A288" s="71" t="s">
        <v>398</v>
      </c>
      <c r="B288" s="6" t="s">
        <v>369</v>
      </c>
      <c r="C288" s="6" t="s">
        <v>825</v>
      </c>
      <c r="D288" s="6" t="s">
        <v>38</v>
      </c>
      <c r="E288" s="6" t="s">
        <v>799</v>
      </c>
      <c r="F288" s="6" t="s">
        <v>372</v>
      </c>
      <c r="G288" s="6" t="s">
        <v>376</v>
      </c>
      <c r="H288" s="6"/>
      <c r="I288" s="6" t="s">
        <v>800</v>
      </c>
    </row>
    <row r="289" spans="1:9" ht="21" x14ac:dyDescent="0.25">
      <c r="A289" s="71" t="s">
        <v>398</v>
      </c>
      <c r="B289" s="6" t="s">
        <v>369</v>
      </c>
      <c r="C289" s="6" t="s">
        <v>825</v>
      </c>
      <c r="D289" s="6" t="s">
        <v>38</v>
      </c>
      <c r="E289" s="6" t="s">
        <v>801</v>
      </c>
      <c r="F289" s="6" t="s">
        <v>372</v>
      </c>
      <c r="G289" s="6" t="s">
        <v>376</v>
      </c>
      <c r="H289" s="6"/>
      <c r="I289" s="6" t="s">
        <v>802</v>
      </c>
    </row>
    <row r="290" spans="1:9" ht="21" x14ac:dyDescent="0.25">
      <c r="A290" s="71" t="s">
        <v>398</v>
      </c>
      <c r="B290" s="6" t="s">
        <v>369</v>
      </c>
      <c r="C290" s="6" t="s">
        <v>825</v>
      </c>
      <c r="D290" s="6" t="s">
        <v>38</v>
      </c>
      <c r="E290" s="6" t="s">
        <v>803</v>
      </c>
      <c r="F290" s="6" t="s">
        <v>535</v>
      </c>
      <c r="G290" s="6" t="s">
        <v>376</v>
      </c>
      <c r="H290" s="6"/>
      <c r="I290" s="6" t="s">
        <v>804</v>
      </c>
    </row>
    <row r="291" spans="1:9" ht="21" x14ac:dyDescent="0.25">
      <c r="A291" s="71" t="s">
        <v>398</v>
      </c>
      <c r="B291" s="6" t="s">
        <v>369</v>
      </c>
      <c r="C291" s="6" t="s">
        <v>825</v>
      </c>
      <c r="D291" s="6" t="s">
        <v>38</v>
      </c>
      <c r="E291" s="6" t="s">
        <v>805</v>
      </c>
      <c r="F291" s="6" t="s">
        <v>535</v>
      </c>
      <c r="G291" s="6" t="s">
        <v>376</v>
      </c>
      <c r="H291" s="6"/>
      <c r="I291" s="6" t="s">
        <v>806</v>
      </c>
    </row>
    <row r="292" spans="1:9" ht="21" x14ac:dyDescent="0.25">
      <c r="A292" s="71" t="s">
        <v>398</v>
      </c>
      <c r="B292" s="6" t="s">
        <v>369</v>
      </c>
      <c r="C292" s="6" t="s">
        <v>825</v>
      </c>
      <c r="D292" s="6" t="s">
        <v>38</v>
      </c>
      <c r="E292" s="6" t="s">
        <v>807</v>
      </c>
      <c r="F292" s="6" t="s">
        <v>535</v>
      </c>
      <c r="G292" s="6" t="s">
        <v>376</v>
      </c>
      <c r="H292" s="6"/>
      <c r="I292" s="6" t="s">
        <v>808</v>
      </c>
    </row>
    <row r="293" spans="1:9" ht="21" x14ac:dyDescent="0.25">
      <c r="A293" s="71" t="s">
        <v>398</v>
      </c>
      <c r="B293" s="6" t="s">
        <v>369</v>
      </c>
      <c r="C293" s="6" t="s">
        <v>825</v>
      </c>
      <c r="D293" s="6" t="s">
        <v>38</v>
      </c>
      <c r="E293" s="6" t="s">
        <v>809</v>
      </c>
      <c r="F293" s="6" t="s">
        <v>535</v>
      </c>
      <c r="G293" s="6" t="s">
        <v>376</v>
      </c>
      <c r="H293" s="6"/>
      <c r="I293" s="6" t="s">
        <v>810</v>
      </c>
    </row>
    <row r="294" spans="1:9" ht="21" x14ac:dyDescent="0.25">
      <c r="A294" s="71" t="s">
        <v>398</v>
      </c>
      <c r="B294" s="6" t="s">
        <v>369</v>
      </c>
      <c r="C294" s="6" t="s">
        <v>825</v>
      </c>
      <c r="D294" s="6" t="s">
        <v>38</v>
      </c>
      <c r="E294" s="6" t="s">
        <v>811</v>
      </c>
      <c r="F294" s="6" t="s">
        <v>484</v>
      </c>
      <c r="G294" s="6" t="s">
        <v>376</v>
      </c>
      <c r="H294" s="6"/>
      <c r="I294" s="6" t="s">
        <v>812</v>
      </c>
    </row>
    <row r="295" spans="1:9" ht="21" x14ac:dyDescent="0.25">
      <c r="A295" s="71" t="s">
        <v>398</v>
      </c>
      <c r="B295" s="6" t="s">
        <v>369</v>
      </c>
      <c r="C295" s="6" t="s">
        <v>825</v>
      </c>
      <c r="D295" s="6" t="s">
        <v>38</v>
      </c>
      <c r="E295" s="6" t="s">
        <v>813</v>
      </c>
      <c r="F295" s="6" t="s">
        <v>372</v>
      </c>
      <c r="G295" s="6" t="s">
        <v>376</v>
      </c>
      <c r="H295" s="6"/>
      <c r="I295" s="6" t="s">
        <v>814</v>
      </c>
    </row>
    <row r="296" spans="1:9" ht="21" x14ac:dyDescent="0.25">
      <c r="A296" s="71" t="s">
        <v>398</v>
      </c>
      <c r="B296" s="6" t="s">
        <v>369</v>
      </c>
      <c r="C296" s="6" t="s">
        <v>825</v>
      </c>
      <c r="D296" s="6" t="s">
        <v>38</v>
      </c>
      <c r="E296" s="6" t="s">
        <v>815</v>
      </c>
      <c r="F296" s="6" t="s">
        <v>372</v>
      </c>
      <c r="G296" s="6" t="s">
        <v>376</v>
      </c>
      <c r="H296" s="6"/>
      <c r="I296" s="6" t="s">
        <v>816</v>
      </c>
    </row>
    <row r="297" spans="1:9" ht="21" x14ac:dyDescent="0.25">
      <c r="A297" s="71" t="s">
        <v>398</v>
      </c>
      <c r="B297" s="6" t="s">
        <v>369</v>
      </c>
      <c r="C297" s="6" t="s">
        <v>825</v>
      </c>
      <c r="D297" s="6" t="s">
        <v>38</v>
      </c>
      <c r="E297" s="6" t="s">
        <v>817</v>
      </c>
      <c r="F297" s="6" t="s">
        <v>372</v>
      </c>
      <c r="G297" s="6" t="s">
        <v>376</v>
      </c>
      <c r="H297" s="6"/>
      <c r="I297" s="6" t="s">
        <v>818</v>
      </c>
    </row>
    <row r="298" spans="1:9" ht="21" x14ac:dyDescent="0.25">
      <c r="A298" s="71" t="s">
        <v>398</v>
      </c>
      <c r="B298" s="6" t="s">
        <v>369</v>
      </c>
      <c r="C298" s="6" t="s">
        <v>825</v>
      </c>
      <c r="D298" s="6" t="s">
        <v>38</v>
      </c>
      <c r="E298" s="6" t="s">
        <v>819</v>
      </c>
      <c r="F298" s="6" t="s">
        <v>484</v>
      </c>
      <c r="G298" s="6" t="s">
        <v>376</v>
      </c>
      <c r="H298" s="6"/>
      <c r="I298" s="6" t="s">
        <v>820</v>
      </c>
    </row>
    <row r="299" spans="1:9" ht="21" x14ac:dyDescent="0.25">
      <c r="A299" s="71" t="s">
        <v>398</v>
      </c>
      <c r="B299" s="6" t="s">
        <v>369</v>
      </c>
      <c r="C299" s="6" t="s">
        <v>825</v>
      </c>
      <c r="D299" s="6" t="s">
        <v>38</v>
      </c>
      <c r="E299" s="6" t="s">
        <v>821</v>
      </c>
      <c r="F299" s="6" t="s">
        <v>484</v>
      </c>
      <c r="G299" s="6" t="s">
        <v>376</v>
      </c>
      <c r="H299" s="6"/>
      <c r="I299" s="6" t="s">
        <v>822</v>
      </c>
    </row>
    <row r="300" spans="1:9" ht="21" x14ac:dyDescent="0.25">
      <c r="A300" s="71" t="s">
        <v>398</v>
      </c>
      <c r="B300" s="6" t="s">
        <v>369</v>
      </c>
      <c r="C300" s="6" t="s">
        <v>825</v>
      </c>
      <c r="D300" s="6" t="s">
        <v>38</v>
      </c>
      <c r="E300" s="6" t="s">
        <v>463</v>
      </c>
      <c r="F300" s="6" t="s">
        <v>372</v>
      </c>
      <c r="G300" s="6" t="s">
        <v>376</v>
      </c>
      <c r="H300" s="6"/>
      <c r="I300" s="6" t="s">
        <v>464</v>
      </c>
    </row>
    <row r="301" spans="1:9" ht="21" x14ac:dyDescent="0.25">
      <c r="A301" s="71" t="s">
        <v>398</v>
      </c>
      <c r="B301" s="6" t="s">
        <v>369</v>
      </c>
      <c r="C301" s="6" t="s">
        <v>825</v>
      </c>
      <c r="D301" s="6" t="s">
        <v>38</v>
      </c>
      <c r="E301" s="6" t="s">
        <v>465</v>
      </c>
      <c r="F301" s="6" t="s">
        <v>412</v>
      </c>
      <c r="G301" s="6" t="s">
        <v>376</v>
      </c>
      <c r="H301" s="6"/>
      <c r="I301" s="6" t="s">
        <v>466</v>
      </c>
    </row>
    <row r="302" spans="1:9" ht="21" x14ac:dyDescent="0.25">
      <c r="A302" s="71" t="s">
        <v>398</v>
      </c>
      <c r="B302" s="6" t="s">
        <v>369</v>
      </c>
      <c r="C302" s="6" t="s">
        <v>825</v>
      </c>
      <c r="D302" s="6" t="s">
        <v>38</v>
      </c>
      <c r="E302" s="6" t="s">
        <v>467</v>
      </c>
      <c r="F302" s="6" t="s">
        <v>372</v>
      </c>
      <c r="G302" s="6" t="s">
        <v>376</v>
      </c>
      <c r="H302" s="6"/>
      <c r="I302" s="6" t="s">
        <v>468</v>
      </c>
    </row>
    <row r="303" spans="1:9" ht="21" x14ac:dyDescent="0.25">
      <c r="A303" s="71" t="s">
        <v>398</v>
      </c>
      <c r="B303" s="6" t="s">
        <v>369</v>
      </c>
      <c r="C303" s="6" t="s">
        <v>825</v>
      </c>
      <c r="D303" s="6" t="s">
        <v>38</v>
      </c>
      <c r="E303" s="6" t="s">
        <v>469</v>
      </c>
      <c r="F303" s="6" t="s">
        <v>412</v>
      </c>
      <c r="G303" s="6" t="s">
        <v>376</v>
      </c>
      <c r="H303" s="6"/>
      <c r="I303" s="6" t="s">
        <v>470</v>
      </c>
    </row>
    <row r="304" spans="1:9" ht="21" x14ac:dyDescent="0.25">
      <c r="A304" s="71" t="s">
        <v>398</v>
      </c>
      <c r="B304" s="6" t="s">
        <v>369</v>
      </c>
      <c r="C304" s="6" t="s">
        <v>825</v>
      </c>
      <c r="D304" s="6" t="s">
        <v>38</v>
      </c>
      <c r="E304" s="6" t="s">
        <v>823</v>
      </c>
      <c r="F304" s="6" t="s">
        <v>372</v>
      </c>
      <c r="G304" s="6" t="s">
        <v>376</v>
      </c>
      <c r="H304" s="6"/>
      <c r="I304" s="6" t="s">
        <v>824</v>
      </c>
    </row>
    <row r="305" spans="1:9" ht="21" x14ac:dyDescent="0.25">
      <c r="A305" s="71" t="s">
        <v>398</v>
      </c>
      <c r="B305" s="6" t="s">
        <v>369</v>
      </c>
      <c r="C305" s="6" t="s">
        <v>39</v>
      </c>
      <c r="D305" s="6" t="s">
        <v>40</v>
      </c>
      <c r="E305" s="6" t="s">
        <v>504</v>
      </c>
      <c r="F305" s="6" t="s">
        <v>372</v>
      </c>
      <c r="G305" s="6" t="s">
        <v>373</v>
      </c>
      <c r="H305" s="6">
        <v>1</v>
      </c>
      <c r="I305" s="6" t="s">
        <v>505</v>
      </c>
    </row>
    <row r="306" spans="1:9" ht="21" x14ac:dyDescent="0.25">
      <c r="A306" s="71" t="s">
        <v>398</v>
      </c>
      <c r="B306" s="6" t="s">
        <v>369</v>
      </c>
      <c r="C306" s="6" t="s">
        <v>39</v>
      </c>
      <c r="D306" s="6" t="s">
        <v>40</v>
      </c>
      <c r="E306" s="6" t="s">
        <v>506</v>
      </c>
      <c r="F306" s="6" t="s">
        <v>484</v>
      </c>
      <c r="G306" s="6" t="s">
        <v>373</v>
      </c>
      <c r="H306" s="6">
        <v>2</v>
      </c>
      <c r="I306" s="6" t="s">
        <v>507</v>
      </c>
    </row>
    <row r="307" spans="1:9" ht="21" x14ac:dyDescent="0.25">
      <c r="A307" s="71" t="s">
        <v>398</v>
      </c>
      <c r="B307" s="6" t="s">
        <v>369</v>
      </c>
      <c r="C307" s="6" t="s">
        <v>39</v>
      </c>
      <c r="D307" s="6" t="s">
        <v>40</v>
      </c>
      <c r="E307" s="6" t="s">
        <v>787</v>
      </c>
      <c r="F307" s="6" t="s">
        <v>484</v>
      </c>
      <c r="G307" s="6" t="s">
        <v>373</v>
      </c>
      <c r="H307" s="6">
        <v>3</v>
      </c>
      <c r="I307" s="6" t="s">
        <v>788</v>
      </c>
    </row>
    <row r="308" spans="1:9" ht="21" x14ac:dyDescent="0.25">
      <c r="A308" s="71" t="s">
        <v>398</v>
      </c>
      <c r="B308" s="6" t="s">
        <v>369</v>
      </c>
      <c r="C308" s="6" t="s">
        <v>39</v>
      </c>
      <c r="D308" s="6" t="s">
        <v>40</v>
      </c>
      <c r="E308" s="6" t="s">
        <v>789</v>
      </c>
      <c r="F308" s="6" t="s">
        <v>484</v>
      </c>
      <c r="G308" s="6" t="s">
        <v>373</v>
      </c>
      <c r="H308" s="6">
        <v>4</v>
      </c>
      <c r="I308" s="6" t="s">
        <v>790</v>
      </c>
    </row>
    <row r="309" spans="1:9" ht="21" x14ac:dyDescent="0.25">
      <c r="A309" s="71" t="s">
        <v>398</v>
      </c>
      <c r="B309" s="6" t="s">
        <v>369</v>
      </c>
      <c r="C309" s="6" t="s">
        <v>39</v>
      </c>
      <c r="D309" s="6" t="s">
        <v>40</v>
      </c>
      <c r="E309" s="6" t="s">
        <v>791</v>
      </c>
      <c r="F309" s="6" t="s">
        <v>372</v>
      </c>
      <c r="G309" s="6" t="s">
        <v>373</v>
      </c>
      <c r="H309" s="6">
        <v>5</v>
      </c>
      <c r="I309" s="6" t="s">
        <v>792</v>
      </c>
    </row>
    <row r="310" spans="1:9" ht="21" x14ac:dyDescent="0.25">
      <c r="A310" s="71" t="s">
        <v>398</v>
      </c>
      <c r="B310" s="6" t="s">
        <v>369</v>
      </c>
      <c r="C310" s="6" t="s">
        <v>39</v>
      </c>
      <c r="D310" s="6" t="s">
        <v>40</v>
      </c>
      <c r="E310" s="6" t="s">
        <v>826</v>
      </c>
      <c r="F310" s="6" t="s">
        <v>372</v>
      </c>
      <c r="G310" s="6" t="s">
        <v>373</v>
      </c>
      <c r="H310" s="6">
        <v>6</v>
      </c>
      <c r="I310" s="6" t="s">
        <v>827</v>
      </c>
    </row>
    <row r="311" spans="1:9" ht="21" x14ac:dyDescent="0.25">
      <c r="A311" s="71" t="s">
        <v>398</v>
      </c>
      <c r="B311" s="6" t="s">
        <v>369</v>
      </c>
      <c r="C311" s="6" t="s">
        <v>39</v>
      </c>
      <c r="D311" s="6" t="s">
        <v>40</v>
      </c>
      <c r="E311" s="6" t="s">
        <v>795</v>
      </c>
      <c r="F311" s="6" t="s">
        <v>372</v>
      </c>
      <c r="G311" s="6" t="s">
        <v>373</v>
      </c>
      <c r="H311" s="6"/>
      <c r="I311" s="6" t="s">
        <v>796</v>
      </c>
    </row>
    <row r="312" spans="1:9" ht="21" x14ac:dyDescent="0.25">
      <c r="A312" s="71" t="s">
        <v>398</v>
      </c>
      <c r="B312" s="6" t="s">
        <v>369</v>
      </c>
      <c r="C312" s="6" t="s">
        <v>39</v>
      </c>
      <c r="D312" s="6" t="s">
        <v>40</v>
      </c>
      <c r="E312" s="6" t="s">
        <v>828</v>
      </c>
      <c r="F312" s="6" t="s">
        <v>535</v>
      </c>
      <c r="G312" s="6" t="s">
        <v>376</v>
      </c>
      <c r="H312" s="6"/>
      <c r="I312" s="6" t="s">
        <v>829</v>
      </c>
    </row>
    <row r="313" spans="1:9" ht="21" x14ac:dyDescent="0.25">
      <c r="A313" s="71" t="s">
        <v>398</v>
      </c>
      <c r="B313" s="6" t="s">
        <v>369</v>
      </c>
      <c r="C313" s="6" t="s">
        <v>39</v>
      </c>
      <c r="D313" s="6" t="s">
        <v>40</v>
      </c>
      <c r="E313" s="6" t="s">
        <v>807</v>
      </c>
      <c r="F313" s="6" t="s">
        <v>535</v>
      </c>
      <c r="G313" s="6" t="s">
        <v>376</v>
      </c>
      <c r="H313" s="6"/>
      <c r="I313" s="6" t="s">
        <v>808</v>
      </c>
    </row>
    <row r="314" spans="1:9" ht="21" x14ac:dyDescent="0.25">
      <c r="A314" s="71" t="s">
        <v>398</v>
      </c>
      <c r="B314" s="6" t="s">
        <v>369</v>
      </c>
      <c r="C314" s="6" t="s">
        <v>39</v>
      </c>
      <c r="D314" s="6" t="s">
        <v>40</v>
      </c>
      <c r="E314" s="6" t="s">
        <v>803</v>
      </c>
      <c r="F314" s="6" t="s">
        <v>535</v>
      </c>
      <c r="G314" s="6" t="s">
        <v>376</v>
      </c>
      <c r="H314" s="6"/>
      <c r="I314" s="6" t="s">
        <v>804</v>
      </c>
    </row>
    <row r="315" spans="1:9" ht="21" x14ac:dyDescent="0.25">
      <c r="A315" s="71" t="s">
        <v>398</v>
      </c>
      <c r="B315" s="6" t="s">
        <v>369</v>
      </c>
      <c r="C315" s="6" t="s">
        <v>39</v>
      </c>
      <c r="D315" s="6" t="s">
        <v>40</v>
      </c>
      <c r="E315" s="6" t="s">
        <v>801</v>
      </c>
      <c r="F315" s="6" t="s">
        <v>372</v>
      </c>
      <c r="G315" s="6" t="s">
        <v>376</v>
      </c>
      <c r="H315" s="6"/>
      <c r="I315" s="6" t="s">
        <v>802</v>
      </c>
    </row>
    <row r="316" spans="1:9" ht="21" x14ac:dyDescent="0.25">
      <c r="A316" s="71" t="s">
        <v>398</v>
      </c>
      <c r="B316" s="6" t="s">
        <v>369</v>
      </c>
      <c r="C316" s="6" t="s">
        <v>39</v>
      </c>
      <c r="D316" s="6" t="s">
        <v>40</v>
      </c>
      <c r="E316" s="6" t="s">
        <v>830</v>
      </c>
      <c r="F316" s="6" t="s">
        <v>372</v>
      </c>
      <c r="G316" s="6" t="s">
        <v>376</v>
      </c>
      <c r="H316" s="6"/>
      <c r="I316" s="6" t="s">
        <v>831</v>
      </c>
    </row>
    <row r="317" spans="1:9" ht="21" x14ac:dyDescent="0.25">
      <c r="A317" s="71" t="s">
        <v>398</v>
      </c>
      <c r="B317" s="6" t="s">
        <v>369</v>
      </c>
      <c r="C317" s="6" t="s">
        <v>39</v>
      </c>
      <c r="D317" s="6" t="s">
        <v>40</v>
      </c>
      <c r="E317" s="6" t="s">
        <v>799</v>
      </c>
      <c r="F317" s="6" t="s">
        <v>372</v>
      </c>
      <c r="G317" s="6" t="s">
        <v>376</v>
      </c>
      <c r="H317" s="6"/>
      <c r="I317" s="6" t="s">
        <v>800</v>
      </c>
    </row>
    <row r="318" spans="1:9" ht="21" x14ac:dyDescent="0.25">
      <c r="A318" s="71" t="s">
        <v>398</v>
      </c>
      <c r="B318" s="6" t="s">
        <v>369</v>
      </c>
      <c r="C318" s="6" t="s">
        <v>39</v>
      </c>
      <c r="D318" s="6" t="s">
        <v>40</v>
      </c>
      <c r="E318" s="6" t="s">
        <v>832</v>
      </c>
      <c r="F318" s="6" t="s">
        <v>535</v>
      </c>
      <c r="G318" s="6" t="s">
        <v>376</v>
      </c>
      <c r="H318" s="6"/>
      <c r="I318" s="6" t="s">
        <v>833</v>
      </c>
    </row>
    <row r="319" spans="1:9" ht="21" x14ac:dyDescent="0.25">
      <c r="A319" s="71" t="s">
        <v>398</v>
      </c>
      <c r="B319" s="6" t="s">
        <v>369</v>
      </c>
      <c r="C319" s="6" t="s">
        <v>39</v>
      </c>
      <c r="D319" s="6" t="s">
        <v>40</v>
      </c>
      <c r="E319" s="6" t="s">
        <v>834</v>
      </c>
      <c r="F319" s="6" t="s">
        <v>535</v>
      </c>
      <c r="G319" s="6" t="s">
        <v>376</v>
      </c>
      <c r="H319" s="6"/>
      <c r="I319" s="6" t="s">
        <v>835</v>
      </c>
    </row>
    <row r="320" spans="1:9" ht="21" x14ac:dyDescent="0.25">
      <c r="A320" s="71" t="s">
        <v>398</v>
      </c>
      <c r="B320" s="6" t="s">
        <v>369</v>
      </c>
      <c r="C320" s="6" t="s">
        <v>39</v>
      </c>
      <c r="D320" s="6" t="s">
        <v>40</v>
      </c>
      <c r="E320" s="6" t="s">
        <v>836</v>
      </c>
      <c r="F320" s="6" t="s">
        <v>535</v>
      </c>
      <c r="G320" s="6" t="s">
        <v>376</v>
      </c>
      <c r="H320" s="6"/>
      <c r="I320" s="6" t="s">
        <v>837</v>
      </c>
    </row>
    <row r="321" spans="1:9" ht="21" x14ac:dyDescent="0.25">
      <c r="A321" s="71" t="s">
        <v>398</v>
      </c>
      <c r="B321" s="6" t="s">
        <v>369</v>
      </c>
      <c r="C321" s="6" t="s">
        <v>39</v>
      </c>
      <c r="D321" s="6" t="s">
        <v>40</v>
      </c>
      <c r="E321" s="6" t="s">
        <v>813</v>
      </c>
      <c r="F321" s="6" t="s">
        <v>372</v>
      </c>
      <c r="G321" s="6" t="s">
        <v>376</v>
      </c>
      <c r="H321" s="6"/>
      <c r="I321" s="6" t="s">
        <v>814</v>
      </c>
    </row>
    <row r="322" spans="1:9" ht="21" x14ac:dyDescent="0.25">
      <c r="A322" s="71" t="s">
        <v>398</v>
      </c>
      <c r="B322" s="6" t="s">
        <v>369</v>
      </c>
      <c r="C322" s="6" t="s">
        <v>39</v>
      </c>
      <c r="D322" s="6" t="s">
        <v>40</v>
      </c>
      <c r="E322" s="6" t="s">
        <v>838</v>
      </c>
      <c r="F322" s="6" t="s">
        <v>372</v>
      </c>
      <c r="G322" s="6" t="s">
        <v>376</v>
      </c>
      <c r="H322" s="6"/>
      <c r="I322" s="6" t="s">
        <v>839</v>
      </c>
    </row>
    <row r="323" spans="1:9" ht="21" x14ac:dyDescent="0.25">
      <c r="A323" s="71" t="s">
        <v>398</v>
      </c>
      <c r="B323" s="6" t="s">
        <v>369</v>
      </c>
      <c r="C323" s="6" t="s">
        <v>39</v>
      </c>
      <c r="D323" s="6" t="s">
        <v>40</v>
      </c>
      <c r="E323" s="6" t="s">
        <v>840</v>
      </c>
      <c r="F323" s="6" t="s">
        <v>372</v>
      </c>
      <c r="G323" s="6" t="s">
        <v>376</v>
      </c>
      <c r="H323" s="6"/>
      <c r="I323" s="6" t="s">
        <v>841</v>
      </c>
    </row>
    <row r="324" spans="1:9" ht="21" x14ac:dyDescent="0.25">
      <c r="A324" s="71" t="s">
        <v>398</v>
      </c>
      <c r="B324" s="6" t="s">
        <v>369</v>
      </c>
      <c r="C324" s="6" t="s">
        <v>39</v>
      </c>
      <c r="D324" s="6" t="s">
        <v>40</v>
      </c>
      <c r="E324" s="6" t="s">
        <v>842</v>
      </c>
      <c r="F324" s="6" t="s">
        <v>372</v>
      </c>
      <c r="G324" s="6" t="s">
        <v>376</v>
      </c>
      <c r="H324" s="6"/>
      <c r="I324" s="6" t="s">
        <v>843</v>
      </c>
    </row>
    <row r="325" spans="1:9" ht="21" x14ac:dyDescent="0.25">
      <c r="A325" s="71" t="s">
        <v>398</v>
      </c>
      <c r="B325" s="6" t="s">
        <v>369</v>
      </c>
      <c r="C325" s="6" t="s">
        <v>39</v>
      </c>
      <c r="D325" s="6" t="s">
        <v>40</v>
      </c>
      <c r="E325" s="6" t="s">
        <v>844</v>
      </c>
      <c r="F325" s="6" t="s">
        <v>372</v>
      </c>
      <c r="G325" s="6" t="s">
        <v>376</v>
      </c>
      <c r="H325" s="6"/>
      <c r="I325" s="6" t="s">
        <v>845</v>
      </c>
    </row>
    <row r="326" spans="1:9" ht="21" x14ac:dyDescent="0.25">
      <c r="A326" s="71" t="s">
        <v>398</v>
      </c>
      <c r="B326" s="6" t="s">
        <v>369</v>
      </c>
      <c r="C326" s="6" t="s">
        <v>39</v>
      </c>
      <c r="D326" s="6" t="s">
        <v>40</v>
      </c>
      <c r="E326" s="6" t="s">
        <v>463</v>
      </c>
      <c r="F326" s="6" t="s">
        <v>372</v>
      </c>
      <c r="G326" s="6" t="s">
        <v>376</v>
      </c>
      <c r="H326" s="6"/>
      <c r="I326" s="6" t="s">
        <v>464</v>
      </c>
    </row>
    <row r="327" spans="1:9" ht="21" x14ac:dyDescent="0.25">
      <c r="A327" s="71" t="s">
        <v>398</v>
      </c>
      <c r="B327" s="6" t="s">
        <v>369</v>
      </c>
      <c r="C327" s="6" t="s">
        <v>39</v>
      </c>
      <c r="D327" s="6" t="s">
        <v>40</v>
      </c>
      <c r="E327" s="6" t="s">
        <v>465</v>
      </c>
      <c r="F327" s="6" t="s">
        <v>412</v>
      </c>
      <c r="G327" s="6" t="s">
        <v>376</v>
      </c>
      <c r="H327" s="6"/>
      <c r="I327" s="6" t="s">
        <v>466</v>
      </c>
    </row>
    <row r="328" spans="1:9" ht="21" x14ac:dyDescent="0.25">
      <c r="A328" s="71" t="s">
        <v>398</v>
      </c>
      <c r="B328" s="6" t="s">
        <v>369</v>
      </c>
      <c r="C328" s="6" t="s">
        <v>39</v>
      </c>
      <c r="D328" s="6" t="s">
        <v>40</v>
      </c>
      <c r="E328" s="6" t="s">
        <v>467</v>
      </c>
      <c r="F328" s="6" t="s">
        <v>372</v>
      </c>
      <c r="G328" s="6" t="s">
        <v>376</v>
      </c>
      <c r="H328" s="6"/>
      <c r="I328" s="6" t="s">
        <v>468</v>
      </c>
    </row>
    <row r="329" spans="1:9" ht="21" x14ac:dyDescent="0.25">
      <c r="A329" s="71" t="s">
        <v>398</v>
      </c>
      <c r="B329" s="6" t="s">
        <v>369</v>
      </c>
      <c r="C329" s="6" t="s">
        <v>39</v>
      </c>
      <c r="D329" s="6" t="s">
        <v>40</v>
      </c>
      <c r="E329" s="6" t="s">
        <v>469</v>
      </c>
      <c r="F329" s="6" t="s">
        <v>412</v>
      </c>
      <c r="G329" s="6" t="s">
        <v>376</v>
      </c>
      <c r="H329" s="6"/>
      <c r="I329" s="6" t="s">
        <v>470</v>
      </c>
    </row>
    <row r="330" spans="1:9" ht="21" x14ac:dyDescent="0.25">
      <c r="A330" s="71" t="s">
        <v>398</v>
      </c>
      <c r="B330" s="6" t="s">
        <v>369</v>
      </c>
      <c r="C330" s="6" t="s">
        <v>39</v>
      </c>
      <c r="D330" s="6" t="s">
        <v>40</v>
      </c>
      <c r="E330" s="6" t="s">
        <v>846</v>
      </c>
      <c r="F330" s="6" t="s">
        <v>535</v>
      </c>
      <c r="G330" s="6" t="s">
        <v>376</v>
      </c>
      <c r="H330" s="6"/>
      <c r="I330" s="6" t="s">
        <v>847</v>
      </c>
    </row>
    <row r="331" spans="1:9" ht="21" x14ac:dyDescent="0.25">
      <c r="A331" s="71" t="s">
        <v>398</v>
      </c>
      <c r="B331" s="6" t="s">
        <v>369</v>
      </c>
      <c r="C331" s="6" t="s">
        <v>39</v>
      </c>
      <c r="D331" s="6" t="s">
        <v>40</v>
      </c>
      <c r="E331" s="6" t="s">
        <v>848</v>
      </c>
      <c r="F331" s="6" t="s">
        <v>849</v>
      </c>
      <c r="G331" s="6" t="s">
        <v>376</v>
      </c>
      <c r="H331" s="6"/>
      <c r="I331" s="6" t="s">
        <v>850</v>
      </c>
    </row>
    <row r="332" spans="1:9" ht="21" x14ac:dyDescent="0.25">
      <c r="A332" s="71" t="s">
        <v>398</v>
      </c>
      <c r="B332" s="6" t="s">
        <v>369</v>
      </c>
      <c r="C332" s="6" t="s">
        <v>39</v>
      </c>
      <c r="D332" s="6" t="s">
        <v>40</v>
      </c>
      <c r="E332" s="6" t="s">
        <v>851</v>
      </c>
      <c r="F332" s="6" t="s">
        <v>484</v>
      </c>
      <c r="G332" s="6" t="s">
        <v>376</v>
      </c>
      <c r="H332" s="6"/>
      <c r="I332" s="6" t="s">
        <v>852</v>
      </c>
    </row>
    <row r="333" spans="1:9" ht="21" x14ac:dyDescent="0.25">
      <c r="A333" s="71" t="s">
        <v>398</v>
      </c>
      <c r="B333" s="6" t="s">
        <v>369</v>
      </c>
      <c r="C333" s="6" t="s">
        <v>39</v>
      </c>
      <c r="D333" s="6" t="s">
        <v>40</v>
      </c>
      <c r="E333" s="6" t="s">
        <v>853</v>
      </c>
      <c r="F333" s="6" t="s">
        <v>372</v>
      </c>
      <c r="G333" s="6" t="s">
        <v>376</v>
      </c>
      <c r="H333" s="6"/>
      <c r="I333" s="6" t="s">
        <v>854</v>
      </c>
    </row>
    <row r="334" spans="1:9" ht="21" x14ac:dyDescent="0.25">
      <c r="A334" s="71" t="s">
        <v>398</v>
      </c>
      <c r="B334" s="6" t="s">
        <v>369</v>
      </c>
      <c r="C334" s="6" t="s">
        <v>44</v>
      </c>
      <c r="D334" s="6" t="s">
        <v>45</v>
      </c>
      <c r="E334" s="6" t="s">
        <v>504</v>
      </c>
      <c r="F334" s="6" t="s">
        <v>372</v>
      </c>
      <c r="G334" s="6" t="s">
        <v>373</v>
      </c>
      <c r="H334" s="6">
        <v>1</v>
      </c>
      <c r="I334" s="6" t="s">
        <v>505</v>
      </c>
    </row>
    <row r="335" spans="1:9" ht="21" x14ac:dyDescent="0.25">
      <c r="A335" s="71" t="s">
        <v>398</v>
      </c>
      <c r="B335" s="6" t="s">
        <v>369</v>
      </c>
      <c r="C335" s="6" t="s">
        <v>44</v>
      </c>
      <c r="D335" s="6" t="s">
        <v>45</v>
      </c>
      <c r="E335" s="6" t="s">
        <v>506</v>
      </c>
      <c r="F335" s="6" t="s">
        <v>484</v>
      </c>
      <c r="G335" s="6" t="s">
        <v>373</v>
      </c>
      <c r="H335" s="6">
        <v>2</v>
      </c>
      <c r="I335" s="6" t="s">
        <v>507</v>
      </c>
    </row>
    <row r="336" spans="1:9" ht="21" x14ac:dyDescent="0.25">
      <c r="A336" s="71" t="s">
        <v>398</v>
      </c>
      <c r="B336" s="6" t="s">
        <v>369</v>
      </c>
      <c r="C336" s="6" t="s">
        <v>44</v>
      </c>
      <c r="D336" s="6" t="s">
        <v>45</v>
      </c>
      <c r="E336" s="6" t="s">
        <v>855</v>
      </c>
      <c r="F336" s="6" t="s">
        <v>372</v>
      </c>
      <c r="G336" s="6" t="s">
        <v>373</v>
      </c>
      <c r="H336" s="6">
        <v>3</v>
      </c>
      <c r="I336" s="6" t="s">
        <v>856</v>
      </c>
    </row>
    <row r="337" spans="1:9" ht="21" x14ac:dyDescent="0.25">
      <c r="A337" s="71" t="s">
        <v>398</v>
      </c>
      <c r="B337" s="6" t="s">
        <v>369</v>
      </c>
      <c r="C337" s="6" t="s">
        <v>44</v>
      </c>
      <c r="D337" s="6" t="s">
        <v>45</v>
      </c>
      <c r="E337" s="6" t="s">
        <v>857</v>
      </c>
      <c r="F337" s="6" t="s">
        <v>484</v>
      </c>
      <c r="G337" s="6" t="s">
        <v>373</v>
      </c>
      <c r="H337" s="6">
        <v>4</v>
      </c>
      <c r="I337" s="6" t="s">
        <v>858</v>
      </c>
    </row>
    <row r="338" spans="1:9" ht="21" x14ac:dyDescent="0.25">
      <c r="A338" s="71" t="s">
        <v>398</v>
      </c>
      <c r="B338" s="6" t="s">
        <v>369</v>
      </c>
      <c r="C338" s="6" t="s">
        <v>44</v>
      </c>
      <c r="D338" s="6" t="s">
        <v>45</v>
      </c>
      <c r="E338" s="6" t="s">
        <v>859</v>
      </c>
      <c r="F338" s="6" t="s">
        <v>372</v>
      </c>
      <c r="G338" s="6" t="s">
        <v>376</v>
      </c>
      <c r="H338" s="6"/>
      <c r="I338" s="6" t="s">
        <v>860</v>
      </c>
    </row>
    <row r="339" spans="1:9" ht="21" x14ac:dyDescent="0.25">
      <c r="A339" s="71" t="s">
        <v>398</v>
      </c>
      <c r="B339" s="6" t="s">
        <v>369</v>
      </c>
      <c r="C339" s="6" t="s">
        <v>44</v>
      </c>
      <c r="D339" s="6" t="s">
        <v>45</v>
      </c>
      <c r="E339" s="6" t="s">
        <v>861</v>
      </c>
      <c r="F339" s="6" t="s">
        <v>484</v>
      </c>
      <c r="G339" s="6" t="s">
        <v>376</v>
      </c>
      <c r="H339" s="6"/>
      <c r="I339" s="6" t="s">
        <v>862</v>
      </c>
    </row>
    <row r="340" spans="1:9" ht="21" x14ac:dyDescent="0.25">
      <c r="A340" s="71" t="s">
        <v>398</v>
      </c>
      <c r="B340" s="6" t="s">
        <v>369</v>
      </c>
      <c r="C340" s="6" t="s">
        <v>44</v>
      </c>
      <c r="D340" s="6" t="s">
        <v>45</v>
      </c>
      <c r="E340" s="6" t="s">
        <v>863</v>
      </c>
      <c r="F340" s="6" t="s">
        <v>372</v>
      </c>
      <c r="G340" s="6" t="s">
        <v>376</v>
      </c>
      <c r="H340" s="6"/>
      <c r="I340" s="6" t="s">
        <v>864</v>
      </c>
    </row>
    <row r="341" spans="1:9" ht="21" x14ac:dyDescent="0.25">
      <c r="A341" s="71" t="s">
        <v>398</v>
      </c>
      <c r="B341" s="6" t="s">
        <v>369</v>
      </c>
      <c r="C341" s="6" t="s">
        <v>44</v>
      </c>
      <c r="D341" s="6" t="s">
        <v>45</v>
      </c>
      <c r="E341" s="6" t="s">
        <v>865</v>
      </c>
      <c r="F341" s="6" t="s">
        <v>372</v>
      </c>
      <c r="G341" s="6" t="s">
        <v>376</v>
      </c>
      <c r="H341" s="6"/>
      <c r="I341" s="6" t="s">
        <v>866</v>
      </c>
    </row>
    <row r="342" spans="1:9" ht="21" x14ac:dyDescent="0.25">
      <c r="A342" s="71" t="s">
        <v>398</v>
      </c>
      <c r="B342" s="6" t="s">
        <v>369</v>
      </c>
      <c r="C342" s="6" t="s">
        <v>44</v>
      </c>
      <c r="D342" s="6" t="s">
        <v>45</v>
      </c>
      <c r="E342" s="6" t="s">
        <v>867</v>
      </c>
      <c r="F342" s="6" t="s">
        <v>372</v>
      </c>
      <c r="G342" s="6" t="s">
        <v>376</v>
      </c>
      <c r="H342" s="6"/>
      <c r="I342" s="6" t="s">
        <v>868</v>
      </c>
    </row>
    <row r="343" spans="1:9" ht="21" x14ac:dyDescent="0.25">
      <c r="A343" s="71" t="s">
        <v>398</v>
      </c>
      <c r="B343" s="6" t="s">
        <v>369</v>
      </c>
      <c r="C343" s="6" t="s">
        <v>44</v>
      </c>
      <c r="D343" s="6" t="s">
        <v>45</v>
      </c>
      <c r="E343" s="6" t="s">
        <v>869</v>
      </c>
      <c r="F343" s="6" t="s">
        <v>535</v>
      </c>
      <c r="G343" s="6" t="s">
        <v>376</v>
      </c>
      <c r="H343" s="6"/>
      <c r="I343" s="6" t="s">
        <v>870</v>
      </c>
    </row>
    <row r="344" spans="1:9" ht="21" x14ac:dyDescent="0.25">
      <c r="A344" s="71" t="s">
        <v>398</v>
      </c>
      <c r="B344" s="6" t="s">
        <v>369</v>
      </c>
      <c r="C344" s="6" t="s">
        <v>44</v>
      </c>
      <c r="D344" s="6" t="s">
        <v>45</v>
      </c>
      <c r="E344" s="6" t="s">
        <v>467</v>
      </c>
      <c r="F344" s="6" t="s">
        <v>372</v>
      </c>
      <c r="G344" s="6" t="s">
        <v>376</v>
      </c>
      <c r="H344" s="6"/>
      <c r="I344" s="6" t="s">
        <v>468</v>
      </c>
    </row>
    <row r="345" spans="1:9" ht="21" x14ac:dyDescent="0.25">
      <c r="A345" s="71" t="s">
        <v>398</v>
      </c>
      <c r="B345" s="6" t="s">
        <v>369</v>
      </c>
      <c r="C345" s="6" t="s">
        <v>44</v>
      </c>
      <c r="D345" s="6" t="s">
        <v>45</v>
      </c>
      <c r="E345" s="6" t="s">
        <v>469</v>
      </c>
      <c r="F345" s="6" t="s">
        <v>412</v>
      </c>
      <c r="G345" s="6" t="s">
        <v>376</v>
      </c>
      <c r="H345" s="6"/>
      <c r="I345" s="6" t="s">
        <v>470</v>
      </c>
    </row>
    <row r="346" spans="1:9" ht="21" x14ac:dyDescent="0.25">
      <c r="A346" s="71" t="s">
        <v>398</v>
      </c>
      <c r="B346" s="6" t="s">
        <v>369</v>
      </c>
      <c r="C346" s="6" t="s">
        <v>44</v>
      </c>
      <c r="D346" s="6" t="s">
        <v>45</v>
      </c>
      <c r="E346" s="6" t="s">
        <v>463</v>
      </c>
      <c r="F346" s="6" t="s">
        <v>372</v>
      </c>
      <c r="G346" s="6" t="s">
        <v>376</v>
      </c>
      <c r="H346" s="6"/>
      <c r="I346" s="6" t="s">
        <v>464</v>
      </c>
    </row>
    <row r="347" spans="1:9" ht="21" x14ac:dyDescent="0.25">
      <c r="A347" s="71" t="s">
        <v>398</v>
      </c>
      <c r="B347" s="6" t="s">
        <v>369</v>
      </c>
      <c r="C347" s="6" t="s">
        <v>44</v>
      </c>
      <c r="D347" s="6" t="s">
        <v>45</v>
      </c>
      <c r="E347" s="6" t="s">
        <v>465</v>
      </c>
      <c r="F347" s="6" t="s">
        <v>412</v>
      </c>
      <c r="G347" s="6" t="s">
        <v>376</v>
      </c>
      <c r="H347" s="6"/>
      <c r="I347" s="6" t="s">
        <v>466</v>
      </c>
    </row>
    <row r="348" spans="1:9" ht="21" x14ac:dyDescent="0.25">
      <c r="A348" s="71" t="s">
        <v>398</v>
      </c>
      <c r="B348" s="6" t="s">
        <v>369</v>
      </c>
      <c r="C348" s="6" t="s">
        <v>44</v>
      </c>
      <c r="D348" s="6" t="s">
        <v>45</v>
      </c>
      <c r="E348" s="6" t="s">
        <v>871</v>
      </c>
      <c r="F348" s="6" t="s">
        <v>372</v>
      </c>
      <c r="G348" s="6" t="s">
        <v>376</v>
      </c>
      <c r="H348" s="6"/>
      <c r="I348" s="6" t="s">
        <v>872</v>
      </c>
    </row>
    <row r="349" spans="1:9" ht="21" x14ac:dyDescent="0.25">
      <c r="A349" s="71" t="s">
        <v>398</v>
      </c>
      <c r="B349" s="6" t="s">
        <v>369</v>
      </c>
      <c r="C349" s="6" t="s">
        <v>44</v>
      </c>
      <c r="D349" s="6" t="s">
        <v>45</v>
      </c>
      <c r="E349" s="6" t="s">
        <v>873</v>
      </c>
      <c r="F349" s="6" t="s">
        <v>372</v>
      </c>
      <c r="G349" s="6" t="s">
        <v>376</v>
      </c>
      <c r="H349" s="6"/>
      <c r="I349" s="6" t="s">
        <v>874</v>
      </c>
    </row>
    <row r="350" spans="1:9" ht="21" x14ac:dyDescent="0.25">
      <c r="A350" s="71" t="s">
        <v>398</v>
      </c>
      <c r="B350" s="6" t="s">
        <v>369</v>
      </c>
      <c r="C350" s="6" t="s">
        <v>44</v>
      </c>
      <c r="D350" s="6" t="s">
        <v>45</v>
      </c>
      <c r="E350" s="6" t="s">
        <v>875</v>
      </c>
      <c r="F350" s="6" t="s">
        <v>535</v>
      </c>
      <c r="G350" s="6" t="s">
        <v>373</v>
      </c>
      <c r="H350" s="6"/>
      <c r="I350" s="6" t="s">
        <v>876</v>
      </c>
    </row>
    <row r="351" spans="1:9" ht="21" x14ac:dyDescent="0.25">
      <c r="A351" s="71" t="s">
        <v>398</v>
      </c>
      <c r="B351" s="6" t="s">
        <v>369</v>
      </c>
      <c r="C351" s="6" t="s">
        <v>44</v>
      </c>
      <c r="D351" s="6" t="s">
        <v>45</v>
      </c>
      <c r="E351" s="6" t="s">
        <v>877</v>
      </c>
      <c r="F351" s="6" t="s">
        <v>535</v>
      </c>
      <c r="G351" s="6" t="s">
        <v>373</v>
      </c>
      <c r="H351" s="6"/>
      <c r="I351" s="6" t="s">
        <v>878</v>
      </c>
    </row>
    <row r="352" spans="1:9" ht="21" x14ac:dyDescent="0.25">
      <c r="A352" s="71" t="s">
        <v>398</v>
      </c>
      <c r="B352" s="6" t="s">
        <v>369</v>
      </c>
      <c r="C352" s="6" t="s">
        <v>44</v>
      </c>
      <c r="D352" s="6" t="s">
        <v>45</v>
      </c>
      <c r="E352" s="6" t="s">
        <v>879</v>
      </c>
      <c r="F352" s="6" t="s">
        <v>372</v>
      </c>
      <c r="G352" s="6" t="s">
        <v>376</v>
      </c>
      <c r="H352" s="6"/>
      <c r="I352" s="6" t="s">
        <v>880</v>
      </c>
    </row>
    <row r="353" spans="1:9" ht="21" x14ac:dyDescent="0.25">
      <c r="A353" s="71" t="s">
        <v>398</v>
      </c>
      <c r="B353" s="6" t="s">
        <v>369</v>
      </c>
      <c r="C353" s="6" t="s">
        <v>44</v>
      </c>
      <c r="D353" s="6" t="s">
        <v>45</v>
      </c>
      <c r="E353" s="6" t="s">
        <v>881</v>
      </c>
      <c r="F353" s="6" t="s">
        <v>535</v>
      </c>
      <c r="G353" s="6" t="s">
        <v>373</v>
      </c>
      <c r="H353" s="6"/>
      <c r="I353" s="6" t="s">
        <v>882</v>
      </c>
    </row>
    <row r="354" spans="1:9" ht="21" x14ac:dyDescent="0.25">
      <c r="A354" s="71" t="s">
        <v>398</v>
      </c>
      <c r="B354" s="6" t="s">
        <v>369</v>
      </c>
      <c r="C354" s="6" t="s">
        <v>46</v>
      </c>
      <c r="D354" s="6" t="s">
        <v>47</v>
      </c>
      <c r="E354" s="6" t="s">
        <v>504</v>
      </c>
      <c r="F354" s="6" t="s">
        <v>372</v>
      </c>
      <c r="G354" s="6" t="s">
        <v>373</v>
      </c>
      <c r="H354" s="6">
        <v>1</v>
      </c>
      <c r="I354" s="6" t="s">
        <v>505</v>
      </c>
    </row>
    <row r="355" spans="1:9" ht="21" x14ac:dyDescent="0.25">
      <c r="A355" s="71" t="s">
        <v>398</v>
      </c>
      <c r="B355" s="6" t="s">
        <v>369</v>
      </c>
      <c r="C355" s="6" t="s">
        <v>46</v>
      </c>
      <c r="D355" s="6" t="s">
        <v>47</v>
      </c>
      <c r="E355" s="6" t="s">
        <v>506</v>
      </c>
      <c r="F355" s="6" t="s">
        <v>484</v>
      </c>
      <c r="G355" s="6" t="s">
        <v>373</v>
      </c>
      <c r="H355" s="6">
        <v>2</v>
      </c>
      <c r="I355" s="6" t="s">
        <v>507</v>
      </c>
    </row>
    <row r="356" spans="1:9" ht="21" x14ac:dyDescent="0.25">
      <c r="A356" s="71" t="s">
        <v>398</v>
      </c>
      <c r="B356" s="6" t="s">
        <v>369</v>
      </c>
      <c r="C356" s="6" t="s">
        <v>46</v>
      </c>
      <c r="D356" s="6" t="s">
        <v>47</v>
      </c>
      <c r="E356" s="6" t="s">
        <v>883</v>
      </c>
      <c r="F356" s="6" t="s">
        <v>372</v>
      </c>
      <c r="G356" s="6" t="s">
        <v>376</v>
      </c>
      <c r="H356" s="6"/>
      <c r="I356" s="6" t="s">
        <v>884</v>
      </c>
    </row>
    <row r="357" spans="1:9" ht="21" x14ac:dyDescent="0.25">
      <c r="A357" s="71" t="s">
        <v>398</v>
      </c>
      <c r="B357" s="6" t="s">
        <v>369</v>
      </c>
      <c r="C357" s="6" t="s">
        <v>46</v>
      </c>
      <c r="D357" s="6" t="s">
        <v>47</v>
      </c>
      <c r="E357" s="6" t="s">
        <v>885</v>
      </c>
      <c r="F357" s="6" t="s">
        <v>372</v>
      </c>
      <c r="G357" s="6" t="s">
        <v>376</v>
      </c>
      <c r="H357" s="6"/>
      <c r="I357" s="6" t="s">
        <v>886</v>
      </c>
    </row>
    <row r="358" spans="1:9" ht="21" x14ac:dyDescent="0.25">
      <c r="A358" s="71" t="s">
        <v>398</v>
      </c>
      <c r="B358" s="6" t="s">
        <v>369</v>
      </c>
      <c r="C358" s="6" t="s">
        <v>46</v>
      </c>
      <c r="D358" s="6" t="s">
        <v>47</v>
      </c>
      <c r="E358" s="6" t="s">
        <v>887</v>
      </c>
      <c r="F358" s="6" t="s">
        <v>372</v>
      </c>
      <c r="G358" s="6" t="s">
        <v>376</v>
      </c>
      <c r="H358" s="6"/>
      <c r="I358" s="6" t="s">
        <v>888</v>
      </c>
    </row>
    <row r="359" spans="1:9" ht="21" x14ac:dyDescent="0.25">
      <c r="A359" s="71" t="s">
        <v>398</v>
      </c>
      <c r="B359" s="6" t="s">
        <v>369</v>
      </c>
      <c r="C359" s="6" t="s">
        <v>46</v>
      </c>
      <c r="D359" s="6" t="s">
        <v>47</v>
      </c>
      <c r="E359" s="6" t="s">
        <v>541</v>
      </c>
      <c r="F359" s="6" t="s">
        <v>425</v>
      </c>
      <c r="G359" s="6" t="s">
        <v>376</v>
      </c>
      <c r="H359" s="6"/>
      <c r="I359" s="6" t="s">
        <v>542</v>
      </c>
    </row>
    <row r="360" spans="1:9" ht="21" x14ac:dyDescent="0.25">
      <c r="A360" s="71" t="s">
        <v>398</v>
      </c>
      <c r="B360" s="6" t="s">
        <v>369</v>
      </c>
      <c r="C360" s="6" t="s">
        <v>46</v>
      </c>
      <c r="D360" s="6" t="s">
        <v>47</v>
      </c>
      <c r="E360" s="6" t="s">
        <v>543</v>
      </c>
      <c r="F360" s="6" t="s">
        <v>425</v>
      </c>
      <c r="G360" s="6" t="s">
        <v>376</v>
      </c>
      <c r="H360" s="6"/>
      <c r="I360" s="6" t="s">
        <v>544</v>
      </c>
    </row>
    <row r="361" spans="1:9" ht="21" x14ac:dyDescent="0.25">
      <c r="A361" s="71" t="s">
        <v>398</v>
      </c>
      <c r="B361" s="6" t="s">
        <v>369</v>
      </c>
      <c r="C361" s="6" t="s">
        <v>46</v>
      </c>
      <c r="D361" s="6" t="s">
        <v>47</v>
      </c>
      <c r="E361" s="6" t="s">
        <v>889</v>
      </c>
      <c r="F361" s="6" t="s">
        <v>372</v>
      </c>
      <c r="G361" s="6" t="s">
        <v>376</v>
      </c>
      <c r="H361" s="6"/>
      <c r="I361" s="6" t="s">
        <v>890</v>
      </c>
    </row>
    <row r="362" spans="1:9" ht="21" x14ac:dyDescent="0.25">
      <c r="A362" s="71" t="s">
        <v>398</v>
      </c>
      <c r="B362" s="6" t="s">
        <v>369</v>
      </c>
      <c r="C362" s="6" t="s">
        <v>46</v>
      </c>
      <c r="D362" s="6" t="s">
        <v>47</v>
      </c>
      <c r="E362" s="6" t="s">
        <v>891</v>
      </c>
      <c r="F362" s="6" t="s">
        <v>412</v>
      </c>
      <c r="G362" s="6" t="s">
        <v>376</v>
      </c>
      <c r="H362" s="6"/>
      <c r="I362" s="6" t="s">
        <v>892</v>
      </c>
    </row>
    <row r="363" spans="1:9" ht="21" x14ac:dyDescent="0.25">
      <c r="A363" s="71" t="s">
        <v>398</v>
      </c>
      <c r="B363" s="6" t="s">
        <v>369</v>
      </c>
      <c r="C363" s="6" t="s">
        <v>46</v>
      </c>
      <c r="D363" s="6" t="s">
        <v>47</v>
      </c>
      <c r="E363" s="6" t="s">
        <v>893</v>
      </c>
      <c r="F363" s="6" t="s">
        <v>412</v>
      </c>
      <c r="G363" s="6" t="s">
        <v>376</v>
      </c>
      <c r="H363" s="6"/>
      <c r="I363" s="6" t="s">
        <v>894</v>
      </c>
    </row>
    <row r="364" spans="1:9" ht="21" x14ac:dyDescent="0.25">
      <c r="A364" s="71" t="s">
        <v>398</v>
      </c>
      <c r="B364" s="6" t="s">
        <v>369</v>
      </c>
      <c r="C364" s="6" t="s">
        <v>46</v>
      </c>
      <c r="D364" s="6" t="s">
        <v>47</v>
      </c>
      <c r="E364" s="6" t="s">
        <v>633</v>
      </c>
      <c r="F364" s="6" t="s">
        <v>372</v>
      </c>
      <c r="G364" s="6" t="s">
        <v>376</v>
      </c>
      <c r="H364" s="6"/>
      <c r="I364" s="6" t="s">
        <v>634</v>
      </c>
    </row>
    <row r="365" spans="1:9" ht="21" x14ac:dyDescent="0.25">
      <c r="A365" s="71" t="s">
        <v>398</v>
      </c>
      <c r="B365" s="6" t="s">
        <v>369</v>
      </c>
      <c r="C365" s="6" t="s">
        <v>46</v>
      </c>
      <c r="D365" s="6" t="s">
        <v>47</v>
      </c>
      <c r="E365" s="6" t="s">
        <v>635</v>
      </c>
      <c r="F365" s="6" t="s">
        <v>372</v>
      </c>
      <c r="G365" s="6" t="s">
        <v>376</v>
      </c>
      <c r="H365" s="6"/>
      <c r="I365" s="6" t="s">
        <v>636</v>
      </c>
    </row>
    <row r="366" spans="1:9" ht="21" x14ac:dyDescent="0.25">
      <c r="A366" s="71" t="s">
        <v>398</v>
      </c>
      <c r="B366" s="6" t="s">
        <v>369</v>
      </c>
      <c r="C366" s="6" t="s">
        <v>46</v>
      </c>
      <c r="D366" s="6" t="s">
        <v>47</v>
      </c>
      <c r="E366" s="6" t="s">
        <v>895</v>
      </c>
      <c r="F366" s="6" t="s">
        <v>535</v>
      </c>
      <c r="G366" s="6" t="s">
        <v>376</v>
      </c>
      <c r="H366" s="6"/>
      <c r="I366" s="6" t="s">
        <v>896</v>
      </c>
    </row>
    <row r="367" spans="1:9" ht="21" x14ac:dyDescent="0.25">
      <c r="A367" s="71" t="s">
        <v>398</v>
      </c>
      <c r="B367" s="6" t="s">
        <v>369</v>
      </c>
      <c r="C367" s="6" t="s">
        <v>46</v>
      </c>
      <c r="D367" s="6" t="s">
        <v>47</v>
      </c>
      <c r="E367" s="6" t="s">
        <v>897</v>
      </c>
      <c r="F367" s="6" t="s">
        <v>372</v>
      </c>
      <c r="G367" s="6" t="s">
        <v>376</v>
      </c>
      <c r="H367" s="6"/>
      <c r="I367" s="6" t="s">
        <v>898</v>
      </c>
    </row>
    <row r="368" spans="1:9" ht="21" x14ac:dyDescent="0.25">
      <c r="A368" s="71" t="s">
        <v>398</v>
      </c>
      <c r="B368" s="6" t="s">
        <v>369</v>
      </c>
      <c r="C368" s="6" t="s">
        <v>46</v>
      </c>
      <c r="D368" s="6" t="s">
        <v>47</v>
      </c>
      <c r="E368" s="6" t="s">
        <v>378</v>
      </c>
      <c r="F368" s="6" t="s">
        <v>372</v>
      </c>
      <c r="G368" s="6" t="s">
        <v>376</v>
      </c>
      <c r="H368" s="6"/>
      <c r="I368" s="6" t="s">
        <v>595</v>
      </c>
    </row>
    <row r="369" spans="1:9" ht="21" x14ac:dyDescent="0.25">
      <c r="A369" s="71" t="s">
        <v>398</v>
      </c>
      <c r="B369" s="6" t="s">
        <v>369</v>
      </c>
      <c r="C369" s="6" t="s">
        <v>46</v>
      </c>
      <c r="D369" s="6" t="s">
        <v>47</v>
      </c>
      <c r="E369" s="6" t="s">
        <v>899</v>
      </c>
      <c r="F369" s="6" t="s">
        <v>535</v>
      </c>
      <c r="G369" s="6" t="s">
        <v>376</v>
      </c>
      <c r="H369" s="6"/>
      <c r="I369" s="6" t="s">
        <v>900</v>
      </c>
    </row>
    <row r="370" spans="1:9" ht="21" x14ac:dyDescent="0.25">
      <c r="A370" s="71" t="s">
        <v>398</v>
      </c>
      <c r="B370" s="6" t="s">
        <v>369</v>
      </c>
      <c r="C370" s="6" t="s">
        <v>46</v>
      </c>
      <c r="D370" s="6" t="s">
        <v>47</v>
      </c>
      <c r="E370" s="6" t="s">
        <v>901</v>
      </c>
      <c r="F370" s="6" t="s">
        <v>372</v>
      </c>
      <c r="G370" s="6" t="s">
        <v>376</v>
      </c>
      <c r="H370" s="6"/>
      <c r="I370" s="6" t="s">
        <v>902</v>
      </c>
    </row>
    <row r="371" spans="1:9" ht="21" x14ac:dyDescent="0.25">
      <c r="A371" s="71" t="s">
        <v>398</v>
      </c>
      <c r="B371" s="6" t="s">
        <v>369</v>
      </c>
      <c r="C371" s="6" t="s">
        <v>46</v>
      </c>
      <c r="D371" s="6" t="s">
        <v>47</v>
      </c>
      <c r="E371" s="6" t="s">
        <v>457</v>
      </c>
      <c r="F371" s="6" t="s">
        <v>372</v>
      </c>
      <c r="G371" s="6" t="s">
        <v>376</v>
      </c>
      <c r="H371" s="6"/>
      <c r="I371" s="6" t="s">
        <v>458</v>
      </c>
    </row>
    <row r="372" spans="1:9" ht="21" x14ac:dyDescent="0.25">
      <c r="A372" s="71" t="s">
        <v>398</v>
      </c>
      <c r="B372" s="6" t="s">
        <v>369</v>
      </c>
      <c r="C372" s="6" t="s">
        <v>46</v>
      </c>
      <c r="D372" s="6" t="s">
        <v>47</v>
      </c>
      <c r="E372" s="6" t="s">
        <v>903</v>
      </c>
      <c r="F372" s="6" t="s">
        <v>412</v>
      </c>
      <c r="G372" s="6" t="s">
        <v>376</v>
      </c>
      <c r="H372" s="6"/>
      <c r="I372" s="6" t="s">
        <v>904</v>
      </c>
    </row>
    <row r="373" spans="1:9" ht="21" x14ac:dyDescent="0.25">
      <c r="A373" s="71" t="s">
        <v>398</v>
      </c>
      <c r="B373" s="6" t="s">
        <v>369</v>
      </c>
      <c r="C373" s="6" t="s">
        <v>46</v>
      </c>
      <c r="D373" s="6" t="s">
        <v>47</v>
      </c>
      <c r="E373" s="6" t="s">
        <v>905</v>
      </c>
      <c r="F373" s="6" t="s">
        <v>394</v>
      </c>
      <c r="G373" s="6" t="s">
        <v>376</v>
      </c>
      <c r="H373" s="6"/>
      <c r="I373" s="6" t="s">
        <v>906</v>
      </c>
    </row>
    <row r="374" spans="1:9" ht="21" x14ac:dyDescent="0.25">
      <c r="A374" s="71" t="s">
        <v>398</v>
      </c>
      <c r="B374" s="6" t="s">
        <v>369</v>
      </c>
      <c r="C374" s="6" t="s">
        <v>46</v>
      </c>
      <c r="D374" s="6" t="s">
        <v>47</v>
      </c>
      <c r="E374" s="6" t="s">
        <v>661</v>
      </c>
      <c r="F374" s="6" t="s">
        <v>372</v>
      </c>
      <c r="G374" s="6" t="s">
        <v>376</v>
      </c>
      <c r="H374" s="6"/>
      <c r="I374" s="6" t="s">
        <v>907</v>
      </c>
    </row>
    <row r="375" spans="1:9" ht="21" x14ac:dyDescent="0.25">
      <c r="A375" s="71" t="s">
        <v>398</v>
      </c>
      <c r="B375" s="6" t="s">
        <v>369</v>
      </c>
      <c r="C375" s="6" t="s">
        <v>46</v>
      </c>
      <c r="D375" s="6" t="s">
        <v>47</v>
      </c>
      <c r="E375" s="6" t="s">
        <v>908</v>
      </c>
      <c r="F375" s="6" t="s">
        <v>394</v>
      </c>
      <c r="G375" s="6" t="s">
        <v>376</v>
      </c>
      <c r="H375" s="6"/>
      <c r="I375" s="6" t="s">
        <v>909</v>
      </c>
    </row>
    <row r="376" spans="1:9" ht="21" x14ac:dyDescent="0.25">
      <c r="A376" s="71" t="s">
        <v>398</v>
      </c>
      <c r="B376" s="6" t="s">
        <v>369</v>
      </c>
      <c r="C376" s="6" t="s">
        <v>46</v>
      </c>
      <c r="D376" s="6" t="s">
        <v>47</v>
      </c>
      <c r="E376" s="6" t="s">
        <v>387</v>
      </c>
      <c r="F376" s="6" t="s">
        <v>372</v>
      </c>
      <c r="G376" s="6" t="s">
        <v>376</v>
      </c>
      <c r="H376" s="6"/>
      <c r="I376" s="6" t="s">
        <v>910</v>
      </c>
    </row>
    <row r="377" spans="1:9" ht="21" x14ac:dyDescent="0.25">
      <c r="A377" s="71" t="s">
        <v>398</v>
      </c>
      <c r="B377" s="6" t="s">
        <v>369</v>
      </c>
      <c r="C377" s="6" t="s">
        <v>46</v>
      </c>
      <c r="D377" s="6" t="s">
        <v>47</v>
      </c>
      <c r="E377" s="6" t="s">
        <v>750</v>
      </c>
      <c r="F377" s="6" t="s">
        <v>372</v>
      </c>
      <c r="G377" s="6" t="s">
        <v>376</v>
      </c>
      <c r="H377" s="6"/>
      <c r="I377" s="6" t="s">
        <v>751</v>
      </c>
    </row>
    <row r="378" spans="1:9" ht="21" x14ac:dyDescent="0.25">
      <c r="A378" s="71" t="s">
        <v>398</v>
      </c>
      <c r="B378" s="6" t="s">
        <v>369</v>
      </c>
      <c r="C378" s="6" t="s">
        <v>46</v>
      </c>
      <c r="D378" s="6" t="s">
        <v>47</v>
      </c>
      <c r="E378" s="6" t="s">
        <v>477</v>
      </c>
      <c r="F378" s="6" t="s">
        <v>412</v>
      </c>
      <c r="G378" s="6" t="s">
        <v>376</v>
      </c>
      <c r="H378" s="6"/>
      <c r="I378" s="6" t="s">
        <v>911</v>
      </c>
    </row>
    <row r="379" spans="1:9" ht="21" x14ac:dyDescent="0.25">
      <c r="A379" s="71" t="s">
        <v>398</v>
      </c>
      <c r="B379" s="6" t="s">
        <v>369</v>
      </c>
      <c r="C379" s="6" t="s">
        <v>46</v>
      </c>
      <c r="D379" s="6" t="s">
        <v>47</v>
      </c>
      <c r="E379" s="6" t="s">
        <v>912</v>
      </c>
      <c r="F379" s="6" t="s">
        <v>394</v>
      </c>
      <c r="G379" s="6" t="s">
        <v>376</v>
      </c>
      <c r="H379" s="6"/>
      <c r="I379" s="6" t="s">
        <v>913</v>
      </c>
    </row>
    <row r="380" spans="1:9" ht="21" x14ac:dyDescent="0.25">
      <c r="A380" s="71" t="s">
        <v>398</v>
      </c>
      <c r="B380" s="6" t="s">
        <v>369</v>
      </c>
      <c r="C380" s="6" t="s">
        <v>46</v>
      </c>
      <c r="D380" s="6" t="s">
        <v>47</v>
      </c>
      <c r="E380" s="6" t="s">
        <v>914</v>
      </c>
      <c r="F380" s="6" t="s">
        <v>372</v>
      </c>
      <c r="G380" s="6" t="s">
        <v>376</v>
      </c>
      <c r="H380" s="6"/>
      <c r="I380" s="6" t="s">
        <v>915</v>
      </c>
    </row>
    <row r="381" spans="1:9" ht="21" x14ac:dyDescent="0.25">
      <c r="A381" s="71" t="s">
        <v>398</v>
      </c>
      <c r="B381" s="6" t="s">
        <v>369</v>
      </c>
      <c r="C381" s="6" t="s">
        <v>46</v>
      </c>
      <c r="D381" s="6" t="s">
        <v>47</v>
      </c>
      <c r="E381" s="6" t="s">
        <v>916</v>
      </c>
      <c r="F381" s="6" t="s">
        <v>484</v>
      </c>
      <c r="G381" s="6" t="s">
        <v>376</v>
      </c>
      <c r="H381" s="6"/>
      <c r="I381" s="6" t="s">
        <v>917</v>
      </c>
    </row>
    <row r="382" spans="1:9" ht="21" x14ac:dyDescent="0.25">
      <c r="A382" s="71" t="s">
        <v>398</v>
      </c>
      <c r="B382" s="6" t="s">
        <v>369</v>
      </c>
      <c r="C382" s="6" t="s">
        <v>46</v>
      </c>
      <c r="D382" s="6" t="s">
        <v>47</v>
      </c>
      <c r="E382" s="6" t="s">
        <v>918</v>
      </c>
      <c r="F382" s="6" t="s">
        <v>484</v>
      </c>
      <c r="G382" s="6" t="s">
        <v>376</v>
      </c>
      <c r="H382" s="6"/>
      <c r="I382" s="6" t="s">
        <v>919</v>
      </c>
    </row>
    <row r="383" spans="1:9" ht="21" x14ac:dyDescent="0.25">
      <c r="A383" s="71" t="s">
        <v>398</v>
      </c>
      <c r="B383" s="6" t="s">
        <v>369</v>
      </c>
      <c r="C383" s="6" t="s">
        <v>46</v>
      </c>
      <c r="D383" s="6" t="s">
        <v>47</v>
      </c>
      <c r="E383" s="6" t="s">
        <v>920</v>
      </c>
      <c r="F383" s="6" t="s">
        <v>484</v>
      </c>
      <c r="G383" s="6" t="s">
        <v>376</v>
      </c>
      <c r="H383" s="6"/>
      <c r="I383" s="6" t="s">
        <v>921</v>
      </c>
    </row>
    <row r="384" spans="1:9" ht="21" x14ac:dyDescent="0.25">
      <c r="A384" s="71" t="s">
        <v>398</v>
      </c>
      <c r="B384" s="6" t="s">
        <v>369</v>
      </c>
      <c r="C384" s="6" t="s">
        <v>46</v>
      </c>
      <c r="D384" s="6" t="s">
        <v>47</v>
      </c>
      <c r="E384" s="6" t="s">
        <v>922</v>
      </c>
      <c r="F384" s="6" t="s">
        <v>372</v>
      </c>
      <c r="G384" s="6" t="s">
        <v>376</v>
      </c>
      <c r="H384" s="6"/>
      <c r="I384" s="6" t="s">
        <v>923</v>
      </c>
    </row>
    <row r="385" spans="1:9" ht="21" x14ac:dyDescent="0.25">
      <c r="A385" s="71" t="s">
        <v>398</v>
      </c>
      <c r="B385" s="6" t="s">
        <v>369</v>
      </c>
      <c r="C385" s="6" t="s">
        <v>46</v>
      </c>
      <c r="D385" s="6" t="s">
        <v>47</v>
      </c>
      <c r="E385" s="6" t="s">
        <v>924</v>
      </c>
      <c r="F385" s="6" t="s">
        <v>372</v>
      </c>
      <c r="G385" s="6" t="s">
        <v>376</v>
      </c>
      <c r="H385" s="6"/>
      <c r="I385" s="6" t="s">
        <v>925</v>
      </c>
    </row>
    <row r="386" spans="1:9" ht="21" x14ac:dyDescent="0.25">
      <c r="A386" s="71" t="s">
        <v>398</v>
      </c>
      <c r="B386" s="6" t="s">
        <v>369</v>
      </c>
      <c r="C386" s="6" t="s">
        <v>46</v>
      </c>
      <c r="D386" s="6" t="s">
        <v>47</v>
      </c>
      <c r="E386" s="6" t="s">
        <v>926</v>
      </c>
      <c r="F386" s="6" t="s">
        <v>372</v>
      </c>
      <c r="G386" s="6" t="s">
        <v>376</v>
      </c>
      <c r="H386" s="6"/>
      <c r="I386" s="6" t="s">
        <v>927</v>
      </c>
    </row>
    <row r="387" spans="1:9" ht="21" x14ac:dyDescent="0.25">
      <c r="A387" s="71" t="s">
        <v>398</v>
      </c>
      <c r="B387" s="6" t="s">
        <v>369</v>
      </c>
      <c r="C387" s="6" t="s">
        <v>46</v>
      </c>
      <c r="D387" s="6" t="s">
        <v>47</v>
      </c>
      <c r="E387" s="6" t="s">
        <v>928</v>
      </c>
      <c r="F387" s="6" t="s">
        <v>372</v>
      </c>
      <c r="G387" s="6" t="s">
        <v>376</v>
      </c>
      <c r="H387" s="6"/>
      <c r="I387" s="6" t="s">
        <v>929</v>
      </c>
    </row>
    <row r="388" spans="1:9" ht="21" x14ac:dyDescent="0.25">
      <c r="A388" s="71" t="s">
        <v>398</v>
      </c>
      <c r="B388" s="6" t="s">
        <v>369</v>
      </c>
      <c r="C388" s="6" t="s">
        <v>46</v>
      </c>
      <c r="D388" s="6" t="s">
        <v>47</v>
      </c>
      <c r="E388" s="6" t="s">
        <v>930</v>
      </c>
      <c r="F388" s="6" t="s">
        <v>394</v>
      </c>
      <c r="G388" s="6" t="s">
        <v>376</v>
      </c>
      <c r="H388" s="6"/>
      <c r="I388" s="6" t="s">
        <v>931</v>
      </c>
    </row>
    <row r="389" spans="1:9" ht="21" x14ac:dyDescent="0.25">
      <c r="A389" s="71" t="s">
        <v>398</v>
      </c>
      <c r="B389" s="6" t="s">
        <v>369</v>
      </c>
      <c r="C389" s="6" t="s">
        <v>46</v>
      </c>
      <c r="D389" s="6" t="s">
        <v>47</v>
      </c>
      <c r="E389" s="6" t="s">
        <v>932</v>
      </c>
      <c r="F389" s="6" t="s">
        <v>372</v>
      </c>
      <c r="G389" s="6" t="s">
        <v>376</v>
      </c>
      <c r="H389" s="6"/>
      <c r="I389" s="6" t="s">
        <v>933</v>
      </c>
    </row>
    <row r="390" spans="1:9" ht="21" x14ac:dyDescent="0.25">
      <c r="A390" s="71" t="s">
        <v>398</v>
      </c>
      <c r="B390" s="6" t="s">
        <v>369</v>
      </c>
      <c r="C390" s="6" t="s">
        <v>46</v>
      </c>
      <c r="D390" s="6" t="s">
        <v>47</v>
      </c>
      <c r="E390" s="6" t="s">
        <v>934</v>
      </c>
      <c r="F390" s="6" t="s">
        <v>412</v>
      </c>
      <c r="G390" s="6" t="s">
        <v>376</v>
      </c>
      <c r="H390" s="6"/>
      <c r="I390" s="6" t="s">
        <v>935</v>
      </c>
    </row>
    <row r="391" spans="1:9" ht="21" x14ac:dyDescent="0.25">
      <c r="A391" s="71" t="s">
        <v>398</v>
      </c>
      <c r="B391" s="6" t="s">
        <v>369</v>
      </c>
      <c r="C391" s="6" t="s">
        <v>46</v>
      </c>
      <c r="D391" s="6" t="s">
        <v>47</v>
      </c>
      <c r="E391" s="6" t="s">
        <v>936</v>
      </c>
      <c r="F391" s="6" t="s">
        <v>372</v>
      </c>
      <c r="G391" s="6" t="s">
        <v>376</v>
      </c>
      <c r="H391" s="6"/>
      <c r="I391" s="6" t="s">
        <v>937</v>
      </c>
    </row>
    <row r="392" spans="1:9" ht="21" x14ac:dyDescent="0.25">
      <c r="A392" s="71" t="s">
        <v>398</v>
      </c>
      <c r="B392" s="6" t="s">
        <v>369</v>
      </c>
      <c r="C392" s="6" t="s">
        <v>46</v>
      </c>
      <c r="D392" s="6" t="s">
        <v>47</v>
      </c>
      <c r="E392" s="6" t="s">
        <v>938</v>
      </c>
      <c r="F392" s="6" t="s">
        <v>372</v>
      </c>
      <c r="G392" s="6" t="s">
        <v>376</v>
      </c>
      <c r="H392" s="6"/>
      <c r="I392" s="6" t="s">
        <v>939</v>
      </c>
    </row>
    <row r="393" spans="1:9" ht="21" x14ac:dyDescent="0.25">
      <c r="A393" s="71" t="s">
        <v>398</v>
      </c>
      <c r="B393" s="6" t="s">
        <v>369</v>
      </c>
      <c r="C393" s="6" t="s">
        <v>46</v>
      </c>
      <c r="D393" s="6" t="s">
        <v>47</v>
      </c>
      <c r="E393" s="6" t="s">
        <v>393</v>
      </c>
      <c r="F393" s="6" t="s">
        <v>394</v>
      </c>
      <c r="G393" s="6" t="s">
        <v>376</v>
      </c>
      <c r="H393" s="6"/>
      <c r="I393" s="6" t="s">
        <v>940</v>
      </c>
    </row>
    <row r="394" spans="1:9" ht="21" x14ac:dyDescent="0.25">
      <c r="A394" s="71" t="s">
        <v>398</v>
      </c>
      <c r="B394" s="6" t="s">
        <v>369</v>
      </c>
      <c r="C394" s="6" t="s">
        <v>46</v>
      </c>
      <c r="D394" s="6" t="s">
        <v>47</v>
      </c>
      <c r="E394" s="6" t="s">
        <v>4621</v>
      </c>
      <c r="F394" s="6" t="s">
        <v>372</v>
      </c>
      <c r="G394" s="6" t="s">
        <v>376</v>
      </c>
      <c r="H394" s="6"/>
      <c r="I394" s="6" t="s">
        <v>941</v>
      </c>
    </row>
    <row r="395" spans="1:9" ht="21" x14ac:dyDescent="0.25">
      <c r="A395" s="71" t="s">
        <v>398</v>
      </c>
      <c r="B395" s="6" t="s">
        <v>369</v>
      </c>
      <c r="C395" s="6" t="s">
        <v>46</v>
      </c>
      <c r="D395" s="6" t="s">
        <v>47</v>
      </c>
      <c r="E395" s="6" t="s">
        <v>942</v>
      </c>
      <c r="F395" s="6" t="s">
        <v>484</v>
      </c>
      <c r="G395" s="6" t="s">
        <v>376</v>
      </c>
      <c r="H395" s="6"/>
      <c r="I395" s="6" t="s">
        <v>943</v>
      </c>
    </row>
    <row r="396" spans="1:9" ht="21" x14ac:dyDescent="0.25">
      <c r="A396" s="71" t="s">
        <v>398</v>
      </c>
      <c r="B396" s="6" t="s">
        <v>369</v>
      </c>
      <c r="C396" s="6" t="s">
        <v>46</v>
      </c>
      <c r="D396" s="6" t="s">
        <v>47</v>
      </c>
      <c r="E396" s="6" t="s">
        <v>944</v>
      </c>
      <c r="F396" s="6" t="s">
        <v>484</v>
      </c>
      <c r="G396" s="6" t="s">
        <v>376</v>
      </c>
      <c r="H396" s="6"/>
      <c r="I396" s="6" t="s">
        <v>945</v>
      </c>
    </row>
    <row r="397" spans="1:9" ht="21" x14ac:dyDescent="0.25">
      <c r="A397" s="71" t="s">
        <v>398</v>
      </c>
      <c r="B397" s="6" t="s">
        <v>369</v>
      </c>
      <c r="C397" s="6" t="s">
        <v>46</v>
      </c>
      <c r="D397" s="6" t="s">
        <v>47</v>
      </c>
      <c r="E397" s="6" t="s">
        <v>946</v>
      </c>
      <c r="F397" s="6" t="s">
        <v>484</v>
      </c>
      <c r="G397" s="6" t="s">
        <v>376</v>
      </c>
      <c r="H397" s="6"/>
      <c r="I397" s="6" t="s">
        <v>947</v>
      </c>
    </row>
    <row r="398" spans="1:9" ht="21" x14ac:dyDescent="0.25">
      <c r="A398" s="71" t="s">
        <v>398</v>
      </c>
      <c r="B398" s="6" t="s">
        <v>369</v>
      </c>
      <c r="C398" s="6" t="s">
        <v>46</v>
      </c>
      <c r="D398" s="6" t="s">
        <v>47</v>
      </c>
      <c r="E398" s="6" t="s">
        <v>675</v>
      </c>
      <c r="F398" s="6" t="s">
        <v>372</v>
      </c>
      <c r="G398" s="6" t="s">
        <v>376</v>
      </c>
      <c r="H398" s="6"/>
      <c r="I398" s="6" t="s">
        <v>948</v>
      </c>
    </row>
    <row r="399" spans="1:9" ht="21" x14ac:dyDescent="0.25">
      <c r="A399" s="71" t="s">
        <v>398</v>
      </c>
      <c r="B399" s="6" t="s">
        <v>369</v>
      </c>
      <c r="C399" s="6" t="s">
        <v>46</v>
      </c>
      <c r="D399" s="6" t="s">
        <v>47</v>
      </c>
      <c r="E399" s="6" t="s">
        <v>677</v>
      </c>
      <c r="F399" s="6" t="s">
        <v>372</v>
      </c>
      <c r="G399" s="6" t="s">
        <v>376</v>
      </c>
      <c r="H399" s="6"/>
      <c r="I399" s="6" t="s">
        <v>949</v>
      </c>
    </row>
    <row r="400" spans="1:9" ht="21" x14ac:dyDescent="0.25">
      <c r="A400" s="71" t="s">
        <v>398</v>
      </c>
      <c r="B400" s="6" t="s">
        <v>369</v>
      </c>
      <c r="C400" s="6" t="s">
        <v>46</v>
      </c>
      <c r="D400" s="6" t="s">
        <v>47</v>
      </c>
      <c r="E400" s="6" t="s">
        <v>950</v>
      </c>
      <c r="F400" s="6" t="s">
        <v>372</v>
      </c>
      <c r="G400" s="6" t="s">
        <v>376</v>
      </c>
      <c r="H400" s="6"/>
      <c r="I400" s="6" t="s">
        <v>951</v>
      </c>
    </row>
    <row r="401" spans="1:9" ht="21" x14ac:dyDescent="0.25">
      <c r="A401" s="71" t="s">
        <v>398</v>
      </c>
      <c r="B401" s="6" t="s">
        <v>369</v>
      </c>
      <c r="C401" s="6" t="s">
        <v>46</v>
      </c>
      <c r="D401" s="6" t="s">
        <v>47</v>
      </c>
      <c r="E401" s="6" t="s">
        <v>952</v>
      </c>
      <c r="F401" s="6" t="s">
        <v>372</v>
      </c>
      <c r="G401" s="6" t="s">
        <v>376</v>
      </c>
      <c r="H401" s="6"/>
      <c r="I401" s="6" t="s">
        <v>953</v>
      </c>
    </row>
    <row r="402" spans="1:9" ht="21" x14ac:dyDescent="0.25">
      <c r="A402" s="71" t="s">
        <v>398</v>
      </c>
      <c r="B402" s="6" t="s">
        <v>369</v>
      </c>
      <c r="C402" s="6" t="s">
        <v>46</v>
      </c>
      <c r="D402" s="6" t="s">
        <v>47</v>
      </c>
      <c r="E402" s="6" t="s">
        <v>954</v>
      </c>
      <c r="F402" s="6" t="s">
        <v>535</v>
      </c>
      <c r="G402" s="6" t="s">
        <v>376</v>
      </c>
      <c r="H402" s="6"/>
      <c r="I402" s="6" t="s">
        <v>955</v>
      </c>
    </row>
    <row r="403" spans="1:9" ht="21" x14ac:dyDescent="0.25">
      <c r="A403" s="71" t="s">
        <v>398</v>
      </c>
      <c r="B403" s="6" t="s">
        <v>369</v>
      </c>
      <c r="C403" s="6" t="s">
        <v>46</v>
      </c>
      <c r="D403" s="6" t="s">
        <v>47</v>
      </c>
      <c r="E403" s="6" t="s">
        <v>956</v>
      </c>
      <c r="F403" s="6" t="s">
        <v>535</v>
      </c>
      <c r="G403" s="6" t="s">
        <v>376</v>
      </c>
      <c r="H403" s="6"/>
      <c r="I403" s="6" t="s">
        <v>957</v>
      </c>
    </row>
    <row r="404" spans="1:9" ht="21" x14ac:dyDescent="0.25">
      <c r="A404" s="71" t="s">
        <v>398</v>
      </c>
      <c r="B404" s="6" t="s">
        <v>369</v>
      </c>
      <c r="C404" s="6" t="s">
        <v>46</v>
      </c>
      <c r="D404" s="6" t="s">
        <v>47</v>
      </c>
      <c r="E404" s="6" t="s">
        <v>958</v>
      </c>
      <c r="F404" s="6" t="s">
        <v>372</v>
      </c>
      <c r="G404" s="6" t="s">
        <v>376</v>
      </c>
      <c r="H404" s="6"/>
      <c r="I404" s="6" t="s">
        <v>959</v>
      </c>
    </row>
    <row r="405" spans="1:9" ht="21" x14ac:dyDescent="0.25">
      <c r="A405" s="71" t="s">
        <v>398</v>
      </c>
      <c r="B405" s="6" t="s">
        <v>369</v>
      </c>
      <c r="C405" s="6" t="s">
        <v>46</v>
      </c>
      <c r="D405" s="6" t="s">
        <v>47</v>
      </c>
      <c r="E405" s="6" t="s">
        <v>463</v>
      </c>
      <c r="F405" s="6" t="s">
        <v>372</v>
      </c>
      <c r="G405" s="6" t="s">
        <v>376</v>
      </c>
      <c r="H405" s="6"/>
      <c r="I405" s="6" t="s">
        <v>464</v>
      </c>
    </row>
    <row r="406" spans="1:9" ht="21" x14ac:dyDescent="0.25">
      <c r="A406" s="71" t="s">
        <v>398</v>
      </c>
      <c r="B406" s="6" t="s">
        <v>369</v>
      </c>
      <c r="C406" s="6" t="s">
        <v>46</v>
      </c>
      <c r="D406" s="6" t="s">
        <v>47</v>
      </c>
      <c r="E406" s="6" t="s">
        <v>465</v>
      </c>
      <c r="F406" s="6" t="s">
        <v>412</v>
      </c>
      <c r="G406" s="6" t="s">
        <v>376</v>
      </c>
      <c r="H406" s="6"/>
      <c r="I406" s="6" t="s">
        <v>466</v>
      </c>
    </row>
    <row r="407" spans="1:9" ht="21" x14ac:dyDescent="0.25">
      <c r="A407" s="71" t="s">
        <v>398</v>
      </c>
      <c r="B407" s="6" t="s">
        <v>369</v>
      </c>
      <c r="C407" s="6" t="s">
        <v>46</v>
      </c>
      <c r="D407" s="6" t="s">
        <v>47</v>
      </c>
      <c r="E407" s="6" t="s">
        <v>467</v>
      </c>
      <c r="F407" s="6" t="s">
        <v>372</v>
      </c>
      <c r="G407" s="6" t="s">
        <v>376</v>
      </c>
      <c r="H407" s="6"/>
      <c r="I407" s="6" t="s">
        <v>468</v>
      </c>
    </row>
    <row r="408" spans="1:9" ht="21" x14ac:dyDescent="0.25">
      <c r="A408" s="71" t="s">
        <v>398</v>
      </c>
      <c r="B408" s="6" t="s">
        <v>369</v>
      </c>
      <c r="C408" s="6" t="s">
        <v>46</v>
      </c>
      <c r="D408" s="6" t="s">
        <v>47</v>
      </c>
      <c r="E408" s="6" t="s">
        <v>469</v>
      </c>
      <c r="F408" s="6" t="s">
        <v>412</v>
      </c>
      <c r="G408" s="6" t="s">
        <v>376</v>
      </c>
      <c r="H408" s="6"/>
      <c r="I408" s="6" t="s">
        <v>470</v>
      </c>
    </row>
    <row r="409" spans="1:9" ht="21" x14ac:dyDescent="0.25">
      <c r="A409" s="71" t="s">
        <v>398</v>
      </c>
      <c r="B409" s="6" t="s">
        <v>369</v>
      </c>
      <c r="C409" s="6" t="s">
        <v>46</v>
      </c>
      <c r="D409" s="6" t="s">
        <v>47</v>
      </c>
      <c r="E409" s="6" t="s">
        <v>459</v>
      </c>
      <c r="F409" s="6" t="s">
        <v>372</v>
      </c>
      <c r="G409" s="6" t="s">
        <v>376</v>
      </c>
      <c r="H409" s="6"/>
      <c r="I409" s="6" t="s">
        <v>460</v>
      </c>
    </row>
    <row r="410" spans="1:9" ht="21" x14ac:dyDescent="0.25">
      <c r="A410" s="71" t="s">
        <v>398</v>
      </c>
      <c r="B410" s="6" t="s">
        <v>369</v>
      </c>
      <c r="C410" s="6" t="s">
        <v>46</v>
      </c>
      <c r="D410" s="6" t="s">
        <v>47</v>
      </c>
      <c r="E410" s="6" t="s">
        <v>461</v>
      </c>
      <c r="F410" s="6" t="s">
        <v>372</v>
      </c>
      <c r="G410" s="6" t="s">
        <v>376</v>
      </c>
      <c r="H410" s="6"/>
      <c r="I410" s="6" t="s">
        <v>462</v>
      </c>
    </row>
    <row r="411" spans="1:9" ht="21" x14ac:dyDescent="0.25">
      <c r="A411" s="71" t="s">
        <v>398</v>
      </c>
      <c r="B411" s="6" t="s">
        <v>369</v>
      </c>
      <c r="C411" s="6" t="s">
        <v>46</v>
      </c>
      <c r="D411" s="6" t="s">
        <v>47</v>
      </c>
      <c r="E411" s="6" t="s">
        <v>960</v>
      </c>
      <c r="F411" s="6" t="s">
        <v>372</v>
      </c>
      <c r="G411" s="6" t="s">
        <v>376</v>
      </c>
      <c r="H411" s="6"/>
      <c r="I411" s="6" t="s">
        <v>961</v>
      </c>
    </row>
    <row r="412" spans="1:9" ht="21" x14ac:dyDescent="0.25">
      <c r="A412" s="71" t="s">
        <v>398</v>
      </c>
      <c r="B412" s="6" t="s">
        <v>369</v>
      </c>
      <c r="C412" s="6" t="s">
        <v>46</v>
      </c>
      <c r="D412" s="6" t="s">
        <v>47</v>
      </c>
      <c r="E412" s="6" t="s">
        <v>962</v>
      </c>
      <c r="F412" s="6" t="s">
        <v>372</v>
      </c>
      <c r="G412" s="6" t="s">
        <v>376</v>
      </c>
      <c r="H412" s="6"/>
      <c r="I412" s="6" t="s">
        <v>963</v>
      </c>
    </row>
    <row r="413" spans="1:9" ht="21" x14ac:dyDescent="0.25">
      <c r="A413" s="71" t="s">
        <v>398</v>
      </c>
      <c r="B413" s="6" t="s">
        <v>369</v>
      </c>
      <c r="C413" s="6" t="s">
        <v>46</v>
      </c>
      <c r="D413" s="6" t="s">
        <v>47</v>
      </c>
      <c r="E413" s="6" t="s">
        <v>964</v>
      </c>
      <c r="F413" s="6" t="s">
        <v>372</v>
      </c>
      <c r="G413" s="6" t="s">
        <v>376</v>
      </c>
      <c r="H413" s="6"/>
      <c r="I413" s="6" t="s">
        <v>965</v>
      </c>
    </row>
    <row r="414" spans="1:9" ht="21" x14ac:dyDescent="0.25">
      <c r="A414" s="71" t="s">
        <v>398</v>
      </c>
      <c r="B414" s="6" t="s">
        <v>369</v>
      </c>
      <c r="C414" s="6" t="s">
        <v>46</v>
      </c>
      <c r="D414" s="6" t="s">
        <v>47</v>
      </c>
      <c r="E414" s="6" t="s">
        <v>966</v>
      </c>
      <c r="F414" s="6" t="s">
        <v>425</v>
      </c>
      <c r="G414" s="6" t="s">
        <v>376</v>
      </c>
      <c r="H414" s="6"/>
      <c r="I414" s="6" t="s">
        <v>967</v>
      </c>
    </row>
    <row r="415" spans="1:9" ht="21" x14ac:dyDescent="0.25">
      <c r="A415" s="71" t="s">
        <v>398</v>
      </c>
      <c r="B415" s="6" t="s">
        <v>369</v>
      </c>
      <c r="C415" s="6" t="s">
        <v>46</v>
      </c>
      <c r="D415" s="6" t="s">
        <v>47</v>
      </c>
      <c r="E415" s="6" t="s">
        <v>968</v>
      </c>
      <c r="F415" s="6" t="s">
        <v>394</v>
      </c>
      <c r="G415" s="6" t="s">
        <v>376</v>
      </c>
      <c r="H415" s="6"/>
      <c r="I415" s="6" t="s">
        <v>969</v>
      </c>
    </row>
    <row r="416" spans="1:9" ht="21" x14ac:dyDescent="0.25">
      <c r="A416" s="71" t="s">
        <v>398</v>
      </c>
      <c r="B416" s="6" t="s">
        <v>369</v>
      </c>
      <c r="C416" s="6" t="s">
        <v>46</v>
      </c>
      <c r="D416" s="6" t="s">
        <v>47</v>
      </c>
      <c r="E416" s="6" t="s">
        <v>970</v>
      </c>
      <c r="F416" s="6" t="s">
        <v>394</v>
      </c>
      <c r="G416" s="6" t="s">
        <v>376</v>
      </c>
      <c r="H416" s="6"/>
      <c r="I416" s="6" t="s">
        <v>971</v>
      </c>
    </row>
    <row r="417" spans="1:9" ht="21" x14ac:dyDescent="0.25">
      <c r="A417" s="71" t="s">
        <v>398</v>
      </c>
      <c r="B417" s="6" t="s">
        <v>369</v>
      </c>
      <c r="C417" s="6" t="s">
        <v>46</v>
      </c>
      <c r="D417" s="6" t="s">
        <v>47</v>
      </c>
      <c r="E417" s="6" t="s">
        <v>972</v>
      </c>
      <c r="F417" s="6" t="s">
        <v>412</v>
      </c>
      <c r="G417" s="6" t="s">
        <v>376</v>
      </c>
      <c r="H417" s="6"/>
      <c r="I417" s="6" t="s">
        <v>973</v>
      </c>
    </row>
    <row r="418" spans="1:9" ht="21" x14ac:dyDescent="0.25">
      <c r="A418" s="71" t="s">
        <v>398</v>
      </c>
      <c r="B418" s="6" t="s">
        <v>369</v>
      </c>
      <c r="C418" s="6" t="s">
        <v>46</v>
      </c>
      <c r="D418" s="6" t="s">
        <v>47</v>
      </c>
      <c r="E418" s="6" t="s">
        <v>974</v>
      </c>
      <c r="F418" s="6" t="s">
        <v>412</v>
      </c>
      <c r="G418" s="6" t="s">
        <v>376</v>
      </c>
      <c r="H418" s="6"/>
      <c r="I418" s="6" t="s">
        <v>975</v>
      </c>
    </row>
    <row r="419" spans="1:9" ht="21" x14ac:dyDescent="0.25">
      <c r="A419" s="71" t="s">
        <v>398</v>
      </c>
      <c r="B419" s="6" t="s">
        <v>369</v>
      </c>
      <c r="C419" s="6" t="s">
        <v>46</v>
      </c>
      <c r="D419" s="6" t="s">
        <v>47</v>
      </c>
      <c r="E419" s="6" t="s">
        <v>976</v>
      </c>
      <c r="F419" s="6" t="s">
        <v>394</v>
      </c>
      <c r="G419" s="6" t="s">
        <v>376</v>
      </c>
      <c r="H419" s="6"/>
      <c r="I419" s="6" t="s">
        <v>977</v>
      </c>
    </row>
    <row r="420" spans="1:9" ht="21" x14ac:dyDescent="0.25">
      <c r="A420" s="71" t="s">
        <v>398</v>
      </c>
      <c r="B420" s="6" t="s">
        <v>369</v>
      </c>
      <c r="C420" s="6" t="s">
        <v>46</v>
      </c>
      <c r="D420" s="6" t="s">
        <v>47</v>
      </c>
      <c r="E420" s="6" t="s">
        <v>978</v>
      </c>
      <c r="F420" s="6" t="s">
        <v>372</v>
      </c>
      <c r="G420" s="6" t="s">
        <v>376</v>
      </c>
      <c r="H420" s="6"/>
      <c r="I420" s="6" t="s">
        <v>979</v>
      </c>
    </row>
    <row r="421" spans="1:9" ht="21" x14ac:dyDescent="0.25">
      <c r="A421" s="71" t="s">
        <v>398</v>
      </c>
      <c r="B421" s="6" t="s">
        <v>369</v>
      </c>
      <c r="C421" s="6" t="s">
        <v>46</v>
      </c>
      <c r="D421" s="6" t="s">
        <v>47</v>
      </c>
      <c r="E421" s="6" t="s">
        <v>980</v>
      </c>
      <c r="F421" s="6" t="s">
        <v>412</v>
      </c>
      <c r="G421" s="6" t="s">
        <v>376</v>
      </c>
      <c r="H421" s="6"/>
      <c r="I421" s="6" t="s">
        <v>981</v>
      </c>
    </row>
    <row r="422" spans="1:9" ht="21" x14ac:dyDescent="0.25">
      <c r="A422" s="71" t="s">
        <v>398</v>
      </c>
      <c r="B422" s="6" t="s">
        <v>369</v>
      </c>
      <c r="C422" s="6" t="s">
        <v>46</v>
      </c>
      <c r="D422" s="6" t="s">
        <v>47</v>
      </c>
      <c r="E422" s="6" t="s">
        <v>982</v>
      </c>
      <c r="F422" s="6" t="s">
        <v>535</v>
      </c>
      <c r="G422" s="6" t="s">
        <v>376</v>
      </c>
      <c r="H422" s="6"/>
      <c r="I422" s="6" t="s">
        <v>983</v>
      </c>
    </row>
    <row r="423" spans="1:9" ht="21" x14ac:dyDescent="0.25">
      <c r="A423" s="71" t="s">
        <v>398</v>
      </c>
      <c r="B423" s="6" t="s">
        <v>369</v>
      </c>
      <c r="C423" s="6" t="s">
        <v>46</v>
      </c>
      <c r="D423" s="6" t="s">
        <v>47</v>
      </c>
      <c r="E423" s="6" t="s">
        <v>984</v>
      </c>
      <c r="F423" s="6" t="s">
        <v>372</v>
      </c>
      <c r="G423" s="6" t="s">
        <v>376</v>
      </c>
      <c r="H423" s="6"/>
      <c r="I423" s="6" t="s">
        <v>985</v>
      </c>
    </row>
    <row r="424" spans="1:9" ht="21" x14ac:dyDescent="0.25">
      <c r="A424" s="71" t="s">
        <v>398</v>
      </c>
      <c r="B424" s="6" t="s">
        <v>369</v>
      </c>
      <c r="C424" s="6" t="s">
        <v>46</v>
      </c>
      <c r="D424" s="6" t="s">
        <v>47</v>
      </c>
      <c r="E424" s="6" t="s">
        <v>486</v>
      </c>
      <c r="F424" s="6" t="s">
        <v>372</v>
      </c>
      <c r="G424" s="6" t="s">
        <v>376</v>
      </c>
      <c r="H424" s="6"/>
      <c r="I424" s="6" t="s">
        <v>487</v>
      </c>
    </row>
    <row r="425" spans="1:9" ht="21" x14ac:dyDescent="0.25">
      <c r="A425" s="71" t="s">
        <v>398</v>
      </c>
      <c r="B425" s="6" t="s">
        <v>369</v>
      </c>
      <c r="C425" s="6" t="s">
        <v>46</v>
      </c>
      <c r="D425" s="6" t="s">
        <v>47</v>
      </c>
      <c r="E425" s="6" t="s">
        <v>488</v>
      </c>
      <c r="F425" s="6" t="s">
        <v>372</v>
      </c>
      <c r="G425" s="6" t="s">
        <v>376</v>
      </c>
      <c r="H425" s="6"/>
      <c r="I425" s="6" t="s">
        <v>489</v>
      </c>
    </row>
    <row r="426" spans="1:9" ht="21" x14ac:dyDescent="0.25">
      <c r="A426" s="71" t="s">
        <v>398</v>
      </c>
      <c r="B426" s="6" t="s">
        <v>369</v>
      </c>
      <c r="C426" s="6" t="s">
        <v>46</v>
      </c>
      <c r="D426" s="6" t="s">
        <v>47</v>
      </c>
      <c r="E426" s="6" t="s">
        <v>986</v>
      </c>
      <c r="F426" s="6" t="s">
        <v>372</v>
      </c>
      <c r="G426" s="6" t="s">
        <v>376</v>
      </c>
      <c r="H426" s="6"/>
      <c r="I426" s="6" t="s">
        <v>987</v>
      </c>
    </row>
    <row r="427" spans="1:9" ht="21" x14ac:dyDescent="0.25">
      <c r="A427" s="71" t="s">
        <v>398</v>
      </c>
      <c r="B427" s="6" t="s">
        <v>369</v>
      </c>
      <c r="C427" s="6" t="s">
        <v>46</v>
      </c>
      <c r="D427" s="6" t="s">
        <v>47</v>
      </c>
      <c r="E427" s="6" t="s">
        <v>655</v>
      </c>
      <c r="F427" s="6" t="s">
        <v>372</v>
      </c>
      <c r="G427" s="6" t="s">
        <v>376</v>
      </c>
      <c r="H427" s="6"/>
      <c r="I427" s="6" t="s">
        <v>988</v>
      </c>
    </row>
    <row r="428" spans="1:9" ht="21" x14ac:dyDescent="0.25">
      <c r="A428" s="71" t="s">
        <v>398</v>
      </c>
      <c r="B428" s="6" t="s">
        <v>369</v>
      </c>
      <c r="C428" s="6" t="s">
        <v>46</v>
      </c>
      <c r="D428" s="6" t="s">
        <v>47</v>
      </c>
      <c r="E428" s="6" t="s">
        <v>989</v>
      </c>
      <c r="F428" s="6" t="s">
        <v>372</v>
      </c>
      <c r="G428" s="6" t="s">
        <v>376</v>
      </c>
      <c r="H428" s="6"/>
      <c r="I428" s="6" t="s">
        <v>990</v>
      </c>
    </row>
    <row r="429" spans="1:9" ht="21" x14ac:dyDescent="0.25">
      <c r="A429" s="71" t="s">
        <v>398</v>
      </c>
      <c r="B429" s="6" t="s">
        <v>369</v>
      </c>
      <c r="C429" s="6" t="s">
        <v>46</v>
      </c>
      <c r="D429" s="6" t="s">
        <v>47</v>
      </c>
      <c r="E429" s="6" t="s">
        <v>991</v>
      </c>
      <c r="F429" s="6" t="s">
        <v>372</v>
      </c>
      <c r="G429" s="6" t="s">
        <v>376</v>
      </c>
      <c r="H429" s="6"/>
      <c r="I429" s="6" t="s">
        <v>992</v>
      </c>
    </row>
    <row r="430" spans="1:9" ht="21" x14ac:dyDescent="0.25">
      <c r="A430" s="71" t="s">
        <v>398</v>
      </c>
      <c r="B430" s="6" t="s">
        <v>369</v>
      </c>
      <c r="C430" s="6" t="s">
        <v>46</v>
      </c>
      <c r="D430" s="6" t="s">
        <v>47</v>
      </c>
      <c r="E430" s="6" t="s">
        <v>993</v>
      </c>
      <c r="F430" s="6" t="s">
        <v>372</v>
      </c>
      <c r="G430" s="6" t="s">
        <v>376</v>
      </c>
      <c r="H430" s="6"/>
      <c r="I430" s="6" t="s">
        <v>994</v>
      </c>
    </row>
    <row r="431" spans="1:9" ht="21" x14ac:dyDescent="0.25">
      <c r="A431" s="71" t="s">
        <v>398</v>
      </c>
      <c r="B431" s="6" t="s">
        <v>369</v>
      </c>
      <c r="C431" s="6" t="s">
        <v>46</v>
      </c>
      <c r="D431" s="6" t="s">
        <v>47</v>
      </c>
      <c r="E431" s="6" t="s">
        <v>995</v>
      </c>
      <c r="F431" s="6" t="s">
        <v>372</v>
      </c>
      <c r="G431" s="6" t="s">
        <v>376</v>
      </c>
      <c r="H431" s="6"/>
      <c r="I431" s="6" t="s">
        <v>996</v>
      </c>
    </row>
    <row r="432" spans="1:9" ht="21" x14ac:dyDescent="0.25">
      <c r="A432" s="71" t="s">
        <v>398</v>
      </c>
      <c r="B432" s="6" t="s">
        <v>369</v>
      </c>
      <c r="C432" s="6" t="s">
        <v>46</v>
      </c>
      <c r="D432" s="6" t="s">
        <v>47</v>
      </c>
      <c r="E432" s="6" t="s">
        <v>997</v>
      </c>
      <c r="F432" s="6" t="s">
        <v>535</v>
      </c>
      <c r="G432" s="6" t="s">
        <v>376</v>
      </c>
      <c r="H432" s="6"/>
      <c r="I432" s="6" t="s">
        <v>998</v>
      </c>
    </row>
    <row r="433" spans="1:9" ht="21" x14ac:dyDescent="0.25">
      <c r="A433" s="71" t="s">
        <v>398</v>
      </c>
      <c r="B433" s="6" t="s">
        <v>369</v>
      </c>
      <c r="C433" s="6" t="s">
        <v>46</v>
      </c>
      <c r="D433" s="6" t="s">
        <v>47</v>
      </c>
      <c r="E433" s="6" t="s">
        <v>999</v>
      </c>
      <c r="F433" s="6" t="s">
        <v>535</v>
      </c>
      <c r="G433" s="6" t="s">
        <v>376</v>
      </c>
      <c r="H433" s="6"/>
      <c r="I433" s="6" t="s">
        <v>1000</v>
      </c>
    </row>
    <row r="434" spans="1:9" ht="21" x14ac:dyDescent="0.25">
      <c r="A434" s="71" t="s">
        <v>398</v>
      </c>
      <c r="B434" s="6" t="s">
        <v>369</v>
      </c>
      <c r="C434" s="6" t="s">
        <v>46</v>
      </c>
      <c r="D434" s="6" t="s">
        <v>47</v>
      </c>
      <c r="E434" s="6" t="s">
        <v>1001</v>
      </c>
      <c r="F434" s="6" t="s">
        <v>372</v>
      </c>
      <c r="G434" s="6" t="s">
        <v>376</v>
      </c>
      <c r="H434" s="6"/>
      <c r="I434" s="6" t="s">
        <v>1002</v>
      </c>
    </row>
    <row r="435" spans="1:9" ht="21" x14ac:dyDescent="0.25">
      <c r="A435" s="71" t="s">
        <v>398</v>
      </c>
      <c r="B435" s="6" t="s">
        <v>369</v>
      </c>
      <c r="C435" s="6" t="s">
        <v>48</v>
      </c>
      <c r="D435" s="6" t="s">
        <v>49</v>
      </c>
      <c r="E435" s="6" t="s">
        <v>504</v>
      </c>
      <c r="F435" s="6" t="s">
        <v>372</v>
      </c>
      <c r="G435" s="6" t="s">
        <v>373</v>
      </c>
      <c r="H435" s="6">
        <v>1</v>
      </c>
      <c r="I435" s="6" t="s">
        <v>505</v>
      </c>
    </row>
    <row r="436" spans="1:9" ht="21" x14ac:dyDescent="0.25">
      <c r="A436" s="71" t="s">
        <v>398</v>
      </c>
      <c r="B436" s="6" t="s">
        <v>369</v>
      </c>
      <c r="C436" s="6" t="s">
        <v>48</v>
      </c>
      <c r="D436" s="6" t="s">
        <v>49</v>
      </c>
      <c r="E436" s="6" t="s">
        <v>506</v>
      </c>
      <c r="F436" s="6" t="s">
        <v>484</v>
      </c>
      <c r="G436" s="6" t="s">
        <v>373</v>
      </c>
      <c r="H436" s="6">
        <v>2</v>
      </c>
      <c r="I436" s="6" t="s">
        <v>507</v>
      </c>
    </row>
    <row r="437" spans="1:9" ht="21" x14ac:dyDescent="0.25">
      <c r="A437" s="71" t="s">
        <v>398</v>
      </c>
      <c r="B437" s="6" t="s">
        <v>369</v>
      </c>
      <c r="C437" s="6" t="s">
        <v>48</v>
      </c>
      <c r="D437" s="6" t="s">
        <v>49</v>
      </c>
      <c r="E437" s="6" t="s">
        <v>748</v>
      </c>
      <c r="F437" s="6" t="s">
        <v>372</v>
      </c>
      <c r="G437" s="6" t="s">
        <v>373</v>
      </c>
      <c r="H437" s="6">
        <v>3</v>
      </c>
      <c r="I437" s="6" t="s">
        <v>1003</v>
      </c>
    </row>
    <row r="438" spans="1:9" ht="21" x14ac:dyDescent="0.25">
      <c r="A438" s="71" t="s">
        <v>398</v>
      </c>
      <c r="B438" s="6" t="s">
        <v>369</v>
      </c>
      <c r="C438" s="6" t="s">
        <v>48</v>
      </c>
      <c r="D438" s="6" t="s">
        <v>49</v>
      </c>
      <c r="E438" s="6" t="s">
        <v>908</v>
      </c>
      <c r="F438" s="6" t="s">
        <v>394</v>
      </c>
      <c r="G438" s="6" t="s">
        <v>373</v>
      </c>
      <c r="H438" s="6"/>
      <c r="I438" s="6" t="s">
        <v>1004</v>
      </c>
    </row>
    <row r="439" spans="1:9" ht="21" x14ac:dyDescent="0.25">
      <c r="A439" s="71" t="s">
        <v>398</v>
      </c>
      <c r="B439" s="6" t="s">
        <v>369</v>
      </c>
      <c r="C439" s="6" t="s">
        <v>48</v>
      </c>
      <c r="D439" s="6" t="s">
        <v>49</v>
      </c>
      <c r="E439" s="6" t="s">
        <v>750</v>
      </c>
      <c r="F439" s="6" t="s">
        <v>372</v>
      </c>
      <c r="G439" s="6" t="s">
        <v>376</v>
      </c>
      <c r="H439" s="6"/>
      <c r="I439" s="6" t="s">
        <v>751</v>
      </c>
    </row>
    <row r="440" spans="1:9" ht="21" x14ac:dyDescent="0.25">
      <c r="A440" s="71" t="s">
        <v>398</v>
      </c>
      <c r="B440" s="6" t="s">
        <v>369</v>
      </c>
      <c r="C440" s="6" t="s">
        <v>48</v>
      </c>
      <c r="D440" s="6" t="s">
        <v>49</v>
      </c>
      <c r="E440" s="6" t="s">
        <v>758</v>
      </c>
      <c r="F440" s="6" t="s">
        <v>412</v>
      </c>
      <c r="G440" s="6" t="s">
        <v>376</v>
      </c>
      <c r="H440" s="6"/>
      <c r="I440" s="6" t="s">
        <v>1005</v>
      </c>
    </row>
    <row r="441" spans="1:9" ht="21" x14ac:dyDescent="0.25">
      <c r="A441" s="71" t="s">
        <v>398</v>
      </c>
      <c r="B441" s="6" t="s">
        <v>369</v>
      </c>
      <c r="C441" s="6" t="s">
        <v>48</v>
      </c>
      <c r="D441" s="6" t="s">
        <v>49</v>
      </c>
      <c r="E441" s="6" t="s">
        <v>756</v>
      </c>
      <c r="F441" s="6" t="s">
        <v>372</v>
      </c>
      <c r="G441" s="6" t="s">
        <v>376</v>
      </c>
      <c r="H441" s="6"/>
      <c r="I441" s="6" t="s">
        <v>757</v>
      </c>
    </row>
    <row r="442" spans="1:9" ht="21" x14ac:dyDescent="0.25">
      <c r="A442" s="71" t="s">
        <v>398</v>
      </c>
      <c r="B442" s="6" t="s">
        <v>369</v>
      </c>
      <c r="C442" s="6" t="s">
        <v>48</v>
      </c>
      <c r="D442" s="6" t="s">
        <v>49</v>
      </c>
      <c r="E442" s="6" t="s">
        <v>1006</v>
      </c>
      <c r="F442" s="6" t="s">
        <v>372</v>
      </c>
      <c r="G442" s="6" t="s">
        <v>376</v>
      </c>
      <c r="H442" s="6"/>
      <c r="I442" s="6" t="s">
        <v>1007</v>
      </c>
    </row>
    <row r="443" spans="1:9" ht="21" x14ac:dyDescent="0.25">
      <c r="A443" s="71" t="s">
        <v>398</v>
      </c>
      <c r="B443" s="6" t="s">
        <v>369</v>
      </c>
      <c r="C443" s="6" t="s">
        <v>48</v>
      </c>
      <c r="D443" s="6" t="s">
        <v>49</v>
      </c>
      <c r="E443" s="6" t="s">
        <v>673</v>
      </c>
      <c r="F443" s="6" t="s">
        <v>372</v>
      </c>
      <c r="G443" s="6" t="s">
        <v>376</v>
      </c>
      <c r="H443" s="6"/>
      <c r="I443" s="6" t="s">
        <v>1008</v>
      </c>
    </row>
    <row r="444" spans="1:9" ht="21" x14ac:dyDescent="0.25">
      <c r="A444" s="71" t="s">
        <v>398</v>
      </c>
      <c r="B444" s="6" t="s">
        <v>369</v>
      </c>
      <c r="C444" s="6" t="s">
        <v>48</v>
      </c>
      <c r="D444" s="6" t="s">
        <v>49</v>
      </c>
      <c r="E444" s="6" t="s">
        <v>471</v>
      </c>
      <c r="F444" s="6" t="s">
        <v>372</v>
      </c>
      <c r="G444" s="6" t="s">
        <v>376</v>
      </c>
      <c r="H444" s="6"/>
      <c r="I444" s="6" t="s">
        <v>472</v>
      </c>
    </row>
    <row r="445" spans="1:9" ht="21" x14ac:dyDescent="0.25">
      <c r="A445" s="71" t="s">
        <v>398</v>
      </c>
      <c r="B445" s="6" t="s">
        <v>369</v>
      </c>
      <c r="C445" s="6" t="s">
        <v>48</v>
      </c>
      <c r="D445" s="6" t="s">
        <v>49</v>
      </c>
      <c r="E445" s="6" t="s">
        <v>1009</v>
      </c>
      <c r="F445" s="6" t="s">
        <v>372</v>
      </c>
      <c r="G445" s="6" t="s">
        <v>376</v>
      </c>
      <c r="H445" s="6"/>
      <c r="I445" s="6" t="s">
        <v>1010</v>
      </c>
    </row>
    <row r="446" spans="1:9" ht="21" x14ac:dyDescent="0.25">
      <c r="A446" s="71" t="s">
        <v>398</v>
      </c>
      <c r="B446" s="6" t="s">
        <v>369</v>
      </c>
      <c r="C446" s="6" t="s">
        <v>48</v>
      </c>
      <c r="D446" s="6" t="s">
        <v>49</v>
      </c>
      <c r="E446" s="6" t="s">
        <v>1011</v>
      </c>
      <c r="F446" s="6" t="s">
        <v>372</v>
      </c>
      <c r="G446" s="6" t="s">
        <v>376</v>
      </c>
      <c r="H446" s="6"/>
      <c r="I446" s="6" t="s">
        <v>1012</v>
      </c>
    </row>
    <row r="447" spans="1:9" ht="21" x14ac:dyDescent="0.25">
      <c r="A447" s="71" t="s">
        <v>398</v>
      </c>
      <c r="B447" s="6" t="s">
        <v>369</v>
      </c>
      <c r="C447" s="6" t="s">
        <v>48</v>
      </c>
      <c r="D447" s="6" t="s">
        <v>49</v>
      </c>
      <c r="E447" s="6" t="s">
        <v>1013</v>
      </c>
      <c r="F447" s="6" t="s">
        <v>372</v>
      </c>
      <c r="G447" s="6" t="s">
        <v>376</v>
      </c>
      <c r="H447" s="6"/>
      <c r="I447" s="6" t="s">
        <v>1014</v>
      </c>
    </row>
    <row r="448" spans="1:9" ht="21" x14ac:dyDescent="0.25">
      <c r="A448" s="71" t="s">
        <v>398</v>
      </c>
      <c r="B448" s="6" t="s">
        <v>369</v>
      </c>
      <c r="C448" s="6" t="s">
        <v>48</v>
      </c>
      <c r="D448" s="6" t="s">
        <v>49</v>
      </c>
      <c r="E448" s="6" t="s">
        <v>1015</v>
      </c>
      <c r="F448" s="6" t="s">
        <v>372</v>
      </c>
      <c r="G448" s="6" t="s">
        <v>376</v>
      </c>
      <c r="H448" s="6"/>
      <c r="I448" s="6" t="s">
        <v>1016</v>
      </c>
    </row>
    <row r="449" spans="1:9" ht="21" x14ac:dyDescent="0.25">
      <c r="A449" s="71" t="s">
        <v>398</v>
      </c>
      <c r="B449" s="6" t="s">
        <v>369</v>
      </c>
      <c r="C449" s="6" t="s">
        <v>48</v>
      </c>
      <c r="D449" s="6" t="s">
        <v>49</v>
      </c>
      <c r="E449" s="6" t="s">
        <v>1017</v>
      </c>
      <c r="F449" s="6" t="s">
        <v>372</v>
      </c>
      <c r="G449" s="6" t="s">
        <v>376</v>
      </c>
      <c r="H449" s="6"/>
      <c r="I449" s="6" t="s">
        <v>406</v>
      </c>
    </row>
    <row r="450" spans="1:9" ht="21" x14ac:dyDescent="0.25">
      <c r="A450" s="71" t="s">
        <v>398</v>
      </c>
      <c r="B450" s="6" t="s">
        <v>369</v>
      </c>
      <c r="C450" s="6" t="s">
        <v>48</v>
      </c>
      <c r="D450" s="6" t="s">
        <v>49</v>
      </c>
      <c r="E450" s="6" t="s">
        <v>1018</v>
      </c>
      <c r="F450" s="6" t="s">
        <v>372</v>
      </c>
      <c r="G450" s="6" t="s">
        <v>376</v>
      </c>
      <c r="H450" s="6"/>
      <c r="I450" s="6" t="s">
        <v>1019</v>
      </c>
    </row>
    <row r="451" spans="1:9" ht="21" x14ac:dyDescent="0.25">
      <c r="A451" s="71" t="s">
        <v>398</v>
      </c>
      <c r="B451" s="6" t="s">
        <v>369</v>
      </c>
      <c r="C451" s="6" t="s">
        <v>48</v>
      </c>
      <c r="D451" s="6" t="s">
        <v>49</v>
      </c>
      <c r="E451" s="6" t="s">
        <v>1020</v>
      </c>
      <c r="F451" s="6" t="s">
        <v>372</v>
      </c>
      <c r="G451" s="6" t="s">
        <v>376</v>
      </c>
      <c r="H451" s="6"/>
      <c r="I451" s="6" t="s">
        <v>1021</v>
      </c>
    </row>
    <row r="452" spans="1:9" ht="21" x14ac:dyDescent="0.25">
      <c r="A452" s="71" t="s">
        <v>398</v>
      </c>
      <c r="B452" s="6" t="s">
        <v>369</v>
      </c>
      <c r="C452" s="6" t="s">
        <v>48</v>
      </c>
      <c r="D452" s="6" t="s">
        <v>49</v>
      </c>
      <c r="E452" s="6" t="s">
        <v>1022</v>
      </c>
      <c r="F452" s="6" t="s">
        <v>372</v>
      </c>
      <c r="G452" s="6" t="s">
        <v>376</v>
      </c>
      <c r="H452" s="6"/>
      <c r="I452" s="6" t="s">
        <v>1023</v>
      </c>
    </row>
    <row r="453" spans="1:9" ht="21" x14ac:dyDescent="0.25">
      <c r="A453" s="71" t="s">
        <v>398</v>
      </c>
      <c r="B453" s="6" t="s">
        <v>369</v>
      </c>
      <c r="C453" s="6" t="s">
        <v>48</v>
      </c>
      <c r="D453" s="6" t="s">
        <v>49</v>
      </c>
      <c r="E453" s="6" t="s">
        <v>1024</v>
      </c>
      <c r="F453" s="6" t="s">
        <v>535</v>
      </c>
      <c r="G453" s="6" t="s">
        <v>376</v>
      </c>
      <c r="H453" s="6"/>
      <c r="I453" s="6" t="s">
        <v>1025</v>
      </c>
    </row>
    <row r="454" spans="1:9" ht="21" x14ac:dyDescent="0.25">
      <c r="A454" s="71" t="s">
        <v>398</v>
      </c>
      <c r="B454" s="6" t="s">
        <v>369</v>
      </c>
      <c r="C454" s="6" t="s">
        <v>48</v>
      </c>
      <c r="D454" s="6" t="s">
        <v>49</v>
      </c>
      <c r="E454" s="6" t="s">
        <v>1026</v>
      </c>
      <c r="F454" s="6" t="s">
        <v>535</v>
      </c>
      <c r="G454" s="6" t="s">
        <v>376</v>
      </c>
      <c r="H454" s="6"/>
      <c r="I454" s="6" t="s">
        <v>1027</v>
      </c>
    </row>
    <row r="455" spans="1:9" ht="21" x14ac:dyDescent="0.25">
      <c r="A455" s="71" t="s">
        <v>398</v>
      </c>
      <c r="B455" s="6" t="s">
        <v>369</v>
      </c>
      <c r="C455" s="6" t="s">
        <v>48</v>
      </c>
      <c r="D455" s="6" t="s">
        <v>49</v>
      </c>
      <c r="E455" s="6" t="s">
        <v>1028</v>
      </c>
      <c r="F455" s="6" t="s">
        <v>372</v>
      </c>
      <c r="G455" s="6" t="s">
        <v>376</v>
      </c>
      <c r="H455" s="6"/>
      <c r="I455" s="6" t="s">
        <v>1029</v>
      </c>
    </row>
    <row r="456" spans="1:9" ht="21" x14ac:dyDescent="0.25">
      <c r="A456" s="71" t="s">
        <v>398</v>
      </c>
      <c r="B456" s="6" t="s">
        <v>369</v>
      </c>
      <c r="C456" s="6" t="s">
        <v>48</v>
      </c>
      <c r="D456" s="6" t="s">
        <v>49</v>
      </c>
      <c r="E456" s="6" t="s">
        <v>1030</v>
      </c>
      <c r="F456" s="6" t="s">
        <v>372</v>
      </c>
      <c r="G456" s="6" t="s">
        <v>376</v>
      </c>
      <c r="H456" s="6"/>
      <c r="I456" s="6" t="s">
        <v>1031</v>
      </c>
    </row>
    <row r="457" spans="1:9" ht="21" x14ac:dyDescent="0.25">
      <c r="A457" s="71" t="s">
        <v>398</v>
      </c>
      <c r="B457" s="6" t="s">
        <v>369</v>
      </c>
      <c r="C457" s="6" t="s">
        <v>48</v>
      </c>
      <c r="D457" s="6" t="s">
        <v>49</v>
      </c>
      <c r="E457" s="6" t="s">
        <v>883</v>
      </c>
      <c r="F457" s="6" t="s">
        <v>372</v>
      </c>
      <c r="G457" s="6" t="s">
        <v>376</v>
      </c>
      <c r="H457" s="6"/>
      <c r="I457" s="6" t="s">
        <v>884</v>
      </c>
    </row>
    <row r="458" spans="1:9" ht="21" x14ac:dyDescent="0.25">
      <c r="A458" s="71" t="s">
        <v>398</v>
      </c>
      <c r="B458" s="6" t="s">
        <v>369</v>
      </c>
      <c r="C458" s="6" t="s">
        <v>48</v>
      </c>
      <c r="D458" s="6" t="s">
        <v>49</v>
      </c>
      <c r="E458" s="6" t="s">
        <v>842</v>
      </c>
      <c r="F458" s="6" t="s">
        <v>372</v>
      </c>
      <c r="G458" s="6" t="s">
        <v>376</v>
      </c>
      <c r="H458" s="6"/>
      <c r="I458" s="6" t="s">
        <v>843</v>
      </c>
    </row>
    <row r="459" spans="1:9" ht="21" x14ac:dyDescent="0.25">
      <c r="A459" s="71" t="s">
        <v>398</v>
      </c>
      <c r="B459" s="6" t="s">
        <v>369</v>
      </c>
      <c r="C459" s="6" t="s">
        <v>48</v>
      </c>
      <c r="D459" s="6" t="s">
        <v>49</v>
      </c>
      <c r="E459" s="6" t="s">
        <v>844</v>
      </c>
      <c r="F459" s="6" t="s">
        <v>372</v>
      </c>
      <c r="G459" s="6" t="s">
        <v>376</v>
      </c>
      <c r="H459" s="6"/>
      <c r="I459" s="6" t="s">
        <v>845</v>
      </c>
    </row>
    <row r="460" spans="1:9" ht="21" x14ac:dyDescent="0.25">
      <c r="A460" s="71" t="s">
        <v>398</v>
      </c>
      <c r="B460" s="6" t="s">
        <v>369</v>
      </c>
      <c r="C460" s="6" t="s">
        <v>48</v>
      </c>
      <c r="D460" s="6" t="s">
        <v>49</v>
      </c>
      <c r="E460" s="6" t="s">
        <v>463</v>
      </c>
      <c r="F460" s="6" t="s">
        <v>372</v>
      </c>
      <c r="G460" s="6" t="s">
        <v>376</v>
      </c>
      <c r="H460" s="6"/>
      <c r="I460" s="6" t="s">
        <v>464</v>
      </c>
    </row>
    <row r="461" spans="1:9" ht="21" x14ac:dyDescent="0.25">
      <c r="A461" s="71" t="s">
        <v>398</v>
      </c>
      <c r="B461" s="6" t="s">
        <v>369</v>
      </c>
      <c r="C461" s="6" t="s">
        <v>48</v>
      </c>
      <c r="D461" s="6" t="s">
        <v>49</v>
      </c>
      <c r="E461" s="6" t="s">
        <v>465</v>
      </c>
      <c r="F461" s="6" t="s">
        <v>412</v>
      </c>
      <c r="G461" s="6" t="s">
        <v>376</v>
      </c>
      <c r="H461" s="6"/>
      <c r="I461" s="6" t="s">
        <v>466</v>
      </c>
    </row>
    <row r="462" spans="1:9" ht="21" x14ac:dyDescent="0.25">
      <c r="A462" s="71" t="s">
        <v>398</v>
      </c>
      <c r="B462" s="6" t="s">
        <v>369</v>
      </c>
      <c r="C462" s="6" t="s">
        <v>48</v>
      </c>
      <c r="D462" s="6" t="s">
        <v>49</v>
      </c>
      <c r="E462" s="6" t="s">
        <v>467</v>
      </c>
      <c r="F462" s="6" t="s">
        <v>372</v>
      </c>
      <c r="G462" s="6" t="s">
        <v>376</v>
      </c>
      <c r="H462" s="6"/>
      <c r="I462" s="6" t="s">
        <v>468</v>
      </c>
    </row>
    <row r="463" spans="1:9" ht="21" x14ac:dyDescent="0.25">
      <c r="A463" s="71" t="s">
        <v>398</v>
      </c>
      <c r="B463" s="6" t="s">
        <v>369</v>
      </c>
      <c r="C463" s="6" t="s">
        <v>48</v>
      </c>
      <c r="D463" s="6" t="s">
        <v>49</v>
      </c>
      <c r="E463" s="6" t="s">
        <v>469</v>
      </c>
      <c r="F463" s="6" t="s">
        <v>412</v>
      </c>
      <c r="G463" s="6" t="s">
        <v>376</v>
      </c>
      <c r="H463" s="6"/>
      <c r="I463" s="6" t="s">
        <v>470</v>
      </c>
    </row>
    <row r="464" spans="1:9" ht="21" x14ac:dyDescent="0.25">
      <c r="A464" s="71" t="s">
        <v>398</v>
      </c>
      <c r="B464" s="6" t="s">
        <v>369</v>
      </c>
      <c r="C464" s="6" t="s">
        <v>48</v>
      </c>
      <c r="D464" s="6" t="s">
        <v>49</v>
      </c>
      <c r="E464" s="6" t="s">
        <v>1032</v>
      </c>
      <c r="F464" s="6" t="s">
        <v>372</v>
      </c>
      <c r="G464" s="6" t="s">
        <v>376</v>
      </c>
      <c r="H464" s="6"/>
      <c r="I464" s="6" t="s">
        <v>1033</v>
      </c>
    </row>
    <row r="465" spans="1:9" ht="21" x14ac:dyDescent="0.25">
      <c r="A465" s="71" t="s">
        <v>398</v>
      </c>
      <c r="B465" s="6" t="s">
        <v>369</v>
      </c>
      <c r="C465" s="6" t="s">
        <v>48</v>
      </c>
      <c r="D465" s="6" t="s">
        <v>49</v>
      </c>
      <c r="E465" s="6" t="s">
        <v>1034</v>
      </c>
      <c r="F465" s="6" t="s">
        <v>372</v>
      </c>
      <c r="G465" s="6" t="s">
        <v>376</v>
      </c>
      <c r="H465" s="6"/>
      <c r="I465" s="6" t="s">
        <v>1035</v>
      </c>
    </row>
    <row r="466" spans="1:9" ht="21" x14ac:dyDescent="0.25">
      <c r="A466" s="71" t="s">
        <v>398</v>
      </c>
      <c r="B466" s="6" t="s">
        <v>369</v>
      </c>
      <c r="C466" s="6" t="s">
        <v>50</v>
      </c>
      <c r="D466" s="6" t="s">
        <v>51</v>
      </c>
      <c r="E466" s="6" t="s">
        <v>504</v>
      </c>
      <c r="F466" s="6" t="s">
        <v>372</v>
      </c>
      <c r="G466" s="6" t="s">
        <v>373</v>
      </c>
      <c r="H466" s="6">
        <v>1</v>
      </c>
      <c r="I466" s="6" t="s">
        <v>505</v>
      </c>
    </row>
    <row r="467" spans="1:9" ht="21" x14ac:dyDescent="0.25">
      <c r="A467" s="71" t="s">
        <v>398</v>
      </c>
      <c r="B467" s="6" t="s">
        <v>369</v>
      </c>
      <c r="C467" s="6" t="s">
        <v>50</v>
      </c>
      <c r="D467" s="6" t="s">
        <v>51</v>
      </c>
      <c r="E467" s="6" t="s">
        <v>506</v>
      </c>
      <c r="F467" s="6" t="s">
        <v>484</v>
      </c>
      <c r="G467" s="6" t="s">
        <v>373</v>
      </c>
      <c r="H467" s="6">
        <v>2</v>
      </c>
      <c r="I467" s="6" t="s">
        <v>507</v>
      </c>
    </row>
    <row r="468" spans="1:9" ht="21" x14ac:dyDescent="0.25">
      <c r="A468" s="71" t="s">
        <v>398</v>
      </c>
      <c r="B468" s="6" t="s">
        <v>369</v>
      </c>
      <c r="C468" s="6" t="s">
        <v>50</v>
      </c>
      <c r="D468" s="6" t="s">
        <v>51</v>
      </c>
      <c r="E468" s="6" t="s">
        <v>748</v>
      </c>
      <c r="F468" s="6" t="s">
        <v>372</v>
      </c>
      <c r="G468" s="6" t="s">
        <v>373</v>
      </c>
      <c r="H468" s="6">
        <v>3</v>
      </c>
      <c r="I468" s="6" t="s">
        <v>1003</v>
      </c>
    </row>
    <row r="469" spans="1:9" ht="21" x14ac:dyDescent="0.25">
      <c r="A469" s="71" t="s">
        <v>398</v>
      </c>
      <c r="B469" s="6" t="s">
        <v>369</v>
      </c>
      <c r="C469" s="6" t="s">
        <v>50</v>
      </c>
      <c r="D469" s="6" t="s">
        <v>51</v>
      </c>
      <c r="E469" s="6" t="s">
        <v>1036</v>
      </c>
      <c r="F469" s="6" t="s">
        <v>372</v>
      </c>
      <c r="G469" s="6" t="s">
        <v>373</v>
      </c>
      <c r="H469" s="6">
        <v>4</v>
      </c>
      <c r="I469" s="6" t="s">
        <v>1037</v>
      </c>
    </row>
    <row r="470" spans="1:9" ht="21" x14ac:dyDescent="0.25">
      <c r="A470" s="71" t="s">
        <v>398</v>
      </c>
      <c r="B470" s="6" t="s">
        <v>369</v>
      </c>
      <c r="C470" s="6" t="s">
        <v>50</v>
      </c>
      <c r="D470" s="6" t="s">
        <v>51</v>
      </c>
      <c r="E470" s="6" t="s">
        <v>1038</v>
      </c>
      <c r="F470" s="6" t="s">
        <v>372</v>
      </c>
      <c r="G470" s="6" t="s">
        <v>373</v>
      </c>
      <c r="H470" s="6">
        <v>5</v>
      </c>
      <c r="I470" s="6" t="s">
        <v>1039</v>
      </c>
    </row>
    <row r="471" spans="1:9" ht="21" x14ac:dyDescent="0.25">
      <c r="A471" s="71" t="s">
        <v>398</v>
      </c>
      <c r="B471" s="6" t="s">
        <v>369</v>
      </c>
      <c r="C471" s="6" t="s">
        <v>50</v>
      </c>
      <c r="D471" s="6" t="s">
        <v>51</v>
      </c>
      <c r="E471" s="6" t="s">
        <v>832</v>
      </c>
      <c r="F471" s="6" t="s">
        <v>535</v>
      </c>
      <c r="G471" s="6" t="s">
        <v>376</v>
      </c>
      <c r="H471" s="6"/>
      <c r="I471" s="6" t="s">
        <v>1040</v>
      </c>
    </row>
    <row r="472" spans="1:9" ht="21" x14ac:dyDescent="0.25">
      <c r="A472" s="71" t="s">
        <v>398</v>
      </c>
      <c r="B472" s="6" t="s">
        <v>369</v>
      </c>
      <c r="C472" s="6" t="s">
        <v>50</v>
      </c>
      <c r="D472" s="6" t="s">
        <v>51</v>
      </c>
      <c r="E472" s="6" t="s">
        <v>463</v>
      </c>
      <c r="F472" s="6" t="s">
        <v>372</v>
      </c>
      <c r="G472" s="6" t="s">
        <v>376</v>
      </c>
      <c r="H472" s="6"/>
      <c r="I472" s="6" t="s">
        <v>464</v>
      </c>
    </row>
    <row r="473" spans="1:9" ht="21" x14ac:dyDescent="0.25">
      <c r="A473" s="71" t="s">
        <v>398</v>
      </c>
      <c r="B473" s="6" t="s">
        <v>369</v>
      </c>
      <c r="C473" s="6" t="s">
        <v>50</v>
      </c>
      <c r="D473" s="6" t="s">
        <v>51</v>
      </c>
      <c r="E473" s="6" t="s">
        <v>465</v>
      </c>
      <c r="F473" s="6" t="s">
        <v>412</v>
      </c>
      <c r="G473" s="6" t="s">
        <v>376</v>
      </c>
      <c r="H473" s="6"/>
      <c r="I473" s="6" t="s">
        <v>466</v>
      </c>
    </row>
    <row r="474" spans="1:9" ht="21" x14ac:dyDescent="0.25">
      <c r="A474" s="71" t="s">
        <v>398</v>
      </c>
      <c r="B474" s="6" t="s">
        <v>369</v>
      </c>
      <c r="C474" s="6" t="s">
        <v>50</v>
      </c>
      <c r="D474" s="6" t="s">
        <v>51</v>
      </c>
      <c r="E474" s="6" t="s">
        <v>467</v>
      </c>
      <c r="F474" s="6" t="s">
        <v>372</v>
      </c>
      <c r="G474" s="6" t="s">
        <v>376</v>
      </c>
      <c r="H474" s="6"/>
      <c r="I474" s="6" t="s">
        <v>468</v>
      </c>
    </row>
    <row r="475" spans="1:9" ht="21" x14ac:dyDescent="0.25">
      <c r="A475" s="71" t="s">
        <v>398</v>
      </c>
      <c r="B475" s="6" t="s">
        <v>369</v>
      </c>
      <c r="C475" s="6" t="s">
        <v>50</v>
      </c>
      <c r="D475" s="6" t="s">
        <v>51</v>
      </c>
      <c r="E475" s="6" t="s">
        <v>469</v>
      </c>
      <c r="F475" s="6" t="s">
        <v>412</v>
      </c>
      <c r="G475" s="6" t="s">
        <v>376</v>
      </c>
      <c r="H475" s="6"/>
      <c r="I475" s="6" t="s">
        <v>470</v>
      </c>
    </row>
    <row r="476" spans="1:9" ht="21" x14ac:dyDescent="0.25">
      <c r="A476" s="71" t="s">
        <v>398</v>
      </c>
      <c r="B476" s="6" t="s">
        <v>369</v>
      </c>
      <c r="C476" s="6" t="s">
        <v>52</v>
      </c>
      <c r="D476" s="6" t="s">
        <v>53</v>
      </c>
      <c r="E476" s="6" t="s">
        <v>504</v>
      </c>
      <c r="F476" s="6" t="s">
        <v>372</v>
      </c>
      <c r="G476" s="6" t="s">
        <v>373</v>
      </c>
      <c r="H476" s="6">
        <v>1</v>
      </c>
      <c r="I476" s="6" t="s">
        <v>505</v>
      </c>
    </row>
    <row r="477" spans="1:9" ht="21" x14ac:dyDescent="0.25">
      <c r="A477" s="71" t="s">
        <v>398</v>
      </c>
      <c r="B477" s="6" t="s">
        <v>369</v>
      </c>
      <c r="C477" s="6" t="s">
        <v>52</v>
      </c>
      <c r="D477" s="6" t="s">
        <v>53</v>
      </c>
      <c r="E477" s="6" t="s">
        <v>506</v>
      </c>
      <c r="F477" s="6" t="s">
        <v>484</v>
      </c>
      <c r="G477" s="6" t="s">
        <v>373</v>
      </c>
      <c r="H477" s="6">
        <v>2</v>
      </c>
      <c r="I477" s="6" t="s">
        <v>507</v>
      </c>
    </row>
    <row r="478" spans="1:9" ht="21" x14ac:dyDescent="0.25">
      <c r="A478" s="71" t="s">
        <v>398</v>
      </c>
      <c r="B478" s="6" t="s">
        <v>369</v>
      </c>
      <c r="C478" s="6" t="s">
        <v>52</v>
      </c>
      <c r="D478" s="6" t="s">
        <v>53</v>
      </c>
      <c r="E478" s="6" t="s">
        <v>791</v>
      </c>
      <c r="F478" s="6" t="s">
        <v>394</v>
      </c>
      <c r="G478" s="6" t="s">
        <v>373</v>
      </c>
      <c r="H478" s="6">
        <v>3</v>
      </c>
      <c r="I478" s="6" t="s">
        <v>792</v>
      </c>
    </row>
    <row r="479" spans="1:9" ht="21" x14ac:dyDescent="0.25">
      <c r="A479" s="71" t="s">
        <v>398</v>
      </c>
      <c r="B479" s="6" t="s">
        <v>369</v>
      </c>
      <c r="C479" s="6" t="s">
        <v>52</v>
      </c>
      <c r="D479" s="6" t="s">
        <v>53</v>
      </c>
      <c r="E479" s="6" t="s">
        <v>795</v>
      </c>
      <c r="F479" s="6" t="s">
        <v>372</v>
      </c>
      <c r="G479" s="6" t="s">
        <v>373</v>
      </c>
      <c r="H479" s="6"/>
      <c r="I479" s="6" t="s">
        <v>796</v>
      </c>
    </row>
    <row r="480" spans="1:9" ht="21" x14ac:dyDescent="0.25">
      <c r="A480" s="71" t="s">
        <v>398</v>
      </c>
      <c r="B480" s="6" t="s">
        <v>369</v>
      </c>
      <c r="C480" s="6" t="s">
        <v>52</v>
      </c>
      <c r="D480" s="6" t="s">
        <v>53</v>
      </c>
      <c r="E480" s="6" t="s">
        <v>807</v>
      </c>
      <c r="F480" s="6" t="s">
        <v>535</v>
      </c>
      <c r="G480" s="6" t="s">
        <v>373</v>
      </c>
      <c r="H480" s="6"/>
      <c r="I480" s="6" t="s">
        <v>808</v>
      </c>
    </row>
    <row r="481" spans="1:9" ht="21" x14ac:dyDescent="0.25">
      <c r="A481" s="71" t="s">
        <v>398</v>
      </c>
      <c r="B481" s="6" t="s">
        <v>369</v>
      </c>
      <c r="C481" s="6" t="s">
        <v>52</v>
      </c>
      <c r="D481" s="6" t="s">
        <v>53</v>
      </c>
      <c r="E481" s="6" t="s">
        <v>1041</v>
      </c>
      <c r="F481" s="6" t="s">
        <v>372</v>
      </c>
      <c r="G481" s="6" t="s">
        <v>376</v>
      </c>
      <c r="H481" s="6"/>
      <c r="I481" s="6" t="s">
        <v>1042</v>
      </c>
    </row>
    <row r="482" spans="1:9" ht="21" x14ac:dyDescent="0.25">
      <c r="A482" s="71" t="s">
        <v>398</v>
      </c>
      <c r="B482" s="6" t="s">
        <v>369</v>
      </c>
      <c r="C482" s="6" t="s">
        <v>52</v>
      </c>
      <c r="D482" s="6" t="s">
        <v>53</v>
      </c>
      <c r="E482" s="6" t="s">
        <v>1043</v>
      </c>
      <c r="F482" s="6" t="s">
        <v>412</v>
      </c>
      <c r="G482" s="6" t="s">
        <v>376</v>
      </c>
      <c r="H482" s="6"/>
      <c r="I482" s="6" t="s">
        <v>1044</v>
      </c>
    </row>
    <row r="483" spans="1:9" ht="21" x14ac:dyDescent="0.25">
      <c r="A483" s="71" t="s">
        <v>398</v>
      </c>
      <c r="B483" s="6" t="s">
        <v>369</v>
      </c>
      <c r="C483" s="6" t="s">
        <v>52</v>
      </c>
      <c r="D483" s="6" t="s">
        <v>53</v>
      </c>
      <c r="E483" s="6" t="s">
        <v>1045</v>
      </c>
      <c r="F483" s="6" t="s">
        <v>535</v>
      </c>
      <c r="G483" s="6" t="s">
        <v>376</v>
      </c>
      <c r="H483" s="6"/>
      <c r="I483" s="6" t="s">
        <v>1046</v>
      </c>
    </row>
    <row r="484" spans="1:9" ht="21" x14ac:dyDescent="0.25">
      <c r="A484" s="71" t="s">
        <v>398</v>
      </c>
      <c r="B484" s="6" t="s">
        <v>369</v>
      </c>
      <c r="C484" s="6" t="s">
        <v>52</v>
      </c>
      <c r="D484" s="6" t="s">
        <v>53</v>
      </c>
      <c r="E484" s="6" t="s">
        <v>828</v>
      </c>
      <c r="F484" s="6" t="s">
        <v>535</v>
      </c>
      <c r="G484" s="6" t="s">
        <v>376</v>
      </c>
      <c r="H484" s="6"/>
      <c r="I484" s="6" t="s">
        <v>829</v>
      </c>
    </row>
    <row r="485" spans="1:9" ht="21" x14ac:dyDescent="0.25">
      <c r="A485" s="71" t="s">
        <v>398</v>
      </c>
      <c r="B485" s="6" t="s">
        <v>369</v>
      </c>
      <c r="C485" s="6" t="s">
        <v>52</v>
      </c>
      <c r="D485" s="6" t="s">
        <v>53</v>
      </c>
      <c r="E485" s="6" t="s">
        <v>832</v>
      </c>
      <c r="F485" s="6" t="s">
        <v>535</v>
      </c>
      <c r="G485" s="6" t="s">
        <v>376</v>
      </c>
      <c r="H485" s="6"/>
      <c r="I485" s="6" t="s">
        <v>833</v>
      </c>
    </row>
    <row r="486" spans="1:9" ht="21" x14ac:dyDescent="0.25">
      <c r="A486" s="71" t="s">
        <v>398</v>
      </c>
      <c r="B486" s="6" t="s">
        <v>369</v>
      </c>
      <c r="C486" s="6" t="s">
        <v>52</v>
      </c>
      <c r="D486" s="6" t="s">
        <v>53</v>
      </c>
      <c r="E486" s="6" t="s">
        <v>834</v>
      </c>
      <c r="F486" s="6" t="s">
        <v>535</v>
      </c>
      <c r="G486" s="6" t="s">
        <v>376</v>
      </c>
      <c r="H486" s="6"/>
      <c r="I486" s="6" t="s">
        <v>835</v>
      </c>
    </row>
    <row r="487" spans="1:9" ht="21" x14ac:dyDescent="0.25">
      <c r="A487" s="71" t="s">
        <v>398</v>
      </c>
      <c r="B487" s="6" t="s">
        <v>369</v>
      </c>
      <c r="C487" s="6" t="s">
        <v>52</v>
      </c>
      <c r="D487" s="6" t="s">
        <v>53</v>
      </c>
      <c r="E487" s="6" t="s">
        <v>1047</v>
      </c>
      <c r="F487" s="6" t="s">
        <v>535</v>
      </c>
      <c r="G487" s="6" t="s">
        <v>376</v>
      </c>
      <c r="H487" s="6"/>
      <c r="I487" s="6" t="s">
        <v>1048</v>
      </c>
    </row>
    <row r="488" spans="1:9" ht="21" x14ac:dyDescent="0.25">
      <c r="A488" s="71" t="s">
        <v>398</v>
      </c>
      <c r="B488" s="6" t="s">
        <v>369</v>
      </c>
      <c r="C488" s="6" t="s">
        <v>52</v>
      </c>
      <c r="D488" s="6" t="s">
        <v>53</v>
      </c>
      <c r="E488" s="6" t="s">
        <v>799</v>
      </c>
      <c r="F488" s="6" t="s">
        <v>372</v>
      </c>
      <c r="G488" s="6" t="s">
        <v>376</v>
      </c>
      <c r="H488" s="6"/>
      <c r="I488" s="6" t="s">
        <v>800</v>
      </c>
    </row>
    <row r="489" spans="1:9" ht="21" x14ac:dyDescent="0.25">
      <c r="A489" s="71" t="s">
        <v>398</v>
      </c>
      <c r="B489" s="6" t="s">
        <v>369</v>
      </c>
      <c r="C489" s="6" t="s">
        <v>52</v>
      </c>
      <c r="D489" s="6" t="s">
        <v>53</v>
      </c>
      <c r="E489" s="6" t="s">
        <v>801</v>
      </c>
      <c r="F489" s="6" t="s">
        <v>372</v>
      </c>
      <c r="G489" s="6" t="s">
        <v>376</v>
      </c>
      <c r="H489" s="6"/>
      <c r="I489" s="6" t="s">
        <v>802</v>
      </c>
    </row>
    <row r="490" spans="1:9" ht="21" x14ac:dyDescent="0.25">
      <c r="A490" s="71" t="s">
        <v>398</v>
      </c>
      <c r="B490" s="6" t="s">
        <v>369</v>
      </c>
      <c r="C490" s="6" t="s">
        <v>52</v>
      </c>
      <c r="D490" s="6" t="s">
        <v>53</v>
      </c>
      <c r="E490" s="6" t="s">
        <v>803</v>
      </c>
      <c r="F490" s="6" t="s">
        <v>535</v>
      </c>
      <c r="G490" s="6" t="s">
        <v>376</v>
      </c>
      <c r="H490" s="6"/>
      <c r="I490" s="6" t="s">
        <v>804</v>
      </c>
    </row>
    <row r="491" spans="1:9" ht="21" x14ac:dyDescent="0.25">
      <c r="A491" s="71" t="s">
        <v>398</v>
      </c>
      <c r="B491" s="6" t="s">
        <v>369</v>
      </c>
      <c r="C491" s="6" t="s">
        <v>52</v>
      </c>
      <c r="D491" s="6" t="s">
        <v>53</v>
      </c>
      <c r="E491" s="6" t="s">
        <v>830</v>
      </c>
      <c r="F491" s="6" t="s">
        <v>372</v>
      </c>
      <c r="G491" s="6" t="s">
        <v>376</v>
      </c>
      <c r="H491" s="6"/>
      <c r="I491" s="6" t="s">
        <v>831</v>
      </c>
    </row>
    <row r="492" spans="1:9" ht="21" x14ac:dyDescent="0.25">
      <c r="A492" s="71" t="s">
        <v>398</v>
      </c>
      <c r="B492" s="6" t="s">
        <v>369</v>
      </c>
      <c r="C492" s="6" t="s">
        <v>52</v>
      </c>
      <c r="D492" s="6" t="s">
        <v>53</v>
      </c>
      <c r="E492" s="6" t="s">
        <v>836</v>
      </c>
      <c r="F492" s="6" t="s">
        <v>484</v>
      </c>
      <c r="G492" s="6" t="s">
        <v>376</v>
      </c>
      <c r="H492" s="6"/>
      <c r="I492" s="6" t="s">
        <v>1049</v>
      </c>
    </row>
    <row r="493" spans="1:9" ht="21" x14ac:dyDescent="0.25">
      <c r="A493" s="71" t="s">
        <v>398</v>
      </c>
      <c r="B493" s="6" t="s">
        <v>369</v>
      </c>
      <c r="C493" s="6" t="s">
        <v>52</v>
      </c>
      <c r="D493" s="6" t="s">
        <v>53</v>
      </c>
      <c r="E493" s="6" t="s">
        <v>813</v>
      </c>
      <c r="F493" s="6" t="s">
        <v>372</v>
      </c>
      <c r="G493" s="6" t="s">
        <v>376</v>
      </c>
      <c r="H493" s="6"/>
      <c r="I493" s="6" t="s">
        <v>814</v>
      </c>
    </row>
    <row r="494" spans="1:9" ht="21" x14ac:dyDescent="0.25">
      <c r="A494" s="71" t="s">
        <v>398</v>
      </c>
      <c r="B494" s="6" t="s">
        <v>369</v>
      </c>
      <c r="C494" s="6" t="s">
        <v>52</v>
      </c>
      <c r="D494" s="6" t="s">
        <v>53</v>
      </c>
      <c r="E494" s="6" t="s">
        <v>838</v>
      </c>
      <c r="F494" s="6" t="s">
        <v>372</v>
      </c>
      <c r="G494" s="6" t="s">
        <v>376</v>
      </c>
      <c r="H494" s="6"/>
      <c r="I494" s="6" t="s">
        <v>839</v>
      </c>
    </row>
    <row r="495" spans="1:9" ht="21" x14ac:dyDescent="0.25">
      <c r="A495" s="71" t="s">
        <v>398</v>
      </c>
      <c r="B495" s="6" t="s">
        <v>369</v>
      </c>
      <c r="C495" s="6" t="s">
        <v>52</v>
      </c>
      <c r="D495" s="6" t="s">
        <v>53</v>
      </c>
      <c r="E495" s="6" t="s">
        <v>840</v>
      </c>
      <c r="F495" s="6" t="s">
        <v>372</v>
      </c>
      <c r="G495" s="6" t="s">
        <v>376</v>
      </c>
      <c r="H495" s="6"/>
      <c r="I495" s="6" t="s">
        <v>841</v>
      </c>
    </row>
    <row r="496" spans="1:9" ht="21" x14ac:dyDescent="0.25">
      <c r="A496" s="71" t="s">
        <v>398</v>
      </c>
      <c r="B496" s="6" t="s">
        <v>369</v>
      </c>
      <c r="C496" s="6" t="s">
        <v>52</v>
      </c>
      <c r="D496" s="6" t="s">
        <v>53</v>
      </c>
      <c r="E496" s="6" t="s">
        <v>842</v>
      </c>
      <c r="F496" s="6" t="s">
        <v>372</v>
      </c>
      <c r="G496" s="6" t="s">
        <v>376</v>
      </c>
      <c r="H496" s="6"/>
      <c r="I496" s="6" t="s">
        <v>843</v>
      </c>
    </row>
    <row r="497" spans="1:9" ht="21" x14ac:dyDescent="0.25">
      <c r="A497" s="71" t="s">
        <v>398</v>
      </c>
      <c r="B497" s="6" t="s">
        <v>369</v>
      </c>
      <c r="C497" s="6" t="s">
        <v>52</v>
      </c>
      <c r="D497" s="6" t="s">
        <v>53</v>
      </c>
      <c r="E497" s="6" t="s">
        <v>844</v>
      </c>
      <c r="F497" s="6" t="s">
        <v>372</v>
      </c>
      <c r="G497" s="6" t="s">
        <v>376</v>
      </c>
      <c r="H497" s="6"/>
      <c r="I497" s="6" t="s">
        <v>845</v>
      </c>
    </row>
    <row r="498" spans="1:9" ht="21" x14ac:dyDescent="0.25">
      <c r="A498" s="71" t="s">
        <v>398</v>
      </c>
      <c r="B498" s="6" t="s">
        <v>369</v>
      </c>
      <c r="C498" s="6" t="s">
        <v>52</v>
      </c>
      <c r="D498" s="6" t="s">
        <v>53</v>
      </c>
      <c r="E498" s="6" t="s">
        <v>1050</v>
      </c>
      <c r="F498" s="6" t="s">
        <v>372</v>
      </c>
      <c r="G498" s="6" t="s">
        <v>376</v>
      </c>
      <c r="H498" s="6"/>
      <c r="I498" s="6" t="s">
        <v>1051</v>
      </c>
    </row>
    <row r="499" spans="1:9" ht="21" x14ac:dyDescent="0.25">
      <c r="A499" s="71" t="s">
        <v>398</v>
      </c>
      <c r="B499" s="6" t="s">
        <v>369</v>
      </c>
      <c r="C499" s="6" t="s">
        <v>52</v>
      </c>
      <c r="D499" s="6" t="s">
        <v>53</v>
      </c>
      <c r="E499" s="6" t="s">
        <v>1052</v>
      </c>
      <c r="F499" s="6" t="s">
        <v>372</v>
      </c>
      <c r="G499" s="6" t="s">
        <v>376</v>
      </c>
      <c r="H499" s="6"/>
      <c r="I499" s="6" t="s">
        <v>1053</v>
      </c>
    </row>
    <row r="500" spans="1:9" ht="21" x14ac:dyDescent="0.25">
      <c r="A500" s="71" t="s">
        <v>398</v>
      </c>
      <c r="B500" s="6" t="s">
        <v>369</v>
      </c>
      <c r="C500" s="6" t="s">
        <v>52</v>
      </c>
      <c r="D500" s="6" t="s">
        <v>53</v>
      </c>
      <c r="E500" s="6" t="s">
        <v>463</v>
      </c>
      <c r="F500" s="6" t="s">
        <v>372</v>
      </c>
      <c r="G500" s="6" t="s">
        <v>376</v>
      </c>
      <c r="H500" s="6"/>
      <c r="I500" s="6" t="s">
        <v>464</v>
      </c>
    </row>
    <row r="501" spans="1:9" ht="21" x14ac:dyDescent="0.25">
      <c r="A501" s="71" t="s">
        <v>398</v>
      </c>
      <c r="B501" s="6" t="s">
        <v>369</v>
      </c>
      <c r="C501" s="6" t="s">
        <v>52</v>
      </c>
      <c r="D501" s="6" t="s">
        <v>53</v>
      </c>
      <c r="E501" s="6" t="s">
        <v>465</v>
      </c>
      <c r="F501" s="6" t="s">
        <v>412</v>
      </c>
      <c r="G501" s="6" t="s">
        <v>376</v>
      </c>
      <c r="H501" s="6"/>
      <c r="I501" s="6" t="s">
        <v>466</v>
      </c>
    </row>
    <row r="502" spans="1:9" ht="21" x14ac:dyDescent="0.25">
      <c r="A502" s="71" t="s">
        <v>398</v>
      </c>
      <c r="B502" s="6" t="s">
        <v>369</v>
      </c>
      <c r="C502" s="6" t="s">
        <v>52</v>
      </c>
      <c r="D502" s="6" t="s">
        <v>53</v>
      </c>
      <c r="E502" s="6" t="s">
        <v>467</v>
      </c>
      <c r="F502" s="6" t="s">
        <v>372</v>
      </c>
      <c r="G502" s="6" t="s">
        <v>376</v>
      </c>
      <c r="H502" s="6"/>
      <c r="I502" s="6" t="s">
        <v>468</v>
      </c>
    </row>
    <row r="503" spans="1:9" ht="21" x14ac:dyDescent="0.25">
      <c r="A503" s="71" t="s">
        <v>398</v>
      </c>
      <c r="B503" s="6" t="s">
        <v>369</v>
      </c>
      <c r="C503" s="6" t="s">
        <v>52</v>
      </c>
      <c r="D503" s="6" t="s">
        <v>53</v>
      </c>
      <c r="E503" s="6" t="s">
        <v>469</v>
      </c>
      <c r="F503" s="6" t="s">
        <v>412</v>
      </c>
      <c r="G503" s="6" t="s">
        <v>376</v>
      </c>
      <c r="H503" s="6"/>
      <c r="I503" s="6" t="s">
        <v>470</v>
      </c>
    </row>
    <row r="504" spans="1:9" ht="21" x14ac:dyDescent="0.25">
      <c r="A504" s="71" t="s">
        <v>398</v>
      </c>
      <c r="B504" s="6" t="s">
        <v>369</v>
      </c>
      <c r="C504" s="6" t="s">
        <v>52</v>
      </c>
      <c r="D504" s="6" t="s">
        <v>53</v>
      </c>
      <c r="E504" s="6" t="s">
        <v>1054</v>
      </c>
      <c r="F504" s="6" t="s">
        <v>535</v>
      </c>
      <c r="G504" s="6" t="s">
        <v>376</v>
      </c>
      <c r="H504" s="6"/>
      <c r="I504" s="6" t="s">
        <v>1055</v>
      </c>
    </row>
    <row r="505" spans="1:9" ht="21" x14ac:dyDescent="0.25">
      <c r="A505" s="71" t="s">
        <v>398</v>
      </c>
      <c r="B505" s="6" t="s">
        <v>369</v>
      </c>
      <c r="C505" s="6" t="s">
        <v>52</v>
      </c>
      <c r="D505" s="6" t="s">
        <v>53</v>
      </c>
      <c r="E505" s="6" t="s">
        <v>1056</v>
      </c>
      <c r="F505" s="6" t="s">
        <v>535</v>
      </c>
      <c r="G505" s="6" t="s">
        <v>376</v>
      </c>
      <c r="H505" s="6"/>
      <c r="I505" s="6" t="s">
        <v>1057</v>
      </c>
    </row>
    <row r="506" spans="1:9" ht="21" x14ac:dyDescent="0.25">
      <c r="A506" s="71" t="s">
        <v>398</v>
      </c>
      <c r="B506" s="6" t="s">
        <v>369</v>
      </c>
      <c r="C506" s="6" t="s">
        <v>52</v>
      </c>
      <c r="D506" s="6" t="s">
        <v>53</v>
      </c>
      <c r="E506" s="6" t="s">
        <v>1058</v>
      </c>
      <c r="F506" s="6" t="s">
        <v>535</v>
      </c>
      <c r="G506" s="6" t="s">
        <v>376</v>
      </c>
      <c r="H506" s="6"/>
      <c r="I506" s="6" t="s">
        <v>1059</v>
      </c>
    </row>
    <row r="507" spans="1:9" ht="21" x14ac:dyDescent="0.25">
      <c r="A507" s="71" t="s">
        <v>398</v>
      </c>
      <c r="B507" s="6" t="s">
        <v>369</v>
      </c>
      <c r="C507" s="6" t="s">
        <v>52</v>
      </c>
      <c r="D507" s="6" t="s">
        <v>53</v>
      </c>
      <c r="E507" s="6" t="s">
        <v>1060</v>
      </c>
      <c r="F507" s="6" t="s">
        <v>372</v>
      </c>
      <c r="G507" s="6" t="s">
        <v>376</v>
      </c>
      <c r="H507" s="6"/>
      <c r="I507" s="6" t="s">
        <v>1061</v>
      </c>
    </row>
    <row r="508" spans="1:9" ht="21" x14ac:dyDescent="0.25">
      <c r="A508" s="71" t="s">
        <v>398</v>
      </c>
      <c r="B508" s="6" t="s">
        <v>369</v>
      </c>
      <c r="C508" s="6" t="s">
        <v>52</v>
      </c>
      <c r="D508" s="6" t="s">
        <v>53</v>
      </c>
      <c r="E508" s="6" t="s">
        <v>1062</v>
      </c>
      <c r="F508" s="6" t="s">
        <v>484</v>
      </c>
      <c r="G508" s="6" t="s">
        <v>376</v>
      </c>
      <c r="H508" s="6"/>
      <c r="I508" s="6" t="s">
        <v>1063</v>
      </c>
    </row>
    <row r="509" spans="1:9" ht="21" x14ac:dyDescent="0.25">
      <c r="A509" s="71" t="s">
        <v>398</v>
      </c>
      <c r="B509" s="6" t="s">
        <v>369</v>
      </c>
      <c r="C509" s="6" t="s">
        <v>52</v>
      </c>
      <c r="D509" s="6" t="s">
        <v>53</v>
      </c>
      <c r="E509" s="6" t="s">
        <v>1064</v>
      </c>
      <c r="F509" s="6" t="s">
        <v>849</v>
      </c>
      <c r="G509" s="6" t="s">
        <v>376</v>
      </c>
      <c r="H509" s="6"/>
      <c r="I509" s="6" t="s">
        <v>1065</v>
      </c>
    </row>
    <row r="510" spans="1:9" ht="21" x14ac:dyDescent="0.25">
      <c r="A510" s="71" t="s">
        <v>398</v>
      </c>
      <c r="B510" s="6" t="s">
        <v>369</v>
      </c>
      <c r="C510" s="6" t="s">
        <v>52</v>
      </c>
      <c r="D510" s="6" t="s">
        <v>53</v>
      </c>
      <c r="E510" s="6" t="s">
        <v>1066</v>
      </c>
      <c r="F510" s="6" t="s">
        <v>372</v>
      </c>
      <c r="G510" s="6" t="s">
        <v>376</v>
      </c>
      <c r="H510" s="6"/>
      <c r="I510" s="6" t="s">
        <v>1067</v>
      </c>
    </row>
    <row r="511" spans="1:9" ht="21" x14ac:dyDescent="0.25">
      <c r="A511" s="71" t="s">
        <v>398</v>
      </c>
      <c r="B511" s="6" t="s">
        <v>369</v>
      </c>
      <c r="C511" s="6" t="s">
        <v>52</v>
      </c>
      <c r="D511" s="6" t="s">
        <v>53</v>
      </c>
      <c r="E511" s="6" t="s">
        <v>1068</v>
      </c>
      <c r="F511" s="6" t="s">
        <v>484</v>
      </c>
      <c r="G511" s="6" t="s">
        <v>376</v>
      </c>
      <c r="H511" s="6"/>
      <c r="I511" s="6" t="s">
        <v>1069</v>
      </c>
    </row>
    <row r="512" spans="1:9" ht="21" x14ac:dyDescent="0.25">
      <c r="A512" s="71" t="s">
        <v>398</v>
      </c>
      <c r="B512" s="6" t="s">
        <v>369</v>
      </c>
      <c r="C512" s="6" t="s">
        <v>52</v>
      </c>
      <c r="D512" s="6" t="s">
        <v>53</v>
      </c>
      <c r="E512" s="6" t="s">
        <v>1070</v>
      </c>
      <c r="F512" s="6" t="s">
        <v>535</v>
      </c>
      <c r="G512" s="6" t="s">
        <v>376</v>
      </c>
      <c r="H512" s="6"/>
      <c r="I512" s="6" t="s">
        <v>1071</v>
      </c>
    </row>
    <row r="513" spans="1:9" ht="21" x14ac:dyDescent="0.25">
      <c r="A513" s="71" t="s">
        <v>398</v>
      </c>
      <c r="B513" s="6" t="s">
        <v>369</v>
      </c>
      <c r="C513" s="6" t="s">
        <v>52</v>
      </c>
      <c r="D513" s="6" t="s">
        <v>53</v>
      </c>
      <c r="E513" s="6" t="s">
        <v>1072</v>
      </c>
      <c r="F513" s="6" t="s">
        <v>535</v>
      </c>
      <c r="G513" s="6" t="s">
        <v>376</v>
      </c>
      <c r="H513" s="6"/>
      <c r="I513" s="6" t="s">
        <v>1073</v>
      </c>
    </row>
    <row r="514" spans="1:9" ht="21" x14ac:dyDescent="0.25">
      <c r="A514" s="71" t="s">
        <v>398</v>
      </c>
      <c r="B514" s="6" t="s">
        <v>369</v>
      </c>
      <c r="C514" s="6" t="s">
        <v>52</v>
      </c>
      <c r="D514" s="6" t="s">
        <v>53</v>
      </c>
      <c r="E514" s="6" t="s">
        <v>1074</v>
      </c>
      <c r="F514" s="6" t="s">
        <v>535</v>
      </c>
      <c r="G514" s="6" t="s">
        <v>376</v>
      </c>
      <c r="H514" s="6"/>
      <c r="I514" s="6" t="s">
        <v>1075</v>
      </c>
    </row>
    <row r="515" spans="1:9" ht="21" x14ac:dyDescent="0.25">
      <c r="A515" s="71" t="s">
        <v>398</v>
      </c>
      <c r="B515" s="6" t="s">
        <v>369</v>
      </c>
      <c r="C515" s="6" t="s">
        <v>52</v>
      </c>
      <c r="D515" s="6" t="s">
        <v>53</v>
      </c>
      <c r="E515" s="6" t="s">
        <v>1076</v>
      </c>
      <c r="F515" s="6" t="s">
        <v>535</v>
      </c>
      <c r="G515" s="6" t="s">
        <v>376</v>
      </c>
      <c r="H515" s="6"/>
      <c r="I515" s="6" t="s">
        <v>1077</v>
      </c>
    </row>
    <row r="516" spans="1:9" ht="21" x14ac:dyDescent="0.25">
      <c r="A516" s="71" t="s">
        <v>398</v>
      </c>
      <c r="B516" s="6" t="s">
        <v>369</v>
      </c>
      <c r="C516" s="6" t="s">
        <v>1078</v>
      </c>
      <c r="D516" s="6" t="s">
        <v>55</v>
      </c>
      <c r="E516" s="6" t="s">
        <v>504</v>
      </c>
      <c r="F516" s="6" t="s">
        <v>372</v>
      </c>
      <c r="G516" s="6" t="s">
        <v>373</v>
      </c>
      <c r="H516" s="6">
        <v>1</v>
      </c>
      <c r="I516" s="6" t="s">
        <v>505</v>
      </c>
    </row>
    <row r="517" spans="1:9" ht="21" x14ac:dyDescent="0.25">
      <c r="A517" s="71" t="s">
        <v>398</v>
      </c>
      <c r="B517" s="6" t="s">
        <v>369</v>
      </c>
      <c r="C517" s="6" t="s">
        <v>1078</v>
      </c>
      <c r="D517" s="6" t="s">
        <v>55</v>
      </c>
      <c r="E517" s="6" t="s">
        <v>506</v>
      </c>
      <c r="F517" s="6" t="s">
        <v>484</v>
      </c>
      <c r="G517" s="6" t="s">
        <v>373</v>
      </c>
      <c r="H517" s="6">
        <v>2</v>
      </c>
      <c r="I517" s="6" t="s">
        <v>507</v>
      </c>
    </row>
    <row r="518" spans="1:9" ht="21" x14ac:dyDescent="0.25">
      <c r="A518" s="71" t="s">
        <v>398</v>
      </c>
      <c r="B518" s="6" t="s">
        <v>369</v>
      </c>
      <c r="C518" s="6" t="s">
        <v>1078</v>
      </c>
      <c r="D518" s="6" t="s">
        <v>55</v>
      </c>
      <c r="E518" s="6" t="s">
        <v>1079</v>
      </c>
      <c r="F518" s="6" t="s">
        <v>372</v>
      </c>
      <c r="G518" s="6" t="s">
        <v>373</v>
      </c>
      <c r="H518" s="6">
        <v>3</v>
      </c>
      <c r="I518" s="6" t="s">
        <v>1080</v>
      </c>
    </row>
    <row r="519" spans="1:9" ht="21" x14ac:dyDescent="0.25">
      <c r="A519" s="71" t="s">
        <v>398</v>
      </c>
      <c r="B519" s="6" t="s">
        <v>369</v>
      </c>
      <c r="C519" s="6" t="s">
        <v>1078</v>
      </c>
      <c r="D519" s="6" t="s">
        <v>55</v>
      </c>
      <c r="E519" s="6" t="s">
        <v>1081</v>
      </c>
      <c r="F519" s="6" t="s">
        <v>394</v>
      </c>
      <c r="G519" s="6" t="s">
        <v>376</v>
      </c>
      <c r="H519" s="6"/>
      <c r="I519" s="6" t="s">
        <v>1082</v>
      </c>
    </row>
    <row r="520" spans="1:9" ht="21" x14ac:dyDescent="0.25">
      <c r="A520" s="71" t="s">
        <v>398</v>
      </c>
      <c r="B520" s="6" t="s">
        <v>369</v>
      </c>
      <c r="C520" s="6" t="s">
        <v>1078</v>
      </c>
      <c r="D520" s="6" t="s">
        <v>55</v>
      </c>
      <c r="E520" s="6" t="s">
        <v>1083</v>
      </c>
      <c r="F520" s="6" t="s">
        <v>372</v>
      </c>
      <c r="G520" s="6" t="s">
        <v>376</v>
      </c>
      <c r="H520" s="6"/>
      <c r="I520" s="6" t="s">
        <v>1084</v>
      </c>
    </row>
    <row r="521" spans="1:9" ht="21" x14ac:dyDescent="0.25">
      <c r="A521" s="71" t="s">
        <v>398</v>
      </c>
      <c r="B521" s="6" t="s">
        <v>369</v>
      </c>
      <c r="C521" s="6" t="s">
        <v>1078</v>
      </c>
      <c r="D521" s="6" t="s">
        <v>55</v>
      </c>
      <c r="E521" s="6" t="s">
        <v>1085</v>
      </c>
      <c r="F521" s="6" t="s">
        <v>372</v>
      </c>
      <c r="G521" s="6" t="s">
        <v>376</v>
      </c>
      <c r="H521" s="6"/>
      <c r="I521" s="6" t="s">
        <v>1086</v>
      </c>
    </row>
    <row r="522" spans="1:9" ht="21" x14ac:dyDescent="0.25">
      <c r="A522" s="71" t="s">
        <v>398</v>
      </c>
      <c r="B522" s="6" t="s">
        <v>369</v>
      </c>
      <c r="C522" s="6" t="s">
        <v>1078</v>
      </c>
      <c r="D522" s="6" t="s">
        <v>55</v>
      </c>
      <c r="E522" s="6" t="s">
        <v>1087</v>
      </c>
      <c r="F522" s="6" t="s">
        <v>535</v>
      </c>
      <c r="G522" s="6" t="s">
        <v>376</v>
      </c>
      <c r="H522" s="6"/>
      <c r="I522" s="6" t="s">
        <v>1088</v>
      </c>
    </row>
    <row r="523" spans="1:9" ht="21" x14ac:dyDescent="0.25">
      <c r="A523" s="71" t="s">
        <v>398</v>
      </c>
      <c r="B523" s="6" t="s">
        <v>369</v>
      </c>
      <c r="C523" s="6" t="s">
        <v>1078</v>
      </c>
      <c r="D523" s="6" t="s">
        <v>55</v>
      </c>
      <c r="E523" s="6" t="s">
        <v>1089</v>
      </c>
      <c r="F523" s="6" t="s">
        <v>372</v>
      </c>
      <c r="G523" s="6" t="s">
        <v>376</v>
      </c>
      <c r="H523" s="6"/>
      <c r="I523" s="6" t="s">
        <v>1090</v>
      </c>
    </row>
    <row r="524" spans="1:9" ht="21" x14ac:dyDescent="0.25">
      <c r="A524" s="71" t="s">
        <v>398</v>
      </c>
      <c r="B524" s="6" t="s">
        <v>369</v>
      </c>
      <c r="C524" s="6" t="s">
        <v>1078</v>
      </c>
      <c r="D524" s="6" t="s">
        <v>55</v>
      </c>
      <c r="E524" s="6" t="s">
        <v>1091</v>
      </c>
      <c r="F524" s="6" t="s">
        <v>372</v>
      </c>
      <c r="G524" s="6" t="s">
        <v>376</v>
      </c>
      <c r="H524" s="6"/>
      <c r="I524" s="6" t="s">
        <v>1092</v>
      </c>
    </row>
    <row r="525" spans="1:9" ht="21" x14ac:dyDescent="0.25">
      <c r="A525" s="71" t="s">
        <v>398</v>
      </c>
      <c r="B525" s="6" t="s">
        <v>369</v>
      </c>
      <c r="C525" s="6" t="s">
        <v>1078</v>
      </c>
      <c r="D525" s="6" t="s">
        <v>55</v>
      </c>
      <c r="E525" s="6" t="s">
        <v>1093</v>
      </c>
      <c r="F525" s="6" t="s">
        <v>372</v>
      </c>
      <c r="G525" s="6" t="s">
        <v>376</v>
      </c>
      <c r="H525" s="6"/>
      <c r="I525" s="6" t="s">
        <v>1094</v>
      </c>
    </row>
    <row r="526" spans="1:9" ht="21" x14ac:dyDescent="0.25">
      <c r="A526" s="71" t="s">
        <v>398</v>
      </c>
      <c r="B526" s="6" t="s">
        <v>369</v>
      </c>
      <c r="C526" s="6" t="s">
        <v>1078</v>
      </c>
      <c r="D526" s="6" t="s">
        <v>55</v>
      </c>
      <c r="E526" s="6" t="s">
        <v>1095</v>
      </c>
      <c r="F526" s="6" t="s">
        <v>372</v>
      </c>
      <c r="G526" s="6" t="s">
        <v>376</v>
      </c>
      <c r="H526" s="6"/>
      <c r="I526" s="6" t="s">
        <v>1096</v>
      </c>
    </row>
    <row r="527" spans="1:9" ht="21" x14ac:dyDescent="0.25">
      <c r="A527" s="71" t="s">
        <v>398</v>
      </c>
      <c r="B527" s="6" t="s">
        <v>369</v>
      </c>
      <c r="C527" s="6" t="s">
        <v>1078</v>
      </c>
      <c r="D527" s="6" t="s">
        <v>55</v>
      </c>
      <c r="E527" s="6" t="s">
        <v>944</v>
      </c>
      <c r="F527" s="6" t="s">
        <v>484</v>
      </c>
      <c r="G527" s="6" t="s">
        <v>376</v>
      </c>
      <c r="H527" s="6"/>
      <c r="I527" s="6" t="s">
        <v>945</v>
      </c>
    </row>
    <row r="528" spans="1:9" ht="21" x14ac:dyDescent="0.25">
      <c r="A528" s="71" t="s">
        <v>398</v>
      </c>
      <c r="B528" s="6" t="s">
        <v>369</v>
      </c>
      <c r="C528" s="6" t="s">
        <v>1078</v>
      </c>
      <c r="D528" s="6" t="s">
        <v>55</v>
      </c>
      <c r="E528" s="6" t="s">
        <v>842</v>
      </c>
      <c r="F528" s="6" t="s">
        <v>372</v>
      </c>
      <c r="G528" s="6" t="s">
        <v>376</v>
      </c>
      <c r="H528" s="6"/>
      <c r="I528" s="6" t="s">
        <v>843</v>
      </c>
    </row>
    <row r="529" spans="1:9" ht="21" x14ac:dyDescent="0.25">
      <c r="A529" s="71" t="s">
        <v>398</v>
      </c>
      <c r="B529" s="6" t="s">
        <v>369</v>
      </c>
      <c r="C529" s="6" t="s">
        <v>1078</v>
      </c>
      <c r="D529" s="6" t="s">
        <v>55</v>
      </c>
      <c r="E529" s="6" t="s">
        <v>844</v>
      </c>
      <c r="F529" s="6" t="s">
        <v>372</v>
      </c>
      <c r="G529" s="6" t="s">
        <v>376</v>
      </c>
      <c r="H529" s="6"/>
      <c r="I529" s="6" t="s">
        <v>845</v>
      </c>
    </row>
    <row r="530" spans="1:9" ht="21" x14ac:dyDescent="0.25">
      <c r="A530" s="71" t="s">
        <v>398</v>
      </c>
      <c r="B530" s="6" t="s">
        <v>369</v>
      </c>
      <c r="C530" s="6" t="s">
        <v>1078</v>
      </c>
      <c r="D530" s="6" t="s">
        <v>55</v>
      </c>
      <c r="E530" s="6" t="s">
        <v>541</v>
      </c>
      <c r="F530" s="6" t="s">
        <v>425</v>
      </c>
      <c r="G530" s="6" t="s">
        <v>376</v>
      </c>
      <c r="H530" s="6"/>
      <c r="I530" s="6" t="s">
        <v>542</v>
      </c>
    </row>
    <row r="531" spans="1:9" ht="21" x14ac:dyDescent="0.25">
      <c r="A531" s="71" t="s">
        <v>398</v>
      </c>
      <c r="B531" s="6" t="s">
        <v>369</v>
      </c>
      <c r="C531" s="6" t="s">
        <v>1078</v>
      </c>
      <c r="D531" s="6" t="s">
        <v>55</v>
      </c>
      <c r="E531" s="6" t="s">
        <v>543</v>
      </c>
      <c r="F531" s="6" t="s">
        <v>425</v>
      </c>
      <c r="G531" s="6" t="s">
        <v>376</v>
      </c>
      <c r="H531" s="6"/>
      <c r="I531" s="6" t="s">
        <v>544</v>
      </c>
    </row>
    <row r="532" spans="1:9" ht="21" x14ac:dyDescent="0.25">
      <c r="A532" s="71" t="s">
        <v>398</v>
      </c>
      <c r="B532" s="6" t="s">
        <v>369</v>
      </c>
      <c r="C532" s="6" t="s">
        <v>1078</v>
      </c>
      <c r="D532" s="6" t="s">
        <v>55</v>
      </c>
      <c r="E532" s="6" t="s">
        <v>463</v>
      </c>
      <c r="F532" s="6" t="s">
        <v>372</v>
      </c>
      <c r="G532" s="6" t="s">
        <v>376</v>
      </c>
      <c r="H532" s="6"/>
      <c r="I532" s="6" t="s">
        <v>464</v>
      </c>
    </row>
    <row r="533" spans="1:9" ht="21" x14ac:dyDescent="0.25">
      <c r="A533" s="71" t="s">
        <v>398</v>
      </c>
      <c r="B533" s="6" t="s">
        <v>369</v>
      </c>
      <c r="C533" s="6" t="s">
        <v>1078</v>
      </c>
      <c r="D533" s="6" t="s">
        <v>55</v>
      </c>
      <c r="E533" s="6" t="s">
        <v>465</v>
      </c>
      <c r="F533" s="6" t="s">
        <v>412</v>
      </c>
      <c r="G533" s="6" t="s">
        <v>376</v>
      </c>
      <c r="H533" s="6"/>
      <c r="I533" s="6" t="s">
        <v>466</v>
      </c>
    </row>
    <row r="534" spans="1:9" ht="21" x14ac:dyDescent="0.25">
      <c r="A534" s="71" t="s">
        <v>398</v>
      </c>
      <c r="B534" s="6" t="s">
        <v>369</v>
      </c>
      <c r="C534" s="6" t="s">
        <v>1078</v>
      </c>
      <c r="D534" s="6" t="s">
        <v>55</v>
      </c>
      <c r="E534" s="6" t="s">
        <v>467</v>
      </c>
      <c r="F534" s="6" t="s">
        <v>372</v>
      </c>
      <c r="G534" s="6" t="s">
        <v>376</v>
      </c>
      <c r="H534" s="6"/>
      <c r="I534" s="6" t="s">
        <v>468</v>
      </c>
    </row>
    <row r="535" spans="1:9" ht="21" x14ac:dyDescent="0.25">
      <c r="A535" s="71" t="s">
        <v>398</v>
      </c>
      <c r="B535" s="6" t="s">
        <v>369</v>
      </c>
      <c r="C535" s="6" t="s">
        <v>1078</v>
      </c>
      <c r="D535" s="6" t="s">
        <v>55</v>
      </c>
      <c r="E535" s="6" t="s">
        <v>469</v>
      </c>
      <c r="F535" s="6" t="s">
        <v>412</v>
      </c>
      <c r="G535" s="6" t="s">
        <v>376</v>
      </c>
      <c r="H535" s="6"/>
      <c r="I535" s="6" t="s">
        <v>470</v>
      </c>
    </row>
    <row r="536" spans="1:9" ht="21" x14ac:dyDescent="0.25">
      <c r="A536" s="71" t="s">
        <v>398</v>
      </c>
      <c r="B536" s="6" t="s">
        <v>369</v>
      </c>
      <c r="C536" s="6" t="s">
        <v>1078</v>
      </c>
      <c r="D536" s="6" t="s">
        <v>55</v>
      </c>
      <c r="E536" s="6" t="s">
        <v>1097</v>
      </c>
      <c r="F536" s="6" t="s">
        <v>372</v>
      </c>
      <c r="G536" s="6" t="s">
        <v>376</v>
      </c>
      <c r="H536" s="6"/>
      <c r="I536" s="6" t="s">
        <v>1098</v>
      </c>
    </row>
    <row r="537" spans="1:9" ht="21" x14ac:dyDescent="0.25">
      <c r="A537" s="71" t="s">
        <v>398</v>
      </c>
      <c r="B537" s="6" t="s">
        <v>369</v>
      </c>
      <c r="C537" s="6" t="s">
        <v>1078</v>
      </c>
      <c r="D537" s="6" t="s">
        <v>55</v>
      </c>
      <c r="E537" s="6" t="s">
        <v>1099</v>
      </c>
      <c r="F537" s="6" t="s">
        <v>372</v>
      </c>
      <c r="G537" s="6" t="s">
        <v>376</v>
      </c>
      <c r="H537" s="6"/>
      <c r="I537" s="6" t="s">
        <v>1100</v>
      </c>
    </row>
    <row r="538" spans="1:9" ht="21" x14ac:dyDescent="0.25">
      <c r="A538" s="71" t="s">
        <v>398</v>
      </c>
      <c r="B538" s="6" t="s">
        <v>369</v>
      </c>
      <c r="C538" s="6" t="s">
        <v>1078</v>
      </c>
      <c r="D538" s="6" t="s">
        <v>55</v>
      </c>
      <c r="E538" s="6" t="s">
        <v>1101</v>
      </c>
      <c r="F538" s="6" t="s">
        <v>372</v>
      </c>
      <c r="G538" s="6" t="s">
        <v>376</v>
      </c>
      <c r="H538" s="6"/>
      <c r="I538" s="6" t="s">
        <v>1102</v>
      </c>
    </row>
    <row r="539" spans="1:9" ht="21" x14ac:dyDescent="0.25">
      <c r="A539" s="71" t="s">
        <v>398</v>
      </c>
      <c r="B539" s="6" t="s">
        <v>369</v>
      </c>
      <c r="C539" s="6" t="s">
        <v>56</v>
      </c>
      <c r="D539" s="6" t="s">
        <v>57</v>
      </c>
      <c r="E539" s="6" t="s">
        <v>1103</v>
      </c>
      <c r="F539" s="6" t="s">
        <v>372</v>
      </c>
      <c r="G539" s="6" t="s">
        <v>376</v>
      </c>
      <c r="H539" s="6"/>
      <c r="I539" s="6" t="s">
        <v>1104</v>
      </c>
    </row>
    <row r="540" spans="1:9" ht="21" x14ac:dyDescent="0.25">
      <c r="A540" s="71" t="s">
        <v>398</v>
      </c>
      <c r="B540" s="6" t="s">
        <v>369</v>
      </c>
      <c r="C540" s="6" t="s">
        <v>56</v>
      </c>
      <c r="D540" s="6" t="s">
        <v>57</v>
      </c>
      <c r="E540" s="6" t="s">
        <v>1105</v>
      </c>
      <c r="F540" s="6" t="s">
        <v>372</v>
      </c>
      <c r="G540" s="6" t="s">
        <v>376</v>
      </c>
      <c r="H540" s="6"/>
      <c r="I540" s="6" t="s">
        <v>1106</v>
      </c>
    </row>
    <row r="541" spans="1:9" ht="21" x14ac:dyDescent="0.25">
      <c r="A541" s="71" t="s">
        <v>398</v>
      </c>
      <c r="B541" s="6" t="s">
        <v>369</v>
      </c>
      <c r="C541" s="6" t="s">
        <v>56</v>
      </c>
      <c r="D541" s="6" t="s">
        <v>57</v>
      </c>
      <c r="E541" s="6" t="s">
        <v>1107</v>
      </c>
      <c r="F541" s="6" t="s">
        <v>412</v>
      </c>
      <c r="G541" s="6" t="s">
        <v>373</v>
      </c>
      <c r="H541" s="6">
        <v>2</v>
      </c>
      <c r="I541" s="6" t="s">
        <v>1108</v>
      </c>
    </row>
    <row r="542" spans="1:9" ht="21" x14ac:dyDescent="0.25">
      <c r="A542" s="71" t="s">
        <v>398</v>
      </c>
      <c r="B542" s="6" t="s">
        <v>369</v>
      </c>
      <c r="C542" s="6" t="s">
        <v>56</v>
      </c>
      <c r="D542" s="6" t="s">
        <v>57</v>
      </c>
      <c r="E542" s="6" t="s">
        <v>378</v>
      </c>
      <c r="F542" s="6" t="s">
        <v>372</v>
      </c>
      <c r="G542" s="6" t="s">
        <v>373</v>
      </c>
      <c r="H542" s="6">
        <v>1</v>
      </c>
      <c r="I542" s="6" t="s">
        <v>1109</v>
      </c>
    </row>
    <row r="543" spans="1:9" ht="21" x14ac:dyDescent="0.25">
      <c r="A543" s="71" t="s">
        <v>398</v>
      </c>
      <c r="B543" s="6" t="s">
        <v>369</v>
      </c>
      <c r="C543" s="6" t="s">
        <v>56</v>
      </c>
      <c r="D543" s="6" t="s">
        <v>57</v>
      </c>
      <c r="E543" s="6" t="s">
        <v>375</v>
      </c>
      <c r="F543" s="6" t="s">
        <v>372</v>
      </c>
      <c r="G543" s="6" t="s">
        <v>376</v>
      </c>
      <c r="H543" s="6"/>
      <c r="I543" s="6" t="s">
        <v>377</v>
      </c>
    </row>
    <row r="544" spans="1:9" ht="21" x14ac:dyDescent="0.25">
      <c r="A544" s="71" t="s">
        <v>398</v>
      </c>
      <c r="B544" s="6" t="s">
        <v>369</v>
      </c>
      <c r="C544" s="6" t="s">
        <v>56</v>
      </c>
      <c r="D544" s="6" t="s">
        <v>57</v>
      </c>
      <c r="E544" s="6" t="s">
        <v>897</v>
      </c>
      <c r="F544" s="6" t="s">
        <v>372</v>
      </c>
      <c r="G544" s="6" t="s">
        <v>376</v>
      </c>
      <c r="H544" s="6"/>
      <c r="I544" s="6" t="s">
        <v>1110</v>
      </c>
    </row>
    <row r="545" spans="1:9" ht="21" x14ac:dyDescent="0.25">
      <c r="A545" s="71" t="s">
        <v>398</v>
      </c>
      <c r="B545" s="6" t="s">
        <v>369</v>
      </c>
      <c r="C545" s="6" t="s">
        <v>56</v>
      </c>
      <c r="D545" s="6" t="s">
        <v>57</v>
      </c>
      <c r="E545" s="6" t="s">
        <v>750</v>
      </c>
      <c r="F545" s="6" t="s">
        <v>372</v>
      </c>
      <c r="G545" s="6" t="s">
        <v>376</v>
      </c>
      <c r="H545" s="6"/>
      <c r="I545" s="6" t="s">
        <v>650</v>
      </c>
    </row>
    <row r="546" spans="1:9" ht="21" x14ac:dyDescent="0.25">
      <c r="A546" s="71" t="s">
        <v>398</v>
      </c>
      <c r="B546" s="6" t="s">
        <v>369</v>
      </c>
      <c r="C546" s="6" t="s">
        <v>56</v>
      </c>
      <c r="D546" s="6" t="s">
        <v>57</v>
      </c>
      <c r="E546" s="6" t="s">
        <v>1111</v>
      </c>
      <c r="F546" s="6" t="s">
        <v>372</v>
      </c>
      <c r="G546" s="6" t="s">
        <v>376</v>
      </c>
      <c r="H546" s="6"/>
      <c r="I546" s="6" t="s">
        <v>1112</v>
      </c>
    </row>
    <row r="547" spans="1:9" ht="21" x14ac:dyDescent="0.25">
      <c r="A547" s="71" t="s">
        <v>398</v>
      </c>
      <c r="B547" s="6" t="s">
        <v>369</v>
      </c>
      <c r="C547" s="6" t="s">
        <v>56</v>
      </c>
      <c r="D547" s="6" t="s">
        <v>57</v>
      </c>
      <c r="E547" s="6" t="s">
        <v>1113</v>
      </c>
      <c r="F547" s="6" t="s">
        <v>372</v>
      </c>
      <c r="G547" s="6" t="s">
        <v>376</v>
      </c>
      <c r="H547" s="6"/>
      <c r="I547" s="6" t="s">
        <v>1114</v>
      </c>
    </row>
    <row r="548" spans="1:9" ht="21" x14ac:dyDescent="0.25">
      <c r="A548" s="71" t="s">
        <v>398</v>
      </c>
      <c r="B548" s="6" t="s">
        <v>369</v>
      </c>
      <c r="C548" s="6" t="s">
        <v>56</v>
      </c>
      <c r="D548" s="6" t="s">
        <v>57</v>
      </c>
      <c r="E548" s="6" t="s">
        <v>1115</v>
      </c>
      <c r="F548" s="6" t="s">
        <v>372</v>
      </c>
      <c r="G548" s="6" t="s">
        <v>376</v>
      </c>
      <c r="H548" s="6"/>
      <c r="I548" s="6" t="s">
        <v>1116</v>
      </c>
    </row>
    <row r="549" spans="1:9" ht="21" x14ac:dyDescent="0.25">
      <c r="A549" s="71" t="s">
        <v>398</v>
      </c>
      <c r="B549" s="6" t="s">
        <v>369</v>
      </c>
      <c r="C549" s="6" t="s">
        <v>56</v>
      </c>
      <c r="D549" s="6" t="s">
        <v>57</v>
      </c>
      <c r="E549" s="6" t="s">
        <v>1117</v>
      </c>
      <c r="F549" s="6" t="s">
        <v>372</v>
      </c>
      <c r="G549" s="6" t="s">
        <v>376</v>
      </c>
      <c r="H549" s="6"/>
      <c r="I549" s="6" t="s">
        <v>1118</v>
      </c>
    </row>
    <row r="550" spans="1:9" ht="21" x14ac:dyDescent="0.25">
      <c r="A550" s="71" t="s">
        <v>398</v>
      </c>
      <c r="B550" s="6" t="s">
        <v>369</v>
      </c>
      <c r="C550" s="6" t="s">
        <v>56</v>
      </c>
      <c r="D550" s="6" t="s">
        <v>57</v>
      </c>
      <c r="E550" s="6" t="s">
        <v>1119</v>
      </c>
      <c r="F550" s="6" t="s">
        <v>372</v>
      </c>
      <c r="G550" s="6" t="s">
        <v>376</v>
      </c>
      <c r="H550" s="6"/>
      <c r="I550" s="6" t="s">
        <v>1120</v>
      </c>
    </row>
    <row r="551" spans="1:9" ht="21" x14ac:dyDescent="0.25">
      <c r="A551" s="71" t="s">
        <v>398</v>
      </c>
      <c r="B551" s="6" t="s">
        <v>369</v>
      </c>
      <c r="C551" s="6" t="s">
        <v>56</v>
      </c>
      <c r="D551" s="6" t="s">
        <v>57</v>
      </c>
      <c r="E551" s="6" t="s">
        <v>1121</v>
      </c>
      <c r="F551" s="6" t="s">
        <v>372</v>
      </c>
      <c r="G551" s="6" t="s">
        <v>376</v>
      </c>
      <c r="H551" s="6"/>
      <c r="I551" s="6" t="s">
        <v>1122</v>
      </c>
    </row>
    <row r="552" spans="1:9" ht="21" x14ac:dyDescent="0.25">
      <c r="A552" s="71" t="s">
        <v>398</v>
      </c>
      <c r="B552" s="6" t="s">
        <v>369</v>
      </c>
      <c r="C552" s="6" t="s">
        <v>56</v>
      </c>
      <c r="D552" s="6" t="s">
        <v>57</v>
      </c>
      <c r="E552" s="6" t="s">
        <v>1123</v>
      </c>
      <c r="F552" s="6" t="s">
        <v>372</v>
      </c>
      <c r="G552" s="6" t="s">
        <v>376</v>
      </c>
      <c r="H552" s="6"/>
      <c r="I552" s="6" t="s">
        <v>1124</v>
      </c>
    </row>
    <row r="553" spans="1:9" ht="21" x14ac:dyDescent="0.25">
      <c r="A553" s="71" t="s">
        <v>398</v>
      </c>
      <c r="B553" s="6" t="s">
        <v>369</v>
      </c>
      <c r="C553" s="6" t="s">
        <v>56</v>
      </c>
      <c r="D553" s="6" t="s">
        <v>57</v>
      </c>
      <c r="E553" s="6" t="s">
        <v>1125</v>
      </c>
      <c r="F553" s="6" t="s">
        <v>535</v>
      </c>
      <c r="G553" s="6" t="s">
        <v>376</v>
      </c>
      <c r="H553" s="6"/>
      <c r="I553" s="6" t="s">
        <v>1126</v>
      </c>
    </row>
    <row r="554" spans="1:9" ht="21" x14ac:dyDescent="0.25">
      <c r="A554" s="71" t="s">
        <v>398</v>
      </c>
      <c r="B554" s="6" t="s">
        <v>369</v>
      </c>
      <c r="C554" s="6" t="s">
        <v>56</v>
      </c>
      <c r="D554" s="6" t="s">
        <v>57</v>
      </c>
      <c r="E554" s="6" t="s">
        <v>1127</v>
      </c>
      <c r="F554" s="6" t="s">
        <v>535</v>
      </c>
      <c r="G554" s="6" t="s">
        <v>376</v>
      </c>
      <c r="H554" s="6"/>
      <c r="I554" s="6" t="s">
        <v>1128</v>
      </c>
    </row>
    <row r="555" spans="1:9" ht="21" x14ac:dyDescent="0.25">
      <c r="A555" s="71" t="s">
        <v>398</v>
      </c>
      <c r="B555" s="6" t="s">
        <v>369</v>
      </c>
      <c r="C555" s="6" t="s">
        <v>56</v>
      </c>
      <c r="D555" s="6" t="s">
        <v>57</v>
      </c>
      <c r="E555" s="6" t="s">
        <v>1129</v>
      </c>
      <c r="F555" s="6" t="s">
        <v>535</v>
      </c>
      <c r="G555" s="6" t="s">
        <v>376</v>
      </c>
      <c r="H555" s="6"/>
      <c r="I555" s="6" t="s">
        <v>1130</v>
      </c>
    </row>
    <row r="556" spans="1:9" ht="21" x14ac:dyDescent="0.25">
      <c r="A556" s="71" t="s">
        <v>398</v>
      </c>
      <c r="B556" s="6" t="s">
        <v>369</v>
      </c>
      <c r="C556" s="6" t="s">
        <v>56</v>
      </c>
      <c r="D556" s="6" t="s">
        <v>57</v>
      </c>
      <c r="E556" s="6" t="s">
        <v>1131</v>
      </c>
      <c r="F556" s="6" t="s">
        <v>372</v>
      </c>
      <c r="G556" s="6" t="s">
        <v>373</v>
      </c>
      <c r="H556" s="6">
        <v>3</v>
      </c>
      <c r="I556" s="6" t="s">
        <v>1132</v>
      </c>
    </row>
    <row r="557" spans="1:9" ht="21" x14ac:dyDescent="0.25">
      <c r="A557" s="71" t="s">
        <v>398</v>
      </c>
      <c r="B557" s="6" t="s">
        <v>369</v>
      </c>
      <c r="C557" s="6" t="s">
        <v>56</v>
      </c>
      <c r="D557" s="6" t="s">
        <v>57</v>
      </c>
      <c r="E557" s="6" t="s">
        <v>1133</v>
      </c>
      <c r="F557" s="6" t="s">
        <v>372</v>
      </c>
      <c r="G557" s="6" t="s">
        <v>376</v>
      </c>
      <c r="H557" s="6"/>
      <c r="I557" s="6" t="s">
        <v>1134</v>
      </c>
    </row>
    <row r="558" spans="1:9" ht="21" x14ac:dyDescent="0.25">
      <c r="A558" s="71" t="s">
        <v>398</v>
      </c>
      <c r="B558" s="6" t="s">
        <v>369</v>
      </c>
      <c r="C558" s="6" t="s">
        <v>56</v>
      </c>
      <c r="D558" s="6" t="s">
        <v>57</v>
      </c>
      <c r="E558" s="6" t="s">
        <v>1135</v>
      </c>
      <c r="F558" s="6" t="s">
        <v>535</v>
      </c>
      <c r="G558" s="6" t="s">
        <v>376</v>
      </c>
      <c r="H558" s="6"/>
      <c r="I558" s="6" t="s">
        <v>1136</v>
      </c>
    </row>
    <row r="559" spans="1:9" ht="21" x14ac:dyDescent="0.25">
      <c r="A559" s="71" t="s">
        <v>398</v>
      </c>
      <c r="B559" s="6" t="s">
        <v>369</v>
      </c>
      <c r="C559" s="6" t="s">
        <v>56</v>
      </c>
      <c r="D559" s="6" t="s">
        <v>57</v>
      </c>
      <c r="E559" s="6" t="s">
        <v>401</v>
      </c>
      <c r="F559" s="6" t="s">
        <v>372</v>
      </c>
      <c r="G559" s="6" t="s">
        <v>376</v>
      </c>
      <c r="H559" s="6"/>
      <c r="I559" s="6" t="s">
        <v>1137</v>
      </c>
    </row>
    <row r="560" spans="1:9" ht="21" x14ac:dyDescent="0.25">
      <c r="A560" s="71" t="s">
        <v>398</v>
      </c>
      <c r="B560" s="6" t="s">
        <v>369</v>
      </c>
      <c r="C560" s="6" t="s">
        <v>58</v>
      </c>
      <c r="D560" s="6" t="s">
        <v>59</v>
      </c>
      <c r="E560" s="6" t="s">
        <v>1138</v>
      </c>
      <c r="F560" s="6" t="s">
        <v>372</v>
      </c>
      <c r="G560" s="6" t="s">
        <v>376</v>
      </c>
      <c r="H560" s="6"/>
      <c r="I560" s="6" t="s">
        <v>1139</v>
      </c>
    </row>
    <row r="561" spans="1:9" ht="21" x14ac:dyDescent="0.25">
      <c r="A561" s="71" t="s">
        <v>398</v>
      </c>
      <c r="B561" s="6" t="s">
        <v>369</v>
      </c>
      <c r="C561" s="6" t="s">
        <v>58</v>
      </c>
      <c r="D561" s="6" t="s">
        <v>59</v>
      </c>
      <c r="E561" s="6" t="s">
        <v>750</v>
      </c>
      <c r="F561" s="6" t="s">
        <v>372</v>
      </c>
      <c r="G561" s="6" t="s">
        <v>376</v>
      </c>
      <c r="H561" s="6"/>
      <c r="I561" s="6" t="s">
        <v>751</v>
      </c>
    </row>
    <row r="562" spans="1:9" ht="21" x14ac:dyDescent="0.25">
      <c r="A562" s="71" t="s">
        <v>398</v>
      </c>
      <c r="B562" s="6" t="s">
        <v>369</v>
      </c>
      <c r="C562" s="6" t="s">
        <v>58</v>
      </c>
      <c r="D562" s="6" t="s">
        <v>59</v>
      </c>
      <c r="E562" s="6" t="s">
        <v>1103</v>
      </c>
      <c r="F562" s="6" t="s">
        <v>372</v>
      </c>
      <c r="G562" s="6" t="s">
        <v>376</v>
      </c>
      <c r="H562" s="6"/>
      <c r="I562" s="6" t="s">
        <v>1140</v>
      </c>
    </row>
    <row r="563" spans="1:9" ht="21" x14ac:dyDescent="0.25">
      <c r="A563" s="71" t="s">
        <v>398</v>
      </c>
      <c r="B563" s="6" t="s">
        <v>369</v>
      </c>
      <c r="C563" s="6" t="s">
        <v>58</v>
      </c>
      <c r="D563" s="6" t="s">
        <v>59</v>
      </c>
      <c r="E563" s="6" t="s">
        <v>1105</v>
      </c>
      <c r="F563" s="6" t="s">
        <v>372</v>
      </c>
      <c r="G563" s="6" t="s">
        <v>376</v>
      </c>
      <c r="H563" s="6"/>
      <c r="I563" s="6" t="s">
        <v>1106</v>
      </c>
    </row>
    <row r="564" spans="1:9" ht="21" x14ac:dyDescent="0.25">
      <c r="A564" s="71" t="s">
        <v>398</v>
      </c>
      <c r="B564" s="6" t="s">
        <v>369</v>
      </c>
      <c r="C564" s="6" t="s">
        <v>58</v>
      </c>
      <c r="D564" s="6" t="s">
        <v>59</v>
      </c>
      <c r="E564" s="6" t="s">
        <v>1141</v>
      </c>
      <c r="F564" s="6" t="s">
        <v>372</v>
      </c>
      <c r="G564" s="6" t="s">
        <v>373</v>
      </c>
      <c r="H564" s="6">
        <v>1</v>
      </c>
      <c r="I564" s="6" t="s">
        <v>1142</v>
      </c>
    </row>
    <row r="565" spans="1:9" ht="21" x14ac:dyDescent="0.25">
      <c r="A565" s="71" t="s">
        <v>398</v>
      </c>
      <c r="B565" s="6" t="s">
        <v>369</v>
      </c>
      <c r="C565" s="6" t="s">
        <v>58</v>
      </c>
      <c r="D565" s="6" t="s">
        <v>59</v>
      </c>
      <c r="E565" s="6" t="s">
        <v>1143</v>
      </c>
      <c r="F565" s="6" t="s">
        <v>372</v>
      </c>
      <c r="G565" s="6" t="s">
        <v>376</v>
      </c>
      <c r="H565" s="6"/>
      <c r="I565" s="6" t="s">
        <v>1144</v>
      </c>
    </row>
    <row r="566" spans="1:9" ht="21" x14ac:dyDescent="0.25">
      <c r="A566" s="71" t="s">
        <v>398</v>
      </c>
      <c r="B566" s="6" t="s">
        <v>369</v>
      </c>
      <c r="C566" s="6" t="s">
        <v>58</v>
      </c>
      <c r="D566" s="6" t="s">
        <v>59</v>
      </c>
      <c r="E566" s="6" t="s">
        <v>1107</v>
      </c>
      <c r="F566" s="6" t="s">
        <v>412</v>
      </c>
      <c r="G566" s="6" t="s">
        <v>373</v>
      </c>
      <c r="H566" s="6">
        <v>2</v>
      </c>
      <c r="I566" s="6" t="s">
        <v>1108</v>
      </c>
    </row>
    <row r="567" spans="1:9" ht="21" x14ac:dyDescent="0.25">
      <c r="A567" s="71" t="s">
        <v>398</v>
      </c>
      <c r="B567" s="6" t="s">
        <v>369</v>
      </c>
      <c r="C567" s="6" t="s">
        <v>58</v>
      </c>
      <c r="D567" s="6" t="s">
        <v>59</v>
      </c>
      <c r="E567" s="6" t="s">
        <v>1145</v>
      </c>
      <c r="F567" s="6" t="s">
        <v>372</v>
      </c>
      <c r="G567" s="6" t="s">
        <v>373</v>
      </c>
      <c r="H567" s="6">
        <v>3</v>
      </c>
      <c r="I567" s="6" t="s">
        <v>1146</v>
      </c>
    </row>
    <row r="568" spans="1:9" ht="21" x14ac:dyDescent="0.25">
      <c r="A568" s="71" t="s">
        <v>398</v>
      </c>
      <c r="B568" s="6" t="s">
        <v>369</v>
      </c>
      <c r="C568" s="6" t="s">
        <v>58</v>
      </c>
      <c r="D568" s="6" t="s">
        <v>59</v>
      </c>
      <c r="E568" s="6" t="s">
        <v>1147</v>
      </c>
      <c r="F568" s="6" t="s">
        <v>372</v>
      </c>
      <c r="G568" s="6" t="s">
        <v>376</v>
      </c>
      <c r="H568" s="6"/>
      <c r="I568" s="6" t="s">
        <v>1148</v>
      </c>
    </row>
    <row r="569" spans="1:9" ht="21" x14ac:dyDescent="0.25">
      <c r="A569" s="71" t="s">
        <v>398</v>
      </c>
      <c r="B569" s="6" t="s">
        <v>369</v>
      </c>
      <c r="C569" s="6" t="s">
        <v>58</v>
      </c>
      <c r="D569" s="6" t="s">
        <v>59</v>
      </c>
      <c r="E569" s="6" t="s">
        <v>1149</v>
      </c>
      <c r="F569" s="6" t="s">
        <v>372</v>
      </c>
      <c r="G569" s="6" t="s">
        <v>373</v>
      </c>
      <c r="H569" s="6">
        <v>4</v>
      </c>
      <c r="I569" s="6" t="s">
        <v>1150</v>
      </c>
    </row>
    <row r="570" spans="1:9" ht="21" x14ac:dyDescent="0.25">
      <c r="A570" s="71" t="s">
        <v>398</v>
      </c>
      <c r="B570" s="6" t="s">
        <v>369</v>
      </c>
      <c r="C570" s="6" t="s">
        <v>58</v>
      </c>
      <c r="D570" s="6" t="s">
        <v>59</v>
      </c>
      <c r="E570" s="6" t="s">
        <v>378</v>
      </c>
      <c r="F570" s="6" t="s">
        <v>372</v>
      </c>
      <c r="G570" s="6" t="s">
        <v>373</v>
      </c>
      <c r="H570" s="6">
        <v>5</v>
      </c>
      <c r="I570" s="6" t="s">
        <v>1109</v>
      </c>
    </row>
    <row r="571" spans="1:9" ht="21" x14ac:dyDescent="0.25">
      <c r="A571" s="71" t="s">
        <v>398</v>
      </c>
      <c r="B571" s="6" t="s">
        <v>369</v>
      </c>
      <c r="C571" s="6" t="s">
        <v>58</v>
      </c>
      <c r="D571" s="6" t="s">
        <v>59</v>
      </c>
      <c r="E571" s="6" t="s">
        <v>633</v>
      </c>
      <c r="F571" s="6" t="s">
        <v>372</v>
      </c>
      <c r="G571" s="6" t="s">
        <v>376</v>
      </c>
      <c r="H571" s="6"/>
      <c r="I571" s="6" t="s">
        <v>1151</v>
      </c>
    </row>
    <row r="572" spans="1:9" ht="21" x14ac:dyDescent="0.25">
      <c r="A572" s="71" t="s">
        <v>398</v>
      </c>
      <c r="B572" s="6" t="s">
        <v>369</v>
      </c>
      <c r="C572" s="6" t="s">
        <v>58</v>
      </c>
      <c r="D572" s="6" t="s">
        <v>59</v>
      </c>
      <c r="E572" s="6" t="s">
        <v>1152</v>
      </c>
      <c r="F572" s="6" t="s">
        <v>372</v>
      </c>
      <c r="G572" s="6" t="s">
        <v>376</v>
      </c>
      <c r="H572" s="6"/>
      <c r="I572" s="6" t="s">
        <v>1153</v>
      </c>
    </row>
    <row r="573" spans="1:9" ht="21" x14ac:dyDescent="0.25">
      <c r="A573" s="71" t="s">
        <v>398</v>
      </c>
      <c r="B573" s="6" t="s">
        <v>369</v>
      </c>
      <c r="C573" s="6" t="s">
        <v>58</v>
      </c>
      <c r="D573" s="6" t="s">
        <v>59</v>
      </c>
      <c r="E573" s="6" t="s">
        <v>401</v>
      </c>
      <c r="F573" s="6" t="s">
        <v>372</v>
      </c>
      <c r="G573" s="6" t="s">
        <v>376</v>
      </c>
      <c r="H573" s="6"/>
      <c r="I573" s="6" t="s">
        <v>1021</v>
      </c>
    </row>
    <row r="574" spans="1:9" ht="21" x14ac:dyDescent="0.25">
      <c r="A574" s="71" t="s">
        <v>398</v>
      </c>
      <c r="B574" s="6" t="s">
        <v>369</v>
      </c>
      <c r="C574" s="6" t="s">
        <v>58</v>
      </c>
      <c r="D574" s="6" t="s">
        <v>59</v>
      </c>
      <c r="E574" s="6" t="s">
        <v>1125</v>
      </c>
      <c r="F574" s="6" t="s">
        <v>535</v>
      </c>
      <c r="G574" s="6" t="s">
        <v>376</v>
      </c>
      <c r="H574" s="6"/>
      <c r="I574" s="6" t="s">
        <v>1126</v>
      </c>
    </row>
    <row r="575" spans="1:9" ht="21" x14ac:dyDescent="0.25">
      <c r="A575" s="71" t="s">
        <v>398</v>
      </c>
      <c r="B575" s="6" t="s">
        <v>369</v>
      </c>
      <c r="C575" s="6" t="s">
        <v>58</v>
      </c>
      <c r="D575" s="6" t="s">
        <v>59</v>
      </c>
      <c r="E575" s="6" t="s">
        <v>1117</v>
      </c>
      <c r="F575" s="6" t="s">
        <v>372</v>
      </c>
      <c r="G575" s="6" t="s">
        <v>376</v>
      </c>
      <c r="H575" s="6"/>
      <c r="I575" s="6" t="s">
        <v>1154</v>
      </c>
    </row>
    <row r="576" spans="1:9" ht="21" x14ac:dyDescent="0.25">
      <c r="A576" s="71" t="s">
        <v>398</v>
      </c>
      <c r="B576" s="6" t="s">
        <v>369</v>
      </c>
      <c r="C576" s="6" t="s">
        <v>58</v>
      </c>
      <c r="D576" s="6" t="s">
        <v>59</v>
      </c>
      <c r="E576" s="6" t="s">
        <v>1111</v>
      </c>
      <c r="F576" s="6" t="s">
        <v>372</v>
      </c>
      <c r="G576" s="6" t="s">
        <v>376</v>
      </c>
      <c r="H576" s="6"/>
      <c r="I576" s="6" t="s">
        <v>1155</v>
      </c>
    </row>
    <row r="577" spans="1:9" ht="21" x14ac:dyDescent="0.25">
      <c r="A577" s="71" t="s">
        <v>398</v>
      </c>
      <c r="B577" s="6" t="s">
        <v>369</v>
      </c>
      <c r="C577" s="6" t="s">
        <v>58</v>
      </c>
      <c r="D577" s="6" t="s">
        <v>59</v>
      </c>
      <c r="E577" s="6" t="s">
        <v>1156</v>
      </c>
      <c r="F577" s="6" t="s">
        <v>372</v>
      </c>
      <c r="G577" s="6" t="s">
        <v>376</v>
      </c>
      <c r="H577" s="6"/>
      <c r="I577" s="6" t="s">
        <v>1157</v>
      </c>
    </row>
    <row r="578" spans="1:9" ht="21" x14ac:dyDescent="0.25">
      <c r="A578" s="71" t="s">
        <v>398</v>
      </c>
      <c r="B578" s="6" t="s">
        <v>369</v>
      </c>
      <c r="C578" s="6" t="s">
        <v>58</v>
      </c>
      <c r="D578" s="6" t="s">
        <v>59</v>
      </c>
      <c r="E578" s="6" t="s">
        <v>1158</v>
      </c>
      <c r="F578" s="6" t="s">
        <v>372</v>
      </c>
      <c r="G578" s="6" t="s">
        <v>376</v>
      </c>
      <c r="H578" s="6"/>
      <c r="I578" s="6" t="s">
        <v>1159</v>
      </c>
    </row>
    <row r="579" spans="1:9" ht="21" x14ac:dyDescent="0.25">
      <c r="A579" s="71" t="s">
        <v>398</v>
      </c>
      <c r="B579" s="6" t="s">
        <v>369</v>
      </c>
      <c r="C579" s="6" t="s">
        <v>58</v>
      </c>
      <c r="D579" s="6" t="s">
        <v>59</v>
      </c>
      <c r="E579" s="6" t="s">
        <v>1121</v>
      </c>
      <c r="F579" s="6" t="s">
        <v>372</v>
      </c>
      <c r="G579" s="6" t="s">
        <v>376</v>
      </c>
      <c r="H579" s="6"/>
      <c r="I579" s="6" t="s">
        <v>1122</v>
      </c>
    </row>
    <row r="580" spans="1:9" ht="21" x14ac:dyDescent="0.25">
      <c r="A580" s="71" t="s">
        <v>398</v>
      </c>
      <c r="B580" s="6" t="s">
        <v>369</v>
      </c>
      <c r="C580" s="6" t="s">
        <v>58</v>
      </c>
      <c r="D580" s="6" t="s">
        <v>59</v>
      </c>
      <c r="E580" s="6" t="s">
        <v>1123</v>
      </c>
      <c r="F580" s="6" t="s">
        <v>372</v>
      </c>
      <c r="G580" s="6" t="s">
        <v>376</v>
      </c>
      <c r="H580" s="6"/>
      <c r="I580" s="6" t="s">
        <v>1124</v>
      </c>
    </row>
    <row r="581" spans="1:9" ht="21" x14ac:dyDescent="0.25">
      <c r="A581" s="71" t="s">
        <v>398</v>
      </c>
      <c r="B581" s="6" t="s">
        <v>369</v>
      </c>
      <c r="C581" s="6" t="s">
        <v>58</v>
      </c>
      <c r="D581" s="6" t="s">
        <v>59</v>
      </c>
      <c r="E581" s="6" t="s">
        <v>1160</v>
      </c>
      <c r="F581" s="6" t="s">
        <v>372</v>
      </c>
      <c r="G581" s="6" t="s">
        <v>376</v>
      </c>
      <c r="H581" s="6"/>
      <c r="I581" s="6" t="s">
        <v>1161</v>
      </c>
    </row>
    <row r="582" spans="1:9" ht="21" x14ac:dyDescent="0.25">
      <c r="A582" s="71" t="s">
        <v>398</v>
      </c>
      <c r="B582" s="6" t="s">
        <v>369</v>
      </c>
      <c r="C582" s="6" t="s">
        <v>58</v>
      </c>
      <c r="D582" s="6" t="s">
        <v>59</v>
      </c>
      <c r="E582" s="6" t="s">
        <v>1162</v>
      </c>
      <c r="F582" s="6" t="s">
        <v>372</v>
      </c>
      <c r="G582" s="6" t="s">
        <v>376</v>
      </c>
      <c r="H582" s="6"/>
      <c r="I582" s="6" t="s">
        <v>1163</v>
      </c>
    </row>
    <row r="583" spans="1:9" ht="21" x14ac:dyDescent="0.25">
      <c r="A583" s="71" t="s">
        <v>398</v>
      </c>
      <c r="B583" s="6" t="s">
        <v>369</v>
      </c>
      <c r="C583" s="6" t="s">
        <v>58</v>
      </c>
      <c r="D583" s="6" t="s">
        <v>59</v>
      </c>
      <c r="E583" s="6" t="s">
        <v>391</v>
      </c>
      <c r="F583" s="6" t="s">
        <v>372</v>
      </c>
      <c r="G583" s="6" t="s">
        <v>376</v>
      </c>
      <c r="H583" s="6"/>
      <c r="I583" s="6" t="s">
        <v>1164</v>
      </c>
    </row>
    <row r="584" spans="1:9" ht="21" x14ac:dyDescent="0.25">
      <c r="A584" s="71" t="s">
        <v>398</v>
      </c>
      <c r="B584" s="6" t="s">
        <v>369</v>
      </c>
      <c r="C584" s="6" t="s">
        <v>58</v>
      </c>
      <c r="D584" s="6" t="s">
        <v>59</v>
      </c>
      <c r="E584" s="6" t="s">
        <v>1165</v>
      </c>
      <c r="F584" s="6" t="s">
        <v>372</v>
      </c>
      <c r="G584" s="6" t="s">
        <v>376</v>
      </c>
      <c r="H584" s="6"/>
      <c r="I584" s="6" t="s">
        <v>1166</v>
      </c>
    </row>
    <row r="585" spans="1:9" ht="21" x14ac:dyDescent="0.25">
      <c r="A585" s="71" t="s">
        <v>398</v>
      </c>
      <c r="B585" s="6" t="s">
        <v>369</v>
      </c>
      <c r="C585" s="6" t="s">
        <v>58</v>
      </c>
      <c r="D585" s="6" t="s">
        <v>59</v>
      </c>
      <c r="E585" s="6" t="s">
        <v>1167</v>
      </c>
      <c r="F585" s="6" t="s">
        <v>372</v>
      </c>
      <c r="G585" s="6" t="s">
        <v>376</v>
      </c>
      <c r="H585" s="6"/>
      <c r="I585" s="6" t="s">
        <v>1168</v>
      </c>
    </row>
    <row r="586" spans="1:9" ht="21" x14ac:dyDescent="0.25">
      <c r="A586" s="71" t="s">
        <v>398</v>
      </c>
      <c r="B586" s="6" t="s">
        <v>369</v>
      </c>
      <c r="C586" s="6" t="s">
        <v>58</v>
      </c>
      <c r="D586" s="6" t="s">
        <v>59</v>
      </c>
      <c r="E586" s="6" t="s">
        <v>1169</v>
      </c>
      <c r="F586" s="6" t="s">
        <v>372</v>
      </c>
      <c r="G586" s="6" t="s">
        <v>376</v>
      </c>
      <c r="H586" s="6"/>
      <c r="I586" s="6" t="s">
        <v>1170</v>
      </c>
    </row>
    <row r="587" spans="1:9" ht="21" x14ac:dyDescent="0.25">
      <c r="A587" s="71" t="s">
        <v>398</v>
      </c>
      <c r="B587" s="6" t="s">
        <v>369</v>
      </c>
      <c r="C587" s="6" t="s">
        <v>58</v>
      </c>
      <c r="D587" s="6" t="s">
        <v>59</v>
      </c>
      <c r="E587" s="6" t="s">
        <v>1119</v>
      </c>
      <c r="F587" s="6" t="s">
        <v>372</v>
      </c>
      <c r="G587" s="6" t="s">
        <v>376</v>
      </c>
      <c r="H587" s="6"/>
      <c r="I587" s="6" t="s">
        <v>1120</v>
      </c>
    </row>
    <row r="588" spans="1:9" ht="21" x14ac:dyDescent="0.25">
      <c r="A588" s="71" t="s">
        <v>398</v>
      </c>
      <c r="B588" s="6" t="s">
        <v>369</v>
      </c>
      <c r="C588" s="6" t="s">
        <v>60</v>
      </c>
      <c r="D588" s="6" t="s">
        <v>61</v>
      </c>
      <c r="E588" s="6" t="s">
        <v>1171</v>
      </c>
      <c r="F588" s="6" t="s">
        <v>372</v>
      </c>
      <c r="G588" s="6" t="s">
        <v>376</v>
      </c>
      <c r="H588" s="6"/>
      <c r="I588" s="6" t="s">
        <v>1172</v>
      </c>
    </row>
    <row r="589" spans="1:9" ht="21" x14ac:dyDescent="0.25">
      <c r="A589" s="71" t="s">
        <v>398</v>
      </c>
      <c r="B589" s="6" t="s">
        <v>369</v>
      </c>
      <c r="C589" s="6" t="s">
        <v>60</v>
      </c>
      <c r="D589" s="6" t="s">
        <v>61</v>
      </c>
      <c r="E589" s="6" t="s">
        <v>510</v>
      </c>
      <c r="F589" s="6" t="s">
        <v>372</v>
      </c>
      <c r="G589" s="6" t="s">
        <v>376</v>
      </c>
      <c r="H589" s="6"/>
      <c r="I589" s="6" t="s">
        <v>511</v>
      </c>
    </row>
    <row r="590" spans="1:9" ht="21" x14ac:dyDescent="0.25">
      <c r="A590" s="71" t="s">
        <v>398</v>
      </c>
      <c r="B590" s="6" t="s">
        <v>369</v>
      </c>
      <c r="C590" s="6" t="s">
        <v>60</v>
      </c>
      <c r="D590" s="6" t="s">
        <v>61</v>
      </c>
      <c r="E590" s="6" t="s">
        <v>375</v>
      </c>
      <c r="F590" s="6" t="s">
        <v>372</v>
      </c>
      <c r="G590" s="6" t="s">
        <v>376</v>
      </c>
      <c r="H590" s="6"/>
      <c r="I590" s="6" t="s">
        <v>377</v>
      </c>
    </row>
    <row r="591" spans="1:9" ht="21" x14ac:dyDescent="0.25">
      <c r="A591" s="71" t="s">
        <v>398</v>
      </c>
      <c r="B591" s="6" t="s">
        <v>369</v>
      </c>
      <c r="C591" s="6" t="s">
        <v>60</v>
      </c>
      <c r="D591" s="6" t="s">
        <v>61</v>
      </c>
      <c r="E591" s="6" t="s">
        <v>378</v>
      </c>
      <c r="F591" s="6" t="s">
        <v>372</v>
      </c>
      <c r="G591" s="6" t="s">
        <v>376</v>
      </c>
      <c r="H591" s="6"/>
      <c r="I591" s="6" t="s">
        <v>379</v>
      </c>
    </row>
    <row r="592" spans="1:9" ht="21" x14ac:dyDescent="0.25">
      <c r="A592" s="71" t="s">
        <v>398</v>
      </c>
      <c r="B592" s="6" t="s">
        <v>369</v>
      </c>
      <c r="C592" s="6" t="s">
        <v>60</v>
      </c>
      <c r="D592" s="6" t="s">
        <v>61</v>
      </c>
      <c r="E592" s="6" t="s">
        <v>748</v>
      </c>
      <c r="F592" s="6" t="s">
        <v>372</v>
      </c>
      <c r="G592" s="6" t="s">
        <v>376</v>
      </c>
      <c r="H592" s="6"/>
      <c r="I592" s="6" t="s">
        <v>1173</v>
      </c>
    </row>
    <row r="593" spans="1:9" ht="21" x14ac:dyDescent="0.25">
      <c r="A593" s="71" t="s">
        <v>398</v>
      </c>
      <c r="B593" s="6" t="s">
        <v>369</v>
      </c>
      <c r="C593" s="6" t="s">
        <v>60</v>
      </c>
      <c r="D593" s="6" t="s">
        <v>61</v>
      </c>
      <c r="E593" s="6" t="s">
        <v>424</v>
      </c>
      <c r="F593" s="6" t="s">
        <v>425</v>
      </c>
      <c r="G593" s="6" t="s">
        <v>376</v>
      </c>
      <c r="H593" s="6"/>
      <c r="I593" s="6" t="s">
        <v>643</v>
      </c>
    </row>
    <row r="594" spans="1:9" ht="21" x14ac:dyDescent="0.25">
      <c r="A594" s="71" t="s">
        <v>398</v>
      </c>
      <c r="B594" s="6" t="s">
        <v>369</v>
      </c>
      <c r="C594" s="6" t="s">
        <v>60</v>
      </c>
      <c r="D594" s="6" t="s">
        <v>61</v>
      </c>
      <c r="E594" s="6" t="s">
        <v>1174</v>
      </c>
      <c r="F594" s="6" t="s">
        <v>372</v>
      </c>
      <c r="G594" s="6" t="s">
        <v>376</v>
      </c>
      <c r="H594" s="6"/>
      <c r="I594" s="6" t="s">
        <v>1175</v>
      </c>
    </row>
    <row r="595" spans="1:9" ht="21" x14ac:dyDescent="0.25">
      <c r="A595" s="71" t="s">
        <v>398</v>
      </c>
      <c r="B595" s="6" t="s">
        <v>369</v>
      </c>
      <c r="C595" s="6" t="s">
        <v>60</v>
      </c>
      <c r="D595" s="6" t="s">
        <v>61</v>
      </c>
      <c r="E595" s="6" t="s">
        <v>504</v>
      </c>
      <c r="F595" s="6" t="s">
        <v>372</v>
      </c>
      <c r="G595" s="6" t="s">
        <v>376</v>
      </c>
      <c r="H595" s="6"/>
      <c r="I595" s="6" t="s">
        <v>505</v>
      </c>
    </row>
    <row r="596" spans="1:9" ht="21" x14ac:dyDescent="0.25">
      <c r="A596" s="71" t="s">
        <v>398</v>
      </c>
      <c r="B596" s="6" t="s">
        <v>369</v>
      </c>
      <c r="C596" s="6" t="s">
        <v>60</v>
      </c>
      <c r="D596" s="6" t="s">
        <v>61</v>
      </c>
      <c r="E596" s="6" t="s">
        <v>750</v>
      </c>
      <c r="F596" s="6" t="s">
        <v>372</v>
      </c>
      <c r="G596" s="6" t="s">
        <v>376</v>
      </c>
      <c r="H596" s="6"/>
      <c r="I596" s="6" t="s">
        <v>1176</v>
      </c>
    </row>
    <row r="597" spans="1:9" ht="21" x14ac:dyDescent="0.25">
      <c r="A597" s="71" t="s">
        <v>398</v>
      </c>
      <c r="B597" s="6" t="s">
        <v>369</v>
      </c>
      <c r="C597" s="6" t="s">
        <v>60</v>
      </c>
      <c r="D597" s="6" t="s">
        <v>61</v>
      </c>
      <c r="E597" s="6" t="s">
        <v>1177</v>
      </c>
      <c r="F597" s="6" t="s">
        <v>372</v>
      </c>
      <c r="G597" s="6" t="s">
        <v>376</v>
      </c>
      <c r="H597" s="6"/>
      <c r="I597" s="6" t="s">
        <v>1178</v>
      </c>
    </row>
    <row r="598" spans="1:9" ht="21" x14ac:dyDescent="0.25">
      <c r="A598" s="71" t="s">
        <v>398</v>
      </c>
      <c r="B598" s="6" t="s">
        <v>369</v>
      </c>
      <c r="C598" s="6" t="s">
        <v>60</v>
      </c>
      <c r="D598" s="6" t="s">
        <v>61</v>
      </c>
      <c r="E598" s="6" t="s">
        <v>463</v>
      </c>
      <c r="F598" s="6" t="s">
        <v>372</v>
      </c>
      <c r="G598" s="6" t="s">
        <v>376</v>
      </c>
      <c r="H598" s="6"/>
      <c r="I598" s="6" t="s">
        <v>464</v>
      </c>
    </row>
    <row r="599" spans="1:9" ht="21" x14ac:dyDescent="0.25">
      <c r="A599" s="71" t="s">
        <v>398</v>
      </c>
      <c r="B599" s="6" t="s">
        <v>369</v>
      </c>
      <c r="C599" s="6" t="s">
        <v>60</v>
      </c>
      <c r="D599" s="6" t="s">
        <v>61</v>
      </c>
      <c r="E599" s="6" t="s">
        <v>465</v>
      </c>
      <c r="F599" s="6" t="s">
        <v>412</v>
      </c>
      <c r="G599" s="6" t="s">
        <v>376</v>
      </c>
      <c r="H599" s="6"/>
      <c r="I599" s="6" t="s">
        <v>466</v>
      </c>
    </row>
    <row r="600" spans="1:9" ht="21" x14ac:dyDescent="0.25">
      <c r="A600" s="71" t="s">
        <v>398</v>
      </c>
      <c r="B600" s="6" t="s">
        <v>369</v>
      </c>
      <c r="C600" s="6" t="s">
        <v>60</v>
      </c>
      <c r="D600" s="6" t="s">
        <v>61</v>
      </c>
      <c r="E600" s="6" t="s">
        <v>467</v>
      </c>
      <c r="F600" s="6" t="s">
        <v>372</v>
      </c>
      <c r="G600" s="6" t="s">
        <v>376</v>
      </c>
      <c r="H600" s="6"/>
      <c r="I600" s="6" t="s">
        <v>468</v>
      </c>
    </row>
    <row r="601" spans="1:9" ht="21" x14ac:dyDescent="0.25">
      <c r="A601" s="71" t="s">
        <v>398</v>
      </c>
      <c r="B601" s="6" t="s">
        <v>369</v>
      </c>
      <c r="C601" s="6" t="s">
        <v>60</v>
      </c>
      <c r="D601" s="6" t="s">
        <v>61</v>
      </c>
      <c r="E601" s="6" t="s">
        <v>469</v>
      </c>
      <c r="F601" s="6" t="s">
        <v>412</v>
      </c>
      <c r="G601" s="6" t="s">
        <v>376</v>
      </c>
      <c r="H601" s="6"/>
      <c r="I601" s="6" t="s">
        <v>470</v>
      </c>
    </row>
    <row r="602" spans="1:9" ht="21" x14ac:dyDescent="0.25">
      <c r="A602" s="71" t="s">
        <v>398</v>
      </c>
      <c r="B602" s="6" t="s">
        <v>369</v>
      </c>
      <c r="C602" s="6" t="s">
        <v>1179</v>
      </c>
      <c r="D602" s="6" t="s">
        <v>66</v>
      </c>
      <c r="E602" s="6" t="s">
        <v>504</v>
      </c>
      <c r="F602" s="6" t="s">
        <v>372</v>
      </c>
      <c r="G602" s="6" t="s">
        <v>373</v>
      </c>
      <c r="H602" s="6"/>
      <c r="I602" s="6" t="s">
        <v>505</v>
      </c>
    </row>
    <row r="603" spans="1:9" ht="21" x14ac:dyDescent="0.25">
      <c r="A603" s="71" t="s">
        <v>398</v>
      </c>
      <c r="B603" s="6" t="s">
        <v>369</v>
      </c>
      <c r="C603" s="6" t="s">
        <v>1179</v>
      </c>
      <c r="D603" s="6" t="s">
        <v>66</v>
      </c>
      <c r="E603" s="6" t="s">
        <v>506</v>
      </c>
      <c r="F603" s="6" t="s">
        <v>484</v>
      </c>
      <c r="G603" s="6" t="s">
        <v>373</v>
      </c>
      <c r="H603" s="6"/>
      <c r="I603" s="6" t="s">
        <v>507</v>
      </c>
    </row>
    <row r="604" spans="1:9" ht="21" x14ac:dyDescent="0.25">
      <c r="A604" s="71" t="s">
        <v>398</v>
      </c>
      <c r="B604" s="6" t="s">
        <v>369</v>
      </c>
      <c r="C604" s="6" t="s">
        <v>1179</v>
      </c>
      <c r="D604" s="6" t="s">
        <v>66</v>
      </c>
      <c r="E604" s="6" t="s">
        <v>422</v>
      </c>
      <c r="F604" s="6" t="s">
        <v>372</v>
      </c>
      <c r="G604" s="6" t="s">
        <v>373</v>
      </c>
      <c r="H604" s="6"/>
      <c r="I604" s="6" t="s">
        <v>1053</v>
      </c>
    </row>
    <row r="605" spans="1:9" ht="21" x14ac:dyDescent="0.25">
      <c r="A605" s="71" t="s">
        <v>398</v>
      </c>
      <c r="B605" s="6" t="s">
        <v>369</v>
      </c>
      <c r="C605" s="6" t="s">
        <v>1179</v>
      </c>
      <c r="D605" s="6" t="s">
        <v>66</v>
      </c>
      <c r="E605" s="6" t="s">
        <v>791</v>
      </c>
      <c r="F605" s="6" t="s">
        <v>372</v>
      </c>
      <c r="G605" s="6" t="s">
        <v>373</v>
      </c>
      <c r="H605" s="6"/>
      <c r="I605" s="6" t="s">
        <v>792</v>
      </c>
    </row>
    <row r="606" spans="1:9" ht="21" x14ac:dyDescent="0.25">
      <c r="A606" s="71" t="s">
        <v>398</v>
      </c>
      <c r="B606" s="6" t="s">
        <v>369</v>
      </c>
      <c r="C606" s="6" t="s">
        <v>1179</v>
      </c>
      <c r="D606" s="6" t="s">
        <v>66</v>
      </c>
      <c r="E606" s="6" t="s">
        <v>826</v>
      </c>
      <c r="F606" s="6" t="s">
        <v>372</v>
      </c>
      <c r="G606" s="6" t="s">
        <v>376</v>
      </c>
      <c r="H606" s="6"/>
      <c r="I606" s="6" t="s">
        <v>827</v>
      </c>
    </row>
    <row r="607" spans="1:9" ht="21" x14ac:dyDescent="0.25">
      <c r="A607" s="71" t="s">
        <v>398</v>
      </c>
      <c r="B607" s="6" t="s">
        <v>369</v>
      </c>
      <c r="C607" s="6" t="s">
        <v>1179</v>
      </c>
      <c r="D607" s="6" t="s">
        <v>66</v>
      </c>
      <c r="E607" s="6" t="s">
        <v>1180</v>
      </c>
      <c r="F607" s="6" t="s">
        <v>372</v>
      </c>
      <c r="G607" s="6" t="s">
        <v>373</v>
      </c>
      <c r="H607" s="6"/>
      <c r="I607" s="6" t="s">
        <v>749</v>
      </c>
    </row>
    <row r="608" spans="1:9" ht="21" x14ac:dyDescent="0.25">
      <c r="A608" s="71" t="s">
        <v>398</v>
      </c>
      <c r="B608" s="6" t="s">
        <v>369</v>
      </c>
      <c r="C608" s="6" t="s">
        <v>1179</v>
      </c>
      <c r="D608" s="6" t="s">
        <v>66</v>
      </c>
      <c r="E608" s="6" t="s">
        <v>1181</v>
      </c>
      <c r="F608" s="6" t="s">
        <v>372</v>
      </c>
      <c r="G608" s="6" t="s">
        <v>376</v>
      </c>
      <c r="H608" s="6"/>
      <c r="I608" s="6" t="s">
        <v>1182</v>
      </c>
    </row>
    <row r="609" spans="1:9" ht="21" x14ac:dyDescent="0.25">
      <c r="A609" s="71" t="s">
        <v>398</v>
      </c>
      <c r="B609" s="6" t="s">
        <v>369</v>
      </c>
      <c r="C609" s="6" t="s">
        <v>1179</v>
      </c>
      <c r="D609" s="6" t="s">
        <v>66</v>
      </c>
      <c r="E609" s="6" t="s">
        <v>1183</v>
      </c>
      <c r="F609" s="6" t="s">
        <v>535</v>
      </c>
      <c r="G609" s="6" t="s">
        <v>376</v>
      </c>
      <c r="H609" s="6"/>
      <c r="I609" s="6" t="s">
        <v>1184</v>
      </c>
    </row>
    <row r="610" spans="1:9" ht="21" x14ac:dyDescent="0.25">
      <c r="A610" s="71" t="s">
        <v>398</v>
      </c>
      <c r="B610" s="6" t="s">
        <v>369</v>
      </c>
      <c r="C610" s="6" t="s">
        <v>1179</v>
      </c>
      <c r="D610" s="6" t="s">
        <v>66</v>
      </c>
      <c r="E610" s="6" t="s">
        <v>463</v>
      </c>
      <c r="F610" s="6" t="s">
        <v>372</v>
      </c>
      <c r="G610" s="6" t="s">
        <v>376</v>
      </c>
      <c r="H610" s="6"/>
      <c r="I610" s="6" t="s">
        <v>464</v>
      </c>
    </row>
    <row r="611" spans="1:9" ht="21" x14ac:dyDescent="0.25">
      <c r="A611" s="71" t="s">
        <v>398</v>
      </c>
      <c r="B611" s="6" t="s">
        <v>369</v>
      </c>
      <c r="C611" s="6" t="s">
        <v>1179</v>
      </c>
      <c r="D611" s="6" t="s">
        <v>66</v>
      </c>
      <c r="E611" s="6" t="s">
        <v>465</v>
      </c>
      <c r="F611" s="6" t="s">
        <v>412</v>
      </c>
      <c r="G611" s="6" t="s">
        <v>376</v>
      </c>
      <c r="H611" s="6"/>
      <c r="I611" s="6" t="s">
        <v>466</v>
      </c>
    </row>
    <row r="612" spans="1:9" ht="21" x14ac:dyDescent="0.25">
      <c r="A612" s="71" t="s">
        <v>398</v>
      </c>
      <c r="B612" s="6" t="s">
        <v>369</v>
      </c>
      <c r="C612" s="6" t="s">
        <v>1179</v>
      </c>
      <c r="D612" s="6" t="s">
        <v>66</v>
      </c>
      <c r="E612" s="6" t="s">
        <v>823</v>
      </c>
      <c r="F612" s="6" t="s">
        <v>372</v>
      </c>
      <c r="G612" s="6" t="s">
        <v>376</v>
      </c>
      <c r="H612" s="6"/>
      <c r="I612" s="6" t="s">
        <v>824</v>
      </c>
    </row>
    <row r="613" spans="1:9" ht="21" x14ac:dyDescent="0.25">
      <c r="A613" s="71" t="s">
        <v>398</v>
      </c>
      <c r="B613" s="6" t="s">
        <v>369</v>
      </c>
      <c r="C613" s="6" t="s">
        <v>67</v>
      </c>
      <c r="D613" s="6" t="s">
        <v>68</v>
      </c>
      <c r="E613" s="6" t="s">
        <v>1180</v>
      </c>
      <c r="F613" s="6" t="s">
        <v>372</v>
      </c>
      <c r="G613" s="6" t="s">
        <v>373</v>
      </c>
      <c r="H613" s="6">
        <v>1</v>
      </c>
      <c r="I613" s="6" t="s">
        <v>1185</v>
      </c>
    </row>
    <row r="614" spans="1:9" ht="21" x14ac:dyDescent="0.25">
      <c r="A614" s="71" t="s">
        <v>398</v>
      </c>
      <c r="B614" s="6" t="s">
        <v>369</v>
      </c>
      <c r="C614" s="6" t="s">
        <v>67</v>
      </c>
      <c r="D614" s="6" t="s">
        <v>68</v>
      </c>
      <c r="E614" s="6" t="s">
        <v>384</v>
      </c>
      <c r="F614" s="6" t="s">
        <v>372</v>
      </c>
      <c r="G614" s="6" t="s">
        <v>376</v>
      </c>
      <c r="H614" s="6"/>
      <c r="I614" s="6" t="s">
        <v>747</v>
      </c>
    </row>
    <row r="615" spans="1:9" ht="21" x14ac:dyDescent="0.25">
      <c r="A615" s="71" t="s">
        <v>398</v>
      </c>
      <c r="B615" s="6" t="s">
        <v>369</v>
      </c>
      <c r="C615" s="6" t="s">
        <v>67</v>
      </c>
      <c r="D615" s="6" t="s">
        <v>68</v>
      </c>
      <c r="E615" s="6" t="s">
        <v>1186</v>
      </c>
      <c r="F615" s="6" t="s">
        <v>372</v>
      </c>
      <c r="G615" s="6" t="s">
        <v>376</v>
      </c>
      <c r="H615" s="6"/>
      <c r="I615" s="6" t="s">
        <v>1173</v>
      </c>
    </row>
    <row r="616" spans="1:9" ht="21" x14ac:dyDescent="0.25">
      <c r="A616" s="71" t="s">
        <v>398</v>
      </c>
      <c r="B616" s="6" t="s">
        <v>369</v>
      </c>
      <c r="C616" s="6" t="s">
        <v>67</v>
      </c>
      <c r="D616" s="6" t="s">
        <v>68</v>
      </c>
      <c r="E616" s="6" t="s">
        <v>1187</v>
      </c>
      <c r="F616" s="6" t="s">
        <v>372</v>
      </c>
      <c r="G616" s="6" t="s">
        <v>376</v>
      </c>
      <c r="H616" s="6"/>
      <c r="I616" s="6" t="s">
        <v>1188</v>
      </c>
    </row>
    <row r="617" spans="1:9" ht="21" x14ac:dyDescent="0.25">
      <c r="A617" s="71" t="s">
        <v>398</v>
      </c>
      <c r="B617" s="6" t="s">
        <v>369</v>
      </c>
      <c r="C617" s="6" t="s">
        <v>67</v>
      </c>
      <c r="D617" s="6" t="s">
        <v>68</v>
      </c>
      <c r="E617" s="6" t="s">
        <v>752</v>
      </c>
      <c r="F617" s="6" t="s">
        <v>372</v>
      </c>
      <c r="G617" s="6" t="s">
        <v>376</v>
      </c>
      <c r="H617" s="6"/>
      <c r="I617" s="6" t="s">
        <v>753</v>
      </c>
    </row>
    <row r="618" spans="1:9" ht="21" x14ac:dyDescent="0.25">
      <c r="A618" s="71" t="s">
        <v>398</v>
      </c>
      <c r="B618" s="6" t="s">
        <v>369</v>
      </c>
      <c r="C618" s="6" t="s">
        <v>67</v>
      </c>
      <c r="D618" s="6" t="s">
        <v>68</v>
      </c>
      <c r="E618" s="6" t="s">
        <v>1189</v>
      </c>
      <c r="F618" s="6" t="s">
        <v>372</v>
      </c>
      <c r="G618" s="6" t="s">
        <v>376</v>
      </c>
      <c r="H618" s="6"/>
      <c r="I618" s="6" t="s">
        <v>1190</v>
      </c>
    </row>
    <row r="619" spans="1:9" ht="21" x14ac:dyDescent="0.25">
      <c r="A619" s="71" t="s">
        <v>398</v>
      </c>
      <c r="B619" s="6" t="s">
        <v>369</v>
      </c>
      <c r="C619" s="6" t="s">
        <v>67</v>
      </c>
      <c r="D619" s="6" t="s">
        <v>68</v>
      </c>
      <c r="E619" s="6" t="s">
        <v>407</v>
      </c>
      <c r="F619" s="6" t="s">
        <v>372</v>
      </c>
      <c r="G619" s="6" t="s">
        <v>376</v>
      </c>
      <c r="H619" s="6"/>
      <c r="I619" s="6" t="s">
        <v>1191</v>
      </c>
    </row>
    <row r="620" spans="1:9" ht="21" x14ac:dyDescent="0.25">
      <c r="A620" s="71" t="s">
        <v>398</v>
      </c>
      <c r="B620" s="6" t="s">
        <v>369</v>
      </c>
      <c r="C620" s="6" t="s">
        <v>67</v>
      </c>
      <c r="D620" s="6" t="s">
        <v>68</v>
      </c>
      <c r="E620" s="6" t="s">
        <v>1020</v>
      </c>
      <c r="F620" s="6" t="s">
        <v>372</v>
      </c>
      <c r="G620" s="6" t="s">
        <v>376</v>
      </c>
      <c r="H620" s="6"/>
      <c r="I620" s="6" t="s">
        <v>1021</v>
      </c>
    </row>
    <row r="621" spans="1:9" ht="21" x14ac:dyDescent="0.25">
      <c r="A621" s="71" t="s">
        <v>398</v>
      </c>
      <c r="B621" s="6" t="s">
        <v>369</v>
      </c>
      <c r="C621" s="6" t="s">
        <v>67</v>
      </c>
      <c r="D621" s="6" t="s">
        <v>68</v>
      </c>
      <c r="E621" s="6" t="s">
        <v>405</v>
      </c>
      <c r="F621" s="6" t="s">
        <v>372</v>
      </c>
      <c r="G621" s="6" t="s">
        <v>376</v>
      </c>
      <c r="H621" s="6"/>
      <c r="I621" s="6" t="s">
        <v>406</v>
      </c>
    </row>
    <row r="622" spans="1:9" ht="21" x14ac:dyDescent="0.25">
      <c r="A622" s="71" t="s">
        <v>398</v>
      </c>
      <c r="B622" s="6" t="s">
        <v>369</v>
      </c>
      <c r="C622" s="6" t="s">
        <v>67</v>
      </c>
      <c r="D622" s="6" t="s">
        <v>68</v>
      </c>
      <c r="E622" s="6" t="s">
        <v>1192</v>
      </c>
      <c r="F622" s="6" t="s">
        <v>372</v>
      </c>
      <c r="G622" s="6" t="s">
        <v>376</v>
      </c>
      <c r="H622" s="6"/>
      <c r="I622" s="6" t="s">
        <v>1193</v>
      </c>
    </row>
    <row r="623" spans="1:9" ht="21" x14ac:dyDescent="0.25">
      <c r="A623" s="71" t="s">
        <v>398</v>
      </c>
      <c r="B623" s="6" t="s">
        <v>369</v>
      </c>
      <c r="C623" s="6" t="s">
        <v>67</v>
      </c>
      <c r="D623" s="6" t="s">
        <v>68</v>
      </c>
      <c r="E623" s="6" t="s">
        <v>1194</v>
      </c>
      <c r="F623" s="6" t="s">
        <v>372</v>
      </c>
      <c r="G623" s="6" t="s">
        <v>376</v>
      </c>
      <c r="H623" s="6"/>
      <c r="I623" s="6" t="s">
        <v>1195</v>
      </c>
    </row>
    <row r="624" spans="1:9" ht="21" x14ac:dyDescent="0.25">
      <c r="A624" s="71" t="s">
        <v>398</v>
      </c>
      <c r="B624" s="6" t="s">
        <v>369</v>
      </c>
      <c r="C624" s="6" t="s">
        <v>67</v>
      </c>
      <c r="D624" s="6" t="s">
        <v>68</v>
      </c>
      <c r="E624" s="6" t="s">
        <v>1196</v>
      </c>
      <c r="F624" s="6" t="s">
        <v>372</v>
      </c>
      <c r="G624" s="6" t="s">
        <v>376</v>
      </c>
      <c r="H624" s="6"/>
      <c r="I624" s="6" t="s">
        <v>1197</v>
      </c>
    </row>
    <row r="625" spans="1:9" ht="21" x14ac:dyDescent="0.25">
      <c r="A625" s="71" t="s">
        <v>398</v>
      </c>
      <c r="B625" s="6" t="s">
        <v>369</v>
      </c>
      <c r="C625" s="6" t="s">
        <v>67</v>
      </c>
      <c r="D625" s="6" t="s">
        <v>68</v>
      </c>
      <c r="E625" s="6" t="s">
        <v>1198</v>
      </c>
      <c r="F625" s="6" t="s">
        <v>372</v>
      </c>
      <c r="G625" s="6" t="s">
        <v>376</v>
      </c>
      <c r="H625" s="6"/>
      <c r="I625" s="6" t="s">
        <v>1199</v>
      </c>
    </row>
    <row r="626" spans="1:9" ht="21" x14ac:dyDescent="0.25">
      <c r="A626" s="71" t="s">
        <v>398</v>
      </c>
      <c r="B626" s="6" t="s">
        <v>369</v>
      </c>
      <c r="C626" s="6" t="s">
        <v>67</v>
      </c>
      <c r="D626" s="6" t="s">
        <v>68</v>
      </c>
      <c r="E626" s="6" t="s">
        <v>1200</v>
      </c>
      <c r="F626" s="6" t="s">
        <v>372</v>
      </c>
      <c r="G626" s="6" t="s">
        <v>376</v>
      </c>
      <c r="H626" s="6"/>
      <c r="I626" s="6" t="s">
        <v>1201</v>
      </c>
    </row>
    <row r="627" spans="1:9" ht="21" x14ac:dyDescent="0.25">
      <c r="A627" s="71" t="s">
        <v>398</v>
      </c>
      <c r="B627" s="6" t="s">
        <v>369</v>
      </c>
      <c r="C627" s="6" t="s">
        <v>67</v>
      </c>
      <c r="D627" s="6" t="s">
        <v>68</v>
      </c>
      <c r="E627" s="6" t="s">
        <v>1202</v>
      </c>
      <c r="F627" s="6" t="s">
        <v>372</v>
      </c>
      <c r="G627" s="6" t="s">
        <v>376</v>
      </c>
      <c r="H627" s="6"/>
      <c r="I627" s="6" t="s">
        <v>1203</v>
      </c>
    </row>
    <row r="628" spans="1:9" ht="21" x14ac:dyDescent="0.25">
      <c r="A628" s="71" t="s">
        <v>398</v>
      </c>
      <c r="B628" s="6" t="s">
        <v>369</v>
      </c>
      <c r="C628" s="6" t="s">
        <v>67</v>
      </c>
      <c r="D628" s="6" t="s">
        <v>68</v>
      </c>
      <c r="E628" s="6" t="s">
        <v>1204</v>
      </c>
      <c r="F628" s="6" t="s">
        <v>372</v>
      </c>
      <c r="G628" s="6" t="s">
        <v>376</v>
      </c>
      <c r="H628" s="6"/>
      <c r="I628" s="6" t="s">
        <v>1205</v>
      </c>
    </row>
    <row r="629" spans="1:9" ht="21" x14ac:dyDescent="0.25">
      <c r="A629" s="71" t="s">
        <v>398</v>
      </c>
      <c r="B629" s="6" t="s">
        <v>369</v>
      </c>
      <c r="C629" s="6" t="s">
        <v>67</v>
      </c>
      <c r="D629" s="6" t="s">
        <v>68</v>
      </c>
      <c r="E629" s="6" t="s">
        <v>1206</v>
      </c>
      <c r="F629" s="6" t="s">
        <v>372</v>
      </c>
      <c r="G629" s="6" t="s">
        <v>376</v>
      </c>
      <c r="H629" s="6"/>
      <c r="I629" s="6" t="s">
        <v>1207</v>
      </c>
    </row>
    <row r="630" spans="1:9" ht="21" x14ac:dyDescent="0.25">
      <c r="A630" s="71" t="s">
        <v>398</v>
      </c>
      <c r="B630" s="6" t="s">
        <v>369</v>
      </c>
      <c r="C630" s="6" t="s">
        <v>67</v>
      </c>
      <c r="D630" s="6" t="s">
        <v>68</v>
      </c>
      <c r="E630" s="6" t="s">
        <v>422</v>
      </c>
      <c r="F630" s="6" t="s">
        <v>372</v>
      </c>
      <c r="G630" s="6" t="s">
        <v>376</v>
      </c>
      <c r="H630" s="6"/>
      <c r="I630" s="6" t="s">
        <v>1208</v>
      </c>
    </row>
    <row r="631" spans="1:9" ht="21" x14ac:dyDescent="0.25">
      <c r="A631" s="71" t="s">
        <v>398</v>
      </c>
      <c r="B631" s="6" t="s">
        <v>369</v>
      </c>
      <c r="C631" s="6" t="s">
        <v>67</v>
      </c>
      <c r="D631" s="6" t="s">
        <v>68</v>
      </c>
      <c r="E631" s="6" t="s">
        <v>463</v>
      </c>
      <c r="F631" s="6" t="s">
        <v>372</v>
      </c>
      <c r="G631" s="6" t="s">
        <v>376</v>
      </c>
      <c r="H631" s="6"/>
      <c r="I631" s="6" t="s">
        <v>464</v>
      </c>
    </row>
    <row r="632" spans="1:9" ht="21" x14ac:dyDescent="0.25">
      <c r="A632" s="71" t="s">
        <v>398</v>
      </c>
      <c r="B632" s="6" t="s">
        <v>369</v>
      </c>
      <c r="C632" s="6" t="s">
        <v>67</v>
      </c>
      <c r="D632" s="6" t="s">
        <v>68</v>
      </c>
      <c r="E632" s="6" t="s">
        <v>465</v>
      </c>
      <c r="F632" s="6" t="s">
        <v>412</v>
      </c>
      <c r="G632" s="6" t="s">
        <v>376</v>
      </c>
      <c r="H632" s="6"/>
      <c r="I632" s="6" t="s">
        <v>466</v>
      </c>
    </row>
    <row r="633" spans="1:9" ht="21" x14ac:dyDescent="0.25">
      <c r="A633" s="71" t="s">
        <v>398</v>
      </c>
      <c r="B633" s="6" t="s">
        <v>369</v>
      </c>
      <c r="C633" s="6" t="s">
        <v>67</v>
      </c>
      <c r="D633" s="6" t="s">
        <v>68</v>
      </c>
      <c r="E633" s="6" t="s">
        <v>467</v>
      </c>
      <c r="F633" s="6" t="s">
        <v>372</v>
      </c>
      <c r="G633" s="6" t="s">
        <v>376</v>
      </c>
      <c r="H633" s="6"/>
      <c r="I633" s="6" t="s">
        <v>468</v>
      </c>
    </row>
    <row r="634" spans="1:9" ht="21" x14ac:dyDescent="0.25">
      <c r="A634" s="71" t="s">
        <v>398</v>
      </c>
      <c r="B634" s="6" t="s">
        <v>369</v>
      </c>
      <c r="C634" s="6" t="s">
        <v>67</v>
      </c>
      <c r="D634" s="6" t="s">
        <v>68</v>
      </c>
      <c r="E634" s="6" t="s">
        <v>469</v>
      </c>
      <c r="F634" s="6" t="s">
        <v>412</v>
      </c>
      <c r="G634" s="6" t="s">
        <v>376</v>
      </c>
      <c r="H634" s="6"/>
      <c r="I634" s="6" t="s">
        <v>470</v>
      </c>
    </row>
    <row r="635" spans="1:9" ht="21" x14ac:dyDescent="0.25">
      <c r="A635" s="71" t="s">
        <v>398</v>
      </c>
      <c r="B635" s="6" t="s">
        <v>369</v>
      </c>
      <c r="C635" s="6" t="s">
        <v>67</v>
      </c>
      <c r="D635" s="6" t="s">
        <v>68</v>
      </c>
      <c r="E635" s="6" t="s">
        <v>1209</v>
      </c>
      <c r="F635" s="6" t="s">
        <v>372</v>
      </c>
      <c r="G635" s="6" t="s">
        <v>376</v>
      </c>
      <c r="H635" s="6"/>
      <c r="I635" s="6" t="s">
        <v>1210</v>
      </c>
    </row>
    <row r="636" spans="1:9" ht="21" x14ac:dyDescent="0.25">
      <c r="A636" s="71" t="s">
        <v>398</v>
      </c>
      <c r="B636" s="6" t="s">
        <v>369</v>
      </c>
      <c r="C636" s="6" t="s">
        <v>67</v>
      </c>
      <c r="D636" s="6" t="s">
        <v>68</v>
      </c>
      <c r="E636" s="6" t="s">
        <v>1211</v>
      </c>
      <c r="F636" s="6" t="s">
        <v>372</v>
      </c>
      <c r="G636" s="6" t="s">
        <v>376</v>
      </c>
      <c r="H636" s="6"/>
      <c r="I636" s="6" t="s">
        <v>1212</v>
      </c>
    </row>
    <row r="637" spans="1:9" ht="21" x14ac:dyDescent="0.25">
      <c r="A637" s="71" t="s">
        <v>398</v>
      </c>
      <c r="B637" s="6" t="s">
        <v>369</v>
      </c>
      <c r="C637" s="6" t="s">
        <v>67</v>
      </c>
      <c r="D637" s="6" t="s">
        <v>68</v>
      </c>
      <c r="E637" s="6" t="s">
        <v>1213</v>
      </c>
      <c r="F637" s="6" t="s">
        <v>372</v>
      </c>
      <c r="G637" s="6" t="s">
        <v>376</v>
      </c>
      <c r="H637" s="6"/>
      <c r="I637" s="6" t="s">
        <v>1214</v>
      </c>
    </row>
    <row r="638" spans="1:9" ht="21" x14ac:dyDescent="0.25">
      <c r="A638" s="71" t="s">
        <v>398</v>
      </c>
      <c r="B638" s="6" t="s">
        <v>369</v>
      </c>
      <c r="C638" s="6" t="s">
        <v>67</v>
      </c>
      <c r="D638" s="6" t="s">
        <v>68</v>
      </c>
      <c r="E638" s="6" t="s">
        <v>1215</v>
      </c>
      <c r="F638" s="6" t="s">
        <v>372</v>
      </c>
      <c r="G638" s="6" t="s">
        <v>376</v>
      </c>
      <c r="H638" s="6"/>
      <c r="I638" s="6" t="s">
        <v>1216</v>
      </c>
    </row>
    <row r="639" spans="1:9" ht="21" x14ac:dyDescent="0.25">
      <c r="A639" s="71" t="s">
        <v>398</v>
      </c>
      <c r="B639" s="6" t="s">
        <v>369</v>
      </c>
      <c r="C639" s="6" t="s">
        <v>67</v>
      </c>
      <c r="D639" s="6" t="s">
        <v>68</v>
      </c>
      <c r="E639" s="6" t="s">
        <v>1217</v>
      </c>
      <c r="F639" s="6" t="s">
        <v>372</v>
      </c>
      <c r="G639" s="6" t="s">
        <v>376</v>
      </c>
      <c r="H639" s="6"/>
      <c r="I639" s="6" t="s">
        <v>1218</v>
      </c>
    </row>
    <row r="640" spans="1:9" ht="21" x14ac:dyDescent="0.25">
      <c r="A640" s="71" t="s">
        <v>398</v>
      </c>
      <c r="B640" s="6" t="s">
        <v>369</v>
      </c>
      <c r="C640" s="6" t="s">
        <v>67</v>
      </c>
      <c r="D640" s="6" t="s">
        <v>68</v>
      </c>
      <c r="E640" s="6" t="s">
        <v>1219</v>
      </c>
      <c r="F640" s="6" t="s">
        <v>372</v>
      </c>
      <c r="G640" s="6" t="s">
        <v>376</v>
      </c>
      <c r="H640" s="6"/>
      <c r="I640" s="6" t="s">
        <v>1220</v>
      </c>
    </row>
    <row r="641" spans="1:9" ht="21" x14ac:dyDescent="0.25">
      <c r="A641" s="71" t="s">
        <v>398</v>
      </c>
      <c r="B641" s="6" t="s">
        <v>369</v>
      </c>
      <c r="C641" s="6" t="s">
        <v>67</v>
      </c>
      <c r="D641" s="6" t="s">
        <v>68</v>
      </c>
      <c r="E641" s="6" t="s">
        <v>1221</v>
      </c>
      <c r="F641" s="6" t="s">
        <v>372</v>
      </c>
      <c r="G641" s="6" t="s">
        <v>376</v>
      </c>
      <c r="H641" s="6"/>
      <c r="I641" s="6" t="s">
        <v>1222</v>
      </c>
    </row>
    <row r="642" spans="1:9" ht="21" x14ac:dyDescent="0.25">
      <c r="A642" s="71" t="s">
        <v>398</v>
      </c>
      <c r="B642" s="6" t="s">
        <v>369</v>
      </c>
      <c r="C642" s="6" t="s">
        <v>67</v>
      </c>
      <c r="D642" s="6" t="s">
        <v>68</v>
      </c>
      <c r="E642" s="6" t="s">
        <v>1223</v>
      </c>
      <c r="F642" s="6" t="s">
        <v>372</v>
      </c>
      <c r="G642" s="6" t="s">
        <v>376</v>
      </c>
      <c r="H642" s="6"/>
      <c r="I642" s="6" t="s">
        <v>1224</v>
      </c>
    </row>
    <row r="643" spans="1:9" ht="21" x14ac:dyDescent="0.25">
      <c r="A643" s="71" t="s">
        <v>398</v>
      </c>
      <c r="B643" s="6" t="s">
        <v>369</v>
      </c>
      <c r="C643" s="6" t="s">
        <v>67</v>
      </c>
      <c r="D643" s="6" t="s">
        <v>68</v>
      </c>
      <c r="E643" s="6" t="s">
        <v>1225</v>
      </c>
      <c r="F643" s="6" t="s">
        <v>372</v>
      </c>
      <c r="G643" s="6" t="s">
        <v>376</v>
      </c>
      <c r="H643" s="6"/>
      <c r="I643" s="6" t="s">
        <v>1226</v>
      </c>
    </row>
    <row r="644" spans="1:9" ht="21" x14ac:dyDescent="0.25">
      <c r="A644" s="71" t="s">
        <v>398</v>
      </c>
      <c r="B644" s="6" t="s">
        <v>369</v>
      </c>
      <c r="C644" s="6" t="s">
        <v>67</v>
      </c>
      <c r="D644" s="6" t="s">
        <v>68</v>
      </c>
      <c r="E644" s="6" t="s">
        <v>1227</v>
      </c>
      <c r="F644" s="6" t="s">
        <v>372</v>
      </c>
      <c r="G644" s="6" t="s">
        <v>376</v>
      </c>
      <c r="H644" s="6"/>
      <c r="I644" s="6" t="s">
        <v>1228</v>
      </c>
    </row>
    <row r="645" spans="1:9" ht="21" x14ac:dyDescent="0.25">
      <c r="A645" s="71" t="s">
        <v>398</v>
      </c>
      <c r="B645" s="6" t="s">
        <v>369</v>
      </c>
      <c r="C645" s="6" t="s">
        <v>67</v>
      </c>
      <c r="D645" s="6" t="s">
        <v>68</v>
      </c>
      <c r="E645" s="6" t="s">
        <v>368</v>
      </c>
      <c r="F645" s="6" t="s">
        <v>372</v>
      </c>
      <c r="G645" s="6" t="s">
        <v>376</v>
      </c>
      <c r="H645" s="6"/>
      <c r="I645" s="6" t="s">
        <v>824</v>
      </c>
    </row>
    <row r="646" spans="1:9" ht="21" x14ac:dyDescent="0.25">
      <c r="A646" s="71" t="s">
        <v>398</v>
      </c>
      <c r="B646" s="6" t="s">
        <v>369</v>
      </c>
      <c r="C646" s="6" t="s">
        <v>67</v>
      </c>
      <c r="D646" s="6" t="s">
        <v>68</v>
      </c>
      <c r="E646" s="6" t="s">
        <v>1229</v>
      </c>
      <c r="F646" s="6" t="s">
        <v>372</v>
      </c>
      <c r="G646" s="6" t="s">
        <v>376</v>
      </c>
      <c r="H646" s="6"/>
      <c r="I646" s="6" t="s">
        <v>1230</v>
      </c>
    </row>
    <row r="647" spans="1:9" ht="21" x14ac:dyDescent="0.25">
      <c r="A647" s="71" t="s">
        <v>398</v>
      </c>
      <c r="B647" s="6" t="s">
        <v>369</v>
      </c>
      <c r="C647" s="6" t="s">
        <v>67</v>
      </c>
      <c r="D647" s="6" t="s">
        <v>68</v>
      </c>
      <c r="E647" s="6" t="s">
        <v>1231</v>
      </c>
      <c r="F647" s="6" t="s">
        <v>372</v>
      </c>
      <c r="G647" s="6" t="s">
        <v>376</v>
      </c>
      <c r="H647" s="6"/>
      <c r="I647" s="6" t="s">
        <v>1232</v>
      </c>
    </row>
    <row r="648" spans="1:9" ht="21" x14ac:dyDescent="0.25">
      <c r="A648" s="71" t="s">
        <v>398</v>
      </c>
      <c r="B648" s="6" t="s">
        <v>369</v>
      </c>
      <c r="C648" s="6" t="s">
        <v>67</v>
      </c>
      <c r="D648" s="6" t="s">
        <v>68</v>
      </c>
      <c r="E648" s="6" t="s">
        <v>1233</v>
      </c>
      <c r="F648" s="6" t="s">
        <v>372</v>
      </c>
      <c r="G648" s="6" t="s">
        <v>376</v>
      </c>
      <c r="H648" s="6"/>
      <c r="I648" s="6" t="s">
        <v>1234</v>
      </c>
    </row>
    <row r="649" spans="1:9" ht="21" x14ac:dyDescent="0.25">
      <c r="A649" s="71" t="s">
        <v>398</v>
      </c>
      <c r="B649" s="6" t="s">
        <v>369</v>
      </c>
      <c r="C649" s="6" t="s">
        <v>67</v>
      </c>
      <c r="D649" s="6" t="s">
        <v>68</v>
      </c>
      <c r="E649" s="6" t="s">
        <v>1235</v>
      </c>
      <c r="F649" s="6" t="s">
        <v>372</v>
      </c>
      <c r="G649" s="6" t="s">
        <v>376</v>
      </c>
      <c r="H649" s="6"/>
      <c r="I649" s="6" t="s">
        <v>1236</v>
      </c>
    </row>
    <row r="650" spans="1:9" ht="21" x14ac:dyDescent="0.25">
      <c r="A650" s="71" t="s">
        <v>398</v>
      </c>
      <c r="B650" s="6" t="s">
        <v>369</v>
      </c>
      <c r="C650" s="6" t="s">
        <v>67</v>
      </c>
      <c r="D650" s="6" t="s">
        <v>68</v>
      </c>
      <c r="E650" s="6" t="s">
        <v>1237</v>
      </c>
      <c r="F650" s="6" t="s">
        <v>372</v>
      </c>
      <c r="G650" s="6" t="s">
        <v>376</v>
      </c>
      <c r="H650" s="6"/>
      <c r="I650" s="6" t="s">
        <v>1238</v>
      </c>
    </row>
    <row r="651" spans="1:9" ht="21" x14ac:dyDescent="0.25">
      <c r="A651" s="71" t="s">
        <v>398</v>
      </c>
      <c r="B651" s="6" t="s">
        <v>369</v>
      </c>
      <c r="C651" s="6" t="s">
        <v>67</v>
      </c>
      <c r="D651" s="6" t="s">
        <v>68</v>
      </c>
      <c r="E651" s="6" t="s">
        <v>1239</v>
      </c>
      <c r="F651" s="6" t="s">
        <v>372</v>
      </c>
      <c r="G651" s="6" t="s">
        <v>376</v>
      </c>
      <c r="H651" s="6"/>
      <c r="I651" s="6" t="s">
        <v>1240</v>
      </c>
    </row>
    <row r="652" spans="1:9" ht="21" x14ac:dyDescent="0.25">
      <c r="A652" s="71" t="s">
        <v>398</v>
      </c>
      <c r="B652" s="6" t="s">
        <v>369</v>
      </c>
      <c r="C652" s="6" t="s">
        <v>1241</v>
      </c>
      <c r="D652" s="6" t="s">
        <v>1242</v>
      </c>
      <c r="E652" s="6" t="s">
        <v>504</v>
      </c>
      <c r="F652" s="6" t="s">
        <v>372</v>
      </c>
      <c r="G652" s="6" t="s">
        <v>373</v>
      </c>
      <c r="H652" s="6">
        <v>1</v>
      </c>
      <c r="I652" s="6" t="s">
        <v>505</v>
      </c>
    </row>
    <row r="653" spans="1:9" ht="21" x14ac:dyDescent="0.25">
      <c r="A653" s="71" t="s">
        <v>398</v>
      </c>
      <c r="B653" s="6" t="s">
        <v>369</v>
      </c>
      <c r="C653" s="6" t="s">
        <v>1241</v>
      </c>
      <c r="D653" s="6" t="s">
        <v>1242</v>
      </c>
      <c r="E653" s="6" t="s">
        <v>506</v>
      </c>
      <c r="F653" s="6" t="s">
        <v>484</v>
      </c>
      <c r="G653" s="6" t="s">
        <v>373</v>
      </c>
      <c r="H653" s="6">
        <v>2</v>
      </c>
      <c r="I653" s="6" t="s">
        <v>507</v>
      </c>
    </row>
    <row r="654" spans="1:9" ht="21" x14ac:dyDescent="0.25">
      <c r="A654" s="71" t="s">
        <v>398</v>
      </c>
      <c r="B654" s="6" t="s">
        <v>369</v>
      </c>
      <c r="C654" s="6" t="s">
        <v>1241</v>
      </c>
      <c r="D654" s="6" t="s">
        <v>1242</v>
      </c>
      <c r="E654" s="6" t="s">
        <v>1243</v>
      </c>
      <c r="F654" s="6" t="s">
        <v>372</v>
      </c>
      <c r="G654" s="6" t="s">
        <v>373</v>
      </c>
      <c r="H654" s="6">
        <v>3</v>
      </c>
      <c r="I654" s="6" t="s">
        <v>1244</v>
      </c>
    </row>
    <row r="655" spans="1:9" ht="21" x14ac:dyDescent="0.25">
      <c r="A655" s="71" t="s">
        <v>398</v>
      </c>
      <c r="B655" s="6" t="s">
        <v>369</v>
      </c>
      <c r="C655" s="6" t="s">
        <v>1241</v>
      </c>
      <c r="D655" s="6" t="s">
        <v>1242</v>
      </c>
      <c r="E655" s="6" t="s">
        <v>1245</v>
      </c>
      <c r="F655" s="6" t="s">
        <v>372</v>
      </c>
      <c r="G655" s="6" t="s">
        <v>373</v>
      </c>
      <c r="H655" s="6">
        <v>4</v>
      </c>
      <c r="I655" s="6" t="s">
        <v>1246</v>
      </c>
    </row>
    <row r="656" spans="1:9" ht="21" x14ac:dyDescent="0.25">
      <c r="A656" s="71" t="s">
        <v>398</v>
      </c>
      <c r="B656" s="6" t="s">
        <v>369</v>
      </c>
      <c r="C656" s="6" t="s">
        <v>1241</v>
      </c>
      <c r="D656" s="6" t="s">
        <v>1242</v>
      </c>
      <c r="E656" s="6" t="s">
        <v>857</v>
      </c>
      <c r="F656" s="6" t="s">
        <v>484</v>
      </c>
      <c r="G656" s="6" t="s">
        <v>373</v>
      </c>
      <c r="H656" s="6">
        <v>5</v>
      </c>
      <c r="I656" s="6" t="s">
        <v>858</v>
      </c>
    </row>
    <row r="657" spans="1:9" ht="21" x14ac:dyDescent="0.25">
      <c r="A657" s="71" t="s">
        <v>398</v>
      </c>
      <c r="B657" s="6" t="s">
        <v>369</v>
      </c>
      <c r="C657" s="6" t="s">
        <v>1241</v>
      </c>
      <c r="D657" s="6" t="s">
        <v>1242</v>
      </c>
      <c r="E657" s="6" t="s">
        <v>1247</v>
      </c>
      <c r="F657" s="6" t="s">
        <v>372</v>
      </c>
      <c r="G657" s="6" t="s">
        <v>376</v>
      </c>
      <c r="H657" s="6"/>
      <c r="I657" s="6" t="s">
        <v>1248</v>
      </c>
    </row>
    <row r="658" spans="1:9" ht="21" x14ac:dyDescent="0.25">
      <c r="A658" s="71" t="s">
        <v>398</v>
      </c>
      <c r="B658" s="6" t="s">
        <v>369</v>
      </c>
      <c r="C658" s="6" t="s">
        <v>1241</v>
      </c>
      <c r="D658" s="6" t="s">
        <v>1242</v>
      </c>
      <c r="E658" s="6" t="s">
        <v>463</v>
      </c>
      <c r="F658" s="6" t="s">
        <v>372</v>
      </c>
      <c r="G658" s="6" t="s">
        <v>376</v>
      </c>
      <c r="H658" s="6"/>
      <c r="I658" s="6" t="s">
        <v>464</v>
      </c>
    </row>
    <row r="659" spans="1:9" ht="21" x14ac:dyDescent="0.25">
      <c r="A659" s="71" t="s">
        <v>398</v>
      </c>
      <c r="B659" s="6" t="s">
        <v>369</v>
      </c>
      <c r="C659" s="6" t="s">
        <v>1241</v>
      </c>
      <c r="D659" s="6" t="s">
        <v>1242</v>
      </c>
      <c r="E659" s="6" t="s">
        <v>465</v>
      </c>
      <c r="F659" s="6" t="s">
        <v>412</v>
      </c>
      <c r="G659" s="6" t="s">
        <v>376</v>
      </c>
      <c r="H659" s="6"/>
      <c r="I659" s="6" t="s">
        <v>466</v>
      </c>
    </row>
    <row r="660" spans="1:9" ht="21" x14ac:dyDescent="0.25">
      <c r="A660" s="71" t="s">
        <v>398</v>
      </c>
      <c r="B660" s="6" t="s">
        <v>369</v>
      </c>
      <c r="C660" s="6" t="s">
        <v>1241</v>
      </c>
      <c r="D660" s="6" t="s">
        <v>1242</v>
      </c>
      <c r="E660" s="6" t="s">
        <v>467</v>
      </c>
      <c r="F660" s="6" t="s">
        <v>372</v>
      </c>
      <c r="G660" s="6" t="s">
        <v>376</v>
      </c>
      <c r="H660" s="6"/>
      <c r="I660" s="6" t="s">
        <v>468</v>
      </c>
    </row>
    <row r="661" spans="1:9" ht="21" x14ac:dyDescent="0.25">
      <c r="A661" s="71" t="s">
        <v>398</v>
      </c>
      <c r="B661" s="6" t="s">
        <v>369</v>
      </c>
      <c r="C661" s="6" t="s">
        <v>1241</v>
      </c>
      <c r="D661" s="6" t="s">
        <v>1242</v>
      </c>
      <c r="E661" s="6" t="s">
        <v>469</v>
      </c>
      <c r="F661" s="6" t="s">
        <v>412</v>
      </c>
      <c r="G661" s="6" t="s">
        <v>376</v>
      </c>
      <c r="H661" s="6"/>
      <c r="I661" s="6" t="s">
        <v>470</v>
      </c>
    </row>
    <row r="662" spans="1:9" ht="21" x14ac:dyDescent="0.25">
      <c r="A662" s="71" t="s">
        <v>398</v>
      </c>
      <c r="B662" s="6" t="s">
        <v>369</v>
      </c>
      <c r="C662" s="6" t="s">
        <v>1249</v>
      </c>
      <c r="D662" s="6" t="s">
        <v>1250</v>
      </c>
      <c r="E662" s="6" t="s">
        <v>504</v>
      </c>
      <c r="F662" s="6" t="s">
        <v>372</v>
      </c>
      <c r="G662" s="6" t="s">
        <v>373</v>
      </c>
      <c r="H662" s="6">
        <v>1</v>
      </c>
      <c r="I662" s="6" t="s">
        <v>505</v>
      </c>
    </row>
    <row r="663" spans="1:9" ht="21" x14ac:dyDescent="0.25">
      <c r="A663" s="71" t="s">
        <v>398</v>
      </c>
      <c r="B663" s="6" t="s">
        <v>369</v>
      </c>
      <c r="C663" s="6" t="s">
        <v>1249</v>
      </c>
      <c r="D663" s="6" t="s">
        <v>1250</v>
      </c>
      <c r="E663" s="6" t="s">
        <v>506</v>
      </c>
      <c r="F663" s="6" t="s">
        <v>484</v>
      </c>
      <c r="G663" s="6" t="s">
        <v>373</v>
      </c>
      <c r="H663" s="6">
        <v>2</v>
      </c>
      <c r="I663" s="6" t="s">
        <v>507</v>
      </c>
    </row>
    <row r="664" spans="1:9" ht="21" x14ac:dyDescent="0.25">
      <c r="A664" s="71" t="s">
        <v>398</v>
      </c>
      <c r="B664" s="6" t="s">
        <v>369</v>
      </c>
      <c r="C664" s="6" t="s">
        <v>1249</v>
      </c>
      <c r="D664" s="6" t="s">
        <v>1250</v>
      </c>
      <c r="E664" s="6" t="s">
        <v>787</v>
      </c>
      <c r="F664" s="6" t="s">
        <v>484</v>
      </c>
      <c r="G664" s="6" t="s">
        <v>373</v>
      </c>
      <c r="H664" s="6">
        <v>3</v>
      </c>
      <c r="I664" s="6" t="s">
        <v>788</v>
      </c>
    </row>
    <row r="665" spans="1:9" ht="21" x14ac:dyDescent="0.25">
      <c r="A665" s="71" t="s">
        <v>398</v>
      </c>
      <c r="B665" s="6" t="s">
        <v>369</v>
      </c>
      <c r="C665" s="6" t="s">
        <v>1249</v>
      </c>
      <c r="D665" s="6" t="s">
        <v>1250</v>
      </c>
      <c r="E665" s="6" t="s">
        <v>789</v>
      </c>
      <c r="F665" s="6" t="s">
        <v>484</v>
      </c>
      <c r="G665" s="6" t="s">
        <v>373</v>
      </c>
      <c r="H665" s="6">
        <v>4</v>
      </c>
      <c r="I665" s="6" t="s">
        <v>790</v>
      </c>
    </row>
    <row r="666" spans="1:9" ht="21" x14ac:dyDescent="0.25">
      <c r="A666" s="71" t="s">
        <v>398</v>
      </c>
      <c r="B666" s="6" t="s">
        <v>369</v>
      </c>
      <c r="C666" s="6" t="s">
        <v>1249</v>
      </c>
      <c r="D666" s="6" t="s">
        <v>1250</v>
      </c>
      <c r="E666" s="6" t="s">
        <v>791</v>
      </c>
      <c r="F666" s="6" t="s">
        <v>372</v>
      </c>
      <c r="G666" s="6" t="s">
        <v>373</v>
      </c>
      <c r="H666" s="6">
        <v>5</v>
      </c>
      <c r="I666" s="6" t="s">
        <v>792</v>
      </c>
    </row>
    <row r="667" spans="1:9" ht="21" x14ac:dyDescent="0.25">
      <c r="A667" s="71" t="s">
        <v>398</v>
      </c>
      <c r="B667" s="6" t="s">
        <v>369</v>
      </c>
      <c r="C667" s="6" t="s">
        <v>1249</v>
      </c>
      <c r="D667" s="6" t="s">
        <v>1250</v>
      </c>
      <c r="E667" s="6" t="s">
        <v>793</v>
      </c>
      <c r="F667" s="6" t="s">
        <v>372</v>
      </c>
      <c r="G667" s="6" t="s">
        <v>373</v>
      </c>
      <c r="H667" s="6">
        <v>6</v>
      </c>
      <c r="I667" s="6" t="s">
        <v>794</v>
      </c>
    </row>
    <row r="668" spans="1:9" ht="21" x14ac:dyDescent="0.25">
      <c r="A668" s="71" t="s">
        <v>398</v>
      </c>
      <c r="B668" s="6" t="s">
        <v>369</v>
      </c>
      <c r="C668" s="6" t="s">
        <v>1249</v>
      </c>
      <c r="D668" s="6" t="s">
        <v>1250</v>
      </c>
      <c r="E668" s="6" t="s">
        <v>795</v>
      </c>
      <c r="F668" s="6" t="s">
        <v>372</v>
      </c>
      <c r="G668" s="6" t="s">
        <v>373</v>
      </c>
      <c r="H668" s="6">
        <v>7</v>
      </c>
      <c r="I668" s="6" t="s">
        <v>796</v>
      </c>
    </row>
    <row r="669" spans="1:9" ht="21" x14ac:dyDescent="0.25">
      <c r="A669" s="71" t="s">
        <v>398</v>
      </c>
      <c r="B669" s="6" t="s">
        <v>369</v>
      </c>
      <c r="C669" s="6" t="s">
        <v>1249</v>
      </c>
      <c r="D669" s="6" t="s">
        <v>1250</v>
      </c>
      <c r="E669" s="6" t="s">
        <v>797</v>
      </c>
      <c r="F669" s="6" t="s">
        <v>372</v>
      </c>
      <c r="G669" s="6" t="s">
        <v>373</v>
      </c>
      <c r="H669" s="6">
        <v>8</v>
      </c>
      <c r="I669" s="6" t="s">
        <v>798</v>
      </c>
    </row>
    <row r="670" spans="1:9" ht="21" x14ac:dyDescent="0.25">
      <c r="A670" s="71" t="s">
        <v>398</v>
      </c>
      <c r="B670" s="6" t="s">
        <v>369</v>
      </c>
      <c r="C670" s="6" t="s">
        <v>1249</v>
      </c>
      <c r="D670" s="6" t="s">
        <v>1250</v>
      </c>
      <c r="E670" s="6" t="s">
        <v>799</v>
      </c>
      <c r="F670" s="6" t="s">
        <v>372</v>
      </c>
      <c r="G670" s="6" t="s">
        <v>376</v>
      </c>
      <c r="H670" s="6"/>
      <c r="I670" s="6" t="s">
        <v>800</v>
      </c>
    </row>
    <row r="671" spans="1:9" ht="21" x14ac:dyDescent="0.25">
      <c r="A671" s="71" t="s">
        <v>398</v>
      </c>
      <c r="B671" s="6" t="s">
        <v>369</v>
      </c>
      <c r="C671" s="6" t="s">
        <v>1249</v>
      </c>
      <c r="D671" s="6" t="s">
        <v>1250</v>
      </c>
      <c r="E671" s="6" t="s">
        <v>801</v>
      </c>
      <c r="F671" s="6" t="s">
        <v>372</v>
      </c>
      <c r="G671" s="6" t="s">
        <v>376</v>
      </c>
      <c r="H671" s="6"/>
      <c r="I671" s="6" t="s">
        <v>802</v>
      </c>
    </row>
    <row r="672" spans="1:9" ht="21" x14ac:dyDescent="0.25">
      <c r="A672" s="71" t="s">
        <v>398</v>
      </c>
      <c r="B672" s="6" t="s">
        <v>369</v>
      </c>
      <c r="C672" s="6" t="s">
        <v>1249</v>
      </c>
      <c r="D672" s="6" t="s">
        <v>1250</v>
      </c>
      <c r="E672" s="6" t="s">
        <v>803</v>
      </c>
      <c r="F672" s="6" t="s">
        <v>535</v>
      </c>
      <c r="G672" s="6" t="s">
        <v>376</v>
      </c>
      <c r="H672" s="6"/>
      <c r="I672" s="6" t="s">
        <v>804</v>
      </c>
    </row>
    <row r="673" spans="1:9" ht="21" x14ac:dyDescent="0.25">
      <c r="A673" s="71" t="s">
        <v>398</v>
      </c>
      <c r="B673" s="6" t="s">
        <v>369</v>
      </c>
      <c r="C673" s="6" t="s">
        <v>1249</v>
      </c>
      <c r="D673" s="6" t="s">
        <v>1250</v>
      </c>
      <c r="E673" s="6" t="s">
        <v>805</v>
      </c>
      <c r="F673" s="6" t="s">
        <v>535</v>
      </c>
      <c r="G673" s="6" t="s">
        <v>376</v>
      </c>
      <c r="H673" s="6"/>
      <c r="I673" s="6" t="s">
        <v>806</v>
      </c>
    </row>
    <row r="674" spans="1:9" ht="21" x14ac:dyDescent="0.25">
      <c r="A674" s="71" t="s">
        <v>398</v>
      </c>
      <c r="B674" s="6" t="s">
        <v>369</v>
      </c>
      <c r="C674" s="6" t="s">
        <v>1249</v>
      </c>
      <c r="D674" s="6" t="s">
        <v>1250</v>
      </c>
      <c r="E674" s="6" t="s">
        <v>807</v>
      </c>
      <c r="F674" s="6" t="s">
        <v>535</v>
      </c>
      <c r="G674" s="6" t="s">
        <v>376</v>
      </c>
      <c r="H674" s="6"/>
      <c r="I674" s="6" t="s">
        <v>808</v>
      </c>
    </row>
    <row r="675" spans="1:9" ht="21" x14ac:dyDescent="0.25">
      <c r="A675" s="71" t="s">
        <v>398</v>
      </c>
      <c r="B675" s="6" t="s">
        <v>369</v>
      </c>
      <c r="C675" s="6" t="s">
        <v>1249</v>
      </c>
      <c r="D675" s="6" t="s">
        <v>1250</v>
      </c>
      <c r="E675" s="6" t="s">
        <v>809</v>
      </c>
      <c r="F675" s="6" t="s">
        <v>535</v>
      </c>
      <c r="G675" s="6" t="s">
        <v>376</v>
      </c>
      <c r="H675" s="6"/>
      <c r="I675" s="6" t="s">
        <v>810</v>
      </c>
    </row>
    <row r="676" spans="1:9" ht="21" x14ac:dyDescent="0.25">
      <c r="A676" s="71" t="s">
        <v>398</v>
      </c>
      <c r="B676" s="6" t="s">
        <v>369</v>
      </c>
      <c r="C676" s="6" t="s">
        <v>1249</v>
      </c>
      <c r="D676" s="6" t="s">
        <v>1250</v>
      </c>
      <c r="E676" s="6" t="s">
        <v>1251</v>
      </c>
      <c r="F676" s="6" t="s">
        <v>535</v>
      </c>
      <c r="G676" s="6" t="s">
        <v>376</v>
      </c>
      <c r="H676" s="6"/>
      <c r="I676" s="6" t="s">
        <v>1252</v>
      </c>
    </row>
    <row r="677" spans="1:9" ht="21" x14ac:dyDescent="0.25">
      <c r="A677" s="71" t="s">
        <v>398</v>
      </c>
      <c r="B677" s="6" t="s">
        <v>369</v>
      </c>
      <c r="C677" s="6" t="s">
        <v>1249</v>
      </c>
      <c r="D677" s="6" t="s">
        <v>1250</v>
      </c>
      <c r="E677" s="6" t="s">
        <v>1253</v>
      </c>
      <c r="F677" s="6" t="s">
        <v>535</v>
      </c>
      <c r="G677" s="6" t="s">
        <v>376</v>
      </c>
      <c r="H677" s="6"/>
      <c r="I677" s="6" t="s">
        <v>1254</v>
      </c>
    </row>
    <row r="678" spans="1:9" ht="21" x14ac:dyDescent="0.25">
      <c r="A678" s="71" t="s">
        <v>398</v>
      </c>
      <c r="B678" s="6" t="s">
        <v>369</v>
      </c>
      <c r="C678" s="6" t="s">
        <v>1249</v>
      </c>
      <c r="D678" s="6" t="s">
        <v>1250</v>
      </c>
      <c r="E678" s="6" t="s">
        <v>811</v>
      </c>
      <c r="F678" s="6" t="s">
        <v>484</v>
      </c>
      <c r="G678" s="6" t="s">
        <v>376</v>
      </c>
      <c r="H678" s="6"/>
      <c r="I678" s="6" t="s">
        <v>812</v>
      </c>
    </row>
    <row r="679" spans="1:9" ht="21" x14ac:dyDescent="0.25">
      <c r="A679" s="71" t="s">
        <v>398</v>
      </c>
      <c r="B679" s="6" t="s">
        <v>369</v>
      </c>
      <c r="C679" s="6" t="s">
        <v>1249</v>
      </c>
      <c r="D679" s="6" t="s">
        <v>1250</v>
      </c>
      <c r="E679" s="6" t="s">
        <v>813</v>
      </c>
      <c r="F679" s="6" t="s">
        <v>372</v>
      </c>
      <c r="G679" s="6" t="s">
        <v>376</v>
      </c>
      <c r="H679" s="6"/>
      <c r="I679" s="6" t="s">
        <v>814</v>
      </c>
    </row>
    <row r="680" spans="1:9" ht="21" x14ac:dyDescent="0.25">
      <c r="A680" s="71" t="s">
        <v>398</v>
      </c>
      <c r="B680" s="6" t="s">
        <v>369</v>
      </c>
      <c r="C680" s="6" t="s">
        <v>1249</v>
      </c>
      <c r="D680" s="6" t="s">
        <v>1250</v>
      </c>
      <c r="E680" s="6" t="s">
        <v>815</v>
      </c>
      <c r="F680" s="6" t="s">
        <v>372</v>
      </c>
      <c r="G680" s="6" t="s">
        <v>376</v>
      </c>
      <c r="H680" s="6"/>
      <c r="I680" s="6" t="s">
        <v>816</v>
      </c>
    </row>
    <row r="681" spans="1:9" ht="21" x14ac:dyDescent="0.25">
      <c r="A681" s="71" t="s">
        <v>398</v>
      </c>
      <c r="B681" s="6" t="s">
        <v>369</v>
      </c>
      <c r="C681" s="6" t="s">
        <v>1249</v>
      </c>
      <c r="D681" s="6" t="s">
        <v>1250</v>
      </c>
      <c r="E681" s="6" t="s">
        <v>817</v>
      </c>
      <c r="F681" s="6" t="s">
        <v>372</v>
      </c>
      <c r="G681" s="6" t="s">
        <v>376</v>
      </c>
      <c r="H681" s="6"/>
      <c r="I681" s="6" t="s">
        <v>818</v>
      </c>
    </row>
    <row r="682" spans="1:9" ht="21" x14ac:dyDescent="0.25">
      <c r="A682" s="71" t="s">
        <v>398</v>
      </c>
      <c r="B682" s="6" t="s">
        <v>369</v>
      </c>
      <c r="C682" s="6" t="s">
        <v>1249</v>
      </c>
      <c r="D682" s="6" t="s">
        <v>1250</v>
      </c>
      <c r="E682" s="6" t="s">
        <v>819</v>
      </c>
      <c r="F682" s="6" t="s">
        <v>484</v>
      </c>
      <c r="G682" s="6" t="s">
        <v>376</v>
      </c>
      <c r="H682" s="6"/>
      <c r="I682" s="6" t="s">
        <v>820</v>
      </c>
    </row>
    <row r="683" spans="1:9" ht="21" x14ac:dyDescent="0.25">
      <c r="A683" s="71" t="s">
        <v>398</v>
      </c>
      <c r="B683" s="6" t="s">
        <v>369</v>
      </c>
      <c r="C683" s="6" t="s">
        <v>1249</v>
      </c>
      <c r="D683" s="6" t="s">
        <v>1250</v>
      </c>
      <c r="E683" s="6" t="s">
        <v>1255</v>
      </c>
      <c r="F683" s="6" t="s">
        <v>484</v>
      </c>
      <c r="G683" s="6" t="s">
        <v>376</v>
      </c>
      <c r="H683" s="6"/>
      <c r="I683" s="6" t="s">
        <v>1256</v>
      </c>
    </row>
    <row r="684" spans="1:9" ht="21" x14ac:dyDescent="0.25">
      <c r="A684" s="71" t="s">
        <v>398</v>
      </c>
      <c r="B684" s="6" t="s">
        <v>369</v>
      </c>
      <c r="C684" s="6" t="s">
        <v>1249</v>
      </c>
      <c r="D684" s="6" t="s">
        <v>1250</v>
      </c>
      <c r="E684" s="6" t="s">
        <v>821</v>
      </c>
      <c r="F684" s="6" t="s">
        <v>484</v>
      </c>
      <c r="G684" s="6" t="s">
        <v>376</v>
      </c>
      <c r="H684" s="6"/>
      <c r="I684" s="6" t="s">
        <v>822</v>
      </c>
    </row>
    <row r="685" spans="1:9" ht="21" x14ac:dyDescent="0.25">
      <c r="A685" s="71" t="s">
        <v>398</v>
      </c>
      <c r="B685" s="6" t="s">
        <v>369</v>
      </c>
      <c r="C685" s="6" t="s">
        <v>1249</v>
      </c>
      <c r="D685" s="6" t="s">
        <v>1250</v>
      </c>
      <c r="E685" s="6" t="s">
        <v>569</v>
      </c>
      <c r="F685" s="6" t="s">
        <v>372</v>
      </c>
      <c r="G685" s="6" t="s">
        <v>376</v>
      </c>
      <c r="H685" s="6"/>
      <c r="I685" s="6" t="s">
        <v>570</v>
      </c>
    </row>
    <row r="686" spans="1:9" ht="21" x14ac:dyDescent="0.25">
      <c r="A686" s="71" t="s">
        <v>398</v>
      </c>
      <c r="B686" s="6" t="s">
        <v>369</v>
      </c>
      <c r="C686" s="6" t="s">
        <v>1249</v>
      </c>
      <c r="D686" s="6" t="s">
        <v>1250</v>
      </c>
      <c r="E686" s="6" t="s">
        <v>463</v>
      </c>
      <c r="F686" s="6" t="s">
        <v>372</v>
      </c>
      <c r="G686" s="6" t="s">
        <v>376</v>
      </c>
      <c r="H686" s="6"/>
      <c r="I686" s="6" t="s">
        <v>464</v>
      </c>
    </row>
    <row r="687" spans="1:9" ht="21" x14ac:dyDescent="0.25">
      <c r="A687" s="71" t="s">
        <v>398</v>
      </c>
      <c r="B687" s="6" t="s">
        <v>369</v>
      </c>
      <c r="C687" s="6" t="s">
        <v>1249</v>
      </c>
      <c r="D687" s="6" t="s">
        <v>1250</v>
      </c>
      <c r="E687" s="6" t="s">
        <v>465</v>
      </c>
      <c r="F687" s="6" t="s">
        <v>412</v>
      </c>
      <c r="G687" s="6" t="s">
        <v>376</v>
      </c>
      <c r="H687" s="6"/>
      <c r="I687" s="6" t="s">
        <v>466</v>
      </c>
    </row>
    <row r="688" spans="1:9" ht="21" x14ac:dyDescent="0.25">
      <c r="A688" s="71" t="s">
        <v>398</v>
      </c>
      <c r="B688" s="6" t="s">
        <v>369</v>
      </c>
      <c r="C688" s="6" t="s">
        <v>1249</v>
      </c>
      <c r="D688" s="6" t="s">
        <v>1250</v>
      </c>
      <c r="E688" s="6" t="s">
        <v>467</v>
      </c>
      <c r="F688" s="6" t="s">
        <v>372</v>
      </c>
      <c r="G688" s="6" t="s">
        <v>376</v>
      </c>
      <c r="H688" s="6"/>
      <c r="I688" s="6" t="s">
        <v>468</v>
      </c>
    </row>
    <row r="689" spans="1:9" ht="21" x14ac:dyDescent="0.25">
      <c r="A689" s="71" t="s">
        <v>398</v>
      </c>
      <c r="B689" s="6" t="s">
        <v>369</v>
      </c>
      <c r="C689" s="6" t="s">
        <v>1249</v>
      </c>
      <c r="D689" s="6" t="s">
        <v>1250</v>
      </c>
      <c r="E689" s="6" t="s">
        <v>469</v>
      </c>
      <c r="F689" s="6" t="s">
        <v>412</v>
      </c>
      <c r="G689" s="6" t="s">
        <v>376</v>
      </c>
      <c r="H689" s="6"/>
      <c r="I689" s="6" t="s">
        <v>470</v>
      </c>
    </row>
    <row r="690" spans="1:9" ht="21" x14ac:dyDescent="0.25">
      <c r="A690" s="71" t="s">
        <v>398</v>
      </c>
      <c r="B690" s="6" t="s">
        <v>369</v>
      </c>
      <c r="C690" s="6" t="s">
        <v>1249</v>
      </c>
      <c r="D690" s="6" t="s">
        <v>1250</v>
      </c>
      <c r="E690" s="6" t="s">
        <v>1183</v>
      </c>
      <c r="F690" s="6" t="s">
        <v>535</v>
      </c>
      <c r="G690" s="6" t="s">
        <v>376</v>
      </c>
      <c r="H690" s="6"/>
      <c r="I690" s="6" t="s">
        <v>1184</v>
      </c>
    </row>
    <row r="691" spans="1:9" ht="21" x14ac:dyDescent="0.25">
      <c r="A691" s="71" t="s">
        <v>398</v>
      </c>
      <c r="B691" s="6" t="s">
        <v>369</v>
      </c>
      <c r="C691" s="6" t="s">
        <v>1249</v>
      </c>
      <c r="D691" s="6" t="s">
        <v>1250</v>
      </c>
      <c r="E691" s="6" t="s">
        <v>823</v>
      </c>
      <c r="F691" s="6" t="s">
        <v>372</v>
      </c>
      <c r="G691" s="6" t="s">
        <v>376</v>
      </c>
      <c r="H691" s="6"/>
      <c r="I691" s="6" t="s">
        <v>824</v>
      </c>
    </row>
    <row r="692" spans="1:9" ht="21" x14ac:dyDescent="0.25">
      <c r="A692" s="71" t="s">
        <v>398</v>
      </c>
      <c r="B692" s="6" t="s">
        <v>369</v>
      </c>
      <c r="C692" s="6" t="s">
        <v>1257</v>
      </c>
      <c r="D692" s="6" t="s">
        <v>1258</v>
      </c>
      <c r="E692" s="6" t="s">
        <v>504</v>
      </c>
      <c r="F692" s="6" t="s">
        <v>372</v>
      </c>
      <c r="G692" s="6" t="s">
        <v>373</v>
      </c>
      <c r="H692" s="6">
        <v>1</v>
      </c>
      <c r="I692" s="6" t="s">
        <v>505</v>
      </c>
    </row>
    <row r="693" spans="1:9" ht="21" x14ac:dyDescent="0.25">
      <c r="A693" s="71" t="s">
        <v>398</v>
      </c>
      <c r="B693" s="6" t="s">
        <v>369</v>
      </c>
      <c r="C693" s="6" t="s">
        <v>1257</v>
      </c>
      <c r="D693" s="6" t="s">
        <v>1258</v>
      </c>
      <c r="E693" s="6" t="s">
        <v>506</v>
      </c>
      <c r="F693" s="6" t="s">
        <v>484</v>
      </c>
      <c r="G693" s="6" t="s">
        <v>373</v>
      </c>
      <c r="H693" s="6">
        <v>2</v>
      </c>
      <c r="I693" s="6" t="s">
        <v>507</v>
      </c>
    </row>
    <row r="694" spans="1:9" ht="21" x14ac:dyDescent="0.25">
      <c r="A694" s="71" t="s">
        <v>398</v>
      </c>
      <c r="B694" s="6" t="s">
        <v>369</v>
      </c>
      <c r="C694" s="6" t="s">
        <v>1257</v>
      </c>
      <c r="D694" s="6" t="s">
        <v>1258</v>
      </c>
      <c r="E694" s="6" t="s">
        <v>787</v>
      </c>
      <c r="F694" s="6" t="s">
        <v>484</v>
      </c>
      <c r="G694" s="6" t="s">
        <v>373</v>
      </c>
      <c r="H694" s="6">
        <v>3</v>
      </c>
      <c r="I694" s="6" t="s">
        <v>788</v>
      </c>
    </row>
    <row r="695" spans="1:9" ht="21" x14ac:dyDescent="0.25">
      <c r="A695" s="71" t="s">
        <v>398</v>
      </c>
      <c r="B695" s="6" t="s">
        <v>369</v>
      </c>
      <c r="C695" s="6" t="s">
        <v>1257</v>
      </c>
      <c r="D695" s="6" t="s">
        <v>1258</v>
      </c>
      <c r="E695" s="6" t="s">
        <v>789</v>
      </c>
      <c r="F695" s="6" t="s">
        <v>484</v>
      </c>
      <c r="G695" s="6" t="s">
        <v>373</v>
      </c>
      <c r="H695" s="6">
        <v>4</v>
      </c>
      <c r="I695" s="6" t="s">
        <v>790</v>
      </c>
    </row>
    <row r="696" spans="1:9" ht="21" x14ac:dyDescent="0.25">
      <c r="A696" s="71" t="s">
        <v>398</v>
      </c>
      <c r="B696" s="6" t="s">
        <v>369</v>
      </c>
      <c r="C696" s="6" t="s">
        <v>1257</v>
      </c>
      <c r="D696" s="6" t="s">
        <v>1258</v>
      </c>
      <c r="E696" s="6" t="s">
        <v>791</v>
      </c>
      <c r="F696" s="6" t="s">
        <v>372</v>
      </c>
      <c r="G696" s="6" t="s">
        <v>373</v>
      </c>
      <c r="H696" s="6">
        <v>5</v>
      </c>
      <c r="I696" s="6" t="s">
        <v>792</v>
      </c>
    </row>
    <row r="697" spans="1:9" ht="21" x14ac:dyDescent="0.25">
      <c r="A697" s="71" t="s">
        <v>398</v>
      </c>
      <c r="B697" s="6" t="s">
        <v>369</v>
      </c>
      <c r="C697" s="6" t="s">
        <v>1257</v>
      </c>
      <c r="D697" s="6" t="s">
        <v>1258</v>
      </c>
      <c r="E697" s="6" t="s">
        <v>826</v>
      </c>
      <c r="F697" s="6" t="s">
        <v>372</v>
      </c>
      <c r="G697" s="6" t="s">
        <v>373</v>
      </c>
      <c r="H697" s="6">
        <v>6</v>
      </c>
      <c r="I697" s="6" t="s">
        <v>827</v>
      </c>
    </row>
    <row r="698" spans="1:9" ht="21" x14ac:dyDescent="0.25">
      <c r="A698" s="71" t="s">
        <v>398</v>
      </c>
      <c r="B698" s="6" t="s">
        <v>369</v>
      </c>
      <c r="C698" s="6" t="s">
        <v>1257</v>
      </c>
      <c r="D698" s="6" t="s">
        <v>1258</v>
      </c>
      <c r="E698" s="6" t="s">
        <v>793</v>
      </c>
      <c r="F698" s="6" t="s">
        <v>372</v>
      </c>
      <c r="G698" s="6" t="s">
        <v>373</v>
      </c>
      <c r="H698" s="6">
        <v>7</v>
      </c>
      <c r="I698" s="6" t="s">
        <v>794</v>
      </c>
    </row>
    <row r="699" spans="1:9" ht="21" x14ac:dyDescent="0.25">
      <c r="A699" s="71" t="s">
        <v>398</v>
      </c>
      <c r="B699" s="6" t="s">
        <v>369</v>
      </c>
      <c r="C699" s="6" t="s">
        <v>1257</v>
      </c>
      <c r="D699" s="6" t="s">
        <v>1258</v>
      </c>
      <c r="E699" s="6" t="s">
        <v>795</v>
      </c>
      <c r="F699" s="6" t="s">
        <v>372</v>
      </c>
      <c r="G699" s="6" t="s">
        <v>373</v>
      </c>
      <c r="H699" s="6">
        <v>8</v>
      </c>
      <c r="I699" s="6" t="s">
        <v>796</v>
      </c>
    </row>
    <row r="700" spans="1:9" ht="21" x14ac:dyDescent="0.25">
      <c r="A700" s="71" t="s">
        <v>398</v>
      </c>
      <c r="B700" s="6" t="s">
        <v>369</v>
      </c>
      <c r="C700" s="6" t="s">
        <v>1257</v>
      </c>
      <c r="D700" s="6" t="s">
        <v>1258</v>
      </c>
      <c r="E700" s="6" t="s">
        <v>797</v>
      </c>
      <c r="F700" s="6" t="s">
        <v>372</v>
      </c>
      <c r="G700" s="6" t="s">
        <v>373</v>
      </c>
      <c r="H700" s="6">
        <v>9</v>
      </c>
      <c r="I700" s="6" t="s">
        <v>798</v>
      </c>
    </row>
    <row r="701" spans="1:9" ht="21" x14ac:dyDescent="0.25">
      <c r="A701" s="71" t="s">
        <v>398</v>
      </c>
      <c r="B701" s="6" t="s">
        <v>369</v>
      </c>
      <c r="C701" s="6" t="s">
        <v>1257</v>
      </c>
      <c r="D701" s="6" t="s">
        <v>1258</v>
      </c>
      <c r="E701" s="6" t="s">
        <v>799</v>
      </c>
      <c r="F701" s="6" t="s">
        <v>372</v>
      </c>
      <c r="G701" s="6" t="s">
        <v>376</v>
      </c>
      <c r="H701" s="6"/>
      <c r="I701" s="6" t="s">
        <v>800</v>
      </c>
    </row>
    <row r="702" spans="1:9" ht="21" x14ac:dyDescent="0.25">
      <c r="A702" s="71" t="s">
        <v>398</v>
      </c>
      <c r="B702" s="6" t="s">
        <v>369</v>
      </c>
      <c r="C702" s="6" t="s">
        <v>1257</v>
      </c>
      <c r="D702" s="6" t="s">
        <v>1258</v>
      </c>
      <c r="E702" s="6" t="s">
        <v>801</v>
      </c>
      <c r="F702" s="6" t="s">
        <v>372</v>
      </c>
      <c r="G702" s="6" t="s">
        <v>376</v>
      </c>
      <c r="H702" s="6"/>
      <c r="I702" s="6" t="s">
        <v>802</v>
      </c>
    </row>
    <row r="703" spans="1:9" ht="21" x14ac:dyDescent="0.25">
      <c r="A703" s="71" t="s">
        <v>398</v>
      </c>
      <c r="B703" s="6" t="s">
        <v>369</v>
      </c>
      <c r="C703" s="6" t="s">
        <v>1257</v>
      </c>
      <c r="D703" s="6" t="s">
        <v>1258</v>
      </c>
      <c r="E703" s="6" t="s">
        <v>803</v>
      </c>
      <c r="F703" s="6" t="s">
        <v>535</v>
      </c>
      <c r="G703" s="6" t="s">
        <v>376</v>
      </c>
      <c r="H703" s="6"/>
      <c r="I703" s="6" t="s">
        <v>804</v>
      </c>
    </row>
    <row r="704" spans="1:9" ht="21" x14ac:dyDescent="0.25">
      <c r="A704" s="71" t="s">
        <v>398</v>
      </c>
      <c r="B704" s="6" t="s">
        <v>369</v>
      </c>
      <c r="C704" s="6" t="s">
        <v>1257</v>
      </c>
      <c r="D704" s="6" t="s">
        <v>1258</v>
      </c>
      <c r="E704" s="6" t="s">
        <v>805</v>
      </c>
      <c r="F704" s="6" t="s">
        <v>535</v>
      </c>
      <c r="G704" s="6" t="s">
        <v>376</v>
      </c>
      <c r="H704" s="6"/>
      <c r="I704" s="6" t="s">
        <v>806</v>
      </c>
    </row>
    <row r="705" spans="1:9" ht="21" x14ac:dyDescent="0.25">
      <c r="A705" s="71" t="s">
        <v>398</v>
      </c>
      <c r="B705" s="6" t="s">
        <v>369</v>
      </c>
      <c r="C705" s="6" t="s">
        <v>1257</v>
      </c>
      <c r="D705" s="6" t="s">
        <v>1258</v>
      </c>
      <c r="E705" s="6" t="s">
        <v>807</v>
      </c>
      <c r="F705" s="6" t="s">
        <v>535</v>
      </c>
      <c r="G705" s="6" t="s">
        <v>376</v>
      </c>
      <c r="H705" s="6"/>
      <c r="I705" s="6" t="s">
        <v>808</v>
      </c>
    </row>
    <row r="706" spans="1:9" ht="21" x14ac:dyDescent="0.25">
      <c r="A706" s="71" t="s">
        <v>398</v>
      </c>
      <c r="B706" s="6" t="s">
        <v>369</v>
      </c>
      <c r="C706" s="6" t="s">
        <v>1257</v>
      </c>
      <c r="D706" s="6" t="s">
        <v>1258</v>
      </c>
      <c r="E706" s="6" t="s">
        <v>809</v>
      </c>
      <c r="F706" s="6" t="s">
        <v>535</v>
      </c>
      <c r="G706" s="6" t="s">
        <v>376</v>
      </c>
      <c r="H706" s="6"/>
      <c r="I706" s="6" t="s">
        <v>810</v>
      </c>
    </row>
    <row r="707" spans="1:9" ht="21" x14ac:dyDescent="0.25">
      <c r="A707" s="71" t="s">
        <v>398</v>
      </c>
      <c r="B707" s="6" t="s">
        <v>369</v>
      </c>
      <c r="C707" s="6" t="s">
        <v>1257</v>
      </c>
      <c r="D707" s="6" t="s">
        <v>1258</v>
      </c>
      <c r="E707" s="6" t="s">
        <v>1251</v>
      </c>
      <c r="F707" s="6" t="s">
        <v>535</v>
      </c>
      <c r="G707" s="6" t="s">
        <v>376</v>
      </c>
      <c r="H707" s="6"/>
      <c r="I707" s="6" t="s">
        <v>1252</v>
      </c>
    </row>
    <row r="708" spans="1:9" ht="21" x14ac:dyDescent="0.25">
      <c r="A708" s="71" t="s">
        <v>398</v>
      </c>
      <c r="B708" s="6" t="s">
        <v>369</v>
      </c>
      <c r="C708" s="6" t="s">
        <v>1257</v>
      </c>
      <c r="D708" s="6" t="s">
        <v>1258</v>
      </c>
      <c r="E708" s="6" t="s">
        <v>1253</v>
      </c>
      <c r="F708" s="6" t="s">
        <v>535</v>
      </c>
      <c r="G708" s="6" t="s">
        <v>376</v>
      </c>
      <c r="H708" s="6"/>
      <c r="I708" s="6" t="s">
        <v>1254</v>
      </c>
    </row>
    <row r="709" spans="1:9" ht="21" x14ac:dyDescent="0.25">
      <c r="A709" s="71" t="s">
        <v>398</v>
      </c>
      <c r="B709" s="6" t="s">
        <v>369</v>
      </c>
      <c r="C709" s="6" t="s">
        <v>1257</v>
      </c>
      <c r="D709" s="6" t="s">
        <v>1258</v>
      </c>
      <c r="E709" s="6" t="s">
        <v>811</v>
      </c>
      <c r="F709" s="6" t="s">
        <v>484</v>
      </c>
      <c r="G709" s="6" t="s">
        <v>376</v>
      </c>
      <c r="H709" s="6"/>
      <c r="I709" s="6" t="s">
        <v>812</v>
      </c>
    </row>
    <row r="710" spans="1:9" ht="21" x14ac:dyDescent="0.25">
      <c r="A710" s="71" t="s">
        <v>398</v>
      </c>
      <c r="B710" s="6" t="s">
        <v>369</v>
      </c>
      <c r="C710" s="6" t="s">
        <v>1257</v>
      </c>
      <c r="D710" s="6" t="s">
        <v>1258</v>
      </c>
      <c r="E710" s="6" t="s">
        <v>813</v>
      </c>
      <c r="F710" s="6" t="s">
        <v>372</v>
      </c>
      <c r="G710" s="6" t="s">
        <v>376</v>
      </c>
      <c r="H710" s="6"/>
      <c r="I710" s="6" t="s">
        <v>814</v>
      </c>
    </row>
    <row r="711" spans="1:9" ht="21" x14ac:dyDescent="0.25">
      <c r="A711" s="71" t="s">
        <v>398</v>
      </c>
      <c r="B711" s="6" t="s">
        <v>369</v>
      </c>
      <c r="C711" s="6" t="s">
        <v>1257</v>
      </c>
      <c r="D711" s="6" t="s">
        <v>1258</v>
      </c>
      <c r="E711" s="6" t="s">
        <v>815</v>
      </c>
      <c r="F711" s="6" t="s">
        <v>372</v>
      </c>
      <c r="G711" s="6" t="s">
        <v>376</v>
      </c>
      <c r="H711" s="6"/>
      <c r="I711" s="6" t="s">
        <v>816</v>
      </c>
    </row>
    <row r="712" spans="1:9" ht="21" x14ac:dyDescent="0.25">
      <c r="A712" s="71" t="s">
        <v>398</v>
      </c>
      <c r="B712" s="6" t="s">
        <v>369</v>
      </c>
      <c r="C712" s="6" t="s">
        <v>1257</v>
      </c>
      <c r="D712" s="6" t="s">
        <v>1258</v>
      </c>
      <c r="E712" s="6" t="s">
        <v>817</v>
      </c>
      <c r="F712" s="6" t="s">
        <v>372</v>
      </c>
      <c r="G712" s="6" t="s">
        <v>376</v>
      </c>
      <c r="H712" s="6"/>
      <c r="I712" s="6" t="s">
        <v>818</v>
      </c>
    </row>
    <row r="713" spans="1:9" ht="21" x14ac:dyDescent="0.25">
      <c r="A713" s="71" t="s">
        <v>398</v>
      </c>
      <c r="B713" s="6" t="s">
        <v>369</v>
      </c>
      <c r="C713" s="6" t="s">
        <v>1257</v>
      </c>
      <c r="D713" s="6" t="s">
        <v>1258</v>
      </c>
      <c r="E713" s="6" t="s">
        <v>819</v>
      </c>
      <c r="F713" s="6" t="s">
        <v>484</v>
      </c>
      <c r="G713" s="6" t="s">
        <v>376</v>
      </c>
      <c r="H713" s="6"/>
      <c r="I713" s="6" t="s">
        <v>820</v>
      </c>
    </row>
    <row r="714" spans="1:9" ht="21" x14ac:dyDescent="0.25">
      <c r="A714" s="71" t="s">
        <v>398</v>
      </c>
      <c r="B714" s="6" t="s">
        <v>369</v>
      </c>
      <c r="C714" s="6" t="s">
        <v>1257</v>
      </c>
      <c r="D714" s="6" t="s">
        <v>1258</v>
      </c>
      <c r="E714" s="6" t="s">
        <v>1255</v>
      </c>
      <c r="F714" s="6" t="s">
        <v>484</v>
      </c>
      <c r="G714" s="6" t="s">
        <v>376</v>
      </c>
      <c r="H714" s="6"/>
      <c r="I714" s="6" t="s">
        <v>1256</v>
      </c>
    </row>
    <row r="715" spans="1:9" ht="21" x14ac:dyDescent="0.25">
      <c r="A715" s="71" t="s">
        <v>398</v>
      </c>
      <c r="B715" s="6" t="s">
        <v>369</v>
      </c>
      <c r="C715" s="6" t="s">
        <v>1257</v>
      </c>
      <c r="D715" s="6" t="s">
        <v>1258</v>
      </c>
      <c r="E715" s="6" t="s">
        <v>821</v>
      </c>
      <c r="F715" s="6" t="s">
        <v>484</v>
      </c>
      <c r="G715" s="6" t="s">
        <v>376</v>
      </c>
      <c r="H715" s="6"/>
      <c r="I715" s="6" t="s">
        <v>822</v>
      </c>
    </row>
    <row r="716" spans="1:9" ht="21" x14ac:dyDescent="0.25">
      <c r="A716" s="71" t="s">
        <v>398</v>
      </c>
      <c r="B716" s="6" t="s">
        <v>369</v>
      </c>
      <c r="C716" s="6" t="s">
        <v>1257</v>
      </c>
      <c r="D716" s="6" t="s">
        <v>1258</v>
      </c>
      <c r="E716" s="6" t="s">
        <v>569</v>
      </c>
      <c r="F716" s="6" t="s">
        <v>372</v>
      </c>
      <c r="G716" s="6" t="s">
        <v>376</v>
      </c>
      <c r="H716" s="6"/>
      <c r="I716" s="6" t="s">
        <v>570</v>
      </c>
    </row>
    <row r="717" spans="1:9" ht="21" x14ac:dyDescent="0.25">
      <c r="A717" s="71" t="s">
        <v>398</v>
      </c>
      <c r="B717" s="6" t="s">
        <v>369</v>
      </c>
      <c r="C717" s="6" t="s">
        <v>1257</v>
      </c>
      <c r="D717" s="6" t="s">
        <v>1258</v>
      </c>
      <c r="E717" s="6" t="s">
        <v>463</v>
      </c>
      <c r="F717" s="6" t="s">
        <v>372</v>
      </c>
      <c r="G717" s="6" t="s">
        <v>376</v>
      </c>
      <c r="H717" s="6"/>
      <c r="I717" s="6" t="s">
        <v>464</v>
      </c>
    </row>
    <row r="718" spans="1:9" ht="21" x14ac:dyDescent="0.25">
      <c r="A718" s="71" t="s">
        <v>398</v>
      </c>
      <c r="B718" s="6" t="s">
        <v>369</v>
      </c>
      <c r="C718" s="6" t="s">
        <v>1257</v>
      </c>
      <c r="D718" s="6" t="s">
        <v>1258</v>
      </c>
      <c r="E718" s="6" t="s">
        <v>465</v>
      </c>
      <c r="F718" s="6" t="s">
        <v>412</v>
      </c>
      <c r="G718" s="6" t="s">
        <v>376</v>
      </c>
      <c r="H718" s="6"/>
      <c r="I718" s="6" t="s">
        <v>466</v>
      </c>
    </row>
    <row r="719" spans="1:9" ht="21" x14ac:dyDescent="0.25">
      <c r="A719" s="71" t="s">
        <v>398</v>
      </c>
      <c r="B719" s="6" t="s">
        <v>369</v>
      </c>
      <c r="C719" s="6" t="s">
        <v>1257</v>
      </c>
      <c r="D719" s="6" t="s">
        <v>1258</v>
      </c>
      <c r="E719" s="6" t="s">
        <v>467</v>
      </c>
      <c r="F719" s="6" t="s">
        <v>372</v>
      </c>
      <c r="G719" s="6" t="s">
        <v>376</v>
      </c>
      <c r="H719" s="6"/>
      <c r="I719" s="6" t="s">
        <v>468</v>
      </c>
    </row>
    <row r="720" spans="1:9" ht="21" x14ac:dyDescent="0.25">
      <c r="A720" s="71" t="s">
        <v>398</v>
      </c>
      <c r="B720" s="6" t="s">
        <v>369</v>
      </c>
      <c r="C720" s="6" t="s">
        <v>1257</v>
      </c>
      <c r="D720" s="6" t="s">
        <v>1258</v>
      </c>
      <c r="E720" s="6" t="s">
        <v>469</v>
      </c>
      <c r="F720" s="6" t="s">
        <v>412</v>
      </c>
      <c r="G720" s="6" t="s">
        <v>376</v>
      </c>
      <c r="H720" s="6"/>
      <c r="I720" s="6" t="s">
        <v>470</v>
      </c>
    </row>
    <row r="721" spans="1:9" ht="21" x14ac:dyDescent="0.25">
      <c r="A721" s="71" t="s">
        <v>398</v>
      </c>
      <c r="B721" s="6" t="s">
        <v>369</v>
      </c>
      <c r="C721" s="6" t="s">
        <v>1257</v>
      </c>
      <c r="D721" s="6" t="s">
        <v>1258</v>
      </c>
      <c r="E721" s="6" t="s">
        <v>1183</v>
      </c>
      <c r="F721" s="6" t="s">
        <v>535</v>
      </c>
      <c r="G721" s="6" t="s">
        <v>376</v>
      </c>
      <c r="H721" s="6"/>
      <c r="I721" s="6" t="s">
        <v>1184</v>
      </c>
    </row>
    <row r="722" spans="1:9" ht="21" x14ac:dyDescent="0.25">
      <c r="A722" s="71" t="s">
        <v>398</v>
      </c>
      <c r="B722" s="6" t="s">
        <v>369</v>
      </c>
      <c r="C722" s="6" t="s">
        <v>1257</v>
      </c>
      <c r="D722" s="6" t="s">
        <v>1258</v>
      </c>
      <c r="E722" s="6" t="s">
        <v>823</v>
      </c>
      <c r="F722" s="6" t="s">
        <v>372</v>
      </c>
      <c r="G722" s="6" t="s">
        <v>376</v>
      </c>
      <c r="H722" s="6"/>
      <c r="I722" s="6" t="s">
        <v>824</v>
      </c>
    </row>
    <row r="723" spans="1:9" ht="21" x14ac:dyDescent="0.25">
      <c r="A723" s="71" t="s">
        <v>398</v>
      </c>
      <c r="B723" s="6" t="s">
        <v>369</v>
      </c>
      <c r="C723" s="6" t="s">
        <v>78</v>
      </c>
      <c r="D723" s="6" t="s">
        <v>1259</v>
      </c>
      <c r="E723" s="6" t="s">
        <v>504</v>
      </c>
      <c r="F723" s="6" t="s">
        <v>372</v>
      </c>
      <c r="G723" s="6" t="s">
        <v>373</v>
      </c>
      <c r="H723" s="6">
        <v>1</v>
      </c>
      <c r="I723" s="6" t="s">
        <v>505</v>
      </c>
    </row>
    <row r="724" spans="1:9" ht="21" x14ac:dyDescent="0.25">
      <c r="A724" s="71" t="s">
        <v>398</v>
      </c>
      <c r="B724" s="6" t="s">
        <v>369</v>
      </c>
      <c r="C724" s="6" t="s">
        <v>78</v>
      </c>
      <c r="D724" s="6" t="s">
        <v>1259</v>
      </c>
      <c r="E724" s="6" t="s">
        <v>506</v>
      </c>
      <c r="F724" s="6" t="s">
        <v>484</v>
      </c>
      <c r="G724" s="6" t="s">
        <v>373</v>
      </c>
      <c r="H724" s="6">
        <v>2</v>
      </c>
      <c r="I724" s="6" t="s">
        <v>507</v>
      </c>
    </row>
    <row r="725" spans="1:9" ht="21" x14ac:dyDescent="0.25">
      <c r="A725" s="71" t="s">
        <v>398</v>
      </c>
      <c r="B725" s="6" t="s">
        <v>369</v>
      </c>
      <c r="C725" s="6" t="s">
        <v>78</v>
      </c>
      <c r="D725" s="6" t="s">
        <v>1259</v>
      </c>
      <c r="E725" s="6" t="s">
        <v>1186</v>
      </c>
      <c r="F725" s="6" t="s">
        <v>372</v>
      </c>
      <c r="G725" s="6" t="s">
        <v>373</v>
      </c>
      <c r="H725" s="6"/>
      <c r="I725" s="6" t="s">
        <v>1173</v>
      </c>
    </row>
    <row r="726" spans="1:9" ht="21" x14ac:dyDescent="0.25">
      <c r="A726" s="71" t="s">
        <v>398</v>
      </c>
      <c r="B726" s="6" t="s">
        <v>369</v>
      </c>
      <c r="C726" s="6" t="s">
        <v>78</v>
      </c>
      <c r="D726" s="6" t="s">
        <v>1259</v>
      </c>
      <c r="E726" s="6" t="s">
        <v>793</v>
      </c>
      <c r="F726" s="6" t="s">
        <v>372</v>
      </c>
      <c r="G726" s="6" t="s">
        <v>373</v>
      </c>
      <c r="H726" s="6">
        <v>4</v>
      </c>
      <c r="I726" s="6" t="s">
        <v>794</v>
      </c>
    </row>
    <row r="727" spans="1:9" ht="21" x14ac:dyDescent="0.25">
      <c r="A727" s="71" t="s">
        <v>398</v>
      </c>
      <c r="B727" s="6" t="s">
        <v>369</v>
      </c>
      <c r="C727" s="6" t="s">
        <v>78</v>
      </c>
      <c r="D727" s="6" t="s">
        <v>1259</v>
      </c>
      <c r="E727" s="6" t="s">
        <v>791</v>
      </c>
      <c r="F727" s="6" t="s">
        <v>372</v>
      </c>
      <c r="G727" s="6" t="s">
        <v>373</v>
      </c>
      <c r="H727" s="6">
        <v>5</v>
      </c>
      <c r="I727" s="6" t="s">
        <v>792</v>
      </c>
    </row>
    <row r="728" spans="1:9" ht="21" x14ac:dyDescent="0.25">
      <c r="A728" s="71" t="s">
        <v>398</v>
      </c>
      <c r="B728" s="6" t="s">
        <v>369</v>
      </c>
      <c r="C728" s="6" t="s">
        <v>78</v>
      </c>
      <c r="D728" s="6" t="s">
        <v>1259</v>
      </c>
      <c r="E728" s="6" t="s">
        <v>795</v>
      </c>
      <c r="F728" s="6" t="s">
        <v>372</v>
      </c>
      <c r="G728" s="6" t="s">
        <v>373</v>
      </c>
      <c r="H728" s="6">
        <v>6</v>
      </c>
      <c r="I728" s="6" t="s">
        <v>796</v>
      </c>
    </row>
    <row r="729" spans="1:9" ht="21" x14ac:dyDescent="0.25">
      <c r="A729" s="71" t="s">
        <v>398</v>
      </c>
      <c r="B729" s="6" t="s">
        <v>369</v>
      </c>
      <c r="C729" s="6" t="s">
        <v>78</v>
      </c>
      <c r="D729" s="6" t="s">
        <v>1259</v>
      </c>
      <c r="E729" s="6" t="s">
        <v>1260</v>
      </c>
      <c r="F729" s="6" t="s">
        <v>372</v>
      </c>
      <c r="G729" s="6" t="s">
        <v>373</v>
      </c>
      <c r="H729" s="6">
        <v>7</v>
      </c>
      <c r="I729" s="6" t="s">
        <v>1261</v>
      </c>
    </row>
    <row r="730" spans="1:9" ht="21" x14ac:dyDescent="0.25">
      <c r="A730" s="71" t="s">
        <v>398</v>
      </c>
      <c r="B730" s="6" t="s">
        <v>369</v>
      </c>
      <c r="C730" s="6" t="s">
        <v>78</v>
      </c>
      <c r="D730" s="6" t="s">
        <v>1259</v>
      </c>
      <c r="E730" s="6" t="s">
        <v>1262</v>
      </c>
      <c r="F730" s="6" t="s">
        <v>484</v>
      </c>
      <c r="G730" s="6" t="s">
        <v>373</v>
      </c>
      <c r="H730" s="6">
        <v>8</v>
      </c>
      <c r="I730" s="6" t="s">
        <v>858</v>
      </c>
    </row>
    <row r="731" spans="1:9" ht="21" x14ac:dyDescent="0.25">
      <c r="A731" s="71" t="s">
        <v>398</v>
      </c>
      <c r="B731" s="6" t="s">
        <v>369</v>
      </c>
      <c r="C731" s="6" t="s">
        <v>78</v>
      </c>
      <c r="D731" s="6" t="s">
        <v>1259</v>
      </c>
      <c r="E731" s="6" t="s">
        <v>1263</v>
      </c>
      <c r="F731" s="6" t="s">
        <v>372</v>
      </c>
      <c r="G731" s="6" t="s">
        <v>376</v>
      </c>
      <c r="H731" s="6"/>
      <c r="I731" s="6" t="s">
        <v>1264</v>
      </c>
    </row>
    <row r="732" spans="1:9" ht="21" x14ac:dyDescent="0.25">
      <c r="A732" s="71" t="s">
        <v>398</v>
      </c>
      <c r="B732" s="6" t="s">
        <v>369</v>
      </c>
      <c r="C732" s="6" t="s">
        <v>78</v>
      </c>
      <c r="D732" s="6" t="s">
        <v>1259</v>
      </c>
      <c r="E732" s="6" t="s">
        <v>384</v>
      </c>
      <c r="F732" s="6" t="s">
        <v>372</v>
      </c>
      <c r="G732" s="6" t="s">
        <v>376</v>
      </c>
      <c r="H732" s="6"/>
      <c r="I732" s="6" t="s">
        <v>747</v>
      </c>
    </row>
    <row r="733" spans="1:9" ht="21" x14ac:dyDescent="0.25">
      <c r="A733" s="71" t="s">
        <v>398</v>
      </c>
      <c r="B733" s="6" t="s">
        <v>369</v>
      </c>
      <c r="C733" s="6" t="s">
        <v>78</v>
      </c>
      <c r="D733" s="6" t="s">
        <v>1259</v>
      </c>
      <c r="E733" s="6" t="s">
        <v>1180</v>
      </c>
      <c r="F733" s="6" t="s">
        <v>372</v>
      </c>
      <c r="G733" s="6" t="s">
        <v>373</v>
      </c>
      <c r="H733" s="6">
        <v>3</v>
      </c>
      <c r="I733" s="6" t="s">
        <v>749</v>
      </c>
    </row>
    <row r="734" spans="1:9" ht="21" x14ac:dyDescent="0.25">
      <c r="A734" s="71" t="s">
        <v>398</v>
      </c>
      <c r="B734" s="6" t="s">
        <v>369</v>
      </c>
      <c r="C734" s="6" t="s">
        <v>78</v>
      </c>
      <c r="D734" s="6" t="s">
        <v>1259</v>
      </c>
      <c r="E734" s="6" t="s">
        <v>801</v>
      </c>
      <c r="F734" s="6" t="s">
        <v>372</v>
      </c>
      <c r="G734" s="6" t="s">
        <v>376</v>
      </c>
      <c r="H734" s="6"/>
      <c r="I734" s="6" t="s">
        <v>802</v>
      </c>
    </row>
    <row r="735" spans="1:9" ht="21" x14ac:dyDescent="0.25">
      <c r="A735" s="71" t="s">
        <v>398</v>
      </c>
      <c r="B735" s="6" t="s">
        <v>369</v>
      </c>
      <c r="C735" s="6" t="s">
        <v>78</v>
      </c>
      <c r="D735" s="6" t="s">
        <v>1259</v>
      </c>
      <c r="E735" s="6" t="s">
        <v>803</v>
      </c>
      <c r="F735" s="6" t="s">
        <v>535</v>
      </c>
      <c r="G735" s="6" t="s">
        <v>376</v>
      </c>
      <c r="H735" s="6"/>
      <c r="I735" s="6" t="s">
        <v>804</v>
      </c>
    </row>
    <row r="736" spans="1:9" ht="21" x14ac:dyDescent="0.25">
      <c r="A736" s="71" t="s">
        <v>398</v>
      </c>
      <c r="B736" s="6" t="s">
        <v>369</v>
      </c>
      <c r="C736" s="6" t="s">
        <v>78</v>
      </c>
      <c r="D736" s="6" t="s">
        <v>1259</v>
      </c>
      <c r="E736" s="6" t="s">
        <v>1251</v>
      </c>
      <c r="F736" s="6" t="s">
        <v>535</v>
      </c>
      <c r="G736" s="6" t="s">
        <v>376</v>
      </c>
      <c r="H736" s="6"/>
      <c r="I736" s="6" t="s">
        <v>1252</v>
      </c>
    </row>
    <row r="737" spans="1:9" ht="21" x14ac:dyDescent="0.25">
      <c r="A737" s="71" t="s">
        <v>398</v>
      </c>
      <c r="B737" s="6" t="s">
        <v>369</v>
      </c>
      <c r="C737" s="6" t="s">
        <v>78</v>
      </c>
      <c r="D737" s="6" t="s">
        <v>1259</v>
      </c>
      <c r="E737" s="6" t="s">
        <v>807</v>
      </c>
      <c r="F737" s="6" t="s">
        <v>535</v>
      </c>
      <c r="G737" s="6" t="s">
        <v>376</v>
      </c>
      <c r="H737" s="6"/>
      <c r="I737" s="6" t="s">
        <v>808</v>
      </c>
    </row>
    <row r="738" spans="1:9" ht="21" x14ac:dyDescent="0.25">
      <c r="A738" s="71" t="s">
        <v>398</v>
      </c>
      <c r="B738" s="6" t="s">
        <v>369</v>
      </c>
      <c r="C738" s="6" t="s">
        <v>78</v>
      </c>
      <c r="D738" s="6" t="s">
        <v>1259</v>
      </c>
      <c r="E738" s="6" t="s">
        <v>1253</v>
      </c>
      <c r="F738" s="6" t="s">
        <v>535</v>
      </c>
      <c r="G738" s="6" t="s">
        <v>376</v>
      </c>
      <c r="H738" s="6"/>
      <c r="I738" s="6" t="s">
        <v>1254</v>
      </c>
    </row>
    <row r="739" spans="1:9" ht="21" x14ac:dyDescent="0.25">
      <c r="A739" s="71" t="s">
        <v>398</v>
      </c>
      <c r="B739" s="6" t="s">
        <v>369</v>
      </c>
      <c r="C739" s="6" t="s">
        <v>78</v>
      </c>
      <c r="D739" s="6" t="s">
        <v>1259</v>
      </c>
      <c r="E739" s="6" t="s">
        <v>1265</v>
      </c>
      <c r="F739" s="6" t="s">
        <v>372</v>
      </c>
      <c r="G739" s="6" t="s">
        <v>376</v>
      </c>
      <c r="H739" s="6"/>
      <c r="I739" s="6" t="s">
        <v>1266</v>
      </c>
    </row>
    <row r="740" spans="1:9" ht="21" x14ac:dyDescent="0.25">
      <c r="A740" s="71" t="s">
        <v>398</v>
      </c>
      <c r="B740" s="6" t="s">
        <v>369</v>
      </c>
      <c r="C740" s="6" t="s">
        <v>78</v>
      </c>
      <c r="D740" s="6" t="s">
        <v>1259</v>
      </c>
      <c r="E740" s="6" t="s">
        <v>823</v>
      </c>
      <c r="F740" s="6" t="s">
        <v>372</v>
      </c>
      <c r="G740" s="6" t="s">
        <v>376</v>
      </c>
      <c r="H740" s="6"/>
      <c r="I740" s="6" t="s">
        <v>824</v>
      </c>
    </row>
    <row r="741" spans="1:9" ht="21" x14ac:dyDescent="0.25">
      <c r="A741" s="71" t="s">
        <v>398</v>
      </c>
      <c r="B741" s="6" t="s">
        <v>369</v>
      </c>
      <c r="C741" s="6" t="s">
        <v>78</v>
      </c>
      <c r="D741" s="6" t="s">
        <v>1259</v>
      </c>
      <c r="E741" s="6" t="s">
        <v>1267</v>
      </c>
      <c r="F741" s="6" t="s">
        <v>372</v>
      </c>
      <c r="G741" s="6" t="s">
        <v>376</v>
      </c>
      <c r="H741" s="6"/>
      <c r="I741" s="6" t="s">
        <v>1268</v>
      </c>
    </row>
    <row r="742" spans="1:9" ht="21" x14ac:dyDescent="0.25">
      <c r="A742" s="71" t="s">
        <v>398</v>
      </c>
      <c r="B742" s="6" t="s">
        <v>369</v>
      </c>
      <c r="C742" s="6" t="s">
        <v>78</v>
      </c>
      <c r="D742" s="6" t="s">
        <v>1259</v>
      </c>
      <c r="E742" s="6" t="s">
        <v>1269</v>
      </c>
      <c r="F742" s="6" t="s">
        <v>372</v>
      </c>
      <c r="G742" s="6" t="s">
        <v>376</v>
      </c>
      <c r="H742" s="6"/>
      <c r="I742" s="6" t="s">
        <v>1270</v>
      </c>
    </row>
    <row r="743" spans="1:9" ht="21" x14ac:dyDescent="0.25">
      <c r="A743" s="71" t="s">
        <v>398</v>
      </c>
      <c r="B743" s="6" t="s">
        <v>369</v>
      </c>
      <c r="C743" s="6" t="s">
        <v>78</v>
      </c>
      <c r="D743" s="6" t="s">
        <v>1259</v>
      </c>
      <c r="E743" s="6" t="s">
        <v>591</v>
      </c>
      <c r="F743" s="6" t="s">
        <v>372</v>
      </c>
      <c r="G743" s="6" t="s">
        <v>376</v>
      </c>
      <c r="H743" s="6"/>
      <c r="I743" s="6" t="s">
        <v>1271</v>
      </c>
    </row>
    <row r="744" spans="1:9" ht="21" x14ac:dyDescent="0.25">
      <c r="A744" s="71" t="s">
        <v>398</v>
      </c>
      <c r="B744" s="6" t="s">
        <v>369</v>
      </c>
      <c r="C744" s="6" t="s">
        <v>78</v>
      </c>
      <c r="D744" s="6" t="s">
        <v>1259</v>
      </c>
      <c r="E744" s="6" t="s">
        <v>1187</v>
      </c>
      <c r="F744" s="6" t="s">
        <v>372</v>
      </c>
      <c r="G744" s="6" t="s">
        <v>376</v>
      </c>
      <c r="H744" s="6"/>
      <c r="I744" s="6" t="s">
        <v>1272</v>
      </c>
    </row>
    <row r="745" spans="1:9" ht="21" x14ac:dyDescent="0.25">
      <c r="A745" s="71" t="s">
        <v>398</v>
      </c>
      <c r="B745" s="6" t="s">
        <v>369</v>
      </c>
      <c r="C745" s="6" t="s">
        <v>78</v>
      </c>
      <c r="D745" s="6" t="s">
        <v>1259</v>
      </c>
      <c r="E745" s="6" t="s">
        <v>1196</v>
      </c>
      <c r="F745" s="6" t="s">
        <v>372</v>
      </c>
      <c r="G745" s="6" t="s">
        <v>376</v>
      </c>
      <c r="H745" s="6"/>
      <c r="I745" s="6" t="s">
        <v>1273</v>
      </c>
    </row>
    <row r="746" spans="1:9" ht="21" x14ac:dyDescent="0.25">
      <c r="A746" s="71" t="s">
        <v>398</v>
      </c>
      <c r="B746" s="6" t="s">
        <v>369</v>
      </c>
      <c r="C746" s="6" t="s">
        <v>78</v>
      </c>
      <c r="D746" s="6" t="s">
        <v>1259</v>
      </c>
      <c r="E746" s="6" t="s">
        <v>1198</v>
      </c>
      <c r="F746" s="6" t="s">
        <v>372</v>
      </c>
      <c r="G746" s="6" t="s">
        <v>376</v>
      </c>
      <c r="H746" s="6"/>
      <c r="I746" s="6" t="s">
        <v>1274</v>
      </c>
    </row>
    <row r="747" spans="1:9" ht="21" x14ac:dyDescent="0.25">
      <c r="A747" s="71" t="s">
        <v>398</v>
      </c>
      <c r="B747" s="6" t="s">
        <v>369</v>
      </c>
      <c r="C747" s="6" t="s">
        <v>78</v>
      </c>
      <c r="D747" s="6" t="s">
        <v>1259</v>
      </c>
      <c r="E747" s="6" t="s">
        <v>1202</v>
      </c>
      <c r="F747" s="6" t="s">
        <v>372</v>
      </c>
      <c r="G747" s="6" t="s">
        <v>376</v>
      </c>
      <c r="H747" s="6"/>
      <c r="I747" s="6" t="s">
        <v>1203</v>
      </c>
    </row>
    <row r="748" spans="1:9" ht="21" x14ac:dyDescent="0.25">
      <c r="A748" s="71" t="s">
        <v>398</v>
      </c>
      <c r="B748" s="6" t="s">
        <v>369</v>
      </c>
      <c r="C748" s="6" t="s">
        <v>78</v>
      </c>
      <c r="D748" s="6" t="s">
        <v>1259</v>
      </c>
      <c r="E748" s="6" t="s">
        <v>526</v>
      </c>
      <c r="F748" s="6" t="s">
        <v>372</v>
      </c>
      <c r="G748" s="6" t="s">
        <v>376</v>
      </c>
      <c r="H748" s="6"/>
      <c r="I748" s="6" t="s">
        <v>527</v>
      </c>
    </row>
    <row r="749" spans="1:9" ht="21" x14ac:dyDescent="0.25">
      <c r="A749" s="71" t="s">
        <v>398</v>
      </c>
      <c r="B749" s="6" t="s">
        <v>369</v>
      </c>
      <c r="C749" s="6" t="s">
        <v>78</v>
      </c>
      <c r="D749" s="6" t="s">
        <v>1259</v>
      </c>
      <c r="E749" s="6" t="s">
        <v>1275</v>
      </c>
      <c r="F749" s="6" t="s">
        <v>372</v>
      </c>
      <c r="G749" s="6" t="s">
        <v>376</v>
      </c>
      <c r="H749" s="6"/>
      <c r="I749" s="6" t="s">
        <v>1276</v>
      </c>
    </row>
    <row r="750" spans="1:9" ht="21" x14ac:dyDescent="0.25">
      <c r="A750" s="71" t="s">
        <v>398</v>
      </c>
      <c r="B750" s="6" t="s">
        <v>369</v>
      </c>
      <c r="C750" s="6" t="s">
        <v>78</v>
      </c>
      <c r="D750" s="6" t="s">
        <v>1259</v>
      </c>
      <c r="E750" s="6" t="s">
        <v>1277</v>
      </c>
      <c r="F750" s="6" t="s">
        <v>372</v>
      </c>
      <c r="G750" s="6" t="s">
        <v>376</v>
      </c>
      <c r="H750" s="6"/>
      <c r="I750" s="6" t="s">
        <v>1278</v>
      </c>
    </row>
    <row r="751" spans="1:9" ht="21" x14ac:dyDescent="0.25">
      <c r="A751" s="71" t="s">
        <v>398</v>
      </c>
      <c r="B751" s="6" t="s">
        <v>369</v>
      </c>
      <c r="C751" s="6" t="s">
        <v>78</v>
      </c>
      <c r="D751" s="6" t="s">
        <v>1259</v>
      </c>
      <c r="E751" s="6" t="s">
        <v>1279</v>
      </c>
      <c r="F751" s="6" t="s">
        <v>484</v>
      </c>
      <c r="G751" s="6" t="s">
        <v>376</v>
      </c>
      <c r="H751" s="6"/>
      <c r="I751" s="6" t="s">
        <v>1280</v>
      </c>
    </row>
    <row r="752" spans="1:9" ht="21" x14ac:dyDescent="0.25">
      <c r="A752" s="71" t="s">
        <v>398</v>
      </c>
      <c r="B752" s="6" t="s">
        <v>369</v>
      </c>
      <c r="C752" s="6" t="s">
        <v>78</v>
      </c>
      <c r="D752" s="6" t="s">
        <v>1259</v>
      </c>
      <c r="E752" s="6" t="s">
        <v>1281</v>
      </c>
      <c r="F752" s="6" t="s">
        <v>372</v>
      </c>
      <c r="G752" s="6" t="s">
        <v>376</v>
      </c>
      <c r="H752" s="6"/>
      <c r="I752" s="6" t="s">
        <v>1282</v>
      </c>
    </row>
    <row r="753" spans="1:9" ht="21" x14ac:dyDescent="0.25">
      <c r="A753" s="71" t="s">
        <v>398</v>
      </c>
      <c r="B753" s="6" t="s">
        <v>369</v>
      </c>
      <c r="C753" s="6" t="s">
        <v>78</v>
      </c>
      <c r="D753" s="6" t="s">
        <v>1259</v>
      </c>
      <c r="E753" s="6" t="s">
        <v>1283</v>
      </c>
      <c r="F753" s="6" t="s">
        <v>372</v>
      </c>
      <c r="G753" s="6" t="s">
        <v>376</v>
      </c>
      <c r="H753" s="6"/>
      <c r="I753" s="6" t="s">
        <v>1284</v>
      </c>
    </row>
    <row r="754" spans="1:9" ht="21" x14ac:dyDescent="0.25">
      <c r="A754" s="71" t="s">
        <v>398</v>
      </c>
      <c r="B754" s="6" t="s">
        <v>369</v>
      </c>
      <c r="C754" s="6" t="s">
        <v>78</v>
      </c>
      <c r="D754" s="6" t="s">
        <v>1259</v>
      </c>
      <c r="E754" s="6" t="s">
        <v>1285</v>
      </c>
      <c r="F754" s="6" t="s">
        <v>535</v>
      </c>
      <c r="G754" s="6" t="s">
        <v>376</v>
      </c>
      <c r="H754" s="6"/>
      <c r="I754" s="6" t="s">
        <v>1286</v>
      </c>
    </row>
    <row r="755" spans="1:9" ht="21" x14ac:dyDescent="0.25">
      <c r="A755" s="71" t="s">
        <v>398</v>
      </c>
      <c r="B755" s="6" t="s">
        <v>369</v>
      </c>
      <c r="C755" s="6" t="s">
        <v>78</v>
      </c>
      <c r="D755" s="6" t="s">
        <v>1259</v>
      </c>
      <c r="E755" s="6" t="s">
        <v>1287</v>
      </c>
      <c r="F755" s="6" t="s">
        <v>372</v>
      </c>
      <c r="G755" s="6" t="s">
        <v>376</v>
      </c>
      <c r="H755" s="6"/>
      <c r="I755" s="6" t="s">
        <v>1288</v>
      </c>
    </row>
    <row r="756" spans="1:9" ht="21" x14ac:dyDescent="0.25">
      <c r="A756" s="71" t="s">
        <v>398</v>
      </c>
      <c r="B756" s="6" t="s">
        <v>369</v>
      </c>
      <c r="C756" s="6" t="s">
        <v>78</v>
      </c>
      <c r="D756" s="6" t="s">
        <v>1259</v>
      </c>
      <c r="E756" s="6" t="s">
        <v>1289</v>
      </c>
      <c r="F756" s="6" t="s">
        <v>412</v>
      </c>
      <c r="G756" s="6" t="s">
        <v>376</v>
      </c>
      <c r="H756" s="6"/>
      <c r="I756" s="6" t="s">
        <v>1290</v>
      </c>
    </row>
    <row r="757" spans="1:9" ht="21" x14ac:dyDescent="0.25">
      <c r="A757" s="71" t="s">
        <v>398</v>
      </c>
      <c r="B757" s="6" t="s">
        <v>369</v>
      </c>
      <c r="C757" s="6" t="s">
        <v>78</v>
      </c>
      <c r="D757" s="6" t="s">
        <v>1259</v>
      </c>
      <c r="E757" s="6" t="s">
        <v>1291</v>
      </c>
      <c r="F757" s="6" t="s">
        <v>372</v>
      </c>
      <c r="G757" s="6" t="s">
        <v>376</v>
      </c>
      <c r="H757" s="6"/>
      <c r="I757" s="6" t="s">
        <v>1292</v>
      </c>
    </row>
    <row r="758" spans="1:9" ht="21" x14ac:dyDescent="0.25">
      <c r="A758" s="71" t="s">
        <v>398</v>
      </c>
      <c r="B758" s="6" t="s">
        <v>369</v>
      </c>
      <c r="C758" s="6" t="s">
        <v>78</v>
      </c>
      <c r="D758" s="6" t="s">
        <v>1259</v>
      </c>
      <c r="E758" s="6" t="s">
        <v>1293</v>
      </c>
      <c r="F758" s="6" t="s">
        <v>372</v>
      </c>
      <c r="G758" s="6" t="s">
        <v>376</v>
      </c>
      <c r="H758" s="6"/>
      <c r="I758" s="6" t="s">
        <v>1294</v>
      </c>
    </row>
    <row r="759" spans="1:9" ht="21" x14ac:dyDescent="0.25">
      <c r="A759" s="71" t="s">
        <v>398</v>
      </c>
      <c r="B759" s="6" t="s">
        <v>369</v>
      </c>
      <c r="C759" s="6" t="s">
        <v>78</v>
      </c>
      <c r="D759" s="6" t="s">
        <v>1259</v>
      </c>
      <c r="E759" s="6" t="s">
        <v>593</v>
      </c>
      <c r="F759" s="6" t="s">
        <v>372</v>
      </c>
      <c r="G759" s="6" t="s">
        <v>376</v>
      </c>
      <c r="H759" s="6"/>
      <c r="I759" s="6" t="s">
        <v>594</v>
      </c>
    </row>
    <row r="760" spans="1:9" ht="21" x14ac:dyDescent="0.25">
      <c r="A760" s="71" t="s">
        <v>398</v>
      </c>
      <c r="B760" s="6" t="s">
        <v>369</v>
      </c>
      <c r="C760" s="6" t="s">
        <v>78</v>
      </c>
      <c r="D760" s="6" t="s">
        <v>1259</v>
      </c>
      <c r="E760" s="6" t="s">
        <v>1295</v>
      </c>
      <c r="F760" s="6" t="s">
        <v>425</v>
      </c>
      <c r="G760" s="6" t="s">
        <v>376</v>
      </c>
      <c r="H760" s="6"/>
      <c r="I760" s="6" t="s">
        <v>1296</v>
      </c>
    </row>
    <row r="761" spans="1:9" ht="21" x14ac:dyDescent="0.25">
      <c r="A761" s="71" t="s">
        <v>398</v>
      </c>
      <c r="B761" s="6" t="s">
        <v>369</v>
      </c>
      <c r="C761" s="6" t="s">
        <v>78</v>
      </c>
      <c r="D761" s="6" t="s">
        <v>1259</v>
      </c>
      <c r="E761" s="6" t="s">
        <v>1297</v>
      </c>
      <c r="F761" s="6" t="s">
        <v>425</v>
      </c>
      <c r="G761" s="6" t="s">
        <v>376</v>
      </c>
      <c r="H761" s="6"/>
      <c r="I761" s="6" t="s">
        <v>1298</v>
      </c>
    </row>
    <row r="762" spans="1:9" ht="21" x14ac:dyDescent="0.25">
      <c r="A762" s="71" t="s">
        <v>398</v>
      </c>
      <c r="B762" s="6" t="s">
        <v>369</v>
      </c>
      <c r="C762" s="6" t="s">
        <v>78</v>
      </c>
      <c r="D762" s="6" t="s">
        <v>1259</v>
      </c>
      <c r="E762" s="6" t="s">
        <v>463</v>
      </c>
      <c r="F762" s="6" t="s">
        <v>372</v>
      </c>
      <c r="G762" s="6" t="s">
        <v>376</v>
      </c>
      <c r="H762" s="6"/>
      <c r="I762" s="6" t="s">
        <v>464</v>
      </c>
    </row>
    <row r="763" spans="1:9" ht="21" x14ac:dyDescent="0.25">
      <c r="A763" s="71" t="s">
        <v>398</v>
      </c>
      <c r="B763" s="6" t="s">
        <v>369</v>
      </c>
      <c r="C763" s="6" t="s">
        <v>78</v>
      </c>
      <c r="D763" s="6" t="s">
        <v>1259</v>
      </c>
      <c r="E763" s="6" t="s">
        <v>465</v>
      </c>
      <c r="F763" s="6" t="s">
        <v>412</v>
      </c>
      <c r="G763" s="6" t="s">
        <v>376</v>
      </c>
      <c r="H763" s="6"/>
      <c r="I763" s="6" t="s">
        <v>466</v>
      </c>
    </row>
    <row r="764" spans="1:9" ht="21" x14ac:dyDescent="0.25">
      <c r="A764" s="71" t="s">
        <v>398</v>
      </c>
      <c r="B764" s="6" t="s">
        <v>369</v>
      </c>
      <c r="C764" s="6" t="s">
        <v>78</v>
      </c>
      <c r="D764" s="6" t="s">
        <v>1259</v>
      </c>
      <c r="E764" s="6" t="s">
        <v>467</v>
      </c>
      <c r="F764" s="6" t="s">
        <v>372</v>
      </c>
      <c r="G764" s="6" t="s">
        <v>376</v>
      </c>
      <c r="H764" s="6"/>
      <c r="I764" s="6" t="s">
        <v>468</v>
      </c>
    </row>
    <row r="765" spans="1:9" ht="21" x14ac:dyDescent="0.25">
      <c r="A765" s="71" t="s">
        <v>398</v>
      </c>
      <c r="B765" s="6" t="s">
        <v>369</v>
      </c>
      <c r="C765" s="6" t="s">
        <v>78</v>
      </c>
      <c r="D765" s="6" t="s">
        <v>1259</v>
      </c>
      <c r="E765" s="6" t="s">
        <v>469</v>
      </c>
      <c r="F765" s="6" t="s">
        <v>412</v>
      </c>
      <c r="G765" s="6" t="s">
        <v>376</v>
      </c>
      <c r="H765" s="6"/>
      <c r="I765" s="6" t="s">
        <v>470</v>
      </c>
    </row>
    <row r="766" spans="1:9" ht="21" x14ac:dyDescent="0.25">
      <c r="A766" s="71" t="s">
        <v>398</v>
      </c>
      <c r="B766" s="6" t="s">
        <v>369</v>
      </c>
      <c r="C766" s="6" t="s">
        <v>78</v>
      </c>
      <c r="D766" s="6" t="s">
        <v>1259</v>
      </c>
      <c r="E766" s="6" t="s">
        <v>1183</v>
      </c>
      <c r="F766" s="6" t="s">
        <v>535</v>
      </c>
      <c r="G766" s="6" t="s">
        <v>376</v>
      </c>
      <c r="H766" s="6"/>
      <c r="I766" s="6" t="s">
        <v>1184</v>
      </c>
    </row>
    <row r="767" spans="1:9" ht="21" x14ac:dyDescent="0.25">
      <c r="A767" s="71" t="s">
        <v>398</v>
      </c>
      <c r="B767" s="6" t="s">
        <v>369</v>
      </c>
      <c r="C767" s="6" t="s">
        <v>78</v>
      </c>
      <c r="D767" s="6" t="s">
        <v>1259</v>
      </c>
      <c r="E767" s="6" t="s">
        <v>1299</v>
      </c>
      <c r="F767" s="6" t="s">
        <v>535</v>
      </c>
      <c r="G767" s="6" t="s">
        <v>376</v>
      </c>
      <c r="H767" s="6"/>
      <c r="I767" s="6" t="s">
        <v>1300</v>
      </c>
    </row>
    <row r="768" spans="1:9" ht="21" x14ac:dyDescent="0.25">
      <c r="A768" s="71" t="s">
        <v>398</v>
      </c>
      <c r="B768" s="6" t="s">
        <v>369</v>
      </c>
      <c r="C768" s="6" t="s">
        <v>78</v>
      </c>
      <c r="D768" s="6" t="s">
        <v>1259</v>
      </c>
      <c r="E768" s="6" t="s">
        <v>1301</v>
      </c>
      <c r="F768" s="6" t="s">
        <v>535</v>
      </c>
      <c r="G768" s="6" t="s">
        <v>376</v>
      </c>
      <c r="H768" s="6"/>
      <c r="I768" s="6" t="s">
        <v>1302</v>
      </c>
    </row>
    <row r="769" spans="1:9" ht="21" x14ac:dyDescent="0.25">
      <c r="A769" s="71" t="s">
        <v>398</v>
      </c>
      <c r="B769" s="6" t="s">
        <v>369</v>
      </c>
      <c r="C769" s="6" t="s">
        <v>78</v>
      </c>
      <c r="D769" s="6" t="s">
        <v>1259</v>
      </c>
      <c r="E769" s="6" t="s">
        <v>1303</v>
      </c>
      <c r="F769" s="6" t="s">
        <v>372</v>
      </c>
      <c r="G769" s="6" t="s">
        <v>376</v>
      </c>
      <c r="H769" s="6"/>
      <c r="I769" s="6" t="s">
        <v>1304</v>
      </c>
    </row>
    <row r="770" spans="1:9" ht="21" x14ac:dyDescent="0.25">
      <c r="A770" s="71" t="s">
        <v>398</v>
      </c>
      <c r="B770" s="6" t="s">
        <v>369</v>
      </c>
      <c r="C770" s="6" t="s">
        <v>78</v>
      </c>
      <c r="D770" s="6" t="s">
        <v>1259</v>
      </c>
      <c r="E770" s="6" t="s">
        <v>1305</v>
      </c>
      <c r="F770" s="6" t="s">
        <v>535</v>
      </c>
      <c r="G770" s="6" t="s">
        <v>376</v>
      </c>
      <c r="H770" s="6"/>
      <c r="I770" s="6" t="s">
        <v>1306</v>
      </c>
    </row>
    <row r="771" spans="1:9" ht="21" x14ac:dyDescent="0.25">
      <c r="A771" s="71" t="s">
        <v>398</v>
      </c>
      <c r="B771" s="6" t="s">
        <v>369</v>
      </c>
      <c r="C771" s="6" t="s">
        <v>78</v>
      </c>
      <c r="D771" s="6" t="s">
        <v>1259</v>
      </c>
      <c r="E771" s="6" t="s">
        <v>1307</v>
      </c>
      <c r="F771" s="6" t="s">
        <v>535</v>
      </c>
      <c r="G771" s="6" t="s">
        <v>376</v>
      </c>
      <c r="H771" s="6"/>
      <c r="I771" s="6" t="s">
        <v>1308</v>
      </c>
    </row>
    <row r="772" spans="1:9" ht="21" x14ac:dyDescent="0.25">
      <c r="A772" s="71" t="s">
        <v>398</v>
      </c>
      <c r="B772" s="6" t="s">
        <v>369</v>
      </c>
      <c r="C772" s="6" t="s">
        <v>78</v>
      </c>
      <c r="D772" s="6" t="s">
        <v>1259</v>
      </c>
      <c r="E772" s="6" t="s">
        <v>1309</v>
      </c>
      <c r="F772" s="6" t="s">
        <v>372</v>
      </c>
      <c r="G772" s="6" t="s">
        <v>376</v>
      </c>
      <c r="H772" s="6"/>
      <c r="I772" s="6" t="s">
        <v>1310</v>
      </c>
    </row>
    <row r="773" spans="1:9" ht="21" x14ac:dyDescent="0.25">
      <c r="A773" s="71" t="s">
        <v>398</v>
      </c>
      <c r="B773" s="6" t="s">
        <v>369</v>
      </c>
      <c r="C773" s="6" t="s">
        <v>78</v>
      </c>
      <c r="D773" s="6" t="s">
        <v>1259</v>
      </c>
      <c r="E773" s="6" t="s">
        <v>1311</v>
      </c>
      <c r="F773" s="6" t="s">
        <v>372</v>
      </c>
      <c r="G773" s="6" t="s">
        <v>376</v>
      </c>
      <c r="H773" s="6"/>
      <c r="I773" s="6" t="s">
        <v>1312</v>
      </c>
    </row>
    <row r="774" spans="1:9" ht="21" x14ac:dyDescent="0.25">
      <c r="A774" s="71" t="s">
        <v>398</v>
      </c>
      <c r="B774" s="6" t="s">
        <v>369</v>
      </c>
      <c r="C774" s="6" t="s">
        <v>78</v>
      </c>
      <c r="D774" s="6" t="s">
        <v>1259</v>
      </c>
      <c r="E774" s="6" t="s">
        <v>1313</v>
      </c>
      <c r="F774" s="6" t="s">
        <v>535</v>
      </c>
      <c r="G774" s="6" t="s">
        <v>376</v>
      </c>
      <c r="H774" s="6"/>
      <c r="I774" s="6" t="s">
        <v>1314</v>
      </c>
    </row>
    <row r="775" spans="1:9" ht="21" x14ac:dyDescent="0.25">
      <c r="A775" s="71" t="s">
        <v>398</v>
      </c>
      <c r="B775" s="6" t="s">
        <v>369</v>
      </c>
      <c r="C775" s="6" t="s">
        <v>78</v>
      </c>
      <c r="D775" s="6" t="s">
        <v>1259</v>
      </c>
      <c r="E775" s="6" t="s">
        <v>1315</v>
      </c>
      <c r="F775" s="6" t="s">
        <v>484</v>
      </c>
      <c r="G775" s="6" t="s">
        <v>376</v>
      </c>
      <c r="H775" s="6"/>
      <c r="I775" s="6" t="s">
        <v>1316</v>
      </c>
    </row>
    <row r="776" spans="1:9" ht="21" x14ac:dyDescent="0.25">
      <c r="A776" s="71" t="s">
        <v>398</v>
      </c>
      <c r="B776" s="6" t="s">
        <v>369</v>
      </c>
      <c r="C776" s="6" t="s">
        <v>81</v>
      </c>
      <c r="D776" s="6" t="s">
        <v>82</v>
      </c>
      <c r="E776" s="6" t="s">
        <v>504</v>
      </c>
      <c r="F776" s="6" t="s">
        <v>372</v>
      </c>
      <c r="G776" s="6" t="s">
        <v>373</v>
      </c>
      <c r="H776" s="6">
        <v>1</v>
      </c>
      <c r="I776" s="6" t="s">
        <v>505</v>
      </c>
    </row>
    <row r="777" spans="1:9" ht="21" x14ac:dyDescent="0.25">
      <c r="A777" s="71" t="s">
        <v>398</v>
      </c>
      <c r="B777" s="6" t="s">
        <v>369</v>
      </c>
      <c r="C777" s="6" t="s">
        <v>81</v>
      </c>
      <c r="D777" s="6" t="s">
        <v>82</v>
      </c>
      <c r="E777" s="6" t="s">
        <v>1317</v>
      </c>
      <c r="F777" s="6" t="s">
        <v>372</v>
      </c>
      <c r="G777" s="6" t="s">
        <v>373</v>
      </c>
      <c r="H777" s="6">
        <v>2</v>
      </c>
      <c r="I777" s="6" t="s">
        <v>1318</v>
      </c>
    </row>
    <row r="778" spans="1:9" ht="21" x14ac:dyDescent="0.25">
      <c r="A778" s="71" t="s">
        <v>398</v>
      </c>
      <c r="B778" s="6" t="s">
        <v>369</v>
      </c>
      <c r="C778" s="6" t="s">
        <v>81</v>
      </c>
      <c r="D778" s="6" t="s">
        <v>82</v>
      </c>
      <c r="E778" s="6" t="s">
        <v>422</v>
      </c>
      <c r="F778" s="6" t="s">
        <v>372</v>
      </c>
      <c r="G778" s="6" t="s">
        <v>373</v>
      </c>
      <c r="H778" s="6"/>
      <c r="I778" s="6" t="s">
        <v>1208</v>
      </c>
    </row>
    <row r="779" spans="1:9" ht="21" x14ac:dyDescent="0.25">
      <c r="A779" s="71" t="s">
        <v>398</v>
      </c>
      <c r="B779" s="6" t="s">
        <v>369</v>
      </c>
      <c r="C779" s="6" t="s">
        <v>81</v>
      </c>
      <c r="D779" s="6" t="s">
        <v>82</v>
      </c>
      <c r="E779" s="6" t="s">
        <v>1319</v>
      </c>
      <c r="F779" s="6" t="s">
        <v>394</v>
      </c>
      <c r="G779" s="6" t="s">
        <v>373</v>
      </c>
      <c r="H779" s="6"/>
      <c r="I779" s="6" t="s">
        <v>1320</v>
      </c>
    </row>
    <row r="780" spans="1:9" ht="21" x14ac:dyDescent="0.25">
      <c r="A780" s="71" t="s">
        <v>398</v>
      </c>
      <c r="B780" s="6" t="s">
        <v>369</v>
      </c>
      <c r="C780" s="6" t="s">
        <v>81</v>
      </c>
      <c r="D780" s="6" t="s">
        <v>82</v>
      </c>
      <c r="E780" s="6" t="s">
        <v>512</v>
      </c>
      <c r="F780" s="6" t="s">
        <v>412</v>
      </c>
      <c r="G780" s="6" t="s">
        <v>376</v>
      </c>
      <c r="H780" s="6"/>
      <c r="I780" s="6" t="s">
        <v>513</v>
      </c>
    </row>
    <row r="781" spans="1:9" ht="21" x14ac:dyDescent="0.25">
      <c r="A781" s="71" t="s">
        <v>398</v>
      </c>
      <c r="B781" s="6" t="s">
        <v>369</v>
      </c>
      <c r="C781" s="6" t="s">
        <v>81</v>
      </c>
      <c r="D781" s="6" t="s">
        <v>82</v>
      </c>
      <c r="E781" s="6" t="s">
        <v>520</v>
      </c>
      <c r="F781" s="6" t="s">
        <v>412</v>
      </c>
      <c r="G781" s="6" t="s">
        <v>376</v>
      </c>
      <c r="H781" s="6"/>
      <c r="I781" s="6" t="s">
        <v>521</v>
      </c>
    </row>
    <row r="782" spans="1:9" ht="21" x14ac:dyDescent="0.25">
      <c r="A782" s="71" t="s">
        <v>398</v>
      </c>
      <c r="B782" s="6" t="s">
        <v>369</v>
      </c>
      <c r="C782" s="6" t="s">
        <v>81</v>
      </c>
      <c r="D782" s="6" t="s">
        <v>82</v>
      </c>
      <c r="E782" s="6" t="s">
        <v>1321</v>
      </c>
      <c r="F782" s="6" t="s">
        <v>412</v>
      </c>
      <c r="G782" s="6" t="s">
        <v>376</v>
      </c>
      <c r="H782" s="6"/>
      <c r="I782" s="6" t="s">
        <v>1322</v>
      </c>
    </row>
    <row r="783" spans="1:9" ht="21" x14ac:dyDescent="0.25">
      <c r="A783" s="71" t="s">
        <v>398</v>
      </c>
      <c r="B783" s="6" t="s">
        <v>369</v>
      </c>
      <c r="C783" s="6" t="s">
        <v>81</v>
      </c>
      <c r="D783" s="6" t="s">
        <v>82</v>
      </c>
      <c r="E783" s="6" t="s">
        <v>424</v>
      </c>
      <c r="F783" s="6" t="s">
        <v>425</v>
      </c>
      <c r="G783" s="6" t="s">
        <v>376</v>
      </c>
      <c r="H783" s="6"/>
      <c r="I783" s="6" t="s">
        <v>426</v>
      </c>
    </row>
    <row r="784" spans="1:9" ht="21" x14ac:dyDescent="0.25">
      <c r="A784" s="71" t="s">
        <v>398</v>
      </c>
      <c r="B784" s="6" t="s">
        <v>369</v>
      </c>
      <c r="C784" s="6" t="s">
        <v>81</v>
      </c>
      <c r="D784" s="6" t="s">
        <v>82</v>
      </c>
      <c r="E784" s="6" t="s">
        <v>387</v>
      </c>
      <c r="F784" s="6" t="s">
        <v>372</v>
      </c>
      <c r="G784" s="6" t="s">
        <v>376</v>
      </c>
      <c r="H784" s="6"/>
      <c r="I784" s="6" t="s">
        <v>1323</v>
      </c>
    </row>
    <row r="785" spans="1:9" ht="21" x14ac:dyDescent="0.25">
      <c r="A785" s="71" t="s">
        <v>398</v>
      </c>
      <c r="B785" s="6" t="s">
        <v>369</v>
      </c>
      <c r="C785" s="6" t="s">
        <v>81</v>
      </c>
      <c r="D785" s="6" t="s">
        <v>82</v>
      </c>
      <c r="E785" s="6" t="s">
        <v>389</v>
      </c>
      <c r="F785" s="6" t="s">
        <v>372</v>
      </c>
      <c r="G785" s="6" t="s">
        <v>376</v>
      </c>
      <c r="H785" s="6"/>
      <c r="I785" s="6" t="s">
        <v>1324</v>
      </c>
    </row>
    <row r="786" spans="1:9" ht="21" x14ac:dyDescent="0.25">
      <c r="A786" s="71" t="s">
        <v>398</v>
      </c>
      <c r="B786" s="6" t="s">
        <v>369</v>
      </c>
      <c r="C786" s="6" t="s">
        <v>81</v>
      </c>
      <c r="D786" s="6" t="s">
        <v>82</v>
      </c>
      <c r="E786" s="6" t="s">
        <v>551</v>
      </c>
      <c r="F786" s="6" t="s">
        <v>535</v>
      </c>
      <c r="G786" s="6" t="s">
        <v>376</v>
      </c>
      <c r="H786" s="6"/>
      <c r="I786" s="6" t="s">
        <v>1325</v>
      </c>
    </row>
    <row r="787" spans="1:9" ht="21" x14ac:dyDescent="0.25">
      <c r="A787" s="71" t="s">
        <v>398</v>
      </c>
      <c r="B787" s="6" t="s">
        <v>369</v>
      </c>
      <c r="C787" s="6" t="s">
        <v>81</v>
      </c>
      <c r="D787" s="6" t="s">
        <v>82</v>
      </c>
      <c r="E787" s="6" t="s">
        <v>378</v>
      </c>
      <c r="F787" s="6" t="s">
        <v>372</v>
      </c>
      <c r="G787" s="6" t="s">
        <v>376</v>
      </c>
      <c r="H787" s="6"/>
      <c r="I787" s="6" t="s">
        <v>1326</v>
      </c>
    </row>
    <row r="788" spans="1:9" ht="21" x14ac:dyDescent="0.25">
      <c r="A788" s="71" t="s">
        <v>398</v>
      </c>
      <c r="B788" s="6" t="s">
        <v>369</v>
      </c>
      <c r="C788" s="6" t="s">
        <v>81</v>
      </c>
      <c r="D788" s="6" t="s">
        <v>82</v>
      </c>
      <c r="E788" s="6" t="s">
        <v>1327</v>
      </c>
      <c r="F788" s="6" t="s">
        <v>372</v>
      </c>
      <c r="G788" s="6" t="s">
        <v>376</v>
      </c>
      <c r="H788" s="6"/>
      <c r="I788" s="6" t="s">
        <v>1328</v>
      </c>
    </row>
    <row r="789" spans="1:9" ht="21" x14ac:dyDescent="0.25">
      <c r="A789" s="71" t="s">
        <v>398</v>
      </c>
      <c r="B789" s="6" t="s">
        <v>369</v>
      </c>
      <c r="C789" s="6" t="s">
        <v>81</v>
      </c>
      <c r="D789" s="6" t="s">
        <v>82</v>
      </c>
      <c r="E789" s="6" t="s">
        <v>1329</v>
      </c>
      <c r="F789" s="6" t="s">
        <v>372</v>
      </c>
      <c r="G789" s="6" t="s">
        <v>376</v>
      </c>
      <c r="H789" s="6"/>
      <c r="I789" s="6" t="s">
        <v>1098</v>
      </c>
    </row>
    <row r="790" spans="1:9" ht="21" x14ac:dyDescent="0.25">
      <c r="A790" s="71" t="s">
        <v>398</v>
      </c>
      <c r="B790" s="6" t="s">
        <v>369</v>
      </c>
      <c r="C790" s="6" t="s">
        <v>81</v>
      </c>
      <c r="D790" s="6" t="s">
        <v>82</v>
      </c>
      <c r="E790" s="6" t="s">
        <v>1022</v>
      </c>
      <c r="F790" s="6" t="s">
        <v>372</v>
      </c>
      <c r="G790" s="6" t="s">
        <v>376</v>
      </c>
      <c r="H790" s="6"/>
      <c r="I790" s="6" t="s">
        <v>1330</v>
      </c>
    </row>
    <row r="791" spans="1:9" ht="21" x14ac:dyDescent="0.25">
      <c r="A791" s="71" t="s">
        <v>398</v>
      </c>
      <c r="B791" s="6" t="s">
        <v>369</v>
      </c>
      <c r="C791" s="6" t="s">
        <v>81</v>
      </c>
      <c r="D791" s="6" t="s">
        <v>82</v>
      </c>
      <c r="E791" s="6" t="s">
        <v>885</v>
      </c>
      <c r="F791" s="6" t="s">
        <v>372</v>
      </c>
      <c r="G791" s="6" t="s">
        <v>376</v>
      </c>
      <c r="H791" s="6"/>
      <c r="I791" s="6" t="s">
        <v>1331</v>
      </c>
    </row>
    <row r="792" spans="1:9" ht="21" x14ac:dyDescent="0.25">
      <c r="A792" s="71" t="s">
        <v>398</v>
      </c>
      <c r="B792" s="6" t="s">
        <v>369</v>
      </c>
      <c r="C792" s="6" t="s">
        <v>81</v>
      </c>
      <c r="D792" s="6" t="s">
        <v>82</v>
      </c>
      <c r="E792" s="6" t="s">
        <v>809</v>
      </c>
      <c r="F792" s="6" t="s">
        <v>535</v>
      </c>
      <c r="G792" s="6" t="s">
        <v>376</v>
      </c>
      <c r="H792" s="6"/>
      <c r="I792" s="6" t="s">
        <v>1332</v>
      </c>
    </row>
    <row r="793" spans="1:9" ht="21" x14ac:dyDescent="0.25">
      <c r="A793" s="71" t="s">
        <v>398</v>
      </c>
      <c r="B793" s="6" t="s">
        <v>369</v>
      </c>
      <c r="C793" s="6" t="s">
        <v>81</v>
      </c>
      <c r="D793" s="6" t="s">
        <v>82</v>
      </c>
      <c r="E793" s="6" t="s">
        <v>581</v>
      </c>
      <c r="F793" s="6" t="s">
        <v>372</v>
      </c>
      <c r="G793" s="6" t="s">
        <v>376</v>
      </c>
      <c r="H793" s="6"/>
      <c r="I793" s="6" t="s">
        <v>582</v>
      </c>
    </row>
    <row r="794" spans="1:9" ht="21" x14ac:dyDescent="0.25">
      <c r="A794" s="71" t="s">
        <v>398</v>
      </c>
      <c r="B794" s="6" t="s">
        <v>369</v>
      </c>
      <c r="C794" s="6" t="s">
        <v>81</v>
      </c>
      <c r="D794" s="6" t="s">
        <v>82</v>
      </c>
      <c r="E794" s="6" t="s">
        <v>418</v>
      </c>
      <c r="F794" s="6" t="s">
        <v>372</v>
      </c>
      <c r="G794" s="6" t="s">
        <v>376</v>
      </c>
      <c r="H794" s="6"/>
      <c r="I794" s="6" t="s">
        <v>1333</v>
      </c>
    </row>
    <row r="795" spans="1:9" ht="21" x14ac:dyDescent="0.25">
      <c r="A795" s="71" t="s">
        <v>398</v>
      </c>
      <c r="B795" s="6" t="s">
        <v>369</v>
      </c>
      <c r="C795" s="6" t="s">
        <v>81</v>
      </c>
      <c r="D795" s="6" t="s">
        <v>82</v>
      </c>
      <c r="E795" s="6" t="s">
        <v>1334</v>
      </c>
      <c r="F795" s="6" t="s">
        <v>372</v>
      </c>
      <c r="G795" s="6" t="s">
        <v>376</v>
      </c>
      <c r="H795" s="6"/>
      <c r="I795" s="6" t="s">
        <v>1335</v>
      </c>
    </row>
    <row r="796" spans="1:9" ht="21" x14ac:dyDescent="0.25">
      <c r="A796" s="71" t="s">
        <v>398</v>
      </c>
      <c r="B796" s="6" t="s">
        <v>369</v>
      </c>
      <c r="C796" s="6" t="s">
        <v>81</v>
      </c>
      <c r="D796" s="6" t="s">
        <v>82</v>
      </c>
      <c r="E796" s="6" t="s">
        <v>1336</v>
      </c>
      <c r="F796" s="6" t="s">
        <v>372</v>
      </c>
      <c r="G796" s="6" t="s">
        <v>376</v>
      </c>
      <c r="H796" s="6"/>
      <c r="I796" s="6" t="s">
        <v>1337</v>
      </c>
    </row>
    <row r="797" spans="1:9" ht="21" x14ac:dyDescent="0.25">
      <c r="A797" s="71" t="s">
        <v>398</v>
      </c>
      <c r="B797" s="6" t="s">
        <v>369</v>
      </c>
      <c r="C797" s="6" t="s">
        <v>81</v>
      </c>
      <c r="D797" s="6" t="s">
        <v>82</v>
      </c>
      <c r="E797" s="6" t="s">
        <v>526</v>
      </c>
      <c r="F797" s="6" t="s">
        <v>372</v>
      </c>
      <c r="G797" s="6" t="s">
        <v>376</v>
      </c>
      <c r="H797" s="6"/>
      <c r="I797" s="6" t="s">
        <v>527</v>
      </c>
    </row>
    <row r="798" spans="1:9" ht="21" x14ac:dyDescent="0.25">
      <c r="A798" s="71" t="s">
        <v>398</v>
      </c>
      <c r="B798" s="6" t="s">
        <v>369</v>
      </c>
      <c r="C798" s="6" t="s">
        <v>81</v>
      </c>
      <c r="D798" s="6" t="s">
        <v>82</v>
      </c>
      <c r="E798" s="6" t="s">
        <v>528</v>
      </c>
      <c r="F798" s="6" t="s">
        <v>484</v>
      </c>
      <c r="G798" s="6" t="s">
        <v>376</v>
      </c>
      <c r="H798" s="6"/>
      <c r="I798" s="6" t="s">
        <v>529</v>
      </c>
    </row>
    <row r="799" spans="1:9" ht="21" x14ac:dyDescent="0.25">
      <c r="A799" s="71" t="s">
        <v>398</v>
      </c>
      <c r="B799" s="6" t="s">
        <v>369</v>
      </c>
      <c r="C799" s="6" t="s">
        <v>81</v>
      </c>
      <c r="D799" s="6" t="s">
        <v>82</v>
      </c>
      <c r="E799" s="6" t="s">
        <v>463</v>
      </c>
      <c r="F799" s="6" t="s">
        <v>372</v>
      </c>
      <c r="G799" s="6" t="s">
        <v>376</v>
      </c>
      <c r="H799" s="6"/>
      <c r="I799" s="6" t="s">
        <v>464</v>
      </c>
    </row>
    <row r="800" spans="1:9" ht="21" x14ac:dyDescent="0.25">
      <c r="A800" s="71" t="s">
        <v>398</v>
      </c>
      <c r="B800" s="6" t="s">
        <v>369</v>
      </c>
      <c r="C800" s="6" t="s">
        <v>81</v>
      </c>
      <c r="D800" s="6" t="s">
        <v>82</v>
      </c>
      <c r="E800" s="6" t="s">
        <v>1338</v>
      </c>
      <c r="F800" s="6" t="s">
        <v>425</v>
      </c>
      <c r="G800" s="6" t="s">
        <v>376</v>
      </c>
      <c r="H800" s="6"/>
      <c r="I800" s="6" t="s">
        <v>454</v>
      </c>
    </row>
    <row r="801" spans="1:9" ht="21" x14ac:dyDescent="0.25">
      <c r="A801" s="71" t="s">
        <v>398</v>
      </c>
      <c r="B801" s="6" t="s">
        <v>369</v>
      </c>
      <c r="C801" s="6" t="s">
        <v>81</v>
      </c>
      <c r="D801" s="6" t="s">
        <v>82</v>
      </c>
      <c r="E801" s="6" t="s">
        <v>467</v>
      </c>
      <c r="F801" s="6" t="s">
        <v>372</v>
      </c>
      <c r="G801" s="6" t="s">
        <v>376</v>
      </c>
      <c r="H801" s="6"/>
      <c r="I801" s="6" t="s">
        <v>468</v>
      </c>
    </row>
    <row r="802" spans="1:9" ht="21" x14ac:dyDescent="0.25">
      <c r="A802" s="71" t="s">
        <v>398</v>
      </c>
      <c r="B802" s="6" t="s">
        <v>369</v>
      </c>
      <c r="C802" s="6" t="s">
        <v>81</v>
      </c>
      <c r="D802" s="6" t="s">
        <v>82</v>
      </c>
      <c r="E802" s="6" t="s">
        <v>1339</v>
      </c>
      <c r="F802" s="6" t="s">
        <v>425</v>
      </c>
      <c r="G802" s="6" t="s">
        <v>376</v>
      </c>
      <c r="H802" s="6"/>
      <c r="I802" s="6" t="s">
        <v>1340</v>
      </c>
    </row>
    <row r="803" spans="1:9" ht="21" x14ac:dyDescent="0.25">
      <c r="A803" s="71" t="s">
        <v>398</v>
      </c>
      <c r="B803" s="6" t="s">
        <v>369</v>
      </c>
      <c r="C803" s="6" t="s">
        <v>81</v>
      </c>
      <c r="D803" s="6" t="s">
        <v>82</v>
      </c>
      <c r="E803" s="6" t="s">
        <v>1341</v>
      </c>
      <c r="F803" s="6" t="s">
        <v>372</v>
      </c>
      <c r="G803" s="6" t="s">
        <v>376</v>
      </c>
      <c r="H803" s="6"/>
      <c r="I803" s="6" t="s">
        <v>1342</v>
      </c>
    </row>
    <row r="804" spans="1:9" ht="21" x14ac:dyDescent="0.25">
      <c r="A804" s="71" t="s">
        <v>398</v>
      </c>
      <c r="B804" s="6" t="s">
        <v>369</v>
      </c>
      <c r="C804" s="6" t="s">
        <v>81</v>
      </c>
      <c r="D804" s="6" t="s">
        <v>82</v>
      </c>
      <c r="E804" s="6" t="s">
        <v>1343</v>
      </c>
      <c r="F804" s="6" t="s">
        <v>412</v>
      </c>
      <c r="G804" s="6" t="s">
        <v>376</v>
      </c>
      <c r="H804" s="6"/>
      <c r="I804" s="6" t="s">
        <v>1344</v>
      </c>
    </row>
    <row r="805" spans="1:9" ht="21" x14ac:dyDescent="0.25">
      <c r="A805" s="71" t="s">
        <v>398</v>
      </c>
      <c r="B805" s="6" t="s">
        <v>369</v>
      </c>
      <c r="C805" s="6" t="s">
        <v>83</v>
      </c>
      <c r="D805" s="6" t="s">
        <v>84</v>
      </c>
      <c r="E805" s="6" t="s">
        <v>1317</v>
      </c>
      <c r="F805" s="6" t="s">
        <v>372</v>
      </c>
      <c r="G805" s="6" t="s">
        <v>373</v>
      </c>
      <c r="H805" s="6">
        <v>1</v>
      </c>
      <c r="I805" s="6" t="s">
        <v>1318</v>
      </c>
    </row>
    <row r="806" spans="1:9" ht="21" x14ac:dyDescent="0.25">
      <c r="A806" s="71" t="s">
        <v>398</v>
      </c>
      <c r="B806" s="6" t="s">
        <v>369</v>
      </c>
      <c r="C806" s="6" t="s">
        <v>83</v>
      </c>
      <c r="D806" s="6" t="s">
        <v>84</v>
      </c>
      <c r="E806" s="6" t="s">
        <v>857</v>
      </c>
      <c r="F806" s="6" t="s">
        <v>484</v>
      </c>
      <c r="G806" s="6" t="s">
        <v>373</v>
      </c>
      <c r="H806" s="6">
        <v>2</v>
      </c>
      <c r="I806" s="6" t="s">
        <v>858</v>
      </c>
    </row>
    <row r="807" spans="1:9" ht="21" x14ac:dyDescent="0.25">
      <c r="A807" s="71" t="s">
        <v>398</v>
      </c>
      <c r="B807" s="6" t="s">
        <v>369</v>
      </c>
      <c r="C807" s="6" t="s">
        <v>83</v>
      </c>
      <c r="D807" s="6" t="s">
        <v>84</v>
      </c>
      <c r="E807" s="6" t="s">
        <v>1329</v>
      </c>
      <c r="F807" s="6" t="s">
        <v>372</v>
      </c>
      <c r="G807" s="6" t="s">
        <v>376</v>
      </c>
      <c r="H807" s="6"/>
      <c r="I807" s="6" t="s">
        <v>1098</v>
      </c>
    </row>
    <row r="808" spans="1:9" ht="21" x14ac:dyDescent="0.25">
      <c r="A808" s="71" t="s">
        <v>398</v>
      </c>
      <c r="B808" s="6" t="s">
        <v>369</v>
      </c>
      <c r="C808" s="6" t="s">
        <v>83</v>
      </c>
      <c r="D808" s="6" t="s">
        <v>84</v>
      </c>
      <c r="E808" s="6" t="s">
        <v>1345</v>
      </c>
      <c r="F808" s="6" t="s">
        <v>394</v>
      </c>
      <c r="G808" s="6" t="s">
        <v>376</v>
      </c>
      <c r="H808" s="6"/>
      <c r="I808" s="6" t="s">
        <v>1346</v>
      </c>
    </row>
    <row r="809" spans="1:9" ht="21" x14ac:dyDescent="0.25">
      <c r="A809" s="71" t="s">
        <v>398</v>
      </c>
      <c r="B809" s="6" t="s">
        <v>369</v>
      </c>
      <c r="C809" s="6" t="s">
        <v>83</v>
      </c>
      <c r="D809" s="6" t="s">
        <v>84</v>
      </c>
      <c r="E809" s="6" t="s">
        <v>1347</v>
      </c>
      <c r="F809" s="6" t="s">
        <v>372</v>
      </c>
      <c r="G809" s="6" t="s">
        <v>376</v>
      </c>
      <c r="H809" s="6"/>
      <c r="I809" s="6" t="s">
        <v>1348</v>
      </c>
    </row>
    <row r="810" spans="1:9" ht="21" x14ac:dyDescent="0.25">
      <c r="A810" s="71" t="s">
        <v>398</v>
      </c>
      <c r="B810" s="6" t="s">
        <v>369</v>
      </c>
      <c r="C810" s="6" t="s">
        <v>83</v>
      </c>
      <c r="D810" s="6" t="s">
        <v>84</v>
      </c>
      <c r="E810" s="6" t="s">
        <v>465</v>
      </c>
      <c r="F810" s="6" t="s">
        <v>412</v>
      </c>
      <c r="G810" s="6" t="s">
        <v>376</v>
      </c>
      <c r="H810" s="6"/>
      <c r="I810" s="6" t="s">
        <v>466</v>
      </c>
    </row>
    <row r="811" spans="1:9" ht="21" x14ac:dyDescent="0.25">
      <c r="A811" s="71" t="s">
        <v>398</v>
      </c>
      <c r="B811" s="6" t="s">
        <v>369</v>
      </c>
      <c r="C811" s="6" t="s">
        <v>85</v>
      </c>
      <c r="D811" s="6" t="s">
        <v>86</v>
      </c>
      <c r="E811" s="6" t="s">
        <v>1317</v>
      </c>
      <c r="F811" s="6" t="s">
        <v>372</v>
      </c>
      <c r="G811" s="6" t="s">
        <v>373</v>
      </c>
      <c r="H811" s="6">
        <v>1</v>
      </c>
      <c r="I811" s="6" t="s">
        <v>1318</v>
      </c>
    </row>
    <row r="812" spans="1:9" ht="21" x14ac:dyDescent="0.25">
      <c r="A812" s="71" t="s">
        <v>398</v>
      </c>
      <c r="B812" s="6" t="s">
        <v>369</v>
      </c>
      <c r="C812" s="6" t="s">
        <v>85</v>
      </c>
      <c r="D812" s="6" t="s">
        <v>86</v>
      </c>
      <c r="E812" s="6" t="s">
        <v>1349</v>
      </c>
      <c r="F812" s="6" t="s">
        <v>372</v>
      </c>
      <c r="G812" s="6" t="s">
        <v>373</v>
      </c>
      <c r="H812" s="6">
        <v>2</v>
      </c>
      <c r="I812" s="6" t="s">
        <v>1350</v>
      </c>
    </row>
    <row r="813" spans="1:9" ht="21" x14ac:dyDescent="0.25">
      <c r="A813" s="71" t="s">
        <v>398</v>
      </c>
      <c r="B813" s="6" t="s">
        <v>369</v>
      </c>
      <c r="C813" s="6" t="s">
        <v>85</v>
      </c>
      <c r="D813" s="6" t="s">
        <v>86</v>
      </c>
      <c r="E813" s="6" t="s">
        <v>1351</v>
      </c>
      <c r="F813" s="6" t="s">
        <v>412</v>
      </c>
      <c r="G813" s="6" t="s">
        <v>373</v>
      </c>
      <c r="H813" s="6"/>
      <c r="I813" s="6" t="s">
        <v>1352</v>
      </c>
    </row>
    <row r="814" spans="1:9" ht="21" x14ac:dyDescent="0.25">
      <c r="A814" s="71" t="s">
        <v>398</v>
      </c>
      <c r="B814" s="6" t="s">
        <v>369</v>
      </c>
      <c r="C814" s="6" t="s">
        <v>85</v>
      </c>
      <c r="D814" s="6" t="s">
        <v>86</v>
      </c>
      <c r="E814" s="6" t="s">
        <v>1247</v>
      </c>
      <c r="F814" s="6" t="s">
        <v>372</v>
      </c>
      <c r="G814" s="6" t="s">
        <v>376</v>
      </c>
      <c r="H814" s="6"/>
      <c r="I814" s="6" t="s">
        <v>1248</v>
      </c>
    </row>
    <row r="815" spans="1:9" ht="21" x14ac:dyDescent="0.25">
      <c r="A815" s="71" t="s">
        <v>398</v>
      </c>
      <c r="B815" s="6" t="s">
        <v>369</v>
      </c>
      <c r="C815" s="6" t="s">
        <v>85</v>
      </c>
      <c r="D815" s="6" t="s">
        <v>86</v>
      </c>
      <c r="E815" s="6" t="s">
        <v>1260</v>
      </c>
      <c r="F815" s="6" t="s">
        <v>372</v>
      </c>
      <c r="G815" s="6" t="s">
        <v>376</v>
      </c>
      <c r="H815" s="6"/>
      <c r="I815" s="6" t="s">
        <v>1261</v>
      </c>
    </row>
    <row r="816" spans="1:9" ht="21" x14ac:dyDescent="0.25">
      <c r="A816" s="71" t="s">
        <v>398</v>
      </c>
      <c r="B816" s="6" t="s">
        <v>369</v>
      </c>
      <c r="C816" s="6" t="s">
        <v>85</v>
      </c>
      <c r="D816" s="6" t="s">
        <v>86</v>
      </c>
      <c r="E816" s="6" t="s">
        <v>795</v>
      </c>
      <c r="F816" s="6" t="s">
        <v>372</v>
      </c>
      <c r="G816" s="6" t="s">
        <v>376</v>
      </c>
      <c r="H816" s="6"/>
      <c r="I816" s="6" t="s">
        <v>796</v>
      </c>
    </row>
    <row r="817" spans="1:9" ht="21" x14ac:dyDescent="0.25">
      <c r="A817" s="71" t="s">
        <v>398</v>
      </c>
      <c r="B817" s="6" t="s">
        <v>369</v>
      </c>
      <c r="C817" s="6" t="s">
        <v>85</v>
      </c>
      <c r="D817" s="6" t="s">
        <v>86</v>
      </c>
      <c r="E817" s="6" t="s">
        <v>694</v>
      </c>
      <c r="F817" s="6" t="s">
        <v>372</v>
      </c>
      <c r="G817" s="6" t="s">
        <v>376</v>
      </c>
      <c r="H817" s="6"/>
      <c r="I817" s="6" t="s">
        <v>1353</v>
      </c>
    </row>
    <row r="818" spans="1:9" ht="21" x14ac:dyDescent="0.25">
      <c r="A818" s="71" t="s">
        <v>398</v>
      </c>
      <c r="B818" s="6" t="s">
        <v>369</v>
      </c>
      <c r="C818" s="6" t="s">
        <v>85</v>
      </c>
      <c r="D818" s="6" t="s">
        <v>86</v>
      </c>
      <c r="E818" s="6" t="s">
        <v>1202</v>
      </c>
      <c r="F818" s="6" t="s">
        <v>372</v>
      </c>
      <c r="G818" s="6" t="s">
        <v>376</v>
      </c>
      <c r="H818" s="6"/>
      <c r="I818" s="6" t="s">
        <v>1203</v>
      </c>
    </row>
    <row r="819" spans="1:9" ht="21" x14ac:dyDescent="0.25">
      <c r="A819" s="71" t="s">
        <v>398</v>
      </c>
      <c r="B819" s="6" t="s">
        <v>369</v>
      </c>
      <c r="C819" s="6" t="s">
        <v>85</v>
      </c>
      <c r="D819" s="6" t="s">
        <v>86</v>
      </c>
      <c r="E819" s="6" t="s">
        <v>1354</v>
      </c>
      <c r="F819" s="6" t="s">
        <v>372</v>
      </c>
      <c r="G819" s="6" t="s">
        <v>376</v>
      </c>
      <c r="H819" s="6"/>
      <c r="I819" s="6" t="s">
        <v>1355</v>
      </c>
    </row>
    <row r="820" spans="1:9" ht="21" x14ac:dyDescent="0.25">
      <c r="A820" s="71" t="s">
        <v>398</v>
      </c>
      <c r="B820" s="6" t="s">
        <v>369</v>
      </c>
      <c r="C820" s="6" t="s">
        <v>85</v>
      </c>
      <c r="D820" s="6" t="s">
        <v>86</v>
      </c>
      <c r="E820" s="6" t="s">
        <v>1356</v>
      </c>
      <c r="F820" s="6" t="s">
        <v>412</v>
      </c>
      <c r="G820" s="6" t="s">
        <v>376</v>
      </c>
      <c r="H820" s="6"/>
      <c r="I820" s="6" t="s">
        <v>1357</v>
      </c>
    </row>
    <row r="821" spans="1:9" ht="21" x14ac:dyDescent="0.25">
      <c r="A821" s="71" t="s">
        <v>398</v>
      </c>
      <c r="B821" s="6" t="s">
        <v>369</v>
      </c>
      <c r="C821" s="6" t="s">
        <v>85</v>
      </c>
      <c r="D821" s="6" t="s">
        <v>86</v>
      </c>
      <c r="E821" s="6" t="s">
        <v>1358</v>
      </c>
      <c r="F821" s="6" t="s">
        <v>372</v>
      </c>
      <c r="G821" s="6" t="s">
        <v>376</v>
      </c>
      <c r="H821" s="6"/>
      <c r="I821" s="6" t="s">
        <v>1359</v>
      </c>
    </row>
    <row r="822" spans="1:9" ht="21" x14ac:dyDescent="0.25">
      <c r="A822" s="71" t="s">
        <v>398</v>
      </c>
      <c r="B822" s="6" t="s">
        <v>369</v>
      </c>
      <c r="C822" s="6" t="s">
        <v>85</v>
      </c>
      <c r="D822" s="6" t="s">
        <v>86</v>
      </c>
      <c r="E822" s="6" t="s">
        <v>1020</v>
      </c>
      <c r="F822" s="6" t="s">
        <v>372</v>
      </c>
      <c r="G822" s="6" t="s">
        <v>376</v>
      </c>
      <c r="H822" s="6"/>
      <c r="I822" s="6" t="s">
        <v>1021</v>
      </c>
    </row>
    <row r="823" spans="1:9" ht="21" x14ac:dyDescent="0.25">
      <c r="A823" s="71" t="s">
        <v>398</v>
      </c>
      <c r="B823" s="6" t="s">
        <v>369</v>
      </c>
      <c r="C823" s="6" t="s">
        <v>85</v>
      </c>
      <c r="D823" s="6" t="s">
        <v>86</v>
      </c>
      <c r="E823" s="6" t="s">
        <v>1360</v>
      </c>
      <c r="F823" s="6" t="s">
        <v>535</v>
      </c>
      <c r="G823" s="6" t="s">
        <v>376</v>
      </c>
      <c r="H823" s="6"/>
      <c r="I823" s="6" t="s">
        <v>1361</v>
      </c>
    </row>
    <row r="824" spans="1:9" ht="21" x14ac:dyDescent="0.25">
      <c r="A824" s="71" t="s">
        <v>398</v>
      </c>
      <c r="B824" s="6" t="s">
        <v>369</v>
      </c>
      <c r="C824" s="6" t="s">
        <v>85</v>
      </c>
      <c r="D824" s="6" t="s">
        <v>86</v>
      </c>
      <c r="E824" s="6" t="s">
        <v>807</v>
      </c>
      <c r="F824" s="6" t="s">
        <v>535</v>
      </c>
      <c r="G824" s="6" t="s">
        <v>376</v>
      </c>
      <c r="H824" s="6"/>
      <c r="I824" s="6" t="s">
        <v>808</v>
      </c>
    </row>
    <row r="825" spans="1:9" ht="21" x14ac:dyDescent="0.25">
      <c r="A825" s="71" t="s">
        <v>398</v>
      </c>
      <c r="B825" s="6" t="s">
        <v>369</v>
      </c>
      <c r="C825" s="6" t="s">
        <v>85</v>
      </c>
      <c r="D825" s="6" t="s">
        <v>86</v>
      </c>
      <c r="E825" s="6" t="s">
        <v>1362</v>
      </c>
      <c r="F825" s="6" t="s">
        <v>535</v>
      </c>
      <c r="G825" s="6" t="s">
        <v>376</v>
      </c>
      <c r="H825" s="6"/>
      <c r="I825" s="6" t="s">
        <v>1363</v>
      </c>
    </row>
    <row r="826" spans="1:9" ht="21" x14ac:dyDescent="0.25">
      <c r="A826" s="71" t="s">
        <v>398</v>
      </c>
      <c r="B826" s="6" t="s">
        <v>369</v>
      </c>
      <c r="C826" s="6" t="s">
        <v>85</v>
      </c>
      <c r="D826" s="6" t="s">
        <v>86</v>
      </c>
      <c r="E826" s="6" t="s">
        <v>1364</v>
      </c>
      <c r="F826" s="6" t="s">
        <v>372</v>
      </c>
      <c r="G826" s="6" t="s">
        <v>376</v>
      </c>
      <c r="H826" s="6"/>
      <c r="I826" s="6" t="s">
        <v>1365</v>
      </c>
    </row>
    <row r="827" spans="1:9" ht="21" x14ac:dyDescent="0.25">
      <c r="A827" s="71" t="s">
        <v>398</v>
      </c>
      <c r="B827" s="6" t="s">
        <v>369</v>
      </c>
      <c r="C827" s="6" t="s">
        <v>85</v>
      </c>
      <c r="D827" s="6" t="s">
        <v>86</v>
      </c>
      <c r="E827" s="6" t="s">
        <v>1327</v>
      </c>
      <c r="F827" s="6" t="s">
        <v>372</v>
      </c>
      <c r="G827" s="6" t="s">
        <v>376</v>
      </c>
      <c r="H827" s="6"/>
      <c r="I827" s="6" t="s">
        <v>1328</v>
      </c>
    </row>
    <row r="828" spans="1:9" ht="21" x14ac:dyDescent="0.25">
      <c r="A828" s="71" t="s">
        <v>398</v>
      </c>
      <c r="B828" s="6" t="s">
        <v>369</v>
      </c>
      <c r="C828" s="6" t="s">
        <v>85</v>
      </c>
      <c r="D828" s="6" t="s">
        <v>86</v>
      </c>
      <c r="E828" s="6" t="s">
        <v>1329</v>
      </c>
      <c r="F828" s="6" t="s">
        <v>372</v>
      </c>
      <c r="G828" s="6" t="s">
        <v>376</v>
      </c>
      <c r="H828" s="6"/>
      <c r="I828" s="6" t="s">
        <v>1098</v>
      </c>
    </row>
    <row r="829" spans="1:9" ht="21" x14ac:dyDescent="0.25">
      <c r="A829" s="71" t="s">
        <v>398</v>
      </c>
      <c r="B829" s="6" t="s">
        <v>369</v>
      </c>
      <c r="C829" s="6" t="s">
        <v>85</v>
      </c>
      <c r="D829" s="6" t="s">
        <v>86</v>
      </c>
      <c r="E829" s="6" t="s">
        <v>1336</v>
      </c>
      <c r="F829" s="6" t="s">
        <v>372</v>
      </c>
      <c r="G829" s="6" t="s">
        <v>376</v>
      </c>
      <c r="H829" s="6"/>
      <c r="I829" s="6" t="s">
        <v>1337</v>
      </c>
    </row>
    <row r="830" spans="1:9" ht="21" x14ac:dyDescent="0.25">
      <c r="A830" s="71" t="s">
        <v>398</v>
      </c>
      <c r="B830" s="6" t="s">
        <v>369</v>
      </c>
      <c r="C830" s="6" t="s">
        <v>85</v>
      </c>
      <c r="D830" s="6" t="s">
        <v>86</v>
      </c>
      <c r="E830" s="6" t="s">
        <v>1366</v>
      </c>
      <c r="F830" s="6" t="s">
        <v>535</v>
      </c>
      <c r="G830" s="6" t="s">
        <v>376</v>
      </c>
      <c r="H830" s="6"/>
      <c r="I830" s="6" t="s">
        <v>1367</v>
      </c>
    </row>
    <row r="831" spans="1:9" ht="21" x14ac:dyDescent="0.25">
      <c r="A831" s="71" t="s">
        <v>398</v>
      </c>
      <c r="B831" s="6" t="s">
        <v>369</v>
      </c>
      <c r="C831" s="6" t="s">
        <v>85</v>
      </c>
      <c r="D831" s="6" t="s">
        <v>86</v>
      </c>
      <c r="E831" s="6" t="s">
        <v>463</v>
      </c>
      <c r="F831" s="6" t="s">
        <v>372</v>
      </c>
      <c r="G831" s="6" t="s">
        <v>376</v>
      </c>
      <c r="H831" s="6"/>
      <c r="I831" s="6" t="s">
        <v>464</v>
      </c>
    </row>
    <row r="832" spans="1:9" ht="21" x14ac:dyDescent="0.25">
      <c r="A832" s="71" t="s">
        <v>398</v>
      </c>
      <c r="B832" s="6" t="s">
        <v>369</v>
      </c>
      <c r="C832" s="6" t="s">
        <v>85</v>
      </c>
      <c r="D832" s="6" t="s">
        <v>86</v>
      </c>
      <c r="E832" s="6" t="s">
        <v>1338</v>
      </c>
      <c r="F832" s="6" t="s">
        <v>425</v>
      </c>
      <c r="G832" s="6" t="s">
        <v>376</v>
      </c>
      <c r="H832" s="6"/>
      <c r="I832" s="6" t="s">
        <v>454</v>
      </c>
    </row>
    <row r="833" spans="1:9" ht="21" x14ac:dyDescent="0.25">
      <c r="A833" s="71" t="s">
        <v>398</v>
      </c>
      <c r="B833" s="6" t="s">
        <v>369</v>
      </c>
      <c r="C833" s="6" t="s">
        <v>85</v>
      </c>
      <c r="D833" s="6" t="s">
        <v>86</v>
      </c>
      <c r="E833" s="6" t="s">
        <v>467</v>
      </c>
      <c r="F833" s="6" t="s">
        <v>372</v>
      </c>
      <c r="G833" s="6" t="s">
        <v>376</v>
      </c>
      <c r="H833" s="6"/>
      <c r="I833" s="6" t="s">
        <v>468</v>
      </c>
    </row>
    <row r="834" spans="1:9" ht="21" x14ac:dyDescent="0.25">
      <c r="A834" s="71" t="s">
        <v>398</v>
      </c>
      <c r="B834" s="6" t="s">
        <v>369</v>
      </c>
      <c r="C834" s="6" t="s">
        <v>85</v>
      </c>
      <c r="D834" s="6" t="s">
        <v>86</v>
      </c>
      <c r="E834" s="6" t="s">
        <v>1339</v>
      </c>
      <c r="F834" s="6" t="s">
        <v>425</v>
      </c>
      <c r="G834" s="6" t="s">
        <v>376</v>
      </c>
      <c r="H834" s="6"/>
      <c r="I834" s="6" t="s">
        <v>1340</v>
      </c>
    </row>
    <row r="835" spans="1:9" ht="21" x14ac:dyDescent="0.25">
      <c r="A835" s="71" t="s">
        <v>398</v>
      </c>
      <c r="B835" s="6" t="s">
        <v>369</v>
      </c>
      <c r="C835" s="6" t="s">
        <v>85</v>
      </c>
      <c r="D835" s="6" t="s">
        <v>86</v>
      </c>
      <c r="E835" s="6" t="s">
        <v>1368</v>
      </c>
      <c r="F835" s="6" t="s">
        <v>372</v>
      </c>
      <c r="G835" s="6" t="s">
        <v>376</v>
      </c>
      <c r="H835" s="6"/>
      <c r="I835" s="6" t="s">
        <v>1369</v>
      </c>
    </row>
    <row r="836" spans="1:9" ht="21" x14ac:dyDescent="0.25">
      <c r="A836" s="71" t="s">
        <v>398</v>
      </c>
      <c r="B836" s="6" t="s">
        <v>369</v>
      </c>
      <c r="C836" s="6" t="s">
        <v>85</v>
      </c>
      <c r="D836" s="6" t="s">
        <v>86</v>
      </c>
      <c r="E836" s="6" t="s">
        <v>1370</v>
      </c>
      <c r="F836" s="6" t="s">
        <v>412</v>
      </c>
      <c r="G836" s="6" t="s">
        <v>376</v>
      </c>
      <c r="H836" s="6"/>
      <c r="I836" s="6" t="s">
        <v>1371</v>
      </c>
    </row>
    <row r="837" spans="1:9" ht="21" x14ac:dyDescent="0.25">
      <c r="A837" s="71" t="s">
        <v>398</v>
      </c>
      <c r="B837" s="6" t="s">
        <v>369</v>
      </c>
      <c r="C837" s="6" t="s">
        <v>85</v>
      </c>
      <c r="D837" s="6" t="s">
        <v>86</v>
      </c>
      <c r="E837" s="6" t="s">
        <v>583</v>
      </c>
      <c r="F837" s="6" t="s">
        <v>535</v>
      </c>
      <c r="G837" s="6" t="s">
        <v>376</v>
      </c>
      <c r="H837" s="6"/>
      <c r="I837" s="6" t="s">
        <v>1372</v>
      </c>
    </row>
    <row r="838" spans="1:9" ht="21" x14ac:dyDescent="0.25">
      <c r="A838" s="71" t="s">
        <v>398</v>
      </c>
      <c r="B838" s="6" t="s">
        <v>369</v>
      </c>
      <c r="C838" s="6" t="s">
        <v>85</v>
      </c>
      <c r="D838" s="6" t="s">
        <v>86</v>
      </c>
      <c r="E838" s="6" t="s">
        <v>585</v>
      </c>
      <c r="F838" s="6" t="s">
        <v>372</v>
      </c>
      <c r="G838" s="6" t="s">
        <v>376</v>
      </c>
      <c r="H838" s="6"/>
      <c r="I838" s="6" t="s">
        <v>586</v>
      </c>
    </row>
    <row r="839" spans="1:9" ht="21" x14ac:dyDescent="0.25">
      <c r="A839" s="71" t="s">
        <v>398</v>
      </c>
      <c r="B839" s="6" t="s">
        <v>369</v>
      </c>
      <c r="C839" s="6" t="s">
        <v>85</v>
      </c>
      <c r="D839" s="6" t="s">
        <v>86</v>
      </c>
      <c r="E839" s="6" t="s">
        <v>587</v>
      </c>
      <c r="F839" s="6" t="s">
        <v>484</v>
      </c>
      <c r="G839" s="6" t="s">
        <v>376</v>
      </c>
      <c r="H839" s="6"/>
      <c r="I839" s="6" t="s">
        <v>588</v>
      </c>
    </row>
    <row r="840" spans="1:9" ht="21" x14ac:dyDescent="0.25">
      <c r="A840" s="71" t="s">
        <v>398</v>
      </c>
      <c r="B840" s="6" t="s">
        <v>369</v>
      </c>
      <c r="C840" s="6" t="s">
        <v>85</v>
      </c>
      <c r="D840" s="6" t="s">
        <v>86</v>
      </c>
      <c r="E840" s="6" t="s">
        <v>1373</v>
      </c>
      <c r="F840" s="6" t="s">
        <v>484</v>
      </c>
      <c r="G840" s="6" t="s">
        <v>376</v>
      </c>
      <c r="H840" s="6"/>
      <c r="I840" s="6" t="s">
        <v>1374</v>
      </c>
    </row>
    <row r="841" spans="1:9" ht="21" x14ac:dyDescent="0.25">
      <c r="A841" s="71" t="s">
        <v>398</v>
      </c>
      <c r="B841" s="6" t="s">
        <v>369</v>
      </c>
      <c r="C841" s="6" t="s">
        <v>85</v>
      </c>
      <c r="D841" s="6" t="s">
        <v>86</v>
      </c>
      <c r="E841" s="6" t="s">
        <v>1375</v>
      </c>
      <c r="F841" s="6" t="s">
        <v>412</v>
      </c>
      <c r="G841" s="6" t="s">
        <v>376</v>
      </c>
      <c r="H841" s="6"/>
      <c r="I841" s="6" t="s">
        <v>1376</v>
      </c>
    </row>
    <row r="842" spans="1:9" ht="21" x14ac:dyDescent="0.25">
      <c r="A842" s="71" t="s">
        <v>398</v>
      </c>
      <c r="B842" s="6" t="s">
        <v>369</v>
      </c>
      <c r="C842" s="6" t="s">
        <v>85</v>
      </c>
      <c r="D842" s="6" t="s">
        <v>86</v>
      </c>
      <c r="E842" s="6" t="s">
        <v>591</v>
      </c>
      <c r="F842" s="6" t="s">
        <v>372</v>
      </c>
      <c r="G842" s="6" t="s">
        <v>376</v>
      </c>
      <c r="H842" s="6"/>
      <c r="I842" s="6" t="s">
        <v>592</v>
      </c>
    </row>
    <row r="843" spans="1:9" ht="21" x14ac:dyDescent="0.25">
      <c r="A843" s="71" t="s">
        <v>398</v>
      </c>
      <c r="B843" s="6" t="s">
        <v>369</v>
      </c>
      <c r="C843" s="6" t="s">
        <v>87</v>
      </c>
      <c r="D843" s="6" t="s">
        <v>88</v>
      </c>
      <c r="E843" s="6" t="s">
        <v>1317</v>
      </c>
      <c r="F843" s="6" t="s">
        <v>372</v>
      </c>
      <c r="G843" s="6" t="s">
        <v>373</v>
      </c>
      <c r="H843" s="6">
        <v>1</v>
      </c>
      <c r="I843" s="6" t="s">
        <v>1318</v>
      </c>
    </row>
    <row r="844" spans="1:9" ht="21" x14ac:dyDescent="0.25">
      <c r="A844" s="71" t="s">
        <v>398</v>
      </c>
      <c r="B844" s="6" t="s">
        <v>369</v>
      </c>
      <c r="C844" s="6" t="s">
        <v>87</v>
      </c>
      <c r="D844" s="6" t="s">
        <v>88</v>
      </c>
      <c r="E844" s="6" t="s">
        <v>1349</v>
      </c>
      <c r="F844" s="6" t="s">
        <v>372</v>
      </c>
      <c r="G844" s="6" t="s">
        <v>373</v>
      </c>
      <c r="H844" s="6">
        <v>2</v>
      </c>
      <c r="I844" s="6" t="s">
        <v>1350</v>
      </c>
    </row>
    <row r="845" spans="1:9" ht="21" x14ac:dyDescent="0.25">
      <c r="A845" s="71" t="s">
        <v>398</v>
      </c>
      <c r="B845" s="6" t="s">
        <v>369</v>
      </c>
      <c r="C845" s="6" t="s">
        <v>87</v>
      </c>
      <c r="D845" s="6" t="s">
        <v>88</v>
      </c>
      <c r="E845" s="6" t="s">
        <v>787</v>
      </c>
      <c r="F845" s="6" t="s">
        <v>484</v>
      </c>
      <c r="G845" s="6" t="s">
        <v>373</v>
      </c>
      <c r="H845" s="6">
        <v>3</v>
      </c>
      <c r="I845" s="6" t="s">
        <v>788</v>
      </c>
    </row>
    <row r="846" spans="1:9" ht="21" x14ac:dyDescent="0.25">
      <c r="A846" s="71" t="s">
        <v>398</v>
      </c>
      <c r="B846" s="6" t="s">
        <v>369</v>
      </c>
      <c r="C846" s="6" t="s">
        <v>87</v>
      </c>
      <c r="D846" s="6" t="s">
        <v>88</v>
      </c>
      <c r="E846" s="6" t="s">
        <v>789</v>
      </c>
      <c r="F846" s="6" t="s">
        <v>484</v>
      </c>
      <c r="G846" s="6" t="s">
        <v>373</v>
      </c>
      <c r="H846" s="6">
        <v>4</v>
      </c>
      <c r="I846" s="6" t="s">
        <v>790</v>
      </c>
    </row>
    <row r="847" spans="1:9" ht="21" x14ac:dyDescent="0.25">
      <c r="A847" s="71" t="s">
        <v>398</v>
      </c>
      <c r="B847" s="6" t="s">
        <v>369</v>
      </c>
      <c r="C847" s="6" t="s">
        <v>87</v>
      </c>
      <c r="D847" s="6" t="s">
        <v>88</v>
      </c>
      <c r="E847" s="6" t="s">
        <v>791</v>
      </c>
      <c r="F847" s="6" t="s">
        <v>372</v>
      </c>
      <c r="G847" s="6" t="s">
        <v>373</v>
      </c>
      <c r="H847" s="6">
        <v>5</v>
      </c>
      <c r="I847" s="6" t="s">
        <v>792</v>
      </c>
    </row>
    <row r="848" spans="1:9" ht="21" x14ac:dyDescent="0.25">
      <c r="A848" s="71" t="s">
        <v>398</v>
      </c>
      <c r="B848" s="6" t="s">
        <v>369</v>
      </c>
      <c r="C848" s="6" t="s">
        <v>87</v>
      </c>
      <c r="D848" s="6" t="s">
        <v>88</v>
      </c>
      <c r="E848" s="6" t="s">
        <v>826</v>
      </c>
      <c r="F848" s="6" t="s">
        <v>372</v>
      </c>
      <c r="G848" s="6" t="s">
        <v>376</v>
      </c>
      <c r="H848" s="6"/>
      <c r="I848" s="6" t="s">
        <v>827</v>
      </c>
    </row>
    <row r="849" spans="1:9" ht="21" x14ac:dyDescent="0.25">
      <c r="A849" s="71" t="s">
        <v>398</v>
      </c>
      <c r="B849" s="6" t="s">
        <v>369</v>
      </c>
      <c r="C849" s="6" t="s">
        <v>87</v>
      </c>
      <c r="D849" s="6" t="s">
        <v>88</v>
      </c>
      <c r="E849" s="6" t="s">
        <v>1377</v>
      </c>
      <c r="F849" s="6" t="s">
        <v>372</v>
      </c>
      <c r="G849" s="6" t="s">
        <v>376</v>
      </c>
      <c r="H849" s="6"/>
      <c r="I849" s="6" t="s">
        <v>1378</v>
      </c>
    </row>
    <row r="850" spans="1:9" ht="21" x14ac:dyDescent="0.25">
      <c r="A850" s="71" t="s">
        <v>398</v>
      </c>
      <c r="B850" s="6" t="s">
        <v>369</v>
      </c>
      <c r="C850" s="6" t="s">
        <v>87</v>
      </c>
      <c r="D850" s="6" t="s">
        <v>88</v>
      </c>
      <c r="E850" s="6" t="s">
        <v>793</v>
      </c>
      <c r="F850" s="6" t="s">
        <v>372</v>
      </c>
      <c r="G850" s="6" t="s">
        <v>373</v>
      </c>
      <c r="H850" s="6">
        <v>6</v>
      </c>
      <c r="I850" s="6" t="s">
        <v>794</v>
      </c>
    </row>
    <row r="851" spans="1:9" ht="21" x14ac:dyDescent="0.25">
      <c r="A851" s="71" t="s">
        <v>398</v>
      </c>
      <c r="B851" s="6" t="s">
        <v>369</v>
      </c>
      <c r="C851" s="6" t="s">
        <v>87</v>
      </c>
      <c r="D851" s="6" t="s">
        <v>88</v>
      </c>
      <c r="E851" s="6" t="s">
        <v>795</v>
      </c>
      <c r="F851" s="6" t="s">
        <v>372</v>
      </c>
      <c r="G851" s="6" t="s">
        <v>373</v>
      </c>
      <c r="H851" s="6">
        <v>7</v>
      </c>
      <c r="I851" s="6" t="s">
        <v>796</v>
      </c>
    </row>
    <row r="852" spans="1:9" ht="21" x14ac:dyDescent="0.25">
      <c r="A852" s="71" t="s">
        <v>398</v>
      </c>
      <c r="B852" s="6" t="s">
        <v>369</v>
      </c>
      <c r="C852" s="6" t="s">
        <v>87</v>
      </c>
      <c r="D852" s="6" t="s">
        <v>88</v>
      </c>
      <c r="E852" s="6" t="s">
        <v>797</v>
      </c>
      <c r="F852" s="6" t="s">
        <v>372</v>
      </c>
      <c r="G852" s="6" t="s">
        <v>373</v>
      </c>
      <c r="H852" s="6">
        <v>8</v>
      </c>
      <c r="I852" s="6" t="s">
        <v>798</v>
      </c>
    </row>
    <row r="853" spans="1:9" ht="21" x14ac:dyDescent="0.25">
      <c r="A853" s="71" t="s">
        <v>398</v>
      </c>
      <c r="B853" s="6" t="s">
        <v>369</v>
      </c>
      <c r="C853" s="6" t="s">
        <v>87</v>
      </c>
      <c r="D853" s="6" t="s">
        <v>88</v>
      </c>
      <c r="E853" s="6" t="s">
        <v>805</v>
      </c>
      <c r="F853" s="6" t="s">
        <v>535</v>
      </c>
      <c r="G853" s="6" t="s">
        <v>376</v>
      </c>
      <c r="H853" s="6"/>
      <c r="I853" s="6" t="s">
        <v>806</v>
      </c>
    </row>
    <row r="854" spans="1:9" ht="21" x14ac:dyDescent="0.25">
      <c r="A854" s="71" t="s">
        <v>398</v>
      </c>
      <c r="B854" s="6" t="s">
        <v>369</v>
      </c>
      <c r="C854" s="6" t="s">
        <v>87</v>
      </c>
      <c r="D854" s="6" t="s">
        <v>88</v>
      </c>
      <c r="E854" s="6" t="s">
        <v>807</v>
      </c>
      <c r="F854" s="6" t="s">
        <v>535</v>
      </c>
      <c r="G854" s="6" t="s">
        <v>376</v>
      </c>
      <c r="H854" s="6"/>
      <c r="I854" s="6" t="s">
        <v>808</v>
      </c>
    </row>
    <row r="855" spans="1:9" ht="21" x14ac:dyDescent="0.25">
      <c r="A855" s="71" t="s">
        <v>398</v>
      </c>
      <c r="B855" s="6" t="s">
        <v>369</v>
      </c>
      <c r="C855" s="6" t="s">
        <v>87</v>
      </c>
      <c r="D855" s="6" t="s">
        <v>88</v>
      </c>
      <c r="E855" s="6" t="s">
        <v>809</v>
      </c>
      <c r="F855" s="6" t="s">
        <v>535</v>
      </c>
      <c r="G855" s="6" t="s">
        <v>376</v>
      </c>
      <c r="H855" s="6"/>
      <c r="I855" s="6" t="s">
        <v>810</v>
      </c>
    </row>
    <row r="856" spans="1:9" ht="21" x14ac:dyDescent="0.25">
      <c r="A856" s="71" t="s">
        <v>398</v>
      </c>
      <c r="B856" s="6" t="s">
        <v>369</v>
      </c>
      <c r="C856" s="6" t="s">
        <v>87</v>
      </c>
      <c r="D856" s="6" t="s">
        <v>88</v>
      </c>
      <c r="E856" s="6" t="s">
        <v>463</v>
      </c>
      <c r="F856" s="6" t="s">
        <v>372</v>
      </c>
      <c r="G856" s="6" t="s">
        <v>376</v>
      </c>
      <c r="H856" s="6"/>
      <c r="I856" s="6" t="s">
        <v>464</v>
      </c>
    </row>
    <row r="857" spans="1:9" ht="21" x14ac:dyDescent="0.25">
      <c r="A857" s="71" t="s">
        <v>398</v>
      </c>
      <c r="B857" s="6" t="s">
        <v>369</v>
      </c>
      <c r="C857" s="6" t="s">
        <v>87</v>
      </c>
      <c r="D857" s="6" t="s">
        <v>88</v>
      </c>
      <c r="E857" s="6" t="s">
        <v>465</v>
      </c>
      <c r="F857" s="6" t="s">
        <v>412</v>
      </c>
      <c r="G857" s="6" t="s">
        <v>376</v>
      </c>
      <c r="H857" s="6"/>
      <c r="I857" s="6" t="s">
        <v>466</v>
      </c>
    </row>
    <row r="858" spans="1:9" ht="21" x14ac:dyDescent="0.25">
      <c r="A858" s="71" t="s">
        <v>398</v>
      </c>
      <c r="B858" s="6" t="s">
        <v>369</v>
      </c>
      <c r="C858" s="6" t="s">
        <v>87</v>
      </c>
      <c r="D858" s="6" t="s">
        <v>88</v>
      </c>
      <c r="E858" s="6" t="s">
        <v>467</v>
      </c>
      <c r="F858" s="6" t="s">
        <v>372</v>
      </c>
      <c r="G858" s="6" t="s">
        <v>376</v>
      </c>
      <c r="H858" s="6"/>
      <c r="I858" s="6" t="s">
        <v>468</v>
      </c>
    </row>
    <row r="859" spans="1:9" ht="21" x14ac:dyDescent="0.25">
      <c r="A859" s="71" t="s">
        <v>398</v>
      </c>
      <c r="B859" s="6" t="s">
        <v>369</v>
      </c>
      <c r="C859" s="6" t="s">
        <v>87</v>
      </c>
      <c r="D859" s="6" t="s">
        <v>88</v>
      </c>
      <c r="E859" s="6" t="s">
        <v>469</v>
      </c>
      <c r="F859" s="6" t="s">
        <v>412</v>
      </c>
      <c r="G859" s="6" t="s">
        <v>376</v>
      </c>
      <c r="H859" s="6"/>
      <c r="I859" s="6" t="s">
        <v>470</v>
      </c>
    </row>
    <row r="860" spans="1:9" ht="21" x14ac:dyDescent="0.25">
      <c r="A860" s="71" t="s">
        <v>398</v>
      </c>
      <c r="B860" s="6" t="s">
        <v>369</v>
      </c>
      <c r="C860" s="6" t="s">
        <v>89</v>
      </c>
      <c r="D860" s="6" t="s">
        <v>90</v>
      </c>
      <c r="E860" s="6" t="s">
        <v>1317</v>
      </c>
      <c r="F860" s="6" t="s">
        <v>372</v>
      </c>
      <c r="G860" s="6" t="s">
        <v>373</v>
      </c>
      <c r="H860" s="6">
        <v>1</v>
      </c>
      <c r="I860" s="6" t="s">
        <v>1318</v>
      </c>
    </row>
    <row r="861" spans="1:9" ht="21" x14ac:dyDescent="0.25">
      <c r="A861" s="71" t="s">
        <v>398</v>
      </c>
      <c r="B861" s="6" t="s">
        <v>369</v>
      </c>
      <c r="C861" s="6" t="s">
        <v>89</v>
      </c>
      <c r="D861" s="6" t="s">
        <v>90</v>
      </c>
      <c r="E861" s="6" t="s">
        <v>1349</v>
      </c>
      <c r="F861" s="6" t="s">
        <v>372</v>
      </c>
      <c r="G861" s="6" t="s">
        <v>373</v>
      </c>
      <c r="H861" s="6">
        <v>2</v>
      </c>
      <c r="I861" s="6" t="s">
        <v>1350</v>
      </c>
    </row>
    <row r="862" spans="1:9" ht="21" x14ac:dyDescent="0.25">
      <c r="A862" s="71" t="s">
        <v>398</v>
      </c>
      <c r="B862" s="6" t="s">
        <v>369</v>
      </c>
      <c r="C862" s="6" t="s">
        <v>89</v>
      </c>
      <c r="D862" s="6" t="s">
        <v>90</v>
      </c>
      <c r="E862" s="6" t="s">
        <v>1186</v>
      </c>
      <c r="F862" s="6" t="s">
        <v>372</v>
      </c>
      <c r="G862" s="6" t="s">
        <v>376</v>
      </c>
      <c r="H862" s="6"/>
      <c r="I862" s="6" t="s">
        <v>1173</v>
      </c>
    </row>
    <row r="863" spans="1:9" ht="21" x14ac:dyDescent="0.25">
      <c r="A863" s="71" t="s">
        <v>398</v>
      </c>
      <c r="B863" s="6" t="s">
        <v>369</v>
      </c>
      <c r="C863" s="6" t="s">
        <v>89</v>
      </c>
      <c r="D863" s="6" t="s">
        <v>90</v>
      </c>
      <c r="E863" s="6" t="s">
        <v>793</v>
      </c>
      <c r="F863" s="6" t="s">
        <v>372</v>
      </c>
      <c r="G863" s="6" t="s">
        <v>373</v>
      </c>
      <c r="H863" s="6">
        <v>4</v>
      </c>
      <c r="I863" s="6" t="s">
        <v>794</v>
      </c>
    </row>
    <row r="864" spans="1:9" ht="21" x14ac:dyDescent="0.25">
      <c r="A864" s="71" t="s">
        <v>398</v>
      </c>
      <c r="B864" s="6" t="s">
        <v>369</v>
      </c>
      <c r="C864" s="6" t="s">
        <v>89</v>
      </c>
      <c r="D864" s="6" t="s">
        <v>90</v>
      </c>
      <c r="E864" s="6" t="s">
        <v>791</v>
      </c>
      <c r="F864" s="6" t="s">
        <v>372</v>
      </c>
      <c r="G864" s="6" t="s">
        <v>373</v>
      </c>
      <c r="H864" s="6">
        <v>5</v>
      </c>
      <c r="I864" s="6" t="s">
        <v>792</v>
      </c>
    </row>
    <row r="865" spans="1:9" ht="21" x14ac:dyDescent="0.25">
      <c r="A865" s="71" t="s">
        <v>398</v>
      </c>
      <c r="B865" s="6" t="s">
        <v>369</v>
      </c>
      <c r="C865" s="6" t="s">
        <v>89</v>
      </c>
      <c r="D865" s="6" t="s">
        <v>90</v>
      </c>
      <c r="E865" s="6" t="s">
        <v>795</v>
      </c>
      <c r="F865" s="6" t="s">
        <v>372</v>
      </c>
      <c r="G865" s="6" t="s">
        <v>373</v>
      </c>
      <c r="H865" s="6">
        <v>6</v>
      </c>
      <c r="I865" s="6" t="s">
        <v>796</v>
      </c>
    </row>
    <row r="866" spans="1:9" ht="21" x14ac:dyDescent="0.25">
      <c r="A866" s="71" t="s">
        <v>398</v>
      </c>
      <c r="B866" s="6" t="s">
        <v>369</v>
      </c>
      <c r="C866" s="6" t="s">
        <v>89</v>
      </c>
      <c r="D866" s="6" t="s">
        <v>90</v>
      </c>
      <c r="E866" s="6" t="s">
        <v>1260</v>
      </c>
      <c r="F866" s="6" t="s">
        <v>372</v>
      </c>
      <c r="G866" s="6" t="s">
        <v>373</v>
      </c>
      <c r="H866" s="6">
        <v>7</v>
      </c>
      <c r="I866" s="6" t="s">
        <v>1261</v>
      </c>
    </row>
    <row r="867" spans="1:9" ht="21" x14ac:dyDescent="0.25">
      <c r="A867" s="71" t="s">
        <v>398</v>
      </c>
      <c r="B867" s="6" t="s">
        <v>369</v>
      </c>
      <c r="C867" s="6" t="s">
        <v>89</v>
      </c>
      <c r="D867" s="6" t="s">
        <v>90</v>
      </c>
      <c r="E867" s="6" t="s">
        <v>1262</v>
      </c>
      <c r="F867" s="6" t="s">
        <v>484</v>
      </c>
      <c r="G867" s="6" t="s">
        <v>373</v>
      </c>
      <c r="H867" s="6">
        <v>8</v>
      </c>
      <c r="I867" s="6" t="s">
        <v>858</v>
      </c>
    </row>
    <row r="868" spans="1:9" ht="21" x14ac:dyDescent="0.25">
      <c r="A868" s="71" t="s">
        <v>398</v>
      </c>
      <c r="B868" s="6" t="s">
        <v>369</v>
      </c>
      <c r="C868" s="6" t="s">
        <v>89</v>
      </c>
      <c r="D868" s="6" t="s">
        <v>90</v>
      </c>
      <c r="E868" s="6" t="s">
        <v>1263</v>
      </c>
      <c r="F868" s="6" t="s">
        <v>372</v>
      </c>
      <c r="G868" s="6" t="s">
        <v>376</v>
      </c>
      <c r="H868" s="6"/>
      <c r="I868" s="6" t="s">
        <v>1264</v>
      </c>
    </row>
    <row r="869" spans="1:9" ht="21" x14ac:dyDescent="0.25">
      <c r="A869" s="71" t="s">
        <v>398</v>
      </c>
      <c r="B869" s="6" t="s">
        <v>369</v>
      </c>
      <c r="C869" s="6" t="s">
        <v>89</v>
      </c>
      <c r="D869" s="6" t="s">
        <v>90</v>
      </c>
      <c r="E869" s="6" t="s">
        <v>384</v>
      </c>
      <c r="F869" s="6" t="s">
        <v>372</v>
      </c>
      <c r="G869" s="6" t="s">
        <v>376</v>
      </c>
      <c r="H869" s="6"/>
      <c r="I869" s="6" t="s">
        <v>747</v>
      </c>
    </row>
    <row r="870" spans="1:9" ht="21" x14ac:dyDescent="0.25">
      <c r="A870" s="71" t="s">
        <v>398</v>
      </c>
      <c r="B870" s="6" t="s">
        <v>369</v>
      </c>
      <c r="C870" s="6" t="s">
        <v>89</v>
      </c>
      <c r="D870" s="6" t="s">
        <v>90</v>
      </c>
      <c r="E870" s="6" t="s">
        <v>1180</v>
      </c>
      <c r="F870" s="6" t="s">
        <v>372</v>
      </c>
      <c r="G870" s="6" t="s">
        <v>373</v>
      </c>
      <c r="H870" s="6">
        <v>3</v>
      </c>
      <c r="I870" s="6" t="s">
        <v>749</v>
      </c>
    </row>
    <row r="871" spans="1:9" ht="21" x14ac:dyDescent="0.25">
      <c r="A871" s="71" t="s">
        <v>398</v>
      </c>
      <c r="B871" s="6" t="s">
        <v>369</v>
      </c>
      <c r="C871" s="6" t="s">
        <v>89</v>
      </c>
      <c r="D871" s="6" t="s">
        <v>90</v>
      </c>
      <c r="E871" s="6" t="s">
        <v>1251</v>
      </c>
      <c r="F871" s="6" t="s">
        <v>535</v>
      </c>
      <c r="G871" s="6" t="s">
        <v>376</v>
      </c>
      <c r="H871" s="6"/>
      <c r="I871" s="6" t="s">
        <v>1379</v>
      </c>
    </row>
    <row r="872" spans="1:9" ht="21" x14ac:dyDescent="0.25">
      <c r="A872" s="71" t="s">
        <v>398</v>
      </c>
      <c r="B872" s="6" t="s">
        <v>369</v>
      </c>
      <c r="C872" s="6" t="s">
        <v>89</v>
      </c>
      <c r="D872" s="6" t="s">
        <v>90</v>
      </c>
      <c r="E872" s="6" t="s">
        <v>807</v>
      </c>
      <c r="F872" s="6" t="s">
        <v>535</v>
      </c>
      <c r="G872" s="6" t="s">
        <v>376</v>
      </c>
      <c r="H872" s="6"/>
      <c r="I872" s="6" t="s">
        <v>808</v>
      </c>
    </row>
    <row r="873" spans="1:9" ht="21" x14ac:dyDescent="0.25">
      <c r="A873" s="71" t="s">
        <v>398</v>
      </c>
      <c r="B873" s="6" t="s">
        <v>369</v>
      </c>
      <c r="C873" s="6" t="s">
        <v>89</v>
      </c>
      <c r="D873" s="6" t="s">
        <v>90</v>
      </c>
      <c r="E873" s="6" t="s">
        <v>1253</v>
      </c>
      <c r="F873" s="6" t="s">
        <v>535</v>
      </c>
      <c r="G873" s="6" t="s">
        <v>376</v>
      </c>
      <c r="H873" s="6"/>
      <c r="I873" s="6" t="s">
        <v>1184</v>
      </c>
    </row>
    <row r="874" spans="1:9" ht="21" x14ac:dyDescent="0.25">
      <c r="A874" s="71" t="s">
        <v>398</v>
      </c>
      <c r="B874" s="6" t="s">
        <v>369</v>
      </c>
      <c r="C874" s="6" t="s">
        <v>89</v>
      </c>
      <c r="D874" s="6" t="s">
        <v>90</v>
      </c>
      <c r="E874" s="6" t="s">
        <v>1265</v>
      </c>
      <c r="F874" s="6" t="s">
        <v>372</v>
      </c>
      <c r="G874" s="6" t="s">
        <v>376</v>
      </c>
      <c r="H874" s="6"/>
      <c r="I874" s="6" t="s">
        <v>1266</v>
      </c>
    </row>
    <row r="875" spans="1:9" ht="21" x14ac:dyDescent="0.25">
      <c r="A875" s="71" t="s">
        <v>398</v>
      </c>
      <c r="B875" s="6" t="s">
        <v>369</v>
      </c>
      <c r="C875" s="6" t="s">
        <v>89</v>
      </c>
      <c r="D875" s="6" t="s">
        <v>90</v>
      </c>
      <c r="E875" s="6" t="s">
        <v>823</v>
      </c>
      <c r="F875" s="6" t="s">
        <v>372</v>
      </c>
      <c r="G875" s="6" t="s">
        <v>376</v>
      </c>
      <c r="H875" s="6"/>
      <c r="I875" s="6" t="s">
        <v>824</v>
      </c>
    </row>
    <row r="876" spans="1:9" ht="21" x14ac:dyDescent="0.25">
      <c r="A876" s="71" t="s">
        <v>398</v>
      </c>
      <c r="B876" s="6" t="s">
        <v>369</v>
      </c>
      <c r="C876" s="6" t="s">
        <v>89</v>
      </c>
      <c r="D876" s="6" t="s">
        <v>90</v>
      </c>
      <c r="E876" s="6" t="s">
        <v>1267</v>
      </c>
      <c r="F876" s="6" t="s">
        <v>372</v>
      </c>
      <c r="G876" s="6" t="s">
        <v>376</v>
      </c>
      <c r="H876" s="6"/>
      <c r="I876" s="6" t="s">
        <v>1268</v>
      </c>
    </row>
    <row r="877" spans="1:9" ht="21" x14ac:dyDescent="0.25">
      <c r="A877" s="71" t="s">
        <v>398</v>
      </c>
      <c r="B877" s="6" t="s">
        <v>369</v>
      </c>
      <c r="C877" s="6" t="s">
        <v>89</v>
      </c>
      <c r="D877" s="6" t="s">
        <v>90</v>
      </c>
      <c r="E877" s="6" t="s">
        <v>1269</v>
      </c>
      <c r="F877" s="6" t="s">
        <v>372</v>
      </c>
      <c r="G877" s="6" t="s">
        <v>376</v>
      </c>
      <c r="H877" s="6"/>
      <c r="I877" s="6" t="s">
        <v>1270</v>
      </c>
    </row>
    <row r="878" spans="1:9" ht="21" x14ac:dyDescent="0.25">
      <c r="A878" s="71" t="s">
        <v>398</v>
      </c>
      <c r="B878" s="6" t="s">
        <v>369</v>
      </c>
      <c r="C878" s="6" t="s">
        <v>89</v>
      </c>
      <c r="D878" s="6" t="s">
        <v>90</v>
      </c>
      <c r="E878" s="6" t="s">
        <v>591</v>
      </c>
      <c r="F878" s="6" t="s">
        <v>372</v>
      </c>
      <c r="G878" s="6" t="s">
        <v>376</v>
      </c>
      <c r="H878" s="6"/>
      <c r="I878" s="6" t="s">
        <v>592</v>
      </c>
    </row>
    <row r="879" spans="1:9" ht="21" x14ac:dyDescent="0.25">
      <c r="A879" s="71" t="s">
        <v>398</v>
      </c>
      <c r="B879" s="6" t="s">
        <v>369</v>
      </c>
      <c r="C879" s="6" t="s">
        <v>89</v>
      </c>
      <c r="D879" s="6" t="s">
        <v>90</v>
      </c>
      <c r="E879" s="6" t="s">
        <v>1187</v>
      </c>
      <c r="F879" s="6" t="s">
        <v>372</v>
      </c>
      <c r="G879" s="6" t="s">
        <v>376</v>
      </c>
      <c r="H879" s="6"/>
      <c r="I879" s="6" t="s">
        <v>1188</v>
      </c>
    </row>
    <row r="880" spans="1:9" ht="21" x14ac:dyDescent="0.25">
      <c r="A880" s="71" t="s">
        <v>398</v>
      </c>
      <c r="B880" s="6" t="s">
        <v>369</v>
      </c>
      <c r="C880" s="6" t="s">
        <v>89</v>
      </c>
      <c r="D880" s="6" t="s">
        <v>90</v>
      </c>
      <c r="E880" s="6" t="s">
        <v>1196</v>
      </c>
      <c r="F880" s="6" t="s">
        <v>372</v>
      </c>
      <c r="G880" s="6" t="s">
        <v>376</v>
      </c>
      <c r="H880" s="6"/>
      <c r="I880" s="6" t="s">
        <v>1273</v>
      </c>
    </row>
    <row r="881" spans="1:9" ht="21" x14ac:dyDescent="0.25">
      <c r="A881" s="71" t="s">
        <v>398</v>
      </c>
      <c r="B881" s="6" t="s">
        <v>369</v>
      </c>
      <c r="C881" s="6" t="s">
        <v>89</v>
      </c>
      <c r="D881" s="6" t="s">
        <v>90</v>
      </c>
      <c r="E881" s="6" t="s">
        <v>1198</v>
      </c>
      <c r="F881" s="6" t="s">
        <v>372</v>
      </c>
      <c r="G881" s="6" t="s">
        <v>376</v>
      </c>
      <c r="H881" s="6"/>
      <c r="I881" s="6" t="s">
        <v>1274</v>
      </c>
    </row>
    <row r="882" spans="1:9" ht="21" x14ac:dyDescent="0.25">
      <c r="A882" s="71" t="s">
        <v>398</v>
      </c>
      <c r="B882" s="6" t="s">
        <v>369</v>
      </c>
      <c r="C882" s="6" t="s">
        <v>89</v>
      </c>
      <c r="D882" s="6" t="s">
        <v>90</v>
      </c>
      <c r="E882" s="6" t="s">
        <v>1202</v>
      </c>
      <c r="F882" s="6" t="s">
        <v>372</v>
      </c>
      <c r="G882" s="6" t="s">
        <v>376</v>
      </c>
      <c r="H882" s="6"/>
      <c r="I882" s="6" t="s">
        <v>1203</v>
      </c>
    </row>
    <row r="883" spans="1:9" ht="21" x14ac:dyDescent="0.25">
      <c r="A883" s="71" t="s">
        <v>398</v>
      </c>
      <c r="B883" s="6" t="s">
        <v>369</v>
      </c>
      <c r="C883" s="6" t="s">
        <v>89</v>
      </c>
      <c r="D883" s="6" t="s">
        <v>90</v>
      </c>
      <c r="E883" s="6" t="s">
        <v>526</v>
      </c>
      <c r="F883" s="6" t="s">
        <v>372</v>
      </c>
      <c r="G883" s="6" t="s">
        <v>376</v>
      </c>
      <c r="H883" s="6"/>
      <c r="I883" s="6" t="s">
        <v>527</v>
      </c>
    </row>
    <row r="884" spans="1:9" ht="21" x14ac:dyDescent="0.25">
      <c r="A884" s="71" t="s">
        <v>398</v>
      </c>
      <c r="B884" s="6" t="s">
        <v>369</v>
      </c>
      <c r="C884" s="6" t="s">
        <v>89</v>
      </c>
      <c r="D884" s="6" t="s">
        <v>90</v>
      </c>
      <c r="E884" s="6" t="s">
        <v>1275</v>
      </c>
      <c r="F884" s="6" t="s">
        <v>372</v>
      </c>
      <c r="G884" s="6" t="s">
        <v>376</v>
      </c>
      <c r="H884" s="6"/>
      <c r="I884" s="6" t="s">
        <v>1276</v>
      </c>
    </row>
    <row r="885" spans="1:9" ht="21" x14ac:dyDescent="0.25">
      <c r="A885" s="71" t="s">
        <v>398</v>
      </c>
      <c r="B885" s="6" t="s">
        <v>369</v>
      </c>
      <c r="C885" s="6" t="s">
        <v>89</v>
      </c>
      <c r="D885" s="6" t="s">
        <v>90</v>
      </c>
      <c r="E885" s="6" t="s">
        <v>1277</v>
      </c>
      <c r="F885" s="6" t="s">
        <v>372</v>
      </c>
      <c r="G885" s="6" t="s">
        <v>376</v>
      </c>
      <c r="H885" s="6"/>
      <c r="I885" s="6" t="s">
        <v>1278</v>
      </c>
    </row>
    <row r="886" spans="1:9" ht="21" x14ac:dyDescent="0.25">
      <c r="A886" s="71" t="s">
        <v>398</v>
      </c>
      <c r="B886" s="6" t="s">
        <v>369</v>
      </c>
      <c r="C886" s="6" t="s">
        <v>89</v>
      </c>
      <c r="D886" s="6" t="s">
        <v>90</v>
      </c>
      <c r="E886" s="6" t="s">
        <v>1279</v>
      </c>
      <c r="F886" s="6" t="s">
        <v>484</v>
      </c>
      <c r="G886" s="6" t="s">
        <v>376</v>
      </c>
      <c r="H886" s="6"/>
      <c r="I886" s="6" t="s">
        <v>1280</v>
      </c>
    </row>
    <row r="887" spans="1:9" ht="21" x14ac:dyDescent="0.25">
      <c r="A887" s="71" t="s">
        <v>398</v>
      </c>
      <c r="B887" s="6" t="s">
        <v>369</v>
      </c>
      <c r="C887" s="6" t="s">
        <v>89</v>
      </c>
      <c r="D887" s="6" t="s">
        <v>90</v>
      </c>
      <c r="E887" s="6" t="s">
        <v>1281</v>
      </c>
      <c r="F887" s="6" t="s">
        <v>372</v>
      </c>
      <c r="G887" s="6" t="s">
        <v>376</v>
      </c>
      <c r="H887" s="6"/>
      <c r="I887" s="6" t="s">
        <v>1282</v>
      </c>
    </row>
    <row r="888" spans="1:9" ht="21" x14ac:dyDescent="0.25">
      <c r="A888" s="71" t="s">
        <v>398</v>
      </c>
      <c r="B888" s="6" t="s">
        <v>369</v>
      </c>
      <c r="C888" s="6" t="s">
        <v>89</v>
      </c>
      <c r="D888" s="6" t="s">
        <v>90</v>
      </c>
      <c r="E888" s="6" t="s">
        <v>1283</v>
      </c>
      <c r="F888" s="6" t="s">
        <v>372</v>
      </c>
      <c r="G888" s="6" t="s">
        <v>376</v>
      </c>
      <c r="H888" s="6"/>
      <c r="I888" s="6" t="s">
        <v>1284</v>
      </c>
    </row>
    <row r="889" spans="1:9" ht="21" x14ac:dyDescent="0.25">
      <c r="A889" s="71" t="s">
        <v>398</v>
      </c>
      <c r="B889" s="6" t="s">
        <v>369</v>
      </c>
      <c r="C889" s="6" t="s">
        <v>89</v>
      </c>
      <c r="D889" s="6" t="s">
        <v>90</v>
      </c>
      <c r="E889" s="6" t="s">
        <v>1285</v>
      </c>
      <c r="F889" s="6" t="s">
        <v>535</v>
      </c>
      <c r="G889" s="6" t="s">
        <v>376</v>
      </c>
      <c r="H889" s="6"/>
      <c r="I889" s="6" t="s">
        <v>1286</v>
      </c>
    </row>
    <row r="890" spans="1:9" ht="21" x14ac:dyDescent="0.25">
      <c r="A890" s="71" t="s">
        <v>398</v>
      </c>
      <c r="B890" s="6" t="s">
        <v>369</v>
      </c>
      <c r="C890" s="6" t="s">
        <v>89</v>
      </c>
      <c r="D890" s="6" t="s">
        <v>90</v>
      </c>
      <c r="E890" s="6" t="s">
        <v>1287</v>
      </c>
      <c r="F890" s="6" t="s">
        <v>372</v>
      </c>
      <c r="G890" s="6" t="s">
        <v>376</v>
      </c>
      <c r="H890" s="6"/>
      <c r="I890" s="6" t="s">
        <v>1288</v>
      </c>
    </row>
    <row r="891" spans="1:9" ht="21" x14ac:dyDescent="0.25">
      <c r="A891" s="71" t="s">
        <v>398</v>
      </c>
      <c r="B891" s="6" t="s">
        <v>369</v>
      </c>
      <c r="C891" s="6" t="s">
        <v>89</v>
      </c>
      <c r="D891" s="6" t="s">
        <v>90</v>
      </c>
      <c r="E891" s="6" t="s">
        <v>1289</v>
      </c>
      <c r="F891" s="6" t="s">
        <v>412</v>
      </c>
      <c r="G891" s="6" t="s">
        <v>376</v>
      </c>
      <c r="H891" s="6"/>
      <c r="I891" s="6" t="s">
        <v>1290</v>
      </c>
    </row>
    <row r="892" spans="1:9" ht="21" x14ac:dyDescent="0.25">
      <c r="A892" s="71" t="s">
        <v>398</v>
      </c>
      <c r="B892" s="6" t="s">
        <v>369</v>
      </c>
      <c r="C892" s="6" t="s">
        <v>89</v>
      </c>
      <c r="D892" s="6" t="s">
        <v>90</v>
      </c>
      <c r="E892" s="6" t="s">
        <v>1291</v>
      </c>
      <c r="F892" s="6" t="s">
        <v>372</v>
      </c>
      <c r="G892" s="6" t="s">
        <v>376</v>
      </c>
      <c r="H892" s="6"/>
      <c r="I892" s="6" t="s">
        <v>1292</v>
      </c>
    </row>
    <row r="893" spans="1:9" ht="21" x14ac:dyDescent="0.25">
      <c r="A893" s="71" t="s">
        <v>398</v>
      </c>
      <c r="B893" s="6" t="s">
        <v>369</v>
      </c>
      <c r="C893" s="6" t="s">
        <v>89</v>
      </c>
      <c r="D893" s="6" t="s">
        <v>90</v>
      </c>
      <c r="E893" s="6" t="s">
        <v>1293</v>
      </c>
      <c r="F893" s="6" t="s">
        <v>372</v>
      </c>
      <c r="G893" s="6" t="s">
        <v>376</v>
      </c>
      <c r="H893" s="6"/>
      <c r="I893" s="6" t="s">
        <v>1294</v>
      </c>
    </row>
    <row r="894" spans="1:9" ht="21" x14ac:dyDescent="0.25">
      <c r="A894" s="71" t="s">
        <v>398</v>
      </c>
      <c r="B894" s="6" t="s">
        <v>369</v>
      </c>
      <c r="C894" s="6" t="s">
        <v>89</v>
      </c>
      <c r="D894" s="6" t="s">
        <v>90</v>
      </c>
      <c r="E894" s="6" t="s">
        <v>593</v>
      </c>
      <c r="F894" s="6" t="s">
        <v>372</v>
      </c>
      <c r="G894" s="6" t="s">
        <v>376</v>
      </c>
      <c r="H894" s="6"/>
      <c r="I894" s="6" t="s">
        <v>594</v>
      </c>
    </row>
    <row r="895" spans="1:9" ht="21" x14ac:dyDescent="0.25">
      <c r="A895" s="71" t="s">
        <v>398</v>
      </c>
      <c r="B895" s="6" t="s">
        <v>369</v>
      </c>
      <c r="C895" s="6" t="s">
        <v>89</v>
      </c>
      <c r="D895" s="6" t="s">
        <v>90</v>
      </c>
      <c r="E895" s="6" t="s">
        <v>1295</v>
      </c>
      <c r="F895" s="6" t="s">
        <v>425</v>
      </c>
      <c r="G895" s="6" t="s">
        <v>376</v>
      </c>
      <c r="H895" s="6"/>
      <c r="I895" s="6" t="s">
        <v>1296</v>
      </c>
    </row>
    <row r="896" spans="1:9" ht="21" x14ac:dyDescent="0.25">
      <c r="A896" s="71" t="s">
        <v>398</v>
      </c>
      <c r="B896" s="6" t="s">
        <v>369</v>
      </c>
      <c r="C896" s="6" t="s">
        <v>89</v>
      </c>
      <c r="D896" s="6" t="s">
        <v>90</v>
      </c>
      <c r="E896" s="6" t="s">
        <v>1297</v>
      </c>
      <c r="F896" s="6" t="s">
        <v>425</v>
      </c>
      <c r="G896" s="6" t="s">
        <v>376</v>
      </c>
      <c r="H896" s="6"/>
      <c r="I896" s="6" t="s">
        <v>1298</v>
      </c>
    </row>
    <row r="897" spans="1:9" ht="21" x14ac:dyDescent="0.25">
      <c r="A897" s="71" t="s">
        <v>398</v>
      </c>
      <c r="B897" s="6" t="s">
        <v>369</v>
      </c>
      <c r="C897" s="6" t="s">
        <v>89</v>
      </c>
      <c r="D897" s="6" t="s">
        <v>90</v>
      </c>
      <c r="E897" s="6" t="s">
        <v>463</v>
      </c>
      <c r="F897" s="6" t="s">
        <v>372</v>
      </c>
      <c r="G897" s="6" t="s">
        <v>376</v>
      </c>
      <c r="H897" s="6"/>
      <c r="I897" s="6" t="s">
        <v>464</v>
      </c>
    </row>
    <row r="898" spans="1:9" ht="21" x14ac:dyDescent="0.25">
      <c r="A898" s="71" t="s">
        <v>398</v>
      </c>
      <c r="B898" s="6" t="s">
        <v>369</v>
      </c>
      <c r="C898" s="6" t="s">
        <v>89</v>
      </c>
      <c r="D898" s="6" t="s">
        <v>90</v>
      </c>
      <c r="E898" s="6" t="s">
        <v>465</v>
      </c>
      <c r="F898" s="6" t="s">
        <v>412</v>
      </c>
      <c r="G898" s="6" t="s">
        <v>376</v>
      </c>
      <c r="H898" s="6"/>
      <c r="I898" s="6" t="s">
        <v>466</v>
      </c>
    </row>
    <row r="899" spans="1:9" ht="21" x14ac:dyDescent="0.25">
      <c r="A899" s="71" t="s">
        <v>398</v>
      </c>
      <c r="B899" s="6" t="s">
        <v>369</v>
      </c>
      <c r="C899" s="6" t="s">
        <v>89</v>
      </c>
      <c r="D899" s="6" t="s">
        <v>90</v>
      </c>
      <c r="E899" s="6" t="s">
        <v>467</v>
      </c>
      <c r="F899" s="6" t="s">
        <v>372</v>
      </c>
      <c r="G899" s="6" t="s">
        <v>376</v>
      </c>
      <c r="H899" s="6"/>
      <c r="I899" s="6" t="s">
        <v>468</v>
      </c>
    </row>
    <row r="900" spans="1:9" ht="21" x14ac:dyDescent="0.25">
      <c r="A900" s="71" t="s">
        <v>398</v>
      </c>
      <c r="B900" s="6" t="s">
        <v>369</v>
      </c>
      <c r="C900" s="6" t="s">
        <v>89</v>
      </c>
      <c r="D900" s="6" t="s">
        <v>90</v>
      </c>
      <c r="E900" s="6" t="s">
        <v>469</v>
      </c>
      <c r="F900" s="6" t="s">
        <v>412</v>
      </c>
      <c r="G900" s="6" t="s">
        <v>376</v>
      </c>
      <c r="H900" s="6"/>
      <c r="I900" s="6" t="s">
        <v>470</v>
      </c>
    </row>
    <row r="901" spans="1:9" ht="21" x14ac:dyDescent="0.25">
      <c r="A901" s="71" t="s">
        <v>398</v>
      </c>
      <c r="B901" s="6" t="s">
        <v>369</v>
      </c>
      <c r="C901" s="6" t="s">
        <v>1380</v>
      </c>
      <c r="D901" s="6" t="s">
        <v>92</v>
      </c>
      <c r="E901" s="6" t="s">
        <v>1381</v>
      </c>
      <c r="F901" s="6" t="s">
        <v>394</v>
      </c>
      <c r="G901" s="6" t="s">
        <v>373</v>
      </c>
      <c r="H901" s="6">
        <v>1</v>
      </c>
      <c r="I901" s="6" t="s">
        <v>1382</v>
      </c>
    </row>
    <row r="902" spans="1:9" ht="21" x14ac:dyDescent="0.25">
      <c r="A902" s="71" t="s">
        <v>398</v>
      </c>
      <c r="B902" s="6" t="s">
        <v>369</v>
      </c>
      <c r="C902" s="6" t="s">
        <v>1380</v>
      </c>
      <c r="D902" s="6" t="s">
        <v>92</v>
      </c>
      <c r="E902" s="6" t="s">
        <v>1383</v>
      </c>
      <c r="F902" s="6" t="s">
        <v>372</v>
      </c>
      <c r="G902" s="6" t="s">
        <v>373</v>
      </c>
      <c r="H902" s="6"/>
      <c r="I902" s="6" t="s">
        <v>505</v>
      </c>
    </row>
    <row r="903" spans="1:9" ht="21" x14ac:dyDescent="0.25">
      <c r="A903" s="71" t="s">
        <v>398</v>
      </c>
      <c r="B903" s="6" t="s">
        <v>369</v>
      </c>
      <c r="C903" s="6" t="s">
        <v>1380</v>
      </c>
      <c r="D903" s="6" t="s">
        <v>92</v>
      </c>
      <c r="E903" s="6" t="s">
        <v>1384</v>
      </c>
      <c r="F903" s="6" t="s">
        <v>412</v>
      </c>
      <c r="G903" s="6" t="s">
        <v>373</v>
      </c>
      <c r="H903" s="6"/>
      <c r="I903" s="6" t="s">
        <v>513</v>
      </c>
    </row>
    <row r="904" spans="1:9" ht="21" x14ac:dyDescent="0.25">
      <c r="A904" s="71" t="s">
        <v>398</v>
      </c>
      <c r="B904" s="6" t="s">
        <v>369</v>
      </c>
      <c r="C904" s="6" t="s">
        <v>1380</v>
      </c>
      <c r="D904" s="6" t="s">
        <v>92</v>
      </c>
      <c r="E904" s="6" t="s">
        <v>1385</v>
      </c>
      <c r="F904" s="6" t="s">
        <v>412</v>
      </c>
      <c r="G904" s="6" t="s">
        <v>376</v>
      </c>
      <c r="H904" s="6"/>
      <c r="I904" s="6" t="s">
        <v>643</v>
      </c>
    </row>
    <row r="905" spans="1:9" ht="21" x14ac:dyDescent="0.25">
      <c r="A905" s="71" t="s">
        <v>398</v>
      </c>
      <c r="B905" s="6" t="s">
        <v>369</v>
      </c>
      <c r="C905" s="6" t="s">
        <v>1380</v>
      </c>
      <c r="D905" s="6" t="s">
        <v>92</v>
      </c>
      <c r="E905" s="6" t="s">
        <v>1386</v>
      </c>
      <c r="F905" s="6" t="s">
        <v>372</v>
      </c>
      <c r="G905" s="6" t="s">
        <v>376</v>
      </c>
      <c r="H905" s="6"/>
      <c r="I905" s="6" t="s">
        <v>1387</v>
      </c>
    </row>
    <row r="906" spans="1:9" ht="21" x14ac:dyDescent="0.25">
      <c r="A906" s="71" t="s">
        <v>398</v>
      </c>
      <c r="B906" s="6" t="s">
        <v>369</v>
      </c>
      <c r="C906" s="6" t="s">
        <v>1380</v>
      </c>
      <c r="D906" s="6" t="s">
        <v>92</v>
      </c>
      <c r="E906" s="6" t="s">
        <v>1388</v>
      </c>
      <c r="F906" s="6" t="s">
        <v>372</v>
      </c>
      <c r="G906" s="6" t="s">
        <v>376</v>
      </c>
      <c r="H906" s="6"/>
      <c r="I906" s="6" t="s">
        <v>1323</v>
      </c>
    </row>
    <row r="907" spans="1:9" ht="21" x14ac:dyDescent="0.25">
      <c r="A907" s="71" t="s">
        <v>398</v>
      </c>
      <c r="B907" s="6" t="s">
        <v>369</v>
      </c>
      <c r="C907" s="6" t="s">
        <v>1380</v>
      </c>
      <c r="D907" s="6" t="s">
        <v>92</v>
      </c>
      <c r="E907" s="6" t="s">
        <v>1389</v>
      </c>
      <c r="F907" s="6" t="s">
        <v>372</v>
      </c>
      <c r="G907" s="6" t="s">
        <v>376</v>
      </c>
      <c r="H907" s="6"/>
      <c r="I907" s="6" t="s">
        <v>1324</v>
      </c>
    </row>
    <row r="908" spans="1:9" ht="21" x14ac:dyDescent="0.25">
      <c r="A908" s="71" t="s">
        <v>398</v>
      </c>
      <c r="B908" s="6" t="s">
        <v>369</v>
      </c>
      <c r="C908" s="6" t="s">
        <v>1380</v>
      </c>
      <c r="D908" s="6" t="s">
        <v>92</v>
      </c>
      <c r="E908" s="6" t="s">
        <v>1390</v>
      </c>
      <c r="F908" s="6" t="s">
        <v>535</v>
      </c>
      <c r="G908" s="6" t="s">
        <v>376</v>
      </c>
      <c r="H908" s="6"/>
      <c r="I908" s="6" t="s">
        <v>1391</v>
      </c>
    </row>
    <row r="909" spans="1:9" ht="21" x14ac:dyDescent="0.25">
      <c r="A909" s="71" t="s">
        <v>398</v>
      </c>
      <c r="B909" s="6" t="s">
        <v>369</v>
      </c>
      <c r="C909" s="6" t="s">
        <v>1380</v>
      </c>
      <c r="D909" s="6" t="s">
        <v>92</v>
      </c>
      <c r="E909" s="6" t="s">
        <v>520</v>
      </c>
      <c r="F909" s="6" t="s">
        <v>412</v>
      </c>
      <c r="G909" s="6" t="s">
        <v>376</v>
      </c>
      <c r="H909" s="6"/>
      <c r="I909" s="6" t="s">
        <v>521</v>
      </c>
    </row>
    <row r="910" spans="1:9" ht="21" x14ac:dyDescent="0.25">
      <c r="A910" s="71" t="s">
        <v>398</v>
      </c>
      <c r="B910" s="6" t="s">
        <v>369</v>
      </c>
      <c r="C910" s="6" t="s">
        <v>1380</v>
      </c>
      <c r="D910" s="6" t="s">
        <v>92</v>
      </c>
      <c r="E910" s="6" t="s">
        <v>1329</v>
      </c>
      <c r="F910" s="6" t="s">
        <v>372</v>
      </c>
      <c r="G910" s="6" t="s">
        <v>376</v>
      </c>
      <c r="H910" s="6"/>
      <c r="I910" s="6" t="s">
        <v>1098</v>
      </c>
    </row>
    <row r="911" spans="1:9" ht="21" x14ac:dyDescent="0.25">
      <c r="A911" s="71" t="s">
        <v>398</v>
      </c>
      <c r="B911" s="6" t="s">
        <v>369</v>
      </c>
      <c r="C911" s="6" t="s">
        <v>1380</v>
      </c>
      <c r="D911" s="6" t="s">
        <v>92</v>
      </c>
      <c r="E911" s="6" t="s">
        <v>1336</v>
      </c>
      <c r="F911" s="6" t="s">
        <v>394</v>
      </c>
      <c r="G911" s="6" t="s">
        <v>376</v>
      </c>
      <c r="H911" s="6"/>
      <c r="I911" s="6" t="s">
        <v>1337</v>
      </c>
    </row>
    <row r="912" spans="1:9" ht="21" x14ac:dyDescent="0.25">
      <c r="A912" s="71" t="s">
        <v>398</v>
      </c>
      <c r="B912" s="6" t="s">
        <v>369</v>
      </c>
      <c r="C912" s="6" t="s">
        <v>1380</v>
      </c>
      <c r="D912" s="6" t="s">
        <v>92</v>
      </c>
      <c r="E912" s="6" t="s">
        <v>1392</v>
      </c>
      <c r="F912" s="6" t="s">
        <v>372</v>
      </c>
      <c r="G912" s="6" t="s">
        <v>376</v>
      </c>
      <c r="H912" s="6"/>
      <c r="I912" s="6" t="s">
        <v>1393</v>
      </c>
    </row>
    <row r="913" spans="1:9" ht="21" x14ac:dyDescent="0.25">
      <c r="A913" s="71" t="s">
        <v>398</v>
      </c>
      <c r="B913" s="6" t="s">
        <v>369</v>
      </c>
      <c r="C913" s="6" t="s">
        <v>1380</v>
      </c>
      <c r="D913" s="6" t="s">
        <v>92</v>
      </c>
      <c r="E913" s="6" t="s">
        <v>481</v>
      </c>
      <c r="F913" s="6" t="s">
        <v>394</v>
      </c>
      <c r="G913" s="6" t="s">
        <v>376</v>
      </c>
      <c r="H913" s="6"/>
      <c r="I913" s="6" t="s">
        <v>1394</v>
      </c>
    </row>
    <row r="914" spans="1:9" ht="21" x14ac:dyDescent="0.25">
      <c r="A914" s="71" t="s">
        <v>398</v>
      </c>
      <c r="B914" s="6" t="s">
        <v>369</v>
      </c>
      <c r="C914" s="6" t="s">
        <v>1380</v>
      </c>
      <c r="D914" s="6" t="s">
        <v>92</v>
      </c>
      <c r="E914" s="6" t="s">
        <v>717</v>
      </c>
      <c r="F914" s="6" t="s">
        <v>372</v>
      </c>
      <c r="G914" s="6" t="s">
        <v>376</v>
      </c>
      <c r="H914" s="6"/>
      <c r="I914" s="6" t="s">
        <v>1395</v>
      </c>
    </row>
    <row r="915" spans="1:9" ht="21" x14ac:dyDescent="0.25">
      <c r="A915" s="71" t="s">
        <v>398</v>
      </c>
      <c r="B915" s="6" t="s">
        <v>369</v>
      </c>
      <c r="C915" s="6" t="s">
        <v>1380</v>
      </c>
      <c r="D915" s="6" t="s">
        <v>92</v>
      </c>
      <c r="E915" s="6" t="s">
        <v>725</v>
      </c>
      <c r="F915" s="6" t="s">
        <v>425</v>
      </c>
      <c r="G915" s="6" t="s">
        <v>376</v>
      </c>
      <c r="H915" s="6"/>
      <c r="I915" s="6" t="s">
        <v>1396</v>
      </c>
    </row>
    <row r="916" spans="1:9" ht="21" x14ac:dyDescent="0.25">
      <c r="A916" s="71" t="s">
        <v>398</v>
      </c>
      <c r="B916" s="6" t="s">
        <v>369</v>
      </c>
      <c r="C916" s="6" t="s">
        <v>1380</v>
      </c>
      <c r="D916" s="6" t="s">
        <v>92</v>
      </c>
      <c r="E916" s="6" t="s">
        <v>791</v>
      </c>
      <c r="F916" s="6" t="s">
        <v>394</v>
      </c>
      <c r="G916" s="6" t="s">
        <v>376</v>
      </c>
      <c r="H916" s="6"/>
      <c r="I916" s="6" t="s">
        <v>792</v>
      </c>
    </row>
    <row r="917" spans="1:9" ht="21" x14ac:dyDescent="0.25">
      <c r="A917" s="71" t="s">
        <v>398</v>
      </c>
      <c r="B917" s="6" t="s">
        <v>369</v>
      </c>
      <c r="C917" s="6" t="s">
        <v>1380</v>
      </c>
      <c r="D917" s="6" t="s">
        <v>92</v>
      </c>
      <c r="E917" s="6" t="s">
        <v>1343</v>
      </c>
      <c r="F917" s="6" t="s">
        <v>412</v>
      </c>
      <c r="G917" s="6" t="s">
        <v>376</v>
      </c>
      <c r="H917" s="6"/>
      <c r="I917" s="6" t="s">
        <v>1344</v>
      </c>
    </row>
    <row r="918" spans="1:9" ht="21" x14ac:dyDescent="0.25">
      <c r="A918" s="71" t="s">
        <v>398</v>
      </c>
      <c r="B918" s="6" t="s">
        <v>369</v>
      </c>
      <c r="C918" s="6" t="s">
        <v>1397</v>
      </c>
      <c r="D918" s="6" t="s">
        <v>95</v>
      </c>
      <c r="E918" s="6" t="s">
        <v>465</v>
      </c>
      <c r="F918" s="6" t="s">
        <v>412</v>
      </c>
      <c r="G918" s="6" t="s">
        <v>373</v>
      </c>
      <c r="H918" s="6">
        <v>1</v>
      </c>
      <c r="I918" s="6" t="s">
        <v>466</v>
      </c>
    </row>
    <row r="919" spans="1:9" ht="21" x14ac:dyDescent="0.25">
      <c r="A919" s="71" t="s">
        <v>398</v>
      </c>
      <c r="B919" s="6" t="s">
        <v>369</v>
      </c>
      <c r="C919" s="6" t="s">
        <v>1397</v>
      </c>
      <c r="D919" s="6" t="s">
        <v>95</v>
      </c>
      <c r="E919" s="6" t="s">
        <v>1398</v>
      </c>
      <c r="F919" s="6" t="s">
        <v>372</v>
      </c>
      <c r="G919" s="6" t="s">
        <v>373</v>
      </c>
      <c r="H919" s="6">
        <v>2</v>
      </c>
      <c r="I919" s="6" t="s">
        <v>1399</v>
      </c>
    </row>
    <row r="920" spans="1:9" ht="21" x14ac:dyDescent="0.25">
      <c r="A920" s="71" t="s">
        <v>398</v>
      </c>
      <c r="B920" s="6" t="s">
        <v>369</v>
      </c>
      <c r="C920" s="6" t="s">
        <v>1397</v>
      </c>
      <c r="D920" s="6" t="s">
        <v>95</v>
      </c>
      <c r="E920" s="6" t="s">
        <v>1400</v>
      </c>
      <c r="F920" s="6" t="s">
        <v>372</v>
      </c>
      <c r="G920" s="6" t="s">
        <v>373</v>
      </c>
      <c r="H920" s="6">
        <v>3</v>
      </c>
      <c r="I920" s="6" t="s">
        <v>1401</v>
      </c>
    </row>
    <row r="921" spans="1:9" ht="21" x14ac:dyDescent="0.25">
      <c r="A921" s="71" t="s">
        <v>398</v>
      </c>
      <c r="B921" s="6" t="s">
        <v>369</v>
      </c>
      <c r="C921" s="6" t="s">
        <v>1397</v>
      </c>
      <c r="D921" s="6" t="s">
        <v>95</v>
      </c>
      <c r="E921" s="6" t="s">
        <v>504</v>
      </c>
      <c r="F921" s="6" t="s">
        <v>372</v>
      </c>
      <c r="G921" s="6" t="s">
        <v>376</v>
      </c>
      <c r="H921" s="6"/>
      <c r="I921" s="6" t="s">
        <v>505</v>
      </c>
    </row>
    <row r="922" spans="1:9" ht="21" x14ac:dyDescent="0.25">
      <c r="A922" s="71" t="s">
        <v>398</v>
      </c>
      <c r="B922" s="6" t="s">
        <v>369</v>
      </c>
      <c r="C922" s="6" t="s">
        <v>1397</v>
      </c>
      <c r="D922" s="6" t="s">
        <v>95</v>
      </c>
      <c r="E922" s="6" t="s">
        <v>506</v>
      </c>
      <c r="F922" s="6" t="s">
        <v>484</v>
      </c>
      <c r="G922" s="6" t="s">
        <v>376</v>
      </c>
      <c r="H922" s="6"/>
      <c r="I922" s="6" t="s">
        <v>507</v>
      </c>
    </row>
    <row r="923" spans="1:9" ht="21" x14ac:dyDescent="0.25">
      <c r="A923" s="71" t="s">
        <v>398</v>
      </c>
      <c r="B923" s="6" t="s">
        <v>369</v>
      </c>
      <c r="C923" s="6" t="s">
        <v>1397</v>
      </c>
      <c r="D923" s="6" t="s">
        <v>95</v>
      </c>
      <c r="E923" s="6" t="s">
        <v>424</v>
      </c>
      <c r="F923" s="6" t="s">
        <v>425</v>
      </c>
      <c r="G923" s="6" t="s">
        <v>376</v>
      </c>
      <c r="H923" s="6"/>
      <c r="I923" s="6" t="s">
        <v>426</v>
      </c>
    </row>
    <row r="924" spans="1:9" ht="21" x14ac:dyDescent="0.25">
      <c r="A924" s="71" t="s">
        <v>398</v>
      </c>
      <c r="B924" s="6" t="s">
        <v>369</v>
      </c>
      <c r="C924" s="6" t="s">
        <v>1397</v>
      </c>
      <c r="D924" s="6" t="s">
        <v>95</v>
      </c>
      <c r="E924" s="6" t="s">
        <v>1402</v>
      </c>
      <c r="F924" s="6" t="s">
        <v>484</v>
      </c>
      <c r="G924" s="6" t="s">
        <v>376</v>
      </c>
      <c r="H924" s="6"/>
      <c r="I924" s="6" t="s">
        <v>1403</v>
      </c>
    </row>
    <row r="925" spans="1:9" ht="21" x14ac:dyDescent="0.25">
      <c r="A925" s="71" t="s">
        <v>398</v>
      </c>
      <c r="B925" s="6" t="s">
        <v>369</v>
      </c>
      <c r="C925" s="6" t="s">
        <v>1397</v>
      </c>
      <c r="D925" s="6" t="s">
        <v>95</v>
      </c>
      <c r="E925" s="6" t="s">
        <v>1404</v>
      </c>
      <c r="F925" s="6" t="s">
        <v>484</v>
      </c>
      <c r="G925" s="6" t="s">
        <v>376</v>
      </c>
      <c r="H925" s="6"/>
      <c r="I925" s="6" t="s">
        <v>1405</v>
      </c>
    </row>
    <row r="926" spans="1:9" ht="21" x14ac:dyDescent="0.25">
      <c r="A926" s="71" t="s">
        <v>398</v>
      </c>
      <c r="B926" s="6" t="s">
        <v>369</v>
      </c>
      <c r="C926" s="6" t="s">
        <v>1397</v>
      </c>
      <c r="D926" s="6" t="s">
        <v>95</v>
      </c>
      <c r="E926" s="6" t="s">
        <v>1406</v>
      </c>
      <c r="F926" s="6" t="s">
        <v>484</v>
      </c>
      <c r="G926" s="6" t="s">
        <v>376</v>
      </c>
      <c r="H926" s="6"/>
      <c r="I926" s="6" t="s">
        <v>1407</v>
      </c>
    </row>
    <row r="927" spans="1:9" ht="21" x14ac:dyDescent="0.25">
      <c r="A927" s="71" t="s">
        <v>398</v>
      </c>
      <c r="B927" s="6" t="s">
        <v>369</v>
      </c>
      <c r="C927" s="6" t="s">
        <v>1397</v>
      </c>
      <c r="D927" s="6" t="s">
        <v>95</v>
      </c>
      <c r="E927" s="6" t="s">
        <v>1408</v>
      </c>
      <c r="F927" s="6" t="s">
        <v>484</v>
      </c>
      <c r="G927" s="6" t="s">
        <v>376</v>
      </c>
      <c r="H927" s="6"/>
      <c r="I927" s="6" t="s">
        <v>1409</v>
      </c>
    </row>
    <row r="928" spans="1:9" ht="21" x14ac:dyDescent="0.25">
      <c r="A928" s="71" t="s">
        <v>398</v>
      </c>
      <c r="B928" s="6" t="s">
        <v>369</v>
      </c>
      <c r="C928" s="6" t="s">
        <v>1397</v>
      </c>
      <c r="D928" s="6" t="s">
        <v>95</v>
      </c>
      <c r="E928" s="6" t="s">
        <v>958</v>
      </c>
      <c r="F928" s="6" t="s">
        <v>372</v>
      </c>
      <c r="G928" s="6" t="s">
        <v>376</v>
      </c>
      <c r="H928" s="6"/>
      <c r="I928" s="6" t="s">
        <v>959</v>
      </c>
    </row>
    <row r="929" spans="1:9" ht="21" x14ac:dyDescent="0.25">
      <c r="A929" s="71" t="s">
        <v>398</v>
      </c>
      <c r="B929" s="6" t="s">
        <v>369</v>
      </c>
      <c r="C929" s="6" t="s">
        <v>1397</v>
      </c>
      <c r="D929" s="6" t="s">
        <v>95</v>
      </c>
      <c r="E929" s="6" t="s">
        <v>1410</v>
      </c>
      <c r="F929" s="6" t="s">
        <v>372</v>
      </c>
      <c r="G929" s="6" t="s">
        <v>376</v>
      </c>
      <c r="H929" s="6"/>
      <c r="I929" s="6" t="s">
        <v>1411</v>
      </c>
    </row>
    <row r="930" spans="1:9" ht="21" x14ac:dyDescent="0.25">
      <c r="A930" s="71" t="s">
        <v>398</v>
      </c>
      <c r="B930" s="6" t="s">
        <v>369</v>
      </c>
      <c r="C930" s="6" t="s">
        <v>1397</v>
      </c>
      <c r="D930" s="6" t="s">
        <v>95</v>
      </c>
      <c r="E930" s="6" t="s">
        <v>1412</v>
      </c>
      <c r="F930" s="6" t="s">
        <v>372</v>
      </c>
      <c r="G930" s="6" t="s">
        <v>376</v>
      </c>
      <c r="H930" s="6"/>
      <c r="I930" s="6" t="s">
        <v>1413</v>
      </c>
    </row>
    <row r="931" spans="1:9" ht="21" x14ac:dyDescent="0.25">
      <c r="A931" s="71" t="s">
        <v>398</v>
      </c>
      <c r="B931" s="6" t="s">
        <v>369</v>
      </c>
      <c r="C931" s="6" t="s">
        <v>1397</v>
      </c>
      <c r="D931" s="6" t="s">
        <v>95</v>
      </c>
      <c r="E931" s="6" t="s">
        <v>893</v>
      </c>
      <c r="F931" s="6" t="s">
        <v>412</v>
      </c>
      <c r="G931" s="6" t="s">
        <v>376</v>
      </c>
      <c r="H931" s="6"/>
      <c r="I931" s="6" t="s">
        <v>894</v>
      </c>
    </row>
    <row r="932" spans="1:9" ht="21" x14ac:dyDescent="0.25">
      <c r="A932" s="71" t="s">
        <v>398</v>
      </c>
      <c r="B932" s="6" t="s">
        <v>369</v>
      </c>
      <c r="C932" s="6" t="s">
        <v>1397</v>
      </c>
      <c r="D932" s="6" t="s">
        <v>95</v>
      </c>
      <c r="E932" s="6" t="s">
        <v>633</v>
      </c>
      <c r="F932" s="6" t="s">
        <v>372</v>
      </c>
      <c r="G932" s="6" t="s">
        <v>376</v>
      </c>
      <c r="H932" s="6"/>
      <c r="I932" s="6" t="s">
        <v>634</v>
      </c>
    </row>
    <row r="933" spans="1:9" ht="21" x14ac:dyDescent="0.25">
      <c r="A933" s="71" t="s">
        <v>398</v>
      </c>
      <c r="B933" s="6" t="s">
        <v>369</v>
      </c>
      <c r="C933" s="6" t="s">
        <v>1397</v>
      </c>
      <c r="D933" s="6" t="s">
        <v>95</v>
      </c>
      <c r="E933" s="6" t="s">
        <v>635</v>
      </c>
      <c r="F933" s="6" t="s">
        <v>372</v>
      </c>
      <c r="G933" s="6" t="s">
        <v>376</v>
      </c>
      <c r="H933" s="6"/>
      <c r="I933" s="6" t="s">
        <v>636</v>
      </c>
    </row>
    <row r="934" spans="1:9" ht="21" x14ac:dyDescent="0.25">
      <c r="A934" s="71" t="s">
        <v>398</v>
      </c>
      <c r="B934" s="6" t="s">
        <v>369</v>
      </c>
      <c r="C934" s="6" t="s">
        <v>1397</v>
      </c>
      <c r="D934" s="6" t="s">
        <v>95</v>
      </c>
      <c r="E934" s="6" t="s">
        <v>895</v>
      </c>
      <c r="F934" s="6" t="s">
        <v>535</v>
      </c>
      <c r="G934" s="6" t="s">
        <v>376</v>
      </c>
      <c r="H934" s="6"/>
      <c r="I934" s="6" t="s">
        <v>896</v>
      </c>
    </row>
    <row r="935" spans="1:9" ht="21" x14ac:dyDescent="0.25">
      <c r="A935" s="71" t="s">
        <v>398</v>
      </c>
      <c r="B935" s="6" t="s">
        <v>369</v>
      </c>
      <c r="C935" s="6" t="s">
        <v>1397</v>
      </c>
      <c r="D935" s="6" t="s">
        <v>95</v>
      </c>
      <c r="E935" s="6" t="s">
        <v>899</v>
      </c>
      <c r="F935" s="6" t="s">
        <v>535</v>
      </c>
      <c r="G935" s="6" t="s">
        <v>376</v>
      </c>
      <c r="H935" s="6"/>
      <c r="I935" s="6" t="s">
        <v>900</v>
      </c>
    </row>
    <row r="936" spans="1:9" ht="21" x14ac:dyDescent="0.25">
      <c r="A936" s="71" t="s">
        <v>398</v>
      </c>
      <c r="B936" s="6" t="s">
        <v>369</v>
      </c>
      <c r="C936" s="6" t="s">
        <v>1397</v>
      </c>
      <c r="D936" s="6" t="s">
        <v>95</v>
      </c>
      <c r="E936" s="6" t="s">
        <v>901</v>
      </c>
      <c r="F936" s="6" t="s">
        <v>372</v>
      </c>
      <c r="G936" s="6" t="s">
        <v>376</v>
      </c>
      <c r="H936" s="6"/>
      <c r="I936" s="6" t="s">
        <v>902</v>
      </c>
    </row>
    <row r="937" spans="1:9" ht="21" x14ac:dyDescent="0.25">
      <c r="A937" s="71" t="s">
        <v>398</v>
      </c>
      <c r="B937" s="6" t="s">
        <v>369</v>
      </c>
      <c r="C937" s="6" t="s">
        <v>1397</v>
      </c>
      <c r="D937" s="6" t="s">
        <v>95</v>
      </c>
      <c r="E937" s="6" t="s">
        <v>905</v>
      </c>
      <c r="F937" s="6" t="s">
        <v>394</v>
      </c>
      <c r="G937" s="6" t="s">
        <v>376</v>
      </c>
      <c r="H937" s="6"/>
      <c r="I937" s="6" t="s">
        <v>906</v>
      </c>
    </row>
    <row r="938" spans="1:9" ht="21" x14ac:dyDescent="0.25">
      <c r="A938" s="71" t="s">
        <v>398</v>
      </c>
      <c r="B938" s="6" t="s">
        <v>369</v>
      </c>
      <c r="C938" s="6" t="s">
        <v>1397</v>
      </c>
      <c r="D938" s="6" t="s">
        <v>95</v>
      </c>
      <c r="E938" s="6" t="s">
        <v>661</v>
      </c>
      <c r="F938" s="6" t="s">
        <v>372</v>
      </c>
      <c r="G938" s="6" t="s">
        <v>376</v>
      </c>
      <c r="H938" s="6"/>
      <c r="I938" s="6" t="s">
        <v>907</v>
      </c>
    </row>
    <row r="939" spans="1:9" ht="21" x14ac:dyDescent="0.25">
      <c r="A939" s="71" t="s">
        <v>398</v>
      </c>
      <c r="B939" s="6" t="s">
        <v>369</v>
      </c>
      <c r="C939" s="6" t="s">
        <v>1397</v>
      </c>
      <c r="D939" s="6" t="s">
        <v>95</v>
      </c>
      <c r="E939" s="6" t="s">
        <v>903</v>
      </c>
      <c r="F939" s="6" t="s">
        <v>412</v>
      </c>
      <c r="G939" s="6" t="s">
        <v>376</v>
      </c>
      <c r="H939" s="6"/>
      <c r="I939" s="6" t="s">
        <v>904</v>
      </c>
    </row>
    <row r="940" spans="1:9" ht="21" x14ac:dyDescent="0.25">
      <c r="A940" s="71" t="s">
        <v>398</v>
      </c>
      <c r="B940" s="6" t="s">
        <v>369</v>
      </c>
      <c r="C940" s="6" t="s">
        <v>1397</v>
      </c>
      <c r="D940" s="6" t="s">
        <v>95</v>
      </c>
      <c r="E940" s="6" t="s">
        <v>980</v>
      </c>
      <c r="F940" s="6" t="s">
        <v>412</v>
      </c>
      <c r="G940" s="6" t="s">
        <v>376</v>
      </c>
      <c r="H940" s="6"/>
      <c r="I940" s="6" t="s">
        <v>1414</v>
      </c>
    </row>
    <row r="941" spans="1:9" ht="21" x14ac:dyDescent="0.25">
      <c r="A941" s="71" t="s">
        <v>398</v>
      </c>
      <c r="B941" s="6" t="s">
        <v>369</v>
      </c>
      <c r="C941" s="6" t="s">
        <v>1397</v>
      </c>
      <c r="D941" s="6" t="s">
        <v>95</v>
      </c>
      <c r="E941" s="6" t="s">
        <v>978</v>
      </c>
      <c r="F941" s="6" t="s">
        <v>372</v>
      </c>
      <c r="G941" s="6" t="s">
        <v>376</v>
      </c>
      <c r="H941" s="6"/>
      <c r="I941" s="6" t="s">
        <v>979</v>
      </c>
    </row>
    <row r="942" spans="1:9" ht="21" x14ac:dyDescent="0.25">
      <c r="A942" s="71" t="s">
        <v>398</v>
      </c>
      <c r="B942" s="6" t="s">
        <v>369</v>
      </c>
      <c r="C942" s="6" t="s">
        <v>1397</v>
      </c>
      <c r="D942" s="6" t="s">
        <v>95</v>
      </c>
      <c r="E942" s="6" t="s">
        <v>1415</v>
      </c>
      <c r="F942" s="6" t="s">
        <v>372</v>
      </c>
      <c r="G942" s="6" t="s">
        <v>376</v>
      </c>
      <c r="H942" s="6"/>
      <c r="I942" s="6" t="s">
        <v>1416</v>
      </c>
    </row>
    <row r="943" spans="1:9" ht="21" x14ac:dyDescent="0.25">
      <c r="A943" s="71" t="s">
        <v>398</v>
      </c>
      <c r="B943" s="6" t="s">
        <v>369</v>
      </c>
      <c r="C943" s="6" t="s">
        <v>1397</v>
      </c>
      <c r="D943" s="6" t="s">
        <v>95</v>
      </c>
      <c r="E943" s="6" t="s">
        <v>1417</v>
      </c>
      <c r="F943" s="6" t="s">
        <v>372</v>
      </c>
      <c r="G943" s="6" t="s">
        <v>376</v>
      </c>
      <c r="H943" s="6"/>
      <c r="I943" s="6" t="s">
        <v>1418</v>
      </c>
    </row>
    <row r="944" spans="1:9" ht="21" x14ac:dyDescent="0.25">
      <c r="A944" s="71" t="s">
        <v>398</v>
      </c>
      <c r="B944" s="6" t="s">
        <v>369</v>
      </c>
      <c r="C944" s="6" t="s">
        <v>1397</v>
      </c>
      <c r="D944" s="6" t="s">
        <v>95</v>
      </c>
      <c r="E944" s="6" t="s">
        <v>1419</v>
      </c>
      <c r="F944" s="6" t="s">
        <v>372</v>
      </c>
      <c r="G944" s="6" t="s">
        <v>376</v>
      </c>
      <c r="H944" s="6"/>
      <c r="I944" s="6" t="s">
        <v>1420</v>
      </c>
    </row>
    <row r="945" spans="1:9" ht="21" x14ac:dyDescent="0.25">
      <c r="A945" s="71" t="s">
        <v>398</v>
      </c>
      <c r="B945" s="6" t="s">
        <v>369</v>
      </c>
      <c r="C945" s="6" t="s">
        <v>1397</v>
      </c>
      <c r="D945" s="6" t="s">
        <v>95</v>
      </c>
      <c r="E945" s="6" t="s">
        <v>1421</v>
      </c>
      <c r="F945" s="6" t="s">
        <v>372</v>
      </c>
      <c r="G945" s="6" t="s">
        <v>376</v>
      </c>
      <c r="H945" s="6"/>
      <c r="I945" s="6" t="s">
        <v>1422</v>
      </c>
    </row>
    <row r="946" spans="1:9" ht="21" x14ac:dyDescent="0.25">
      <c r="A946" s="71" t="s">
        <v>398</v>
      </c>
      <c r="B946" s="6" t="s">
        <v>369</v>
      </c>
      <c r="C946" s="6" t="s">
        <v>1397</v>
      </c>
      <c r="D946" s="6" t="s">
        <v>95</v>
      </c>
      <c r="E946" s="6" t="s">
        <v>1423</v>
      </c>
      <c r="F946" s="6" t="s">
        <v>372</v>
      </c>
      <c r="G946" s="6" t="s">
        <v>376</v>
      </c>
      <c r="H946" s="6"/>
      <c r="I946" s="6" t="s">
        <v>668</v>
      </c>
    </row>
    <row r="947" spans="1:9" ht="21" x14ac:dyDescent="0.25">
      <c r="A947" s="71" t="s">
        <v>398</v>
      </c>
      <c r="B947" s="6" t="s">
        <v>369</v>
      </c>
      <c r="C947" s="6" t="s">
        <v>1397</v>
      </c>
      <c r="D947" s="6" t="s">
        <v>95</v>
      </c>
      <c r="E947" s="6" t="s">
        <v>1424</v>
      </c>
      <c r="F947" s="6" t="s">
        <v>372</v>
      </c>
      <c r="G947" s="6" t="s">
        <v>376</v>
      </c>
      <c r="H947" s="6"/>
      <c r="I947" s="6" t="s">
        <v>1425</v>
      </c>
    </row>
    <row r="948" spans="1:9" ht="21" x14ac:dyDescent="0.25">
      <c r="A948" s="71" t="s">
        <v>398</v>
      </c>
      <c r="B948" s="6" t="s">
        <v>369</v>
      </c>
      <c r="C948" s="6" t="s">
        <v>1397</v>
      </c>
      <c r="D948" s="6" t="s">
        <v>95</v>
      </c>
      <c r="E948" s="6" t="s">
        <v>1426</v>
      </c>
      <c r="F948" s="6" t="s">
        <v>372</v>
      </c>
      <c r="G948" s="6" t="s">
        <v>376</v>
      </c>
      <c r="H948" s="6"/>
      <c r="I948" s="6" t="s">
        <v>1427</v>
      </c>
    </row>
    <row r="949" spans="1:9" ht="21" x14ac:dyDescent="0.25">
      <c r="A949" s="71" t="s">
        <v>398</v>
      </c>
      <c r="B949" s="6" t="s">
        <v>369</v>
      </c>
      <c r="C949" s="6" t="s">
        <v>1397</v>
      </c>
      <c r="D949" s="6" t="s">
        <v>95</v>
      </c>
      <c r="E949" s="6" t="s">
        <v>1428</v>
      </c>
      <c r="F949" s="6" t="s">
        <v>372</v>
      </c>
      <c r="G949" s="6" t="s">
        <v>376</v>
      </c>
      <c r="H949" s="6"/>
      <c r="I949" s="6" t="s">
        <v>1429</v>
      </c>
    </row>
    <row r="950" spans="1:9" ht="21" x14ac:dyDescent="0.25">
      <c r="A950" s="71" t="s">
        <v>398</v>
      </c>
      <c r="B950" s="6" t="s">
        <v>369</v>
      </c>
      <c r="C950" s="6" t="s">
        <v>1397</v>
      </c>
      <c r="D950" s="6" t="s">
        <v>95</v>
      </c>
      <c r="E950" s="6" t="s">
        <v>1430</v>
      </c>
      <c r="F950" s="6" t="s">
        <v>372</v>
      </c>
      <c r="G950" s="6" t="s">
        <v>376</v>
      </c>
      <c r="H950" s="6"/>
      <c r="I950" s="6" t="s">
        <v>1431</v>
      </c>
    </row>
    <row r="951" spans="1:9" ht="21" x14ac:dyDescent="0.25">
      <c r="A951" s="71" t="s">
        <v>398</v>
      </c>
      <c r="B951" s="6" t="s">
        <v>369</v>
      </c>
      <c r="C951" s="6" t="s">
        <v>1397</v>
      </c>
      <c r="D951" s="6" t="s">
        <v>95</v>
      </c>
      <c r="E951" s="6" t="s">
        <v>1432</v>
      </c>
      <c r="F951" s="6" t="s">
        <v>372</v>
      </c>
      <c r="G951" s="6" t="s">
        <v>376</v>
      </c>
      <c r="H951" s="6"/>
      <c r="I951" s="6" t="s">
        <v>1433</v>
      </c>
    </row>
    <row r="952" spans="1:9" ht="21" x14ac:dyDescent="0.25">
      <c r="A952" s="71" t="s">
        <v>398</v>
      </c>
      <c r="B952" s="6" t="s">
        <v>369</v>
      </c>
      <c r="C952" s="6" t="s">
        <v>1397</v>
      </c>
      <c r="D952" s="6" t="s">
        <v>95</v>
      </c>
      <c r="E952" s="6" t="s">
        <v>1434</v>
      </c>
      <c r="F952" s="6" t="s">
        <v>372</v>
      </c>
      <c r="G952" s="6" t="s">
        <v>376</v>
      </c>
      <c r="H952" s="6"/>
      <c r="I952" s="6" t="s">
        <v>1435</v>
      </c>
    </row>
    <row r="953" spans="1:9" ht="21" x14ac:dyDescent="0.25">
      <c r="A953" s="71" t="s">
        <v>398</v>
      </c>
      <c r="B953" s="6" t="s">
        <v>369</v>
      </c>
      <c r="C953" s="6" t="s">
        <v>1397</v>
      </c>
      <c r="D953" s="6" t="s">
        <v>95</v>
      </c>
      <c r="E953" s="6" t="s">
        <v>1436</v>
      </c>
      <c r="F953" s="6" t="s">
        <v>535</v>
      </c>
      <c r="G953" s="6" t="s">
        <v>376</v>
      </c>
      <c r="H953" s="6"/>
      <c r="I953" s="6" t="s">
        <v>1437</v>
      </c>
    </row>
    <row r="954" spans="1:9" ht="21" x14ac:dyDescent="0.25">
      <c r="A954" s="71" t="s">
        <v>398</v>
      </c>
      <c r="B954" s="6" t="s">
        <v>369</v>
      </c>
      <c r="C954" s="6" t="s">
        <v>1397</v>
      </c>
      <c r="D954" s="6" t="s">
        <v>95</v>
      </c>
      <c r="E954" s="6" t="s">
        <v>1438</v>
      </c>
      <c r="F954" s="6" t="s">
        <v>484</v>
      </c>
      <c r="G954" s="6" t="s">
        <v>376</v>
      </c>
      <c r="H954" s="6"/>
      <c r="I954" s="6" t="s">
        <v>1439</v>
      </c>
    </row>
    <row r="955" spans="1:9" ht="21" x14ac:dyDescent="0.25">
      <c r="A955" s="71" t="s">
        <v>398</v>
      </c>
      <c r="B955" s="6" t="s">
        <v>369</v>
      </c>
      <c r="C955" s="6" t="s">
        <v>1397</v>
      </c>
      <c r="D955" s="6" t="s">
        <v>95</v>
      </c>
      <c r="E955" s="6" t="s">
        <v>1440</v>
      </c>
      <c r="F955" s="6" t="s">
        <v>484</v>
      </c>
      <c r="G955" s="6" t="s">
        <v>376</v>
      </c>
      <c r="H955" s="6"/>
      <c r="I955" s="6" t="s">
        <v>1441</v>
      </c>
    </row>
    <row r="956" spans="1:9" ht="21" x14ac:dyDescent="0.25">
      <c r="A956" s="71" t="s">
        <v>398</v>
      </c>
      <c r="B956" s="6" t="s">
        <v>369</v>
      </c>
      <c r="C956" s="6" t="s">
        <v>1397</v>
      </c>
      <c r="D956" s="6" t="s">
        <v>95</v>
      </c>
      <c r="E956" s="6" t="s">
        <v>916</v>
      </c>
      <c r="F956" s="6" t="s">
        <v>484</v>
      </c>
      <c r="G956" s="6" t="s">
        <v>376</v>
      </c>
      <c r="H956" s="6"/>
      <c r="I956" s="6" t="s">
        <v>917</v>
      </c>
    </row>
    <row r="957" spans="1:9" ht="21" x14ac:dyDescent="0.25">
      <c r="A957" s="71" t="s">
        <v>398</v>
      </c>
      <c r="B957" s="6" t="s">
        <v>369</v>
      </c>
      <c r="C957" s="6" t="s">
        <v>1397</v>
      </c>
      <c r="D957" s="6" t="s">
        <v>95</v>
      </c>
      <c r="E957" s="6" t="s">
        <v>918</v>
      </c>
      <c r="F957" s="6" t="s">
        <v>484</v>
      </c>
      <c r="G957" s="6" t="s">
        <v>376</v>
      </c>
      <c r="H957" s="6"/>
      <c r="I957" s="6" t="s">
        <v>919</v>
      </c>
    </row>
    <row r="958" spans="1:9" ht="21" x14ac:dyDescent="0.25">
      <c r="A958" s="71" t="s">
        <v>398</v>
      </c>
      <c r="B958" s="6" t="s">
        <v>369</v>
      </c>
      <c r="C958" s="6" t="s">
        <v>1397</v>
      </c>
      <c r="D958" s="6" t="s">
        <v>95</v>
      </c>
      <c r="E958" s="6" t="s">
        <v>920</v>
      </c>
      <c r="F958" s="6" t="s">
        <v>484</v>
      </c>
      <c r="G958" s="6" t="s">
        <v>376</v>
      </c>
      <c r="H958" s="6"/>
      <c r="I958" s="6" t="s">
        <v>921</v>
      </c>
    </row>
    <row r="959" spans="1:9" ht="21" x14ac:dyDescent="0.25">
      <c r="A959" s="71" t="s">
        <v>398</v>
      </c>
      <c r="B959" s="6" t="s">
        <v>369</v>
      </c>
      <c r="C959" s="6" t="s">
        <v>1397</v>
      </c>
      <c r="D959" s="6" t="s">
        <v>95</v>
      </c>
      <c r="E959" s="6" t="s">
        <v>1442</v>
      </c>
      <c r="F959" s="6" t="s">
        <v>535</v>
      </c>
      <c r="G959" s="6" t="s">
        <v>376</v>
      </c>
      <c r="H959" s="6"/>
      <c r="I959" s="6" t="s">
        <v>1443</v>
      </c>
    </row>
    <row r="960" spans="1:9" ht="21" x14ac:dyDescent="0.25">
      <c r="A960" s="71" t="s">
        <v>398</v>
      </c>
      <c r="B960" s="6" t="s">
        <v>369</v>
      </c>
      <c r="C960" s="6" t="s">
        <v>1397</v>
      </c>
      <c r="D960" s="6" t="s">
        <v>95</v>
      </c>
      <c r="E960" s="6" t="s">
        <v>1444</v>
      </c>
      <c r="F960" s="6" t="s">
        <v>535</v>
      </c>
      <c r="G960" s="6" t="s">
        <v>376</v>
      </c>
      <c r="H960" s="6"/>
      <c r="I960" s="6" t="s">
        <v>1445</v>
      </c>
    </row>
    <row r="961" spans="1:9" ht="21" x14ac:dyDescent="0.25">
      <c r="A961" s="71" t="s">
        <v>398</v>
      </c>
      <c r="B961" s="6" t="s">
        <v>369</v>
      </c>
      <c r="C961" s="6" t="s">
        <v>1397</v>
      </c>
      <c r="D961" s="6" t="s">
        <v>95</v>
      </c>
      <c r="E961" s="6" t="s">
        <v>1052</v>
      </c>
      <c r="F961" s="6" t="s">
        <v>372</v>
      </c>
      <c r="G961" s="6" t="s">
        <v>376</v>
      </c>
      <c r="H961" s="6"/>
      <c r="I961" s="6" t="s">
        <v>1053</v>
      </c>
    </row>
    <row r="962" spans="1:9" ht="21" x14ac:dyDescent="0.25">
      <c r="A962" s="71" t="s">
        <v>398</v>
      </c>
      <c r="B962" s="6" t="s">
        <v>369</v>
      </c>
      <c r="C962" s="6" t="s">
        <v>1397</v>
      </c>
      <c r="D962" s="6" t="s">
        <v>95</v>
      </c>
      <c r="E962" s="6" t="s">
        <v>791</v>
      </c>
      <c r="F962" s="6" t="s">
        <v>372</v>
      </c>
      <c r="G962" s="6" t="s">
        <v>376</v>
      </c>
      <c r="H962" s="6"/>
      <c r="I962" s="6" t="s">
        <v>792</v>
      </c>
    </row>
    <row r="963" spans="1:9" ht="21" x14ac:dyDescent="0.25">
      <c r="A963" s="71" t="s">
        <v>398</v>
      </c>
      <c r="B963" s="6" t="s">
        <v>369</v>
      </c>
      <c r="C963" s="6" t="s">
        <v>1397</v>
      </c>
      <c r="D963" s="6" t="s">
        <v>95</v>
      </c>
      <c r="E963" s="6" t="s">
        <v>1446</v>
      </c>
      <c r="F963" s="6" t="s">
        <v>372</v>
      </c>
      <c r="G963" s="6" t="s">
        <v>376</v>
      </c>
      <c r="H963" s="6"/>
      <c r="I963" s="6" t="s">
        <v>1447</v>
      </c>
    </row>
    <row r="964" spans="1:9" ht="21" x14ac:dyDescent="0.25">
      <c r="A964" s="71" t="s">
        <v>398</v>
      </c>
      <c r="B964" s="6" t="s">
        <v>369</v>
      </c>
      <c r="C964" s="6" t="s">
        <v>1397</v>
      </c>
      <c r="D964" s="6" t="s">
        <v>95</v>
      </c>
      <c r="E964" s="6" t="s">
        <v>793</v>
      </c>
      <c r="F964" s="6" t="s">
        <v>372</v>
      </c>
      <c r="G964" s="6" t="s">
        <v>376</v>
      </c>
      <c r="H964" s="6"/>
      <c r="I964" s="6" t="s">
        <v>794</v>
      </c>
    </row>
    <row r="965" spans="1:9" ht="21" x14ac:dyDescent="0.25">
      <c r="A965" s="71" t="s">
        <v>398</v>
      </c>
      <c r="B965" s="6" t="s">
        <v>369</v>
      </c>
      <c r="C965" s="6" t="s">
        <v>1397</v>
      </c>
      <c r="D965" s="6" t="s">
        <v>95</v>
      </c>
      <c r="E965" s="6" t="s">
        <v>795</v>
      </c>
      <c r="F965" s="6" t="s">
        <v>372</v>
      </c>
      <c r="G965" s="6" t="s">
        <v>376</v>
      </c>
      <c r="H965" s="6"/>
      <c r="I965" s="6" t="s">
        <v>796</v>
      </c>
    </row>
    <row r="966" spans="1:9" ht="21" x14ac:dyDescent="0.25">
      <c r="A966" s="71" t="s">
        <v>398</v>
      </c>
      <c r="B966" s="6" t="s">
        <v>369</v>
      </c>
      <c r="C966" s="6" t="s">
        <v>1397</v>
      </c>
      <c r="D966" s="6" t="s">
        <v>95</v>
      </c>
      <c r="E966" s="6" t="s">
        <v>1260</v>
      </c>
      <c r="F966" s="6" t="s">
        <v>372</v>
      </c>
      <c r="G966" s="6" t="s">
        <v>376</v>
      </c>
      <c r="H966" s="6"/>
      <c r="I966" s="6" t="s">
        <v>1261</v>
      </c>
    </row>
    <row r="967" spans="1:9" ht="21" x14ac:dyDescent="0.25">
      <c r="A967" s="71" t="s">
        <v>398</v>
      </c>
      <c r="B967" s="6" t="s">
        <v>369</v>
      </c>
      <c r="C967" s="6" t="s">
        <v>1397</v>
      </c>
      <c r="D967" s="6" t="s">
        <v>95</v>
      </c>
      <c r="E967" s="6" t="s">
        <v>1183</v>
      </c>
      <c r="F967" s="6" t="s">
        <v>535</v>
      </c>
      <c r="G967" s="6" t="s">
        <v>376</v>
      </c>
      <c r="H967" s="6"/>
      <c r="I967" s="6" t="s">
        <v>1184</v>
      </c>
    </row>
    <row r="968" spans="1:9" ht="21" x14ac:dyDescent="0.25">
      <c r="A968" s="71" t="s">
        <v>398</v>
      </c>
      <c r="B968" s="6" t="s">
        <v>369</v>
      </c>
      <c r="C968" s="6" t="s">
        <v>1397</v>
      </c>
      <c r="D968" s="6" t="s">
        <v>95</v>
      </c>
      <c r="E968" s="6" t="s">
        <v>1448</v>
      </c>
      <c r="F968" s="6" t="s">
        <v>535</v>
      </c>
      <c r="G968" s="6" t="s">
        <v>376</v>
      </c>
      <c r="H968" s="6"/>
      <c r="I968" s="6" t="s">
        <v>983</v>
      </c>
    </row>
    <row r="969" spans="1:9" ht="21" x14ac:dyDescent="0.25">
      <c r="A969" s="71" t="s">
        <v>398</v>
      </c>
      <c r="B969" s="6" t="s">
        <v>369</v>
      </c>
      <c r="C969" s="6" t="s">
        <v>1397</v>
      </c>
      <c r="D969" s="6" t="s">
        <v>95</v>
      </c>
      <c r="E969" s="6" t="s">
        <v>1449</v>
      </c>
      <c r="F969" s="6" t="s">
        <v>535</v>
      </c>
      <c r="G969" s="6" t="s">
        <v>376</v>
      </c>
      <c r="H969" s="6"/>
      <c r="I969" s="6" t="s">
        <v>1450</v>
      </c>
    </row>
    <row r="970" spans="1:9" ht="21" x14ac:dyDescent="0.25">
      <c r="A970" s="71" t="s">
        <v>398</v>
      </c>
      <c r="B970" s="6" t="s">
        <v>369</v>
      </c>
      <c r="C970" s="6" t="s">
        <v>1397</v>
      </c>
      <c r="D970" s="6" t="s">
        <v>95</v>
      </c>
      <c r="E970" s="6" t="s">
        <v>637</v>
      </c>
      <c r="F970" s="6" t="s">
        <v>372</v>
      </c>
      <c r="G970" s="6" t="s">
        <v>376</v>
      </c>
      <c r="H970" s="6"/>
      <c r="I970" s="6" t="s">
        <v>578</v>
      </c>
    </row>
    <row r="971" spans="1:9" ht="21" x14ac:dyDescent="0.25">
      <c r="A971" s="71" t="s">
        <v>398</v>
      </c>
      <c r="B971" s="6" t="s">
        <v>369</v>
      </c>
      <c r="C971" s="6" t="s">
        <v>1397</v>
      </c>
      <c r="D971" s="6" t="s">
        <v>95</v>
      </c>
      <c r="E971" s="6" t="s">
        <v>378</v>
      </c>
      <c r="F971" s="6" t="s">
        <v>372</v>
      </c>
      <c r="G971" s="6" t="s">
        <v>376</v>
      </c>
      <c r="H971" s="6"/>
      <c r="I971" s="6" t="s">
        <v>379</v>
      </c>
    </row>
    <row r="972" spans="1:9" ht="21" x14ac:dyDescent="0.25">
      <c r="A972" s="71" t="s">
        <v>398</v>
      </c>
      <c r="B972" s="6" t="s">
        <v>369</v>
      </c>
      <c r="C972" s="6" t="s">
        <v>1397</v>
      </c>
      <c r="D972" s="6" t="s">
        <v>95</v>
      </c>
      <c r="E972" s="6" t="s">
        <v>1451</v>
      </c>
      <c r="F972" s="6" t="s">
        <v>484</v>
      </c>
      <c r="G972" s="6" t="s">
        <v>376</v>
      </c>
      <c r="H972" s="6"/>
      <c r="I972" s="6" t="s">
        <v>1452</v>
      </c>
    </row>
    <row r="973" spans="1:9" ht="21" x14ac:dyDescent="0.25">
      <c r="A973" s="71" t="s">
        <v>398</v>
      </c>
      <c r="B973" s="6" t="s">
        <v>369</v>
      </c>
      <c r="C973" s="6" t="s">
        <v>1397</v>
      </c>
      <c r="D973" s="6" t="s">
        <v>95</v>
      </c>
      <c r="E973" s="6" t="s">
        <v>1453</v>
      </c>
      <c r="F973" s="6" t="s">
        <v>372</v>
      </c>
      <c r="G973" s="6" t="s">
        <v>376</v>
      </c>
      <c r="H973" s="6"/>
      <c r="I973" s="6" t="s">
        <v>1014</v>
      </c>
    </row>
    <row r="974" spans="1:9" ht="21" x14ac:dyDescent="0.25">
      <c r="A974" s="71" t="s">
        <v>398</v>
      </c>
      <c r="B974" s="6" t="s">
        <v>369</v>
      </c>
      <c r="C974" s="6" t="s">
        <v>1397</v>
      </c>
      <c r="D974" s="6" t="s">
        <v>95</v>
      </c>
      <c r="E974" s="6" t="s">
        <v>1454</v>
      </c>
      <c r="F974" s="6" t="s">
        <v>372</v>
      </c>
      <c r="G974" s="6" t="s">
        <v>376</v>
      </c>
      <c r="H974" s="6"/>
      <c r="I974" s="6" t="s">
        <v>1455</v>
      </c>
    </row>
    <row r="975" spans="1:9" ht="21" x14ac:dyDescent="0.25">
      <c r="A975" s="71" t="s">
        <v>398</v>
      </c>
      <c r="B975" s="6" t="s">
        <v>369</v>
      </c>
      <c r="C975" s="6" t="s">
        <v>1397</v>
      </c>
      <c r="D975" s="6" t="s">
        <v>95</v>
      </c>
      <c r="E975" s="6" t="s">
        <v>1456</v>
      </c>
      <c r="F975" s="6" t="s">
        <v>372</v>
      </c>
      <c r="G975" s="6" t="s">
        <v>376</v>
      </c>
      <c r="H975" s="6"/>
      <c r="I975" s="6" t="s">
        <v>1457</v>
      </c>
    </row>
    <row r="976" spans="1:9" ht="21" x14ac:dyDescent="0.25">
      <c r="A976" s="71" t="s">
        <v>398</v>
      </c>
      <c r="B976" s="6" t="s">
        <v>369</v>
      </c>
      <c r="C976" s="6" t="s">
        <v>1397</v>
      </c>
      <c r="D976" s="6" t="s">
        <v>95</v>
      </c>
      <c r="E976" s="6" t="s">
        <v>1458</v>
      </c>
      <c r="F976" s="6" t="s">
        <v>372</v>
      </c>
      <c r="G976" s="6" t="s">
        <v>376</v>
      </c>
      <c r="H976" s="6"/>
      <c r="I976" s="6" t="s">
        <v>1459</v>
      </c>
    </row>
    <row r="977" spans="1:9" ht="21" x14ac:dyDescent="0.25">
      <c r="A977" s="71" t="s">
        <v>398</v>
      </c>
      <c r="B977" s="6" t="s">
        <v>369</v>
      </c>
      <c r="C977" s="6" t="s">
        <v>1397</v>
      </c>
      <c r="D977" s="6" t="s">
        <v>95</v>
      </c>
      <c r="E977" s="6" t="s">
        <v>1460</v>
      </c>
      <c r="F977" s="6" t="s">
        <v>372</v>
      </c>
      <c r="G977" s="6" t="s">
        <v>376</v>
      </c>
      <c r="H977" s="6"/>
      <c r="I977" s="6" t="s">
        <v>1461</v>
      </c>
    </row>
    <row r="978" spans="1:9" ht="21" x14ac:dyDescent="0.25">
      <c r="A978" s="71" t="s">
        <v>398</v>
      </c>
      <c r="B978" s="6" t="s">
        <v>369</v>
      </c>
      <c r="C978" s="6" t="s">
        <v>1397</v>
      </c>
      <c r="D978" s="6" t="s">
        <v>95</v>
      </c>
      <c r="E978" s="6" t="s">
        <v>1462</v>
      </c>
      <c r="F978" s="6" t="s">
        <v>372</v>
      </c>
      <c r="G978" s="6" t="s">
        <v>376</v>
      </c>
      <c r="H978" s="6"/>
      <c r="I978" s="6" t="s">
        <v>1463</v>
      </c>
    </row>
    <row r="979" spans="1:9" ht="21" x14ac:dyDescent="0.25">
      <c r="A979" s="71" t="s">
        <v>398</v>
      </c>
      <c r="B979" s="6" t="s">
        <v>369</v>
      </c>
      <c r="C979" s="6" t="s">
        <v>1397</v>
      </c>
      <c r="D979" s="6" t="s">
        <v>95</v>
      </c>
      <c r="E979" s="6" t="s">
        <v>1464</v>
      </c>
      <c r="F979" s="6" t="s">
        <v>372</v>
      </c>
      <c r="G979" s="6" t="s">
        <v>376</v>
      </c>
      <c r="H979" s="6"/>
      <c r="I979" s="6" t="s">
        <v>1465</v>
      </c>
    </row>
    <row r="980" spans="1:9" ht="21" x14ac:dyDescent="0.25">
      <c r="A980" s="71" t="s">
        <v>398</v>
      </c>
      <c r="B980" s="6" t="s">
        <v>369</v>
      </c>
      <c r="C980" s="6" t="s">
        <v>1397</v>
      </c>
      <c r="D980" s="6" t="s">
        <v>95</v>
      </c>
      <c r="E980" s="6" t="s">
        <v>387</v>
      </c>
      <c r="F980" s="6" t="s">
        <v>372</v>
      </c>
      <c r="G980" s="6" t="s">
        <v>376</v>
      </c>
      <c r="H980" s="6"/>
      <c r="I980" s="6" t="s">
        <v>388</v>
      </c>
    </row>
    <row r="981" spans="1:9" ht="21" x14ac:dyDescent="0.25">
      <c r="A981" s="71" t="s">
        <v>398</v>
      </c>
      <c r="B981" s="6" t="s">
        <v>369</v>
      </c>
      <c r="C981" s="6" t="s">
        <v>1397</v>
      </c>
      <c r="D981" s="6" t="s">
        <v>95</v>
      </c>
      <c r="E981" s="6" t="s">
        <v>559</v>
      </c>
      <c r="F981" s="6" t="s">
        <v>372</v>
      </c>
      <c r="G981" s="6" t="s">
        <v>376</v>
      </c>
      <c r="H981" s="6"/>
      <c r="I981" s="6" t="s">
        <v>560</v>
      </c>
    </row>
    <row r="982" spans="1:9" ht="21" x14ac:dyDescent="0.25">
      <c r="A982" s="71" t="s">
        <v>398</v>
      </c>
      <c r="B982" s="6" t="s">
        <v>369</v>
      </c>
      <c r="C982" s="6" t="s">
        <v>1397</v>
      </c>
      <c r="D982" s="6" t="s">
        <v>95</v>
      </c>
      <c r="E982" s="6" t="s">
        <v>1466</v>
      </c>
      <c r="F982" s="6" t="s">
        <v>372</v>
      </c>
      <c r="G982" s="6" t="s">
        <v>376</v>
      </c>
      <c r="H982" s="6"/>
      <c r="I982" s="6" t="s">
        <v>1467</v>
      </c>
    </row>
    <row r="983" spans="1:9" ht="21" x14ac:dyDescent="0.25">
      <c r="A983" s="71" t="s">
        <v>398</v>
      </c>
      <c r="B983" s="6" t="s">
        <v>369</v>
      </c>
      <c r="C983" s="6" t="s">
        <v>1397</v>
      </c>
      <c r="D983" s="6" t="s">
        <v>95</v>
      </c>
      <c r="E983" s="6" t="s">
        <v>457</v>
      </c>
      <c r="F983" s="6" t="s">
        <v>372</v>
      </c>
      <c r="G983" s="6" t="s">
        <v>376</v>
      </c>
      <c r="H983" s="6"/>
      <c r="I983" s="6" t="s">
        <v>458</v>
      </c>
    </row>
    <row r="984" spans="1:9" ht="21" x14ac:dyDescent="0.25">
      <c r="A984" s="71" t="s">
        <v>398</v>
      </c>
      <c r="B984" s="6" t="s">
        <v>369</v>
      </c>
      <c r="C984" s="6" t="s">
        <v>1397</v>
      </c>
      <c r="D984" s="6" t="s">
        <v>95</v>
      </c>
      <c r="E984" s="6" t="s">
        <v>1468</v>
      </c>
      <c r="F984" s="6" t="s">
        <v>372</v>
      </c>
      <c r="G984" s="6" t="s">
        <v>376</v>
      </c>
      <c r="H984" s="6"/>
      <c r="I984" s="6" t="s">
        <v>1469</v>
      </c>
    </row>
    <row r="985" spans="1:9" ht="21" x14ac:dyDescent="0.25">
      <c r="A985" s="71" t="s">
        <v>398</v>
      </c>
      <c r="B985" s="6" t="s">
        <v>369</v>
      </c>
      <c r="C985" s="6" t="s">
        <v>1397</v>
      </c>
      <c r="D985" s="6" t="s">
        <v>95</v>
      </c>
      <c r="E985" s="6" t="s">
        <v>375</v>
      </c>
      <c r="F985" s="6" t="s">
        <v>372</v>
      </c>
      <c r="G985" s="6" t="s">
        <v>376</v>
      </c>
      <c r="H985" s="6"/>
      <c r="I985" s="6" t="s">
        <v>377</v>
      </c>
    </row>
    <row r="986" spans="1:9" ht="21" x14ac:dyDescent="0.25">
      <c r="A986" s="71" t="s">
        <v>398</v>
      </c>
      <c r="B986" s="6" t="s">
        <v>369</v>
      </c>
      <c r="C986" s="6" t="s">
        <v>1397</v>
      </c>
      <c r="D986" s="6" t="s">
        <v>95</v>
      </c>
      <c r="E986" s="6" t="s">
        <v>1470</v>
      </c>
      <c r="F986" s="6" t="s">
        <v>372</v>
      </c>
      <c r="G986" s="6" t="s">
        <v>376</v>
      </c>
      <c r="H986" s="6"/>
      <c r="I986" s="6" t="s">
        <v>1471</v>
      </c>
    </row>
    <row r="987" spans="1:9" ht="21" x14ac:dyDescent="0.25">
      <c r="A987" s="71" t="s">
        <v>398</v>
      </c>
      <c r="B987" s="6" t="s">
        <v>369</v>
      </c>
      <c r="C987" s="6" t="s">
        <v>1397</v>
      </c>
      <c r="D987" s="6" t="s">
        <v>95</v>
      </c>
      <c r="E987" s="6" t="s">
        <v>756</v>
      </c>
      <c r="F987" s="6" t="s">
        <v>394</v>
      </c>
      <c r="G987" s="6" t="s">
        <v>376</v>
      </c>
      <c r="H987" s="6"/>
      <c r="I987" s="6" t="s">
        <v>1472</v>
      </c>
    </row>
    <row r="988" spans="1:9" ht="21" x14ac:dyDescent="0.25">
      <c r="A988" s="71" t="s">
        <v>398</v>
      </c>
      <c r="B988" s="6" t="s">
        <v>369</v>
      </c>
      <c r="C988" s="6" t="s">
        <v>1397</v>
      </c>
      <c r="D988" s="6" t="s">
        <v>95</v>
      </c>
      <c r="E988" s="6" t="s">
        <v>758</v>
      </c>
      <c r="F988" s="6" t="s">
        <v>412</v>
      </c>
      <c r="G988" s="6" t="s">
        <v>376</v>
      </c>
      <c r="H988" s="6"/>
      <c r="I988" s="6" t="s">
        <v>478</v>
      </c>
    </row>
    <row r="989" spans="1:9" ht="21" x14ac:dyDescent="0.25">
      <c r="A989" s="71" t="s">
        <v>398</v>
      </c>
      <c r="B989" s="6" t="s">
        <v>369</v>
      </c>
      <c r="C989" s="6" t="s">
        <v>1397</v>
      </c>
      <c r="D989" s="6" t="s">
        <v>95</v>
      </c>
      <c r="E989" s="6" t="s">
        <v>762</v>
      </c>
      <c r="F989" s="6" t="s">
        <v>372</v>
      </c>
      <c r="G989" s="6" t="s">
        <v>376</v>
      </c>
      <c r="H989" s="6"/>
      <c r="I989" s="6" t="s">
        <v>1473</v>
      </c>
    </row>
    <row r="990" spans="1:9" ht="21" x14ac:dyDescent="0.25">
      <c r="A990" s="71" t="s">
        <v>398</v>
      </c>
      <c r="B990" s="6" t="s">
        <v>369</v>
      </c>
      <c r="C990" s="6" t="s">
        <v>1397</v>
      </c>
      <c r="D990" s="6" t="s">
        <v>95</v>
      </c>
      <c r="E990" s="6" t="s">
        <v>766</v>
      </c>
      <c r="F990" s="6" t="s">
        <v>372</v>
      </c>
      <c r="G990" s="6" t="s">
        <v>376</v>
      </c>
      <c r="H990" s="6"/>
      <c r="I990" s="6" t="s">
        <v>1474</v>
      </c>
    </row>
    <row r="991" spans="1:9" ht="21" x14ac:dyDescent="0.25">
      <c r="A991" s="71" t="s">
        <v>398</v>
      </c>
      <c r="B991" s="6" t="s">
        <v>369</v>
      </c>
      <c r="C991" s="6" t="s">
        <v>1397</v>
      </c>
      <c r="D991" s="6" t="s">
        <v>95</v>
      </c>
      <c r="E991" s="6" t="s">
        <v>1475</v>
      </c>
      <c r="F991" s="6" t="s">
        <v>535</v>
      </c>
      <c r="G991" s="6" t="s">
        <v>376</v>
      </c>
      <c r="H991" s="6"/>
      <c r="I991" s="6" t="s">
        <v>1476</v>
      </c>
    </row>
    <row r="992" spans="1:9" ht="21" x14ac:dyDescent="0.25">
      <c r="A992" s="71" t="s">
        <v>398</v>
      </c>
      <c r="B992" s="6" t="s">
        <v>369</v>
      </c>
      <c r="C992" s="6" t="s">
        <v>1397</v>
      </c>
      <c r="D992" s="6" t="s">
        <v>95</v>
      </c>
      <c r="E992" s="6" t="s">
        <v>1477</v>
      </c>
      <c r="F992" s="6" t="s">
        <v>535</v>
      </c>
      <c r="G992" s="6" t="s">
        <v>376</v>
      </c>
      <c r="H992" s="6"/>
      <c r="I992" s="6" t="s">
        <v>1478</v>
      </c>
    </row>
    <row r="993" spans="1:9" ht="21" x14ac:dyDescent="0.25">
      <c r="A993" s="71" t="s">
        <v>398</v>
      </c>
      <c r="B993" s="6" t="s">
        <v>369</v>
      </c>
      <c r="C993" s="6" t="s">
        <v>1397</v>
      </c>
      <c r="D993" s="6" t="s">
        <v>95</v>
      </c>
      <c r="E993" s="6" t="s">
        <v>1479</v>
      </c>
      <c r="F993" s="6" t="s">
        <v>535</v>
      </c>
      <c r="G993" s="6" t="s">
        <v>376</v>
      </c>
      <c r="H993" s="6"/>
      <c r="I993" s="6" t="s">
        <v>1480</v>
      </c>
    </row>
    <row r="994" spans="1:9" ht="21" x14ac:dyDescent="0.25">
      <c r="A994" s="71" t="s">
        <v>398</v>
      </c>
      <c r="B994" s="6" t="s">
        <v>369</v>
      </c>
      <c r="C994" s="6" t="s">
        <v>1397</v>
      </c>
      <c r="D994" s="6" t="s">
        <v>95</v>
      </c>
      <c r="E994" s="6" t="s">
        <v>1481</v>
      </c>
      <c r="F994" s="6" t="s">
        <v>535</v>
      </c>
      <c r="G994" s="6" t="s">
        <v>376</v>
      </c>
      <c r="H994" s="6"/>
      <c r="I994" s="6" t="s">
        <v>1482</v>
      </c>
    </row>
    <row r="995" spans="1:9" ht="21" x14ac:dyDescent="0.25">
      <c r="A995" s="71" t="s">
        <v>398</v>
      </c>
      <c r="B995" s="6" t="s">
        <v>369</v>
      </c>
      <c r="C995" s="6" t="s">
        <v>1397</v>
      </c>
      <c r="D995" s="6" t="s">
        <v>95</v>
      </c>
      <c r="E995" s="6" t="s">
        <v>1483</v>
      </c>
      <c r="F995" s="6" t="s">
        <v>535</v>
      </c>
      <c r="G995" s="6" t="s">
        <v>376</v>
      </c>
      <c r="H995" s="6"/>
      <c r="I995" s="6" t="s">
        <v>1484</v>
      </c>
    </row>
    <row r="996" spans="1:9" ht="21" x14ac:dyDescent="0.25">
      <c r="A996" s="71" t="s">
        <v>398</v>
      </c>
      <c r="B996" s="6" t="s">
        <v>369</v>
      </c>
      <c r="C996" s="6" t="s">
        <v>1397</v>
      </c>
      <c r="D996" s="6" t="s">
        <v>95</v>
      </c>
      <c r="E996" s="6" t="s">
        <v>1485</v>
      </c>
      <c r="F996" s="6" t="s">
        <v>535</v>
      </c>
      <c r="G996" s="6" t="s">
        <v>376</v>
      </c>
      <c r="H996" s="6"/>
      <c r="I996" s="6" t="s">
        <v>1486</v>
      </c>
    </row>
    <row r="997" spans="1:9" ht="21" x14ac:dyDescent="0.25">
      <c r="A997" s="71" t="s">
        <v>398</v>
      </c>
      <c r="B997" s="6" t="s">
        <v>369</v>
      </c>
      <c r="C997" s="6" t="s">
        <v>1397</v>
      </c>
      <c r="D997" s="6" t="s">
        <v>95</v>
      </c>
      <c r="E997" s="6" t="s">
        <v>1487</v>
      </c>
      <c r="F997" s="6" t="s">
        <v>535</v>
      </c>
      <c r="G997" s="6" t="s">
        <v>376</v>
      </c>
      <c r="H997" s="6"/>
      <c r="I997" s="6" t="s">
        <v>1488</v>
      </c>
    </row>
    <row r="998" spans="1:9" ht="21" x14ac:dyDescent="0.25">
      <c r="A998" s="71" t="s">
        <v>398</v>
      </c>
      <c r="B998" s="6" t="s">
        <v>369</v>
      </c>
      <c r="C998" s="6" t="s">
        <v>1397</v>
      </c>
      <c r="D998" s="6" t="s">
        <v>95</v>
      </c>
      <c r="E998" s="6" t="s">
        <v>1489</v>
      </c>
      <c r="F998" s="6" t="s">
        <v>535</v>
      </c>
      <c r="G998" s="6" t="s">
        <v>376</v>
      </c>
      <c r="H998" s="6"/>
      <c r="I998" s="6" t="s">
        <v>1490</v>
      </c>
    </row>
    <row r="999" spans="1:9" ht="21" x14ac:dyDescent="0.25">
      <c r="A999" s="71" t="s">
        <v>398</v>
      </c>
      <c r="B999" s="6" t="s">
        <v>369</v>
      </c>
      <c r="C999" s="6" t="s">
        <v>1491</v>
      </c>
      <c r="D999" s="6" t="s">
        <v>97</v>
      </c>
      <c r="E999" s="6" t="s">
        <v>504</v>
      </c>
      <c r="F999" s="6" t="s">
        <v>372</v>
      </c>
      <c r="G999" s="6" t="s">
        <v>373</v>
      </c>
      <c r="H999" s="6">
        <v>1</v>
      </c>
      <c r="I999" s="6" t="s">
        <v>505</v>
      </c>
    </row>
    <row r="1000" spans="1:9" ht="21" x14ac:dyDescent="0.25">
      <c r="A1000" s="71" t="s">
        <v>398</v>
      </c>
      <c r="B1000" s="6" t="s">
        <v>369</v>
      </c>
      <c r="C1000" s="6" t="s">
        <v>1491</v>
      </c>
      <c r="D1000" s="6" t="s">
        <v>97</v>
      </c>
      <c r="E1000" s="6" t="s">
        <v>506</v>
      </c>
      <c r="F1000" s="6" t="s">
        <v>484</v>
      </c>
      <c r="G1000" s="6" t="s">
        <v>373</v>
      </c>
      <c r="H1000" s="6">
        <v>2</v>
      </c>
      <c r="I1000" s="6" t="s">
        <v>507</v>
      </c>
    </row>
    <row r="1001" spans="1:9" ht="21" x14ac:dyDescent="0.25">
      <c r="A1001" s="71" t="s">
        <v>398</v>
      </c>
      <c r="B1001" s="6" t="s">
        <v>369</v>
      </c>
      <c r="C1001" s="6" t="s">
        <v>1491</v>
      </c>
      <c r="D1001" s="6" t="s">
        <v>97</v>
      </c>
      <c r="E1001" s="6" t="s">
        <v>424</v>
      </c>
      <c r="F1001" s="6" t="s">
        <v>425</v>
      </c>
      <c r="G1001" s="6" t="s">
        <v>376</v>
      </c>
      <c r="H1001" s="6"/>
      <c r="I1001" s="6" t="s">
        <v>426</v>
      </c>
    </row>
    <row r="1002" spans="1:9" ht="21" x14ac:dyDescent="0.25">
      <c r="A1002" s="71" t="s">
        <v>398</v>
      </c>
      <c r="B1002" s="6" t="s">
        <v>369</v>
      </c>
      <c r="C1002" s="6" t="s">
        <v>1491</v>
      </c>
      <c r="D1002" s="6" t="s">
        <v>97</v>
      </c>
      <c r="E1002" s="6" t="s">
        <v>427</v>
      </c>
      <c r="F1002" s="6" t="s">
        <v>372</v>
      </c>
      <c r="G1002" s="6" t="s">
        <v>376</v>
      </c>
      <c r="H1002" s="6"/>
      <c r="I1002" s="6" t="s">
        <v>428</v>
      </c>
    </row>
    <row r="1003" spans="1:9" ht="21" x14ac:dyDescent="0.25">
      <c r="A1003" s="71" t="s">
        <v>398</v>
      </c>
      <c r="B1003" s="6" t="s">
        <v>369</v>
      </c>
      <c r="C1003" s="6" t="s">
        <v>1491</v>
      </c>
      <c r="D1003" s="6" t="s">
        <v>97</v>
      </c>
      <c r="E1003" s="6" t="s">
        <v>378</v>
      </c>
      <c r="F1003" s="6" t="s">
        <v>372</v>
      </c>
      <c r="G1003" s="6" t="s">
        <v>376</v>
      </c>
      <c r="H1003" s="6"/>
      <c r="I1003" s="6" t="s">
        <v>379</v>
      </c>
    </row>
    <row r="1004" spans="1:9" ht="21" x14ac:dyDescent="0.25">
      <c r="A1004" s="71" t="s">
        <v>398</v>
      </c>
      <c r="B1004" s="6" t="s">
        <v>369</v>
      </c>
      <c r="C1004" s="6" t="s">
        <v>1491</v>
      </c>
      <c r="D1004" s="6" t="s">
        <v>97</v>
      </c>
      <c r="E1004" s="6" t="s">
        <v>897</v>
      </c>
      <c r="F1004" s="6" t="s">
        <v>372</v>
      </c>
      <c r="G1004" s="6" t="s">
        <v>376</v>
      </c>
      <c r="H1004" s="6"/>
      <c r="I1004" s="6" t="s">
        <v>898</v>
      </c>
    </row>
    <row r="1005" spans="1:9" ht="21" x14ac:dyDescent="0.25">
      <c r="A1005" s="71" t="s">
        <v>398</v>
      </c>
      <c r="B1005" s="6" t="s">
        <v>369</v>
      </c>
      <c r="C1005" s="6" t="s">
        <v>1491</v>
      </c>
      <c r="D1005" s="6" t="s">
        <v>97</v>
      </c>
      <c r="E1005" s="6" t="s">
        <v>389</v>
      </c>
      <c r="F1005" s="6" t="s">
        <v>372</v>
      </c>
      <c r="G1005" s="6" t="s">
        <v>376</v>
      </c>
      <c r="H1005" s="6"/>
      <c r="I1005" s="6" t="s">
        <v>390</v>
      </c>
    </row>
    <row r="1006" spans="1:9" ht="21" x14ac:dyDescent="0.25">
      <c r="A1006" s="71" t="s">
        <v>398</v>
      </c>
      <c r="B1006" s="6" t="s">
        <v>369</v>
      </c>
      <c r="C1006" s="6" t="s">
        <v>1491</v>
      </c>
      <c r="D1006" s="6" t="s">
        <v>97</v>
      </c>
      <c r="E1006" s="6" t="s">
        <v>387</v>
      </c>
      <c r="F1006" s="6" t="s">
        <v>372</v>
      </c>
      <c r="G1006" s="6" t="s">
        <v>376</v>
      </c>
      <c r="H1006" s="6"/>
      <c r="I1006" s="6" t="s">
        <v>388</v>
      </c>
    </row>
    <row r="1007" spans="1:9" ht="21" x14ac:dyDescent="0.25">
      <c r="A1007" s="71" t="s">
        <v>398</v>
      </c>
      <c r="B1007" s="6" t="s">
        <v>369</v>
      </c>
      <c r="C1007" s="6" t="s">
        <v>1491</v>
      </c>
      <c r="D1007" s="6" t="s">
        <v>97</v>
      </c>
      <c r="E1007" s="6" t="s">
        <v>1492</v>
      </c>
      <c r="F1007" s="6" t="s">
        <v>372</v>
      </c>
      <c r="G1007" s="6" t="s">
        <v>376</v>
      </c>
      <c r="H1007" s="6"/>
      <c r="I1007" s="6" t="s">
        <v>1493</v>
      </c>
    </row>
    <row r="1008" spans="1:9" ht="21" x14ac:dyDescent="0.25">
      <c r="A1008" s="71" t="s">
        <v>398</v>
      </c>
      <c r="B1008" s="6" t="s">
        <v>369</v>
      </c>
      <c r="C1008" s="6" t="s">
        <v>1491</v>
      </c>
      <c r="D1008" s="6" t="s">
        <v>97</v>
      </c>
      <c r="E1008" s="6" t="s">
        <v>1494</v>
      </c>
      <c r="F1008" s="6" t="s">
        <v>372</v>
      </c>
      <c r="G1008" s="6" t="s">
        <v>376</v>
      </c>
      <c r="H1008" s="6"/>
      <c r="I1008" s="6" t="s">
        <v>1495</v>
      </c>
    </row>
    <row r="1009" spans="1:9" ht="21" x14ac:dyDescent="0.25">
      <c r="A1009" s="71" t="s">
        <v>398</v>
      </c>
      <c r="B1009" s="6" t="s">
        <v>369</v>
      </c>
      <c r="C1009" s="6" t="s">
        <v>1491</v>
      </c>
      <c r="D1009" s="6" t="s">
        <v>97</v>
      </c>
      <c r="E1009" s="6" t="s">
        <v>1496</v>
      </c>
      <c r="F1009" s="6" t="s">
        <v>372</v>
      </c>
      <c r="G1009" s="6" t="s">
        <v>376</v>
      </c>
      <c r="H1009" s="6"/>
      <c r="I1009" s="6" t="s">
        <v>1497</v>
      </c>
    </row>
    <row r="1010" spans="1:9" ht="21" x14ac:dyDescent="0.25">
      <c r="A1010" s="71" t="s">
        <v>398</v>
      </c>
      <c r="B1010" s="6" t="s">
        <v>369</v>
      </c>
      <c r="C1010" s="6" t="s">
        <v>1491</v>
      </c>
      <c r="D1010" s="6" t="s">
        <v>97</v>
      </c>
      <c r="E1010" s="6" t="s">
        <v>1498</v>
      </c>
      <c r="F1010" s="6" t="s">
        <v>372</v>
      </c>
      <c r="G1010" s="6" t="s">
        <v>376</v>
      </c>
      <c r="H1010" s="6"/>
      <c r="I1010" s="6" t="s">
        <v>1499</v>
      </c>
    </row>
    <row r="1011" spans="1:9" ht="21" x14ac:dyDescent="0.25">
      <c r="A1011" s="71" t="s">
        <v>398</v>
      </c>
      <c r="B1011" s="6" t="s">
        <v>369</v>
      </c>
      <c r="C1011" s="6" t="s">
        <v>1491</v>
      </c>
      <c r="D1011" s="6" t="s">
        <v>97</v>
      </c>
      <c r="E1011" s="6" t="s">
        <v>1500</v>
      </c>
      <c r="F1011" s="6" t="s">
        <v>372</v>
      </c>
      <c r="G1011" s="6" t="s">
        <v>376</v>
      </c>
      <c r="H1011" s="6"/>
      <c r="I1011" s="6" t="s">
        <v>1501</v>
      </c>
    </row>
    <row r="1012" spans="1:9" ht="21" x14ac:dyDescent="0.25">
      <c r="A1012" s="71" t="s">
        <v>398</v>
      </c>
      <c r="B1012" s="6" t="s">
        <v>369</v>
      </c>
      <c r="C1012" s="6" t="s">
        <v>1491</v>
      </c>
      <c r="D1012" s="6" t="s">
        <v>97</v>
      </c>
      <c r="E1012" s="6" t="s">
        <v>1502</v>
      </c>
      <c r="F1012" s="6" t="s">
        <v>372</v>
      </c>
      <c r="G1012" s="6" t="s">
        <v>376</v>
      </c>
      <c r="H1012" s="6"/>
      <c r="I1012" s="6" t="s">
        <v>1503</v>
      </c>
    </row>
    <row r="1013" spans="1:9" ht="21" x14ac:dyDescent="0.25">
      <c r="A1013" s="71" t="s">
        <v>398</v>
      </c>
      <c r="B1013" s="6" t="s">
        <v>369</v>
      </c>
      <c r="C1013" s="6" t="s">
        <v>1491</v>
      </c>
      <c r="D1013" s="6" t="s">
        <v>97</v>
      </c>
      <c r="E1013" s="6" t="s">
        <v>457</v>
      </c>
      <c r="F1013" s="6" t="s">
        <v>372</v>
      </c>
      <c r="G1013" s="6" t="s">
        <v>376</v>
      </c>
      <c r="H1013" s="6"/>
      <c r="I1013" s="6" t="s">
        <v>458</v>
      </c>
    </row>
    <row r="1014" spans="1:9" ht="21" x14ac:dyDescent="0.25">
      <c r="A1014" s="71" t="s">
        <v>398</v>
      </c>
      <c r="B1014" s="6" t="s">
        <v>369</v>
      </c>
      <c r="C1014" s="6" t="s">
        <v>1491</v>
      </c>
      <c r="D1014" s="6" t="s">
        <v>97</v>
      </c>
      <c r="E1014" s="6" t="s">
        <v>1504</v>
      </c>
      <c r="F1014" s="6" t="s">
        <v>372</v>
      </c>
      <c r="G1014" s="6" t="s">
        <v>376</v>
      </c>
      <c r="H1014" s="6"/>
      <c r="I1014" s="6" t="s">
        <v>1505</v>
      </c>
    </row>
    <row r="1015" spans="1:9" ht="21" x14ac:dyDescent="0.25">
      <c r="A1015" s="71" t="s">
        <v>398</v>
      </c>
      <c r="B1015" s="6" t="s">
        <v>369</v>
      </c>
      <c r="C1015" s="6" t="s">
        <v>1491</v>
      </c>
      <c r="D1015" s="6" t="s">
        <v>97</v>
      </c>
      <c r="E1015" s="6" t="s">
        <v>1506</v>
      </c>
      <c r="F1015" s="6" t="s">
        <v>372</v>
      </c>
      <c r="G1015" s="6" t="s">
        <v>376</v>
      </c>
      <c r="H1015" s="6"/>
      <c r="I1015" s="6" t="s">
        <v>1507</v>
      </c>
    </row>
    <row r="1016" spans="1:9" ht="21" x14ac:dyDescent="0.25">
      <c r="A1016" s="71" t="s">
        <v>398</v>
      </c>
      <c r="B1016" s="6" t="s">
        <v>369</v>
      </c>
      <c r="C1016" s="6" t="s">
        <v>1491</v>
      </c>
      <c r="D1016" s="6" t="s">
        <v>97</v>
      </c>
      <c r="E1016" s="6" t="s">
        <v>1508</v>
      </c>
      <c r="F1016" s="6" t="s">
        <v>372</v>
      </c>
      <c r="G1016" s="6" t="s">
        <v>376</v>
      </c>
      <c r="H1016" s="6"/>
      <c r="I1016" s="6" t="s">
        <v>1509</v>
      </c>
    </row>
    <row r="1017" spans="1:9" ht="21" x14ac:dyDescent="0.25">
      <c r="A1017" s="71" t="s">
        <v>398</v>
      </c>
      <c r="B1017" s="6" t="s">
        <v>369</v>
      </c>
      <c r="C1017" s="6" t="s">
        <v>1491</v>
      </c>
      <c r="D1017" s="6" t="s">
        <v>97</v>
      </c>
      <c r="E1017" s="6" t="s">
        <v>1510</v>
      </c>
      <c r="F1017" s="6" t="s">
        <v>372</v>
      </c>
      <c r="G1017" s="6" t="s">
        <v>376</v>
      </c>
      <c r="H1017" s="6"/>
      <c r="I1017" s="6" t="s">
        <v>1511</v>
      </c>
    </row>
    <row r="1018" spans="1:9" ht="21" x14ac:dyDescent="0.25">
      <c r="A1018" s="71" t="s">
        <v>398</v>
      </c>
      <c r="B1018" s="6" t="s">
        <v>369</v>
      </c>
      <c r="C1018" s="6" t="s">
        <v>1491</v>
      </c>
      <c r="D1018" s="6" t="s">
        <v>97</v>
      </c>
      <c r="E1018" s="6" t="s">
        <v>1512</v>
      </c>
      <c r="F1018" s="6" t="s">
        <v>372</v>
      </c>
      <c r="G1018" s="6" t="s">
        <v>376</v>
      </c>
      <c r="H1018" s="6"/>
      <c r="I1018" s="6" t="s">
        <v>1513</v>
      </c>
    </row>
    <row r="1019" spans="1:9" ht="21" x14ac:dyDescent="0.25">
      <c r="A1019" s="71" t="s">
        <v>398</v>
      </c>
      <c r="B1019" s="6" t="s">
        <v>369</v>
      </c>
      <c r="C1019" s="6" t="s">
        <v>1491</v>
      </c>
      <c r="D1019" s="6" t="s">
        <v>97</v>
      </c>
      <c r="E1019" s="6" t="s">
        <v>1514</v>
      </c>
      <c r="F1019" s="6" t="s">
        <v>372</v>
      </c>
      <c r="G1019" s="6" t="s">
        <v>376</v>
      </c>
      <c r="H1019" s="6"/>
      <c r="I1019" s="6" t="s">
        <v>1515</v>
      </c>
    </row>
    <row r="1020" spans="1:9" ht="21" x14ac:dyDescent="0.25">
      <c r="A1020" s="71" t="s">
        <v>398</v>
      </c>
      <c r="B1020" s="6" t="s">
        <v>369</v>
      </c>
      <c r="C1020" s="6" t="s">
        <v>1491</v>
      </c>
      <c r="D1020" s="6" t="s">
        <v>97</v>
      </c>
      <c r="E1020" s="6" t="s">
        <v>1516</v>
      </c>
      <c r="F1020" s="6" t="s">
        <v>372</v>
      </c>
      <c r="G1020" s="6" t="s">
        <v>376</v>
      </c>
      <c r="H1020" s="6"/>
      <c r="I1020" s="6" t="s">
        <v>1517</v>
      </c>
    </row>
    <row r="1021" spans="1:9" ht="21" x14ac:dyDescent="0.25">
      <c r="A1021" s="71" t="s">
        <v>398</v>
      </c>
      <c r="B1021" s="6" t="s">
        <v>369</v>
      </c>
      <c r="C1021" s="6" t="s">
        <v>1491</v>
      </c>
      <c r="D1021" s="6" t="s">
        <v>97</v>
      </c>
      <c r="E1021" s="6" t="s">
        <v>1518</v>
      </c>
      <c r="F1021" s="6" t="s">
        <v>372</v>
      </c>
      <c r="G1021" s="6" t="s">
        <v>376</v>
      </c>
      <c r="H1021" s="6"/>
      <c r="I1021" s="6" t="s">
        <v>1519</v>
      </c>
    </row>
    <row r="1022" spans="1:9" ht="21" x14ac:dyDescent="0.25">
      <c r="A1022" s="71" t="s">
        <v>398</v>
      </c>
      <c r="B1022" s="6" t="s">
        <v>369</v>
      </c>
      <c r="C1022" s="6" t="s">
        <v>1491</v>
      </c>
      <c r="D1022" s="6" t="s">
        <v>97</v>
      </c>
      <c r="E1022" s="6" t="s">
        <v>563</v>
      </c>
      <c r="F1022" s="6" t="s">
        <v>372</v>
      </c>
      <c r="G1022" s="6" t="s">
        <v>376</v>
      </c>
      <c r="H1022" s="6"/>
      <c r="I1022" s="6" t="s">
        <v>1520</v>
      </c>
    </row>
    <row r="1023" spans="1:9" ht="21" x14ac:dyDescent="0.25">
      <c r="A1023" s="71" t="s">
        <v>398</v>
      </c>
      <c r="B1023" s="6" t="s">
        <v>369</v>
      </c>
      <c r="C1023" s="6" t="s">
        <v>1491</v>
      </c>
      <c r="D1023" s="6" t="s">
        <v>97</v>
      </c>
      <c r="E1023" s="6" t="s">
        <v>420</v>
      </c>
      <c r="F1023" s="6" t="s">
        <v>372</v>
      </c>
      <c r="G1023" s="6" t="s">
        <v>376</v>
      </c>
      <c r="H1023" s="6"/>
      <c r="I1023" s="6" t="s">
        <v>1521</v>
      </c>
    </row>
    <row r="1024" spans="1:9" ht="21" x14ac:dyDescent="0.25">
      <c r="A1024" s="71" t="s">
        <v>398</v>
      </c>
      <c r="B1024" s="6" t="s">
        <v>369</v>
      </c>
      <c r="C1024" s="6" t="s">
        <v>1491</v>
      </c>
      <c r="D1024" s="6" t="s">
        <v>97</v>
      </c>
      <c r="E1024" s="6" t="s">
        <v>522</v>
      </c>
      <c r="F1024" s="6" t="s">
        <v>412</v>
      </c>
      <c r="G1024" s="6" t="s">
        <v>376</v>
      </c>
      <c r="H1024" s="6"/>
      <c r="I1024" s="6" t="s">
        <v>523</v>
      </c>
    </row>
    <row r="1025" spans="1:9" ht="21" x14ac:dyDescent="0.25">
      <c r="A1025" s="71" t="s">
        <v>398</v>
      </c>
      <c r="B1025" s="6" t="s">
        <v>369</v>
      </c>
      <c r="C1025" s="6" t="s">
        <v>1491</v>
      </c>
      <c r="D1025" s="6" t="s">
        <v>97</v>
      </c>
      <c r="E1025" s="6" t="s">
        <v>463</v>
      </c>
      <c r="F1025" s="6" t="s">
        <v>372</v>
      </c>
      <c r="G1025" s="6" t="s">
        <v>376</v>
      </c>
      <c r="H1025" s="6"/>
      <c r="I1025" s="6" t="s">
        <v>464</v>
      </c>
    </row>
    <row r="1026" spans="1:9" ht="21" x14ac:dyDescent="0.25">
      <c r="A1026" s="71" t="s">
        <v>398</v>
      </c>
      <c r="B1026" s="6" t="s">
        <v>369</v>
      </c>
      <c r="C1026" s="6" t="s">
        <v>1491</v>
      </c>
      <c r="D1026" s="6" t="s">
        <v>97</v>
      </c>
      <c r="E1026" s="6" t="s">
        <v>453</v>
      </c>
      <c r="F1026" s="6" t="s">
        <v>425</v>
      </c>
      <c r="G1026" s="6" t="s">
        <v>376</v>
      </c>
      <c r="H1026" s="6"/>
      <c r="I1026" s="6" t="s">
        <v>454</v>
      </c>
    </row>
    <row r="1027" spans="1:9" ht="21" x14ac:dyDescent="0.25">
      <c r="A1027" s="71" t="s">
        <v>398</v>
      </c>
      <c r="B1027" s="6" t="s">
        <v>369</v>
      </c>
      <c r="C1027" s="6" t="s">
        <v>1491</v>
      </c>
      <c r="D1027" s="6" t="s">
        <v>97</v>
      </c>
      <c r="E1027" s="6" t="s">
        <v>467</v>
      </c>
      <c r="F1027" s="6" t="s">
        <v>372</v>
      </c>
      <c r="G1027" s="6" t="s">
        <v>376</v>
      </c>
      <c r="H1027" s="6"/>
      <c r="I1027" s="6" t="s">
        <v>1522</v>
      </c>
    </row>
    <row r="1028" spans="1:9" ht="21" x14ac:dyDescent="0.25">
      <c r="A1028" s="71" t="s">
        <v>398</v>
      </c>
      <c r="B1028" s="6" t="s">
        <v>369</v>
      </c>
      <c r="C1028" s="6" t="s">
        <v>1491</v>
      </c>
      <c r="D1028" s="6" t="s">
        <v>97</v>
      </c>
      <c r="E1028" s="6" t="s">
        <v>1339</v>
      </c>
      <c r="F1028" s="6" t="s">
        <v>425</v>
      </c>
      <c r="G1028" s="6" t="s">
        <v>376</v>
      </c>
      <c r="H1028" s="6"/>
      <c r="I1028" s="6" t="s">
        <v>1298</v>
      </c>
    </row>
    <row r="1029" spans="1:9" ht="21" x14ac:dyDescent="0.25">
      <c r="A1029" s="71" t="s">
        <v>398</v>
      </c>
      <c r="B1029" s="6" t="s">
        <v>369</v>
      </c>
      <c r="C1029" s="6" t="s">
        <v>1491</v>
      </c>
      <c r="D1029" s="6" t="s">
        <v>97</v>
      </c>
      <c r="E1029" s="6" t="s">
        <v>441</v>
      </c>
      <c r="F1029" s="6" t="s">
        <v>372</v>
      </c>
      <c r="G1029" s="6" t="s">
        <v>376</v>
      </c>
      <c r="H1029" s="6"/>
      <c r="I1029" s="6" t="s">
        <v>442</v>
      </c>
    </row>
    <row r="1030" spans="1:9" ht="21" x14ac:dyDescent="0.25">
      <c r="A1030" s="71" t="s">
        <v>398</v>
      </c>
      <c r="B1030" s="6" t="s">
        <v>369</v>
      </c>
      <c r="C1030" s="6" t="s">
        <v>1491</v>
      </c>
      <c r="D1030" s="6" t="s">
        <v>97</v>
      </c>
      <c r="E1030" s="6" t="s">
        <v>443</v>
      </c>
      <c r="F1030" s="6" t="s">
        <v>425</v>
      </c>
      <c r="G1030" s="6" t="s">
        <v>376</v>
      </c>
      <c r="H1030" s="6"/>
      <c r="I1030" s="6" t="s">
        <v>444</v>
      </c>
    </row>
    <row r="1031" spans="1:9" ht="21" x14ac:dyDescent="0.25">
      <c r="A1031" s="71" t="s">
        <v>398</v>
      </c>
      <c r="B1031" s="6" t="s">
        <v>369</v>
      </c>
      <c r="C1031" s="6" t="s">
        <v>1523</v>
      </c>
      <c r="D1031" s="6" t="s">
        <v>99</v>
      </c>
      <c r="E1031" s="6" t="s">
        <v>1524</v>
      </c>
      <c r="F1031" s="6" t="s">
        <v>372</v>
      </c>
      <c r="G1031" s="6" t="s">
        <v>373</v>
      </c>
      <c r="H1031" s="6">
        <v>1</v>
      </c>
      <c r="I1031" s="6" t="s">
        <v>1525</v>
      </c>
    </row>
    <row r="1032" spans="1:9" ht="21" x14ac:dyDescent="0.25">
      <c r="A1032" s="71" t="s">
        <v>398</v>
      </c>
      <c r="B1032" s="6" t="s">
        <v>369</v>
      </c>
      <c r="C1032" s="6" t="s">
        <v>1523</v>
      </c>
      <c r="D1032" s="6" t="s">
        <v>99</v>
      </c>
      <c r="E1032" s="6" t="s">
        <v>1526</v>
      </c>
      <c r="F1032" s="6" t="s">
        <v>394</v>
      </c>
      <c r="G1032" s="6" t="s">
        <v>376</v>
      </c>
      <c r="H1032" s="6"/>
      <c r="I1032" s="6" t="s">
        <v>1527</v>
      </c>
    </row>
    <row r="1033" spans="1:9" ht="21" x14ac:dyDescent="0.25">
      <c r="A1033" s="71" t="s">
        <v>398</v>
      </c>
      <c r="B1033" s="6" t="s">
        <v>369</v>
      </c>
      <c r="C1033" s="6" t="s">
        <v>1523</v>
      </c>
      <c r="D1033" s="6" t="s">
        <v>99</v>
      </c>
      <c r="E1033" s="6" t="s">
        <v>1528</v>
      </c>
      <c r="F1033" s="6" t="s">
        <v>372</v>
      </c>
      <c r="G1033" s="6" t="s">
        <v>376</v>
      </c>
      <c r="H1033" s="6"/>
      <c r="I1033" s="6" t="s">
        <v>1529</v>
      </c>
    </row>
    <row r="1034" spans="1:9" ht="21" x14ac:dyDescent="0.25">
      <c r="A1034" s="71" t="s">
        <v>398</v>
      </c>
      <c r="B1034" s="6" t="s">
        <v>369</v>
      </c>
      <c r="C1034" s="6" t="s">
        <v>1523</v>
      </c>
      <c r="D1034" s="6" t="s">
        <v>99</v>
      </c>
      <c r="E1034" s="6" t="s">
        <v>1530</v>
      </c>
      <c r="F1034" s="6" t="s">
        <v>372</v>
      </c>
      <c r="G1034" s="6" t="s">
        <v>376</v>
      </c>
      <c r="H1034" s="6"/>
      <c r="I1034" s="6" t="s">
        <v>1531</v>
      </c>
    </row>
    <row r="1035" spans="1:9" ht="21" x14ac:dyDescent="0.25">
      <c r="A1035" s="71" t="s">
        <v>398</v>
      </c>
      <c r="B1035" s="6" t="s">
        <v>369</v>
      </c>
      <c r="C1035" s="6" t="s">
        <v>1523</v>
      </c>
      <c r="D1035" s="6" t="s">
        <v>99</v>
      </c>
      <c r="E1035" s="6" t="s">
        <v>1532</v>
      </c>
      <c r="F1035" s="6" t="s">
        <v>372</v>
      </c>
      <c r="G1035" s="6" t="s">
        <v>376</v>
      </c>
      <c r="H1035" s="6"/>
      <c r="I1035" s="6" t="s">
        <v>1533</v>
      </c>
    </row>
    <row r="1036" spans="1:9" ht="21" x14ac:dyDescent="0.25">
      <c r="A1036" s="71" t="s">
        <v>398</v>
      </c>
      <c r="B1036" s="6" t="s">
        <v>369</v>
      </c>
      <c r="C1036" s="6" t="s">
        <v>1523</v>
      </c>
      <c r="D1036" s="6" t="s">
        <v>99</v>
      </c>
      <c r="E1036" s="6" t="s">
        <v>620</v>
      </c>
      <c r="F1036" s="6" t="s">
        <v>372</v>
      </c>
      <c r="G1036" s="6" t="s">
        <v>376</v>
      </c>
      <c r="H1036" s="6"/>
      <c r="I1036" s="6" t="s">
        <v>621</v>
      </c>
    </row>
    <row r="1037" spans="1:9" ht="21" x14ac:dyDescent="0.25">
      <c r="A1037" s="71" t="s">
        <v>398</v>
      </c>
      <c r="B1037" s="6" t="s">
        <v>369</v>
      </c>
      <c r="C1037" s="6" t="s">
        <v>1523</v>
      </c>
      <c r="D1037" s="6" t="s">
        <v>99</v>
      </c>
      <c r="E1037" s="6" t="s">
        <v>371</v>
      </c>
      <c r="F1037" s="6" t="s">
        <v>372</v>
      </c>
      <c r="G1037" s="6" t="s">
        <v>376</v>
      </c>
      <c r="H1037" s="6"/>
      <c r="I1037" s="6" t="s">
        <v>374</v>
      </c>
    </row>
    <row r="1038" spans="1:9" ht="21" x14ac:dyDescent="0.25">
      <c r="A1038" s="71" t="s">
        <v>398</v>
      </c>
      <c r="B1038" s="6" t="s">
        <v>369</v>
      </c>
      <c r="C1038" s="6" t="s">
        <v>1523</v>
      </c>
      <c r="D1038" s="6" t="s">
        <v>99</v>
      </c>
      <c r="E1038" s="6" t="s">
        <v>504</v>
      </c>
      <c r="F1038" s="6" t="s">
        <v>372</v>
      </c>
      <c r="G1038" s="6" t="s">
        <v>376</v>
      </c>
      <c r="H1038" s="6"/>
      <c r="I1038" s="6" t="s">
        <v>505</v>
      </c>
    </row>
    <row r="1039" spans="1:9" ht="21" x14ac:dyDescent="0.25">
      <c r="A1039" s="71" t="s">
        <v>398</v>
      </c>
      <c r="B1039" s="6" t="s">
        <v>369</v>
      </c>
      <c r="C1039" s="6" t="s">
        <v>1523</v>
      </c>
      <c r="D1039" s="6" t="s">
        <v>99</v>
      </c>
      <c r="E1039" s="6" t="s">
        <v>506</v>
      </c>
      <c r="F1039" s="6" t="s">
        <v>484</v>
      </c>
      <c r="G1039" s="6" t="s">
        <v>376</v>
      </c>
      <c r="H1039" s="6"/>
      <c r="I1039" s="6" t="s">
        <v>507</v>
      </c>
    </row>
    <row r="1040" spans="1:9" ht="21" x14ac:dyDescent="0.25">
      <c r="A1040" s="71" t="s">
        <v>398</v>
      </c>
      <c r="B1040" s="6" t="s">
        <v>369</v>
      </c>
      <c r="C1040" s="6" t="s">
        <v>1523</v>
      </c>
      <c r="D1040" s="6" t="s">
        <v>99</v>
      </c>
      <c r="E1040" s="6" t="s">
        <v>375</v>
      </c>
      <c r="F1040" s="6" t="s">
        <v>372</v>
      </c>
      <c r="G1040" s="6" t="s">
        <v>376</v>
      </c>
      <c r="H1040" s="6"/>
      <c r="I1040" s="6" t="s">
        <v>377</v>
      </c>
    </row>
    <row r="1041" spans="1:9" ht="21" x14ac:dyDescent="0.25">
      <c r="A1041" s="71" t="s">
        <v>398</v>
      </c>
      <c r="B1041" s="6" t="s">
        <v>369</v>
      </c>
      <c r="C1041" s="6" t="s">
        <v>1523</v>
      </c>
      <c r="D1041" s="6" t="s">
        <v>99</v>
      </c>
      <c r="E1041" s="6" t="s">
        <v>387</v>
      </c>
      <c r="F1041" s="6" t="s">
        <v>372</v>
      </c>
      <c r="G1041" s="6" t="s">
        <v>376</v>
      </c>
      <c r="H1041" s="6"/>
      <c r="I1041" s="6" t="s">
        <v>1323</v>
      </c>
    </row>
    <row r="1042" spans="1:9" ht="21" x14ac:dyDescent="0.25">
      <c r="A1042" s="71" t="s">
        <v>398</v>
      </c>
      <c r="B1042" s="6" t="s">
        <v>369</v>
      </c>
      <c r="C1042" s="6" t="s">
        <v>1523</v>
      </c>
      <c r="D1042" s="6" t="s">
        <v>99</v>
      </c>
      <c r="E1042" s="6" t="s">
        <v>389</v>
      </c>
      <c r="F1042" s="6" t="s">
        <v>372</v>
      </c>
      <c r="G1042" s="6" t="s">
        <v>376</v>
      </c>
      <c r="H1042" s="6"/>
      <c r="I1042" s="6" t="s">
        <v>1324</v>
      </c>
    </row>
    <row r="1043" spans="1:9" ht="21" x14ac:dyDescent="0.25">
      <c r="A1043" s="71" t="s">
        <v>398</v>
      </c>
      <c r="B1043" s="6" t="s">
        <v>369</v>
      </c>
      <c r="C1043" s="6" t="s">
        <v>1523</v>
      </c>
      <c r="D1043" s="6" t="s">
        <v>99</v>
      </c>
      <c r="E1043" s="6" t="s">
        <v>477</v>
      </c>
      <c r="F1043" s="6" t="s">
        <v>412</v>
      </c>
      <c r="G1043" s="6" t="s">
        <v>376</v>
      </c>
      <c r="H1043" s="6"/>
      <c r="I1043" s="6" t="s">
        <v>1534</v>
      </c>
    </row>
    <row r="1044" spans="1:9" ht="21" x14ac:dyDescent="0.25">
      <c r="A1044" s="71" t="s">
        <v>398</v>
      </c>
      <c r="B1044" s="6" t="s">
        <v>369</v>
      </c>
      <c r="C1044" s="6" t="s">
        <v>1523</v>
      </c>
      <c r="D1044" s="6" t="s">
        <v>99</v>
      </c>
      <c r="E1044" s="6" t="s">
        <v>378</v>
      </c>
      <c r="F1044" s="6" t="s">
        <v>372</v>
      </c>
      <c r="G1044" s="6" t="s">
        <v>376</v>
      </c>
      <c r="H1044" s="6"/>
      <c r="I1044" s="6" t="s">
        <v>595</v>
      </c>
    </row>
    <row r="1045" spans="1:9" ht="21" x14ac:dyDescent="0.25">
      <c r="A1045" s="71" t="s">
        <v>398</v>
      </c>
      <c r="B1045" s="6" t="s">
        <v>369</v>
      </c>
      <c r="C1045" s="6" t="s">
        <v>1523</v>
      </c>
      <c r="D1045" s="6" t="s">
        <v>99</v>
      </c>
      <c r="E1045" s="6" t="s">
        <v>422</v>
      </c>
      <c r="F1045" s="6" t="s">
        <v>372</v>
      </c>
      <c r="G1045" s="6" t="s">
        <v>376</v>
      </c>
      <c r="H1045" s="6"/>
      <c r="I1045" s="6" t="s">
        <v>1208</v>
      </c>
    </row>
    <row r="1046" spans="1:9" ht="21" x14ac:dyDescent="0.25">
      <c r="A1046" s="71" t="s">
        <v>398</v>
      </c>
      <c r="B1046" s="6" t="s">
        <v>369</v>
      </c>
      <c r="C1046" s="6" t="s">
        <v>1523</v>
      </c>
      <c r="D1046" s="6" t="s">
        <v>99</v>
      </c>
      <c r="E1046" s="6" t="s">
        <v>1535</v>
      </c>
      <c r="F1046" s="6" t="s">
        <v>372</v>
      </c>
      <c r="G1046" s="6" t="s">
        <v>376</v>
      </c>
      <c r="H1046" s="6"/>
      <c r="I1046" s="6" t="s">
        <v>1536</v>
      </c>
    </row>
    <row r="1047" spans="1:9" ht="21" x14ac:dyDescent="0.25">
      <c r="A1047" s="71" t="s">
        <v>398</v>
      </c>
      <c r="B1047" s="6" t="s">
        <v>369</v>
      </c>
      <c r="C1047" s="6" t="s">
        <v>1523</v>
      </c>
      <c r="D1047" s="6" t="s">
        <v>99</v>
      </c>
      <c r="E1047" s="6" t="s">
        <v>1537</v>
      </c>
      <c r="F1047" s="6" t="s">
        <v>372</v>
      </c>
      <c r="G1047" s="6" t="s">
        <v>376</v>
      </c>
      <c r="H1047" s="6"/>
      <c r="I1047" s="6" t="s">
        <v>1538</v>
      </c>
    </row>
    <row r="1048" spans="1:9" ht="21" x14ac:dyDescent="0.25">
      <c r="A1048" s="71" t="s">
        <v>398</v>
      </c>
      <c r="B1048" s="6" t="s">
        <v>369</v>
      </c>
      <c r="C1048" s="6" t="s">
        <v>1523</v>
      </c>
      <c r="D1048" s="6" t="s">
        <v>99</v>
      </c>
      <c r="E1048" s="6" t="s">
        <v>1410</v>
      </c>
      <c r="F1048" s="6" t="s">
        <v>372</v>
      </c>
      <c r="G1048" s="6" t="s">
        <v>376</v>
      </c>
      <c r="H1048" s="6"/>
      <c r="I1048" s="6" t="s">
        <v>1411</v>
      </c>
    </row>
    <row r="1049" spans="1:9" ht="21" x14ac:dyDescent="0.25">
      <c r="A1049" s="71" t="s">
        <v>398</v>
      </c>
      <c r="B1049" s="6" t="s">
        <v>369</v>
      </c>
      <c r="C1049" s="6" t="s">
        <v>1523</v>
      </c>
      <c r="D1049" s="6" t="s">
        <v>99</v>
      </c>
      <c r="E1049" s="6" t="s">
        <v>1539</v>
      </c>
      <c r="F1049" s="6" t="s">
        <v>372</v>
      </c>
      <c r="G1049" s="6" t="s">
        <v>376</v>
      </c>
      <c r="H1049" s="6"/>
      <c r="I1049" s="6" t="s">
        <v>1540</v>
      </c>
    </row>
    <row r="1050" spans="1:9" ht="21" x14ac:dyDescent="0.25">
      <c r="A1050" s="71" t="s">
        <v>398</v>
      </c>
      <c r="B1050" s="6" t="s">
        <v>369</v>
      </c>
      <c r="C1050" s="6" t="s">
        <v>1523</v>
      </c>
      <c r="D1050" s="6" t="s">
        <v>99</v>
      </c>
      <c r="E1050" s="6" t="s">
        <v>1541</v>
      </c>
      <c r="F1050" s="6" t="s">
        <v>372</v>
      </c>
      <c r="G1050" s="6" t="s">
        <v>376</v>
      </c>
      <c r="H1050" s="6"/>
      <c r="I1050" s="6" t="s">
        <v>1542</v>
      </c>
    </row>
    <row r="1051" spans="1:9" ht="21" x14ac:dyDescent="0.25">
      <c r="A1051" s="71" t="s">
        <v>398</v>
      </c>
      <c r="B1051" s="6" t="s">
        <v>369</v>
      </c>
      <c r="C1051" s="6" t="s">
        <v>1523</v>
      </c>
      <c r="D1051" s="6" t="s">
        <v>99</v>
      </c>
      <c r="E1051" s="6" t="s">
        <v>1543</v>
      </c>
      <c r="F1051" s="6" t="s">
        <v>425</v>
      </c>
      <c r="G1051" s="6" t="s">
        <v>376</v>
      </c>
      <c r="H1051" s="6"/>
      <c r="I1051" s="6" t="s">
        <v>1544</v>
      </c>
    </row>
    <row r="1052" spans="1:9" ht="21" x14ac:dyDescent="0.25">
      <c r="A1052" s="71" t="s">
        <v>398</v>
      </c>
      <c r="B1052" s="6" t="s">
        <v>369</v>
      </c>
      <c r="C1052" s="6" t="s">
        <v>1523</v>
      </c>
      <c r="D1052" s="6" t="s">
        <v>99</v>
      </c>
      <c r="E1052" s="6" t="s">
        <v>1545</v>
      </c>
      <c r="F1052" s="6" t="s">
        <v>425</v>
      </c>
      <c r="G1052" s="6" t="s">
        <v>376</v>
      </c>
      <c r="H1052" s="6"/>
      <c r="I1052" s="6" t="s">
        <v>1546</v>
      </c>
    </row>
    <row r="1053" spans="1:9" ht="21" x14ac:dyDescent="0.25">
      <c r="A1053" s="71" t="s">
        <v>398</v>
      </c>
      <c r="B1053" s="6" t="s">
        <v>369</v>
      </c>
      <c r="C1053" s="6" t="s">
        <v>1523</v>
      </c>
      <c r="D1053" s="6" t="s">
        <v>99</v>
      </c>
      <c r="E1053" s="6" t="s">
        <v>1547</v>
      </c>
      <c r="F1053" s="6" t="s">
        <v>372</v>
      </c>
      <c r="G1053" s="6" t="s">
        <v>376</v>
      </c>
      <c r="H1053" s="6"/>
      <c r="I1053" s="6" t="s">
        <v>1548</v>
      </c>
    </row>
    <row r="1054" spans="1:9" ht="21" x14ac:dyDescent="0.25">
      <c r="A1054" s="71" t="s">
        <v>398</v>
      </c>
      <c r="B1054" s="6" t="s">
        <v>369</v>
      </c>
      <c r="C1054" s="6" t="s">
        <v>1523</v>
      </c>
      <c r="D1054" s="6" t="s">
        <v>99</v>
      </c>
      <c r="E1054" s="6" t="s">
        <v>420</v>
      </c>
      <c r="F1054" s="6" t="s">
        <v>372</v>
      </c>
      <c r="G1054" s="6" t="s">
        <v>376</v>
      </c>
      <c r="H1054" s="6"/>
      <c r="I1054" s="6" t="s">
        <v>1549</v>
      </c>
    </row>
    <row r="1055" spans="1:9" ht="21" x14ac:dyDescent="0.25">
      <c r="A1055" s="71" t="s">
        <v>398</v>
      </c>
      <c r="B1055" s="6" t="s">
        <v>369</v>
      </c>
      <c r="C1055" s="6" t="s">
        <v>1523</v>
      </c>
      <c r="D1055" s="6" t="s">
        <v>99</v>
      </c>
      <c r="E1055" s="6" t="s">
        <v>563</v>
      </c>
      <c r="F1055" s="6" t="s">
        <v>372</v>
      </c>
      <c r="G1055" s="6" t="s">
        <v>376</v>
      </c>
      <c r="H1055" s="6"/>
      <c r="I1055" s="6" t="s">
        <v>1550</v>
      </c>
    </row>
    <row r="1056" spans="1:9" ht="21" x14ac:dyDescent="0.25">
      <c r="A1056" s="71" t="s">
        <v>398</v>
      </c>
      <c r="B1056" s="6" t="s">
        <v>369</v>
      </c>
      <c r="C1056" s="6" t="s">
        <v>1523</v>
      </c>
      <c r="D1056" s="6" t="s">
        <v>99</v>
      </c>
      <c r="E1056" s="6" t="s">
        <v>1551</v>
      </c>
      <c r="F1056" s="6" t="s">
        <v>372</v>
      </c>
      <c r="G1056" s="6" t="s">
        <v>376</v>
      </c>
      <c r="H1056" s="6"/>
      <c r="I1056" s="6" t="s">
        <v>1552</v>
      </c>
    </row>
    <row r="1057" spans="1:9" ht="21" x14ac:dyDescent="0.25">
      <c r="A1057" s="71" t="s">
        <v>398</v>
      </c>
      <c r="B1057" s="6" t="s">
        <v>369</v>
      </c>
      <c r="C1057" s="6" t="s">
        <v>1523</v>
      </c>
      <c r="D1057" s="6" t="s">
        <v>99</v>
      </c>
      <c r="E1057" s="6" t="s">
        <v>1553</v>
      </c>
      <c r="F1057" s="6" t="s">
        <v>372</v>
      </c>
      <c r="G1057" s="6" t="s">
        <v>376</v>
      </c>
      <c r="H1057" s="6"/>
      <c r="I1057" s="6" t="s">
        <v>1554</v>
      </c>
    </row>
    <row r="1058" spans="1:9" ht="21" x14ac:dyDescent="0.25">
      <c r="A1058" s="71" t="s">
        <v>398</v>
      </c>
      <c r="B1058" s="6" t="s">
        <v>369</v>
      </c>
      <c r="C1058" s="6" t="s">
        <v>1523</v>
      </c>
      <c r="D1058" s="6" t="s">
        <v>99</v>
      </c>
      <c r="E1058" s="6" t="s">
        <v>418</v>
      </c>
      <c r="F1058" s="6" t="s">
        <v>372</v>
      </c>
      <c r="G1058" s="6" t="s">
        <v>376</v>
      </c>
      <c r="H1058" s="6"/>
      <c r="I1058" s="6" t="s">
        <v>714</v>
      </c>
    </row>
    <row r="1059" spans="1:9" ht="21" x14ac:dyDescent="0.25">
      <c r="A1059" s="71" t="s">
        <v>398</v>
      </c>
      <c r="B1059" s="6" t="s">
        <v>369</v>
      </c>
      <c r="C1059" s="6" t="s">
        <v>1523</v>
      </c>
      <c r="D1059" s="6" t="s">
        <v>99</v>
      </c>
      <c r="E1059" s="6" t="s">
        <v>622</v>
      </c>
      <c r="F1059" s="6" t="s">
        <v>372</v>
      </c>
      <c r="G1059" s="6" t="s">
        <v>376</v>
      </c>
      <c r="H1059" s="6"/>
      <c r="I1059" s="6" t="s">
        <v>1555</v>
      </c>
    </row>
    <row r="1060" spans="1:9" ht="21" x14ac:dyDescent="0.25">
      <c r="A1060" s="71" t="s">
        <v>398</v>
      </c>
      <c r="B1060" s="6" t="s">
        <v>369</v>
      </c>
      <c r="C1060" s="6" t="s">
        <v>1523</v>
      </c>
      <c r="D1060" s="6" t="s">
        <v>99</v>
      </c>
      <c r="E1060" s="6" t="s">
        <v>1556</v>
      </c>
      <c r="F1060" s="6" t="s">
        <v>372</v>
      </c>
      <c r="G1060" s="6" t="s">
        <v>376</v>
      </c>
      <c r="H1060" s="6"/>
      <c r="I1060" s="6" t="s">
        <v>1557</v>
      </c>
    </row>
    <row r="1061" spans="1:9" ht="21" x14ac:dyDescent="0.25">
      <c r="A1061" s="71" t="s">
        <v>398</v>
      </c>
      <c r="B1061" s="6" t="s">
        <v>369</v>
      </c>
      <c r="C1061" s="6" t="s">
        <v>1523</v>
      </c>
      <c r="D1061" s="6" t="s">
        <v>99</v>
      </c>
      <c r="E1061" s="6" t="s">
        <v>1558</v>
      </c>
      <c r="F1061" s="6" t="s">
        <v>372</v>
      </c>
      <c r="G1061" s="6" t="s">
        <v>376</v>
      </c>
      <c r="H1061" s="6"/>
      <c r="I1061" s="6" t="s">
        <v>440</v>
      </c>
    </row>
    <row r="1062" spans="1:9" ht="21" x14ac:dyDescent="0.25">
      <c r="A1062" s="71" t="s">
        <v>398</v>
      </c>
      <c r="B1062" s="6" t="s">
        <v>369</v>
      </c>
      <c r="C1062" s="6" t="s">
        <v>1523</v>
      </c>
      <c r="D1062" s="6" t="s">
        <v>99</v>
      </c>
      <c r="E1062" s="6" t="s">
        <v>1559</v>
      </c>
      <c r="F1062" s="6" t="s">
        <v>372</v>
      </c>
      <c r="G1062" s="6" t="s">
        <v>376</v>
      </c>
      <c r="H1062" s="6"/>
      <c r="I1062" s="6" t="s">
        <v>1560</v>
      </c>
    </row>
    <row r="1063" spans="1:9" ht="21" x14ac:dyDescent="0.25">
      <c r="A1063" s="71" t="s">
        <v>398</v>
      </c>
      <c r="B1063" s="6" t="s">
        <v>369</v>
      </c>
      <c r="C1063" s="6" t="s">
        <v>1523</v>
      </c>
      <c r="D1063" s="6" t="s">
        <v>99</v>
      </c>
      <c r="E1063" s="6" t="s">
        <v>1561</v>
      </c>
      <c r="F1063" s="6" t="s">
        <v>372</v>
      </c>
      <c r="G1063" s="6" t="s">
        <v>376</v>
      </c>
      <c r="H1063" s="6"/>
      <c r="I1063" s="6" t="s">
        <v>1562</v>
      </c>
    </row>
    <row r="1064" spans="1:9" ht="21" x14ac:dyDescent="0.25">
      <c r="A1064" s="71" t="s">
        <v>398</v>
      </c>
      <c r="B1064" s="6" t="s">
        <v>369</v>
      </c>
      <c r="C1064" s="6" t="s">
        <v>1523</v>
      </c>
      <c r="D1064" s="6" t="s">
        <v>99</v>
      </c>
      <c r="E1064" s="6" t="s">
        <v>1563</v>
      </c>
      <c r="F1064" s="6" t="s">
        <v>372</v>
      </c>
      <c r="G1064" s="6" t="s">
        <v>376</v>
      </c>
      <c r="H1064" s="6"/>
      <c r="I1064" s="6" t="s">
        <v>1564</v>
      </c>
    </row>
    <row r="1065" spans="1:9" ht="21" x14ac:dyDescent="0.25">
      <c r="A1065" s="71" t="s">
        <v>398</v>
      </c>
      <c r="B1065" s="6" t="s">
        <v>369</v>
      </c>
      <c r="C1065" s="6" t="s">
        <v>1523</v>
      </c>
      <c r="D1065" s="6" t="s">
        <v>99</v>
      </c>
      <c r="E1065" s="6" t="s">
        <v>1565</v>
      </c>
      <c r="F1065" s="6" t="s">
        <v>372</v>
      </c>
      <c r="G1065" s="6" t="s">
        <v>376</v>
      </c>
      <c r="H1065" s="6"/>
      <c r="I1065" s="6" t="s">
        <v>1566</v>
      </c>
    </row>
    <row r="1066" spans="1:9" ht="21" x14ac:dyDescent="0.25">
      <c r="A1066" s="71" t="s">
        <v>398</v>
      </c>
      <c r="B1066" s="6" t="s">
        <v>369</v>
      </c>
      <c r="C1066" s="6" t="s">
        <v>1523</v>
      </c>
      <c r="D1066" s="6" t="s">
        <v>99</v>
      </c>
      <c r="E1066" s="6" t="s">
        <v>1567</v>
      </c>
      <c r="F1066" s="6" t="s">
        <v>372</v>
      </c>
      <c r="G1066" s="6" t="s">
        <v>376</v>
      </c>
      <c r="H1066" s="6"/>
      <c r="I1066" s="6" t="s">
        <v>1568</v>
      </c>
    </row>
    <row r="1067" spans="1:9" ht="21" x14ac:dyDescent="0.25">
      <c r="A1067" s="71" t="s">
        <v>398</v>
      </c>
      <c r="B1067" s="6" t="s">
        <v>369</v>
      </c>
      <c r="C1067" s="6" t="s">
        <v>1523</v>
      </c>
      <c r="D1067" s="6" t="s">
        <v>99</v>
      </c>
      <c r="E1067" s="6" t="s">
        <v>1569</v>
      </c>
      <c r="F1067" s="6" t="s">
        <v>372</v>
      </c>
      <c r="G1067" s="6" t="s">
        <v>376</v>
      </c>
      <c r="H1067" s="6"/>
      <c r="I1067" s="6" t="s">
        <v>1570</v>
      </c>
    </row>
    <row r="1068" spans="1:9" ht="21" x14ac:dyDescent="0.25">
      <c r="A1068" s="71" t="s">
        <v>398</v>
      </c>
      <c r="B1068" s="6" t="s">
        <v>369</v>
      </c>
      <c r="C1068" s="6" t="s">
        <v>1523</v>
      </c>
      <c r="D1068" s="6" t="s">
        <v>99</v>
      </c>
      <c r="E1068" s="6" t="s">
        <v>1571</v>
      </c>
      <c r="F1068" s="6" t="s">
        <v>372</v>
      </c>
      <c r="G1068" s="6" t="s">
        <v>376</v>
      </c>
      <c r="H1068" s="6"/>
      <c r="I1068" s="6" t="s">
        <v>1572</v>
      </c>
    </row>
    <row r="1069" spans="1:9" ht="21" x14ac:dyDescent="0.25">
      <c r="A1069" s="71" t="s">
        <v>398</v>
      </c>
      <c r="B1069" s="6" t="s">
        <v>369</v>
      </c>
      <c r="C1069" s="6" t="s">
        <v>1523</v>
      </c>
      <c r="D1069" s="6" t="s">
        <v>99</v>
      </c>
      <c r="E1069" s="6" t="s">
        <v>1573</v>
      </c>
      <c r="F1069" s="6" t="s">
        <v>372</v>
      </c>
      <c r="G1069" s="6" t="s">
        <v>376</v>
      </c>
      <c r="H1069" s="6"/>
      <c r="I1069" s="6" t="s">
        <v>689</v>
      </c>
    </row>
    <row r="1070" spans="1:9" ht="21" x14ac:dyDescent="0.25">
      <c r="A1070" s="71" t="s">
        <v>398</v>
      </c>
      <c r="B1070" s="6" t="s">
        <v>369</v>
      </c>
      <c r="C1070" s="6" t="s">
        <v>1523</v>
      </c>
      <c r="D1070" s="6" t="s">
        <v>99</v>
      </c>
      <c r="E1070" s="6" t="s">
        <v>463</v>
      </c>
      <c r="F1070" s="6" t="s">
        <v>372</v>
      </c>
      <c r="G1070" s="6" t="s">
        <v>376</v>
      </c>
      <c r="H1070" s="6"/>
      <c r="I1070" s="6" t="s">
        <v>464</v>
      </c>
    </row>
    <row r="1071" spans="1:9" ht="21" x14ac:dyDescent="0.25">
      <c r="A1071" s="71" t="s">
        <v>398</v>
      </c>
      <c r="B1071" s="6" t="s">
        <v>369</v>
      </c>
      <c r="C1071" s="6" t="s">
        <v>1523</v>
      </c>
      <c r="D1071" s="6" t="s">
        <v>99</v>
      </c>
      <c r="E1071" s="6" t="s">
        <v>453</v>
      </c>
      <c r="F1071" s="6" t="s">
        <v>425</v>
      </c>
      <c r="G1071" s="6" t="s">
        <v>376</v>
      </c>
      <c r="H1071" s="6"/>
      <c r="I1071" s="6" t="s">
        <v>1574</v>
      </c>
    </row>
    <row r="1072" spans="1:9" ht="21" x14ac:dyDescent="0.25">
      <c r="A1072" s="71" t="s">
        <v>398</v>
      </c>
      <c r="B1072" s="6" t="s">
        <v>369</v>
      </c>
      <c r="C1072" s="6" t="s">
        <v>1523</v>
      </c>
      <c r="D1072" s="6" t="s">
        <v>99</v>
      </c>
      <c r="E1072" s="6" t="s">
        <v>467</v>
      </c>
      <c r="F1072" s="6" t="s">
        <v>372</v>
      </c>
      <c r="G1072" s="6" t="s">
        <v>376</v>
      </c>
      <c r="H1072" s="6"/>
      <c r="I1072" s="6" t="s">
        <v>468</v>
      </c>
    </row>
    <row r="1073" spans="1:9" ht="21" x14ac:dyDescent="0.25">
      <c r="A1073" s="71" t="s">
        <v>398</v>
      </c>
      <c r="B1073" s="6" t="s">
        <v>369</v>
      </c>
      <c r="C1073" s="6" t="s">
        <v>1523</v>
      </c>
      <c r="D1073" s="6" t="s">
        <v>99</v>
      </c>
      <c r="E1073" s="6" t="s">
        <v>1339</v>
      </c>
      <c r="F1073" s="6" t="s">
        <v>425</v>
      </c>
      <c r="G1073" s="6" t="s">
        <v>376</v>
      </c>
      <c r="H1073" s="6"/>
      <c r="I1073" s="6" t="s">
        <v>1575</v>
      </c>
    </row>
    <row r="1074" spans="1:9" ht="21" x14ac:dyDescent="0.25">
      <c r="A1074" s="71" t="s">
        <v>398</v>
      </c>
      <c r="B1074" s="6" t="s">
        <v>369</v>
      </c>
      <c r="C1074" s="6" t="s">
        <v>1523</v>
      </c>
      <c r="D1074" s="6" t="s">
        <v>99</v>
      </c>
      <c r="E1074" s="6" t="s">
        <v>1576</v>
      </c>
      <c r="F1074" s="6" t="s">
        <v>535</v>
      </c>
      <c r="G1074" s="6" t="s">
        <v>376</v>
      </c>
      <c r="H1074" s="6"/>
      <c r="I1074" s="6" t="s">
        <v>1577</v>
      </c>
    </row>
    <row r="1075" spans="1:9" ht="21" x14ac:dyDescent="0.25">
      <c r="A1075" s="71" t="s">
        <v>398</v>
      </c>
      <c r="B1075" s="6" t="s">
        <v>369</v>
      </c>
      <c r="C1075" s="6" t="s">
        <v>1523</v>
      </c>
      <c r="D1075" s="6" t="s">
        <v>99</v>
      </c>
      <c r="E1075" s="6" t="s">
        <v>1578</v>
      </c>
      <c r="F1075" s="6" t="s">
        <v>412</v>
      </c>
      <c r="G1075" s="6" t="s">
        <v>376</v>
      </c>
      <c r="H1075" s="6"/>
      <c r="I1075" s="6" t="s">
        <v>1579</v>
      </c>
    </row>
    <row r="1076" spans="1:9" ht="21" x14ac:dyDescent="0.25">
      <c r="A1076" s="71" t="s">
        <v>398</v>
      </c>
      <c r="B1076" s="6" t="s">
        <v>369</v>
      </c>
      <c r="C1076" s="6" t="s">
        <v>1523</v>
      </c>
      <c r="D1076" s="6" t="s">
        <v>99</v>
      </c>
      <c r="E1076" s="6" t="s">
        <v>787</v>
      </c>
      <c r="F1076" s="6" t="s">
        <v>484</v>
      </c>
      <c r="G1076" s="6" t="s">
        <v>376</v>
      </c>
      <c r="H1076" s="6"/>
      <c r="I1076" s="6" t="s">
        <v>788</v>
      </c>
    </row>
    <row r="1077" spans="1:9" ht="21" x14ac:dyDescent="0.25">
      <c r="A1077" s="71" t="s">
        <v>398</v>
      </c>
      <c r="B1077" s="6" t="s">
        <v>369</v>
      </c>
      <c r="C1077" s="6" t="s">
        <v>1523</v>
      </c>
      <c r="D1077" s="6" t="s">
        <v>99</v>
      </c>
      <c r="E1077" s="6" t="s">
        <v>1492</v>
      </c>
      <c r="F1077" s="6" t="s">
        <v>372</v>
      </c>
      <c r="G1077" s="6" t="s">
        <v>376</v>
      </c>
      <c r="H1077" s="6"/>
      <c r="I1077" s="6" t="s">
        <v>1580</v>
      </c>
    </row>
    <row r="1078" spans="1:9" ht="21" x14ac:dyDescent="0.25">
      <c r="A1078" s="71" t="s">
        <v>398</v>
      </c>
      <c r="B1078" s="6" t="s">
        <v>369</v>
      </c>
      <c r="C1078" s="6" t="s">
        <v>1523</v>
      </c>
      <c r="D1078" s="6" t="s">
        <v>99</v>
      </c>
      <c r="E1078" s="6" t="s">
        <v>1494</v>
      </c>
      <c r="F1078" s="6" t="s">
        <v>372</v>
      </c>
      <c r="G1078" s="6" t="s">
        <v>376</v>
      </c>
      <c r="H1078" s="6"/>
      <c r="I1078" s="6" t="s">
        <v>1581</v>
      </c>
    </row>
    <row r="1079" spans="1:9" ht="21" x14ac:dyDescent="0.25">
      <c r="A1079" s="71" t="s">
        <v>398</v>
      </c>
      <c r="B1079" s="6" t="s">
        <v>369</v>
      </c>
      <c r="C1079" s="6" t="s">
        <v>1523</v>
      </c>
      <c r="D1079" s="6" t="s">
        <v>99</v>
      </c>
      <c r="E1079" s="6" t="s">
        <v>1582</v>
      </c>
      <c r="F1079" s="6" t="s">
        <v>372</v>
      </c>
      <c r="G1079" s="6" t="s">
        <v>376</v>
      </c>
      <c r="H1079" s="6"/>
      <c r="I1079" s="6" t="s">
        <v>1583</v>
      </c>
    </row>
    <row r="1080" spans="1:9" ht="21" x14ac:dyDescent="0.25">
      <c r="A1080" s="71" t="s">
        <v>398</v>
      </c>
      <c r="B1080" s="6" t="s">
        <v>369</v>
      </c>
      <c r="C1080" s="6" t="s">
        <v>1523</v>
      </c>
      <c r="D1080" s="6" t="s">
        <v>99</v>
      </c>
      <c r="E1080" s="6" t="s">
        <v>1584</v>
      </c>
      <c r="F1080" s="6" t="s">
        <v>372</v>
      </c>
      <c r="G1080" s="6" t="s">
        <v>376</v>
      </c>
      <c r="H1080" s="6"/>
      <c r="I1080" s="6" t="s">
        <v>1585</v>
      </c>
    </row>
    <row r="1081" spans="1:9" ht="21" x14ac:dyDescent="0.25">
      <c r="A1081" s="71" t="s">
        <v>398</v>
      </c>
      <c r="B1081" s="6" t="s">
        <v>369</v>
      </c>
      <c r="C1081" s="6" t="s">
        <v>1523</v>
      </c>
      <c r="D1081" s="6" t="s">
        <v>99</v>
      </c>
      <c r="E1081" s="6" t="s">
        <v>1586</v>
      </c>
      <c r="F1081" s="6" t="s">
        <v>372</v>
      </c>
      <c r="G1081" s="6" t="s">
        <v>376</v>
      </c>
      <c r="H1081" s="6"/>
      <c r="I1081" s="6" t="s">
        <v>1587</v>
      </c>
    </row>
    <row r="1082" spans="1:9" ht="21" x14ac:dyDescent="0.25">
      <c r="A1082" s="71" t="s">
        <v>398</v>
      </c>
      <c r="B1082" s="6" t="s">
        <v>369</v>
      </c>
      <c r="C1082" s="6" t="s">
        <v>1523</v>
      </c>
      <c r="D1082" s="6" t="s">
        <v>99</v>
      </c>
      <c r="E1082" s="6" t="s">
        <v>1329</v>
      </c>
      <c r="F1082" s="6" t="s">
        <v>372</v>
      </c>
      <c r="G1082" s="6" t="s">
        <v>376</v>
      </c>
      <c r="H1082" s="6"/>
      <c r="I1082" s="6" t="s">
        <v>1098</v>
      </c>
    </row>
    <row r="1083" spans="1:9" ht="21" x14ac:dyDescent="0.25">
      <c r="A1083" s="71" t="s">
        <v>398</v>
      </c>
      <c r="B1083" s="6" t="s">
        <v>369</v>
      </c>
      <c r="C1083" s="6" t="s">
        <v>1523</v>
      </c>
      <c r="D1083" s="6" t="s">
        <v>99</v>
      </c>
      <c r="E1083" s="6" t="s">
        <v>1588</v>
      </c>
      <c r="F1083" s="6" t="s">
        <v>372</v>
      </c>
      <c r="G1083" s="6" t="s">
        <v>376</v>
      </c>
      <c r="H1083" s="6"/>
      <c r="I1083" s="6" t="s">
        <v>1589</v>
      </c>
    </row>
    <row r="1084" spans="1:9" ht="21" x14ac:dyDescent="0.25">
      <c r="A1084" s="71" t="s">
        <v>398</v>
      </c>
      <c r="B1084" s="6" t="s">
        <v>369</v>
      </c>
      <c r="C1084" s="6" t="s">
        <v>1523</v>
      </c>
      <c r="D1084" s="6" t="s">
        <v>99</v>
      </c>
      <c r="E1084" s="6" t="s">
        <v>1022</v>
      </c>
      <c r="F1084" s="6" t="s">
        <v>372</v>
      </c>
      <c r="G1084" s="6" t="s">
        <v>376</v>
      </c>
      <c r="H1084" s="6"/>
      <c r="I1084" s="6" t="s">
        <v>1330</v>
      </c>
    </row>
    <row r="1085" spans="1:9" ht="21" x14ac:dyDescent="0.25">
      <c r="A1085" s="71" t="s">
        <v>398</v>
      </c>
      <c r="B1085" s="6" t="s">
        <v>369</v>
      </c>
      <c r="C1085" s="6" t="s">
        <v>1523</v>
      </c>
      <c r="D1085" s="6" t="s">
        <v>99</v>
      </c>
      <c r="E1085" s="6" t="s">
        <v>1590</v>
      </c>
      <c r="F1085" s="6" t="s">
        <v>372</v>
      </c>
      <c r="G1085" s="6" t="s">
        <v>376</v>
      </c>
      <c r="H1085" s="6"/>
      <c r="I1085" s="6" t="s">
        <v>1591</v>
      </c>
    </row>
    <row r="1086" spans="1:9" ht="21" x14ac:dyDescent="0.25">
      <c r="A1086" s="71" t="s">
        <v>398</v>
      </c>
      <c r="B1086" s="6" t="s">
        <v>369</v>
      </c>
      <c r="C1086" s="6" t="s">
        <v>1523</v>
      </c>
      <c r="D1086" s="6" t="s">
        <v>99</v>
      </c>
      <c r="E1086" s="6" t="s">
        <v>1592</v>
      </c>
      <c r="F1086" s="6" t="s">
        <v>372</v>
      </c>
      <c r="G1086" s="6" t="s">
        <v>376</v>
      </c>
      <c r="H1086" s="6"/>
      <c r="I1086" s="6" t="s">
        <v>1593</v>
      </c>
    </row>
    <row r="1087" spans="1:9" ht="21" x14ac:dyDescent="0.25">
      <c r="A1087" s="71" t="s">
        <v>398</v>
      </c>
      <c r="B1087" s="6" t="s">
        <v>369</v>
      </c>
      <c r="C1087" s="6" t="s">
        <v>1523</v>
      </c>
      <c r="D1087" s="6" t="s">
        <v>99</v>
      </c>
      <c r="E1087" s="6" t="s">
        <v>1052</v>
      </c>
      <c r="F1087" s="6" t="s">
        <v>372</v>
      </c>
      <c r="G1087" s="6" t="s">
        <v>376</v>
      </c>
      <c r="H1087" s="6"/>
      <c r="I1087" s="6" t="s">
        <v>1594</v>
      </c>
    </row>
    <row r="1088" spans="1:9" ht="21" x14ac:dyDescent="0.25">
      <c r="A1088" s="71" t="s">
        <v>398</v>
      </c>
      <c r="B1088" s="6" t="s">
        <v>369</v>
      </c>
      <c r="C1088" s="6" t="s">
        <v>1523</v>
      </c>
      <c r="D1088" s="6" t="s">
        <v>99</v>
      </c>
      <c r="E1088" s="6" t="s">
        <v>1595</v>
      </c>
      <c r="F1088" s="6" t="s">
        <v>372</v>
      </c>
      <c r="G1088" s="6" t="s">
        <v>376</v>
      </c>
      <c r="H1088" s="6"/>
      <c r="I1088" s="6" t="s">
        <v>1596</v>
      </c>
    </row>
    <row r="1089" spans="1:9" ht="21" x14ac:dyDescent="0.25">
      <c r="A1089" s="71" t="s">
        <v>398</v>
      </c>
      <c r="B1089" s="6" t="s">
        <v>369</v>
      </c>
      <c r="C1089" s="6" t="s">
        <v>1523</v>
      </c>
      <c r="D1089" s="6" t="s">
        <v>99</v>
      </c>
      <c r="E1089" s="6" t="s">
        <v>1597</v>
      </c>
      <c r="F1089" s="6" t="s">
        <v>372</v>
      </c>
      <c r="G1089" s="6" t="s">
        <v>376</v>
      </c>
      <c r="H1089" s="6"/>
      <c r="I1089" s="6" t="s">
        <v>1598</v>
      </c>
    </row>
    <row r="1090" spans="1:9" ht="21" x14ac:dyDescent="0.25">
      <c r="A1090" s="71" t="s">
        <v>398</v>
      </c>
      <c r="B1090" s="6" t="s">
        <v>369</v>
      </c>
      <c r="C1090" s="6" t="s">
        <v>1523</v>
      </c>
      <c r="D1090" s="6" t="s">
        <v>99</v>
      </c>
      <c r="E1090" s="6" t="s">
        <v>1599</v>
      </c>
      <c r="F1090" s="6" t="s">
        <v>372</v>
      </c>
      <c r="G1090" s="6" t="s">
        <v>376</v>
      </c>
      <c r="H1090" s="6"/>
      <c r="I1090" s="6" t="s">
        <v>1600</v>
      </c>
    </row>
    <row r="1091" spans="1:9" ht="21" x14ac:dyDescent="0.25">
      <c r="A1091" s="71" t="s">
        <v>398</v>
      </c>
      <c r="B1091" s="6" t="s">
        <v>369</v>
      </c>
      <c r="C1091" s="6" t="s">
        <v>1601</v>
      </c>
      <c r="D1091" s="6" t="s">
        <v>101</v>
      </c>
      <c r="E1091" s="6" t="s">
        <v>1524</v>
      </c>
      <c r="F1091" s="6" t="s">
        <v>372</v>
      </c>
      <c r="G1091" s="6" t="s">
        <v>373</v>
      </c>
      <c r="H1091" s="6">
        <v>1</v>
      </c>
      <c r="I1091" s="6" t="s">
        <v>1525</v>
      </c>
    </row>
    <row r="1092" spans="1:9" ht="21" x14ac:dyDescent="0.25">
      <c r="A1092" s="71" t="s">
        <v>398</v>
      </c>
      <c r="B1092" s="6" t="s">
        <v>369</v>
      </c>
      <c r="C1092" s="6" t="s">
        <v>1601</v>
      </c>
      <c r="D1092" s="6" t="s">
        <v>101</v>
      </c>
      <c r="E1092" s="6" t="s">
        <v>1602</v>
      </c>
      <c r="F1092" s="6" t="s">
        <v>484</v>
      </c>
      <c r="G1092" s="6" t="s">
        <v>373</v>
      </c>
      <c r="H1092" s="6">
        <v>2</v>
      </c>
      <c r="I1092" s="6" t="s">
        <v>858</v>
      </c>
    </row>
    <row r="1093" spans="1:9" ht="21" x14ac:dyDescent="0.25">
      <c r="A1093" s="71" t="s">
        <v>398</v>
      </c>
      <c r="B1093" s="6" t="s">
        <v>369</v>
      </c>
      <c r="C1093" s="6" t="s">
        <v>1601</v>
      </c>
      <c r="D1093" s="6" t="s">
        <v>101</v>
      </c>
      <c r="E1093" s="6" t="s">
        <v>1603</v>
      </c>
      <c r="F1093" s="6" t="s">
        <v>372</v>
      </c>
      <c r="G1093" s="6" t="s">
        <v>376</v>
      </c>
      <c r="H1093" s="6"/>
      <c r="I1093" s="6" t="s">
        <v>1604</v>
      </c>
    </row>
    <row r="1094" spans="1:9" ht="21" x14ac:dyDescent="0.25">
      <c r="A1094" s="71" t="s">
        <v>398</v>
      </c>
      <c r="B1094" s="6" t="s">
        <v>369</v>
      </c>
      <c r="C1094" s="6" t="s">
        <v>1601</v>
      </c>
      <c r="D1094" s="6" t="s">
        <v>101</v>
      </c>
      <c r="E1094" s="6" t="s">
        <v>500</v>
      </c>
      <c r="F1094" s="6" t="s">
        <v>425</v>
      </c>
      <c r="G1094" s="6" t="s">
        <v>376</v>
      </c>
      <c r="H1094" s="6"/>
      <c r="I1094" s="6" t="s">
        <v>1605</v>
      </c>
    </row>
    <row r="1095" spans="1:9" ht="21" x14ac:dyDescent="0.25">
      <c r="A1095" s="71" t="s">
        <v>398</v>
      </c>
      <c r="B1095" s="6" t="s">
        <v>369</v>
      </c>
      <c r="C1095" s="6" t="s">
        <v>1601</v>
      </c>
      <c r="D1095" s="6" t="s">
        <v>101</v>
      </c>
      <c r="E1095" s="6" t="s">
        <v>1606</v>
      </c>
      <c r="F1095" s="6" t="s">
        <v>425</v>
      </c>
      <c r="G1095" s="6" t="s">
        <v>376</v>
      </c>
      <c r="H1095" s="6"/>
      <c r="I1095" s="6" t="s">
        <v>1607</v>
      </c>
    </row>
    <row r="1096" spans="1:9" ht="21" x14ac:dyDescent="0.25">
      <c r="A1096" s="71" t="s">
        <v>398</v>
      </c>
      <c r="B1096" s="6" t="s">
        <v>369</v>
      </c>
      <c r="C1096" s="6" t="s">
        <v>1601</v>
      </c>
      <c r="D1096" s="6" t="s">
        <v>101</v>
      </c>
      <c r="E1096" s="6" t="s">
        <v>443</v>
      </c>
      <c r="F1096" s="6" t="s">
        <v>425</v>
      </c>
      <c r="G1096" s="6" t="s">
        <v>376</v>
      </c>
      <c r="H1096" s="6"/>
      <c r="I1096" s="6" t="s">
        <v>1608</v>
      </c>
    </row>
    <row r="1097" spans="1:9" ht="21" x14ac:dyDescent="0.25">
      <c r="A1097" s="71" t="s">
        <v>398</v>
      </c>
      <c r="B1097" s="6" t="s">
        <v>369</v>
      </c>
      <c r="C1097" s="6" t="s">
        <v>1601</v>
      </c>
      <c r="D1097" s="6" t="s">
        <v>101</v>
      </c>
      <c r="E1097" s="6" t="s">
        <v>1609</v>
      </c>
      <c r="F1097" s="6" t="s">
        <v>394</v>
      </c>
      <c r="G1097" s="6" t="s">
        <v>376</v>
      </c>
      <c r="H1097" s="6"/>
      <c r="I1097" s="6" t="s">
        <v>1610</v>
      </c>
    </row>
    <row r="1098" spans="1:9" ht="21" x14ac:dyDescent="0.25">
      <c r="A1098" s="71" t="s">
        <v>398</v>
      </c>
      <c r="B1098" s="6" t="s">
        <v>369</v>
      </c>
      <c r="C1098" s="6" t="s">
        <v>1601</v>
      </c>
      <c r="D1098" s="6" t="s">
        <v>101</v>
      </c>
      <c r="E1098" s="6" t="s">
        <v>1611</v>
      </c>
      <c r="F1098" s="6" t="s">
        <v>372</v>
      </c>
      <c r="G1098" s="6" t="s">
        <v>376</v>
      </c>
      <c r="H1098" s="6"/>
      <c r="I1098" s="6" t="s">
        <v>1612</v>
      </c>
    </row>
    <row r="1099" spans="1:9" ht="21" x14ac:dyDescent="0.25">
      <c r="A1099" s="71" t="s">
        <v>398</v>
      </c>
      <c r="B1099" s="6" t="s">
        <v>369</v>
      </c>
      <c r="C1099" s="6" t="s">
        <v>1601</v>
      </c>
      <c r="D1099" s="6" t="s">
        <v>101</v>
      </c>
      <c r="E1099" s="6" t="s">
        <v>441</v>
      </c>
      <c r="F1099" s="6" t="s">
        <v>372</v>
      </c>
      <c r="G1099" s="6" t="s">
        <v>376</v>
      </c>
      <c r="H1099" s="6"/>
      <c r="I1099" s="6" t="s">
        <v>1613</v>
      </c>
    </row>
    <row r="1100" spans="1:9" ht="21" x14ac:dyDescent="0.25">
      <c r="A1100" s="71" t="s">
        <v>398</v>
      </c>
      <c r="B1100" s="6" t="s">
        <v>369</v>
      </c>
      <c r="C1100" s="6" t="s">
        <v>1601</v>
      </c>
      <c r="D1100" s="6" t="s">
        <v>101</v>
      </c>
      <c r="E1100" s="6" t="s">
        <v>1614</v>
      </c>
      <c r="F1100" s="6" t="s">
        <v>372</v>
      </c>
      <c r="G1100" s="6" t="s">
        <v>376</v>
      </c>
      <c r="H1100" s="6"/>
      <c r="I1100" s="6" t="s">
        <v>1615</v>
      </c>
    </row>
    <row r="1101" spans="1:9" ht="21" x14ac:dyDescent="0.25">
      <c r="A1101" s="71" t="s">
        <v>398</v>
      </c>
      <c r="B1101" s="6" t="s">
        <v>369</v>
      </c>
      <c r="C1101" s="6" t="s">
        <v>1601</v>
      </c>
      <c r="D1101" s="6" t="s">
        <v>101</v>
      </c>
      <c r="E1101" s="6" t="s">
        <v>1616</v>
      </c>
      <c r="F1101" s="6" t="s">
        <v>372</v>
      </c>
      <c r="G1101" s="6" t="s">
        <v>376</v>
      </c>
      <c r="H1101" s="6"/>
      <c r="I1101" s="6" t="s">
        <v>1617</v>
      </c>
    </row>
    <row r="1102" spans="1:9" ht="21" x14ac:dyDescent="0.25">
      <c r="A1102" s="71" t="s">
        <v>398</v>
      </c>
      <c r="B1102" s="6" t="s">
        <v>369</v>
      </c>
      <c r="C1102" s="6" t="s">
        <v>1601</v>
      </c>
      <c r="D1102" s="6" t="s">
        <v>101</v>
      </c>
      <c r="E1102" s="6" t="s">
        <v>1618</v>
      </c>
      <c r="F1102" s="6" t="s">
        <v>372</v>
      </c>
      <c r="G1102" s="6" t="s">
        <v>376</v>
      </c>
      <c r="H1102" s="6"/>
      <c r="I1102" s="6" t="s">
        <v>1619</v>
      </c>
    </row>
    <row r="1103" spans="1:9" ht="21" x14ac:dyDescent="0.25">
      <c r="A1103" s="71" t="s">
        <v>398</v>
      </c>
      <c r="B1103" s="6" t="s">
        <v>369</v>
      </c>
      <c r="C1103" s="6" t="s">
        <v>1601</v>
      </c>
      <c r="D1103" s="6" t="s">
        <v>101</v>
      </c>
      <c r="E1103" s="6" t="s">
        <v>1620</v>
      </c>
      <c r="F1103" s="6" t="s">
        <v>372</v>
      </c>
      <c r="G1103" s="6" t="s">
        <v>376</v>
      </c>
      <c r="H1103" s="6"/>
      <c r="I1103" s="6" t="s">
        <v>1621</v>
      </c>
    </row>
    <row r="1104" spans="1:9" ht="21" x14ac:dyDescent="0.25">
      <c r="A1104" s="71" t="s">
        <v>398</v>
      </c>
      <c r="B1104" s="6" t="s">
        <v>369</v>
      </c>
      <c r="C1104" s="6" t="s">
        <v>1601</v>
      </c>
      <c r="D1104" s="6" t="s">
        <v>101</v>
      </c>
      <c r="E1104" s="6" t="s">
        <v>1622</v>
      </c>
      <c r="F1104" s="6" t="s">
        <v>372</v>
      </c>
      <c r="G1104" s="6" t="s">
        <v>376</v>
      </c>
      <c r="H1104" s="6"/>
      <c r="I1104" s="6" t="s">
        <v>1623</v>
      </c>
    </row>
    <row r="1105" spans="1:9" ht="21" x14ac:dyDescent="0.25">
      <c r="A1105" s="71" t="s">
        <v>398</v>
      </c>
      <c r="B1105" s="6" t="s">
        <v>369</v>
      </c>
      <c r="C1105" s="6" t="s">
        <v>1601</v>
      </c>
      <c r="D1105" s="6" t="s">
        <v>101</v>
      </c>
      <c r="E1105" s="6" t="s">
        <v>1559</v>
      </c>
      <c r="F1105" s="6" t="s">
        <v>372</v>
      </c>
      <c r="G1105" s="6" t="s">
        <v>376</v>
      </c>
      <c r="H1105" s="6"/>
      <c r="I1105" s="6" t="s">
        <v>1560</v>
      </c>
    </row>
    <row r="1106" spans="1:9" ht="21" x14ac:dyDescent="0.25">
      <c r="A1106" s="71" t="s">
        <v>398</v>
      </c>
      <c r="B1106" s="6" t="s">
        <v>369</v>
      </c>
      <c r="C1106" s="6" t="s">
        <v>1601</v>
      </c>
      <c r="D1106" s="6" t="s">
        <v>101</v>
      </c>
      <c r="E1106" s="6" t="s">
        <v>1561</v>
      </c>
      <c r="F1106" s="6" t="s">
        <v>372</v>
      </c>
      <c r="G1106" s="6" t="s">
        <v>376</v>
      </c>
      <c r="H1106" s="6"/>
      <c r="I1106" s="6" t="s">
        <v>1562</v>
      </c>
    </row>
    <row r="1107" spans="1:9" ht="21" x14ac:dyDescent="0.25">
      <c r="A1107" s="71" t="s">
        <v>398</v>
      </c>
      <c r="B1107" s="6" t="s">
        <v>369</v>
      </c>
      <c r="C1107" s="6" t="s">
        <v>1601</v>
      </c>
      <c r="D1107" s="6" t="s">
        <v>101</v>
      </c>
      <c r="E1107" s="6" t="s">
        <v>1563</v>
      </c>
      <c r="F1107" s="6" t="s">
        <v>372</v>
      </c>
      <c r="G1107" s="6" t="s">
        <v>376</v>
      </c>
      <c r="H1107" s="6"/>
      <c r="I1107" s="6" t="s">
        <v>1564</v>
      </c>
    </row>
    <row r="1108" spans="1:9" ht="21" x14ac:dyDescent="0.25">
      <c r="A1108" s="71" t="s">
        <v>398</v>
      </c>
      <c r="B1108" s="6" t="s">
        <v>369</v>
      </c>
      <c r="C1108" s="6" t="s">
        <v>1601</v>
      </c>
      <c r="D1108" s="6" t="s">
        <v>101</v>
      </c>
      <c r="E1108" s="6" t="s">
        <v>378</v>
      </c>
      <c r="F1108" s="6" t="s">
        <v>372</v>
      </c>
      <c r="G1108" s="6" t="s">
        <v>376</v>
      </c>
      <c r="H1108" s="6"/>
      <c r="I1108" s="6" t="s">
        <v>595</v>
      </c>
    </row>
    <row r="1109" spans="1:9" ht="21" x14ac:dyDescent="0.25">
      <c r="A1109" s="71" t="s">
        <v>398</v>
      </c>
      <c r="B1109" s="6" t="s">
        <v>369</v>
      </c>
      <c r="C1109" s="6" t="s">
        <v>1601</v>
      </c>
      <c r="D1109" s="6" t="s">
        <v>101</v>
      </c>
      <c r="E1109" s="6" t="s">
        <v>1624</v>
      </c>
      <c r="F1109" s="6" t="s">
        <v>372</v>
      </c>
      <c r="G1109" s="6" t="s">
        <v>376</v>
      </c>
      <c r="H1109" s="6"/>
      <c r="I1109" s="6" t="s">
        <v>1625</v>
      </c>
    </row>
    <row r="1110" spans="1:9" ht="21" x14ac:dyDescent="0.25">
      <c r="A1110" s="71" t="s">
        <v>398</v>
      </c>
      <c r="B1110" s="6" t="s">
        <v>369</v>
      </c>
      <c r="C1110" s="6" t="s">
        <v>1601</v>
      </c>
      <c r="D1110" s="6" t="s">
        <v>101</v>
      </c>
      <c r="E1110" s="6" t="s">
        <v>1626</v>
      </c>
      <c r="F1110" s="6" t="s">
        <v>372</v>
      </c>
      <c r="G1110" s="6" t="s">
        <v>376</v>
      </c>
      <c r="H1110" s="6"/>
      <c r="I1110" s="6" t="s">
        <v>472</v>
      </c>
    </row>
    <row r="1111" spans="1:9" ht="21" x14ac:dyDescent="0.25">
      <c r="A1111" s="71" t="s">
        <v>398</v>
      </c>
      <c r="B1111" s="6" t="s">
        <v>369</v>
      </c>
      <c r="C1111" s="6" t="s">
        <v>1601</v>
      </c>
      <c r="D1111" s="6" t="s">
        <v>101</v>
      </c>
      <c r="E1111" s="6" t="s">
        <v>1541</v>
      </c>
      <c r="F1111" s="6" t="s">
        <v>372</v>
      </c>
      <c r="G1111" s="6" t="s">
        <v>376</v>
      </c>
      <c r="H1111" s="6"/>
      <c r="I1111" s="6" t="s">
        <v>1542</v>
      </c>
    </row>
    <row r="1112" spans="1:9" ht="21" x14ac:dyDescent="0.25">
      <c r="A1112" s="71" t="s">
        <v>398</v>
      </c>
      <c r="B1112" s="6" t="s">
        <v>369</v>
      </c>
      <c r="C1112" s="6" t="s">
        <v>1601</v>
      </c>
      <c r="D1112" s="6" t="s">
        <v>101</v>
      </c>
      <c r="E1112" s="6" t="s">
        <v>1627</v>
      </c>
      <c r="F1112" s="6" t="s">
        <v>412</v>
      </c>
      <c r="G1112" s="6" t="s">
        <v>376</v>
      </c>
      <c r="H1112" s="6"/>
      <c r="I1112" s="6" t="s">
        <v>1628</v>
      </c>
    </row>
    <row r="1113" spans="1:9" ht="21" x14ac:dyDescent="0.25">
      <c r="A1113" s="71" t="s">
        <v>398</v>
      </c>
      <c r="B1113" s="6" t="s">
        <v>369</v>
      </c>
      <c r="C1113" s="6" t="s">
        <v>1601</v>
      </c>
      <c r="D1113" s="6" t="s">
        <v>101</v>
      </c>
      <c r="E1113" s="6" t="s">
        <v>1629</v>
      </c>
      <c r="F1113" s="6" t="s">
        <v>412</v>
      </c>
      <c r="G1113" s="6" t="s">
        <v>376</v>
      </c>
      <c r="H1113" s="6"/>
      <c r="I1113" s="6" t="s">
        <v>1630</v>
      </c>
    </row>
    <row r="1114" spans="1:9" ht="21" x14ac:dyDescent="0.25">
      <c r="A1114" s="71" t="s">
        <v>398</v>
      </c>
      <c r="B1114" s="6" t="s">
        <v>369</v>
      </c>
      <c r="C1114" s="6" t="s">
        <v>1601</v>
      </c>
      <c r="D1114" s="6" t="s">
        <v>101</v>
      </c>
      <c r="E1114" s="6" t="s">
        <v>1631</v>
      </c>
      <c r="F1114" s="6" t="s">
        <v>535</v>
      </c>
      <c r="G1114" s="6" t="s">
        <v>376</v>
      </c>
      <c r="H1114" s="6"/>
      <c r="I1114" s="6" t="s">
        <v>1632</v>
      </c>
    </row>
    <row r="1115" spans="1:9" ht="21" x14ac:dyDescent="0.25">
      <c r="A1115" s="71" t="s">
        <v>398</v>
      </c>
      <c r="B1115" s="6" t="s">
        <v>369</v>
      </c>
      <c r="C1115" s="6" t="s">
        <v>1601</v>
      </c>
      <c r="D1115" s="6" t="s">
        <v>101</v>
      </c>
      <c r="E1115" s="6" t="s">
        <v>1633</v>
      </c>
      <c r="F1115" s="6" t="s">
        <v>535</v>
      </c>
      <c r="G1115" s="6" t="s">
        <v>376</v>
      </c>
      <c r="H1115" s="6"/>
      <c r="I1115" s="6" t="s">
        <v>1634</v>
      </c>
    </row>
    <row r="1116" spans="1:9" ht="21" x14ac:dyDescent="0.25">
      <c r="A1116" s="71" t="s">
        <v>398</v>
      </c>
      <c r="B1116" s="6" t="s">
        <v>369</v>
      </c>
      <c r="C1116" s="6" t="s">
        <v>1601</v>
      </c>
      <c r="D1116" s="6" t="s">
        <v>101</v>
      </c>
      <c r="E1116" s="6" t="s">
        <v>1635</v>
      </c>
      <c r="F1116" s="6" t="s">
        <v>372</v>
      </c>
      <c r="G1116" s="6" t="s">
        <v>376</v>
      </c>
      <c r="H1116" s="6"/>
      <c r="I1116" s="6" t="s">
        <v>1636</v>
      </c>
    </row>
    <row r="1117" spans="1:9" ht="21" x14ac:dyDescent="0.25">
      <c r="A1117" s="71" t="s">
        <v>398</v>
      </c>
      <c r="B1117" s="6" t="s">
        <v>369</v>
      </c>
      <c r="C1117" s="6" t="s">
        <v>1601</v>
      </c>
      <c r="D1117" s="6" t="s">
        <v>101</v>
      </c>
      <c r="E1117" s="6" t="s">
        <v>1535</v>
      </c>
      <c r="F1117" s="6" t="s">
        <v>372</v>
      </c>
      <c r="G1117" s="6" t="s">
        <v>376</v>
      </c>
      <c r="H1117" s="6"/>
      <c r="I1117" s="6" t="s">
        <v>1536</v>
      </c>
    </row>
    <row r="1118" spans="1:9" ht="21" x14ac:dyDescent="0.25">
      <c r="A1118" s="71" t="s">
        <v>398</v>
      </c>
      <c r="B1118" s="6" t="s">
        <v>369</v>
      </c>
      <c r="C1118" s="6" t="s">
        <v>1601</v>
      </c>
      <c r="D1118" s="6" t="s">
        <v>101</v>
      </c>
      <c r="E1118" s="6" t="s">
        <v>1537</v>
      </c>
      <c r="F1118" s="6" t="s">
        <v>372</v>
      </c>
      <c r="G1118" s="6" t="s">
        <v>376</v>
      </c>
      <c r="H1118" s="6"/>
      <c r="I1118" s="6" t="s">
        <v>1538</v>
      </c>
    </row>
    <row r="1119" spans="1:9" ht="21" x14ac:dyDescent="0.25">
      <c r="A1119" s="71" t="s">
        <v>398</v>
      </c>
      <c r="B1119" s="6" t="s">
        <v>369</v>
      </c>
      <c r="C1119" s="6" t="s">
        <v>1601</v>
      </c>
      <c r="D1119" s="6" t="s">
        <v>101</v>
      </c>
      <c r="E1119" s="6" t="s">
        <v>1410</v>
      </c>
      <c r="F1119" s="6" t="s">
        <v>372</v>
      </c>
      <c r="G1119" s="6" t="s">
        <v>376</v>
      </c>
      <c r="H1119" s="6"/>
      <c r="I1119" s="6" t="s">
        <v>1411</v>
      </c>
    </row>
    <row r="1120" spans="1:9" ht="21" x14ac:dyDescent="0.25">
      <c r="A1120" s="71" t="s">
        <v>398</v>
      </c>
      <c r="B1120" s="6" t="s">
        <v>369</v>
      </c>
      <c r="C1120" s="6" t="s">
        <v>1601</v>
      </c>
      <c r="D1120" s="6" t="s">
        <v>101</v>
      </c>
      <c r="E1120" s="6" t="s">
        <v>1539</v>
      </c>
      <c r="F1120" s="6" t="s">
        <v>372</v>
      </c>
      <c r="G1120" s="6" t="s">
        <v>376</v>
      </c>
      <c r="H1120" s="6"/>
      <c r="I1120" s="6" t="s">
        <v>1540</v>
      </c>
    </row>
    <row r="1121" spans="1:9" ht="21" x14ac:dyDescent="0.25">
      <c r="A1121" s="71" t="s">
        <v>398</v>
      </c>
      <c r="B1121" s="6" t="s">
        <v>369</v>
      </c>
      <c r="C1121" s="6" t="s">
        <v>1601</v>
      </c>
      <c r="D1121" s="6" t="s">
        <v>101</v>
      </c>
      <c r="E1121" s="6" t="s">
        <v>1637</v>
      </c>
      <c r="F1121" s="6" t="s">
        <v>372</v>
      </c>
      <c r="G1121" s="6" t="s">
        <v>376</v>
      </c>
      <c r="H1121" s="6"/>
      <c r="I1121" s="6" t="s">
        <v>1638</v>
      </c>
    </row>
    <row r="1122" spans="1:9" ht="21" x14ac:dyDescent="0.25">
      <c r="A1122" s="71" t="s">
        <v>398</v>
      </c>
      <c r="B1122" s="6" t="s">
        <v>369</v>
      </c>
      <c r="C1122" s="6" t="s">
        <v>1601</v>
      </c>
      <c r="D1122" s="6" t="s">
        <v>101</v>
      </c>
      <c r="E1122" s="6" t="s">
        <v>1639</v>
      </c>
      <c r="F1122" s="6" t="s">
        <v>372</v>
      </c>
      <c r="G1122" s="6" t="s">
        <v>376</v>
      </c>
      <c r="H1122" s="6"/>
      <c r="I1122" s="6" t="s">
        <v>1640</v>
      </c>
    </row>
    <row r="1123" spans="1:9" ht="21" x14ac:dyDescent="0.25">
      <c r="A1123" s="71" t="s">
        <v>398</v>
      </c>
      <c r="B1123" s="6" t="s">
        <v>369</v>
      </c>
      <c r="C1123" s="6" t="s">
        <v>1601</v>
      </c>
      <c r="D1123" s="6" t="s">
        <v>101</v>
      </c>
      <c r="E1123" s="6" t="s">
        <v>1641</v>
      </c>
      <c r="F1123" s="6" t="s">
        <v>372</v>
      </c>
      <c r="G1123" s="6" t="s">
        <v>376</v>
      </c>
      <c r="H1123" s="6"/>
      <c r="I1123" s="6" t="s">
        <v>1642</v>
      </c>
    </row>
    <row r="1124" spans="1:9" ht="21" x14ac:dyDescent="0.25">
      <c r="A1124" s="71" t="s">
        <v>398</v>
      </c>
      <c r="B1124" s="6" t="s">
        <v>369</v>
      </c>
      <c r="C1124" s="6" t="s">
        <v>1601</v>
      </c>
      <c r="D1124" s="6" t="s">
        <v>101</v>
      </c>
      <c r="E1124" s="6" t="s">
        <v>1643</v>
      </c>
      <c r="F1124" s="6" t="s">
        <v>372</v>
      </c>
      <c r="G1124" s="6" t="s">
        <v>376</v>
      </c>
      <c r="H1124" s="6"/>
      <c r="I1124" s="6" t="s">
        <v>1644</v>
      </c>
    </row>
    <row r="1125" spans="1:9" ht="21" x14ac:dyDescent="0.25">
      <c r="A1125" s="71" t="s">
        <v>398</v>
      </c>
      <c r="B1125" s="6" t="s">
        <v>369</v>
      </c>
      <c r="C1125" s="6" t="s">
        <v>1601</v>
      </c>
      <c r="D1125" s="6" t="s">
        <v>101</v>
      </c>
      <c r="E1125" s="6" t="s">
        <v>1645</v>
      </c>
      <c r="F1125" s="6" t="s">
        <v>372</v>
      </c>
      <c r="G1125" s="6" t="s">
        <v>376</v>
      </c>
      <c r="H1125" s="6"/>
      <c r="I1125" s="6" t="s">
        <v>1646</v>
      </c>
    </row>
    <row r="1126" spans="1:9" ht="21" x14ac:dyDescent="0.25">
      <c r="A1126" s="71" t="s">
        <v>398</v>
      </c>
      <c r="B1126" s="6" t="s">
        <v>369</v>
      </c>
      <c r="C1126" s="6" t="s">
        <v>1601</v>
      </c>
      <c r="D1126" s="6" t="s">
        <v>101</v>
      </c>
      <c r="E1126" s="6" t="s">
        <v>1647</v>
      </c>
      <c r="F1126" s="6" t="s">
        <v>372</v>
      </c>
      <c r="G1126" s="6" t="s">
        <v>376</v>
      </c>
      <c r="H1126" s="6"/>
      <c r="I1126" s="6" t="s">
        <v>1648</v>
      </c>
    </row>
    <row r="1127" spans="1:9" ht="21" x14ac:dyDescent="0.25">
      <c r="A1127" s="71" t="s">
        <v>398</v>
      </c>
      <c r="B1127" s="6" t="s">
        <v>369</v>
      </c>
      <c r="C1127" s="6" t="s">
        <v>1601</v>
      </c>
      <c r="D1127" s="6" t="s">
        <v>101</v>
      </c>
      <c r="E1127" s="6" t="s">
        <v>1649</v>
      </c>
      <c r="F1127" s="6" t="s">
        <v>372</v>
      </c>
      <c r="G1127" s="6" t="s">
        <v>376</v>
      </c>
      <c r="H1127" s="6"/>
      <c r="I1127" s="6" t="s">
        <v>824</v>
      </c>
    </row>
    <row r="1128" spans="1:9" ht="21" x14ac:dyDescent="0.25">
      <c r="A1128" s="71" t="s">
        <v>398</v>
      </c>
      <c r="B1128" s="6" t="s">
        <v>369</v>
      </c>
      <c r="C1128" s="6" t="s">
        <v>1601</v>
      </c>
      <c r="D1128" s="6" t="s">
        <v>101</v>
      </c>
      <c r="E1128" s="6" t="s">
        <v>823</v>
      </c>
      <c r="F1128" s="6" t="s">
        <v>372</v>
      </c>
      <c r="G1128" s="6" t="s">
        <v>376</v>
      </c>
      <c r="H1128" s="6"/>
      <c r="I1128" s="6" t="s">
        <v>824</v>
      </c>
    </row>
    <row r="1129" spans="1:9" ht="21" x14ac:dyDescent="0.25">
      <c r="A1129" s="71" t="s">
        <v>398</v>
      </c>
      <c r="B1129" s="6" t="s">
        <v>369</v>
      </c>
      <c r="C1129" s="6" t="s">
        <v>1601</v>
      </c>
      <c r="D1129" s="6" t="s">
        <v>101</v>
      </c>
      <c r="E1129" s="6" t="s">
        <v>463</v>
      </c>
      <c r="F1129" s="6" t="s">
        <v>372</v>
      </c>
      <c r="G1129" s="6" t="s">
        <v>376</v>
      </c>
      <c r="H1129" s="6"/>
      <c r="I1129" s="6" t="s">
        <v>464</v>
      </c>
    </row>
    <row r="1130" spans="1:9" ht="21" x14ac:dyDescent="0.25">
      <c r="A1130" s="71" t="s">
        <v>398</v>
      </c>
      <c r="B1130" s="6" t="s">
        <v>369</v>
      </c>
      <c r="C1130" s="6" t="s">
        <v>1601</v>
      </c>
      <c r="D1130" s="6" t="s">
        <v>101</v>
      </c>
      <c r="E1130" s="6" t="s">
        <v>453</v>
      </c>
      <c r="F1130" s="6" t="s">
        <v>425</v>
      </c>
      <c r="G1130" s="6" t="s">
        <v>376</v>
      </c>
      <c r="H1130" s="6"/>
      <c r="I1130" s="6" t="s">
        <v>1574</v>
      </c>
    </row>
    <row r="1131" spans="1:9" ht="21" x14ac:dyDescent="0.25">
      <c r="A1131" s="71" t="s">
        <v>398</v>
      </c>
      <c r="B1131" s="6" t="s">
        <v>369</v>
      </c>
      <c r="C1131" s="6" t="s">
        <v>1601</v>
      </c>
      <c r="D1131" s="6" t="s">
        <v>101</v>
      </c>
      <c r="E1131" s="6" t="s">
        <v>467</v>
      </c>
      <c r="F1131" s="6" t="s">
        <v>372</v>
      </c>
      <c r="G1131" s="6" t="s">
        <v>376</v>
      </c>
      <c r="H1131" s="6"/>
      <c r="I1131" s="6" t="s">
        <v>468</v>
      </c>
    </row>
    <row r="1132" spans="1:9" ht="21" x14ac:dyDescent="0.25">
      <c r="A1132" s="71" t="s">
        <v>398</v>
      </c>
      <c r="B1132" s="6" t="s">
        <v>369</v>
      </c>
      <c r="C1132" s="6" t="s">
        <v>1601</v>
      </c>
      <c r="D1132" s="6" t="s">
        <v>101</v>
      </c>
      <c r="E1132" s="6" t="s">
        <v>1339</v>
      </c>
      <c r="F1132" s="6" t="s">
        <v>425</v>
      </c>
      <c r="G1132" s="6" t="s">
        <v>376</v>
      </c>
      <c r="H1132" s="6"/>
      <c r="I1132" s="6" t="s">
        <v>1575</v>
      </c>
    </row>
    <row r="1133" spans="1:9" ht="21" x14ac:dyDescent="0.25">
      <c r="A1133" s="71" t="s">
        <v>398</v>
      </c>
      <c r="B1133" s="6" t="s">
        <v>369</v>
      </c>
      <c r="C1133" s="6" t="s">
        <v>1601</v>
      </c>
      <c r="D1133" s="6" t="s">
        <v>101</v>
      </c>
      <c r="E1133" s="6" t="s">
        <v>1650</v>
      </c>
      <c r="F1133" s="6" t="s">
        <v>535</v>
      </c>
      <c r="G1133" s="6" t="s">
        <v>376</v>
      </c>
      <c r="H1133" s="6"/>
      <c r="I1133" s="6" t="s">
        <v>1651</v>
      </c>
    </row>
    <row r="1134" spans="1:9" ht="21" x14ac:dyDescent="0.25">
      <c r="A1134" s="71" t="s">
        <v>398</v>
      </c>
      <c r="B1134" s="6" t="s">
        <v>369</v>
      </c>
      <c r="C1134" s="6" t="s">
        <v>1601</v>
      </c>
      <c r="D1134" s="6" t="s">
        <v>101</v>
      </c>
      <c r="E1134" s="6" t="s">
        <v>1652</v>
      </c>
      <c r="F1134" s="6" t="s">
        <v>535</v>
      </c>
      <c r="G1134" s="6" t="s">
        <v>376</v>
      </c>
      <c r="H1134" s="6"/>
      <c r="I1134" s="6" t="s">
        <v>1653</v>
      </c>
    </row>
    <row r="1135" spans="1:9" ht="21" x14ac:dyDescent="0.25">
      <c r="A1135" s="71" t="s">
        <v>398</v>
      </c>
      <c r="B1135" s="6" t="s">
        <v>369</v>
      </c>
      <c r="C1135" s="6" t="s">
        <v>1601</v>
      </c>
      <c r="D1135" s="6" t="s">
        <v>101</v>
      </c>
      <c r="E1135" s="6" t="s">
        <v>1654</v>
      </c>
      <c r="F1135" s="6" t="s">
        <v>535</v>
      </c>
      <c r="G1135" s="6" t="s">
        <v>376</v>
      </c>
      <c r="H1135" s="6"/>
      <c r="I1135" s="6" t="s">
        <v>1655</v>
      </c>
    </row>
    <row r="1136" spans="1:9" ht="21" x14ac:dyDescent="0.25">
      <c r="A1136" s="71" t="s">
        <v>398</v>
      </c>
      <c r="B1136" s="6" t="s">
        <v>369</v>
      </c>
      <c r="C1136" s="6" t="s">
        <v>1601</v>
      </c>
      <c r="D1136" s="6" t="s">
        <v>101</v>
      </c>
      <c r="E1136" s="6" t="s">
        <v>1656</v>
      </c>
      <c r="F1136" s="6" t="s">
        <v>535</v>
      </c>
      <c r="G1136" s="6" t="s">
        <v>376</v>
      </c>
      <c r="H1136" s="6"/>
      <c r="I1136" s="6" t="s">
        <v>1657</v>
      </c>
    </row>
    <row r="1137" spans="1:9" ht="21" x14ac:dyDescent="0.25">
      <c r="A1137" s="71" t="s">
        <v>398</v>
      </c>
      <c r="B1137" s="6" t="s">
        <v>369</v>
      </c>
      <c r="C1137" s="6" t="s">
        <v>1601</v>
      </c>
      <c r="D1137" s="6" t="s">
        <v>101</v>
      </c>
      <c r="E1137" s="6" t="s">
        <v>1658</v>
      </c>
      <c r="F1137" s="6" t="s">
        <v>535</v>
      </c>
      <c r="G1137" s="6" t="s">
        <v>376</v>
      </c>
      <c r="H1137" s="6"/>
      <c r="I1137" s="6" t="s">
        <v>1659</v>
      </c>
    </row>
    <row r="1138" spans="1:9" ht="21" x14ac:dyDescent="0.25">
      <c r="A1138" s="71" t="s">
        <v>398</v>
      </c>
      <c r="B1138" s="6" t="s">
        <v>369</v>
      </c>
      <c r="C1138" s="6" t="s">
        <v>1601</v>
      </c>
      <c r="D1138" s="6" t="s">
        <v>101</v>
      </c>
      <c r="E1138" s="6" t="s">
        <v>1660</v>
      </c>
      <c r="F1138" s="6" t="s">
        <v>535</v>
      </c>
      <c r="G1138" s="6" t="s">
        <v>376</v>
      </c>
      <c r="H1138" s="6"/>
      <c r="I1138" s="6" t="s">
        <v>1661</v>
      </c>
    </row>
    <row r="1139" spans="1:9" ht="21" x14ac:dyDescent="0.25">
      <c r="A1139" s="71" t="s">
        <v>398</v>
      </c>
      <c r="B1139" s="6" t="s">
        <v>369</v>
      </c>
      <c r="C1139" s="6" t="s">
        <v>1601</v>
      </c>
      <c r="D1139" s="6" t="s">
        <v>101</v>
      </c>
      <c r="E1139" s="6" t="s">
        <v>1412</v>
      </c>
      <c r="F1139" s="6" t="s">
        <v>372</v>
      </c>
      <c r="G1139" s="6" t="s">
        <v>376</v>
      </c>
      <c r="H1139" s="6"/>
      <c r="I1139" s="6" t="s">
        <v>1413</v>
      </c>
    </row>
    <row r="1140" spans="1:9" ht="21" x14ac:dyDescent="0.25">
      <c r="A1140" s="71" t="s">
        <v>398</v>
      </c>
      <c r="B1140" s="6" t="s">
        <v>369</v>
      </c>
      <c r="C1140" s="6" t="s">
        <v>1601</v>
      </c>
      <c r="D1140" s="6" t="s">
        <v>101</v>
      </c>
      <c r="E1140" s="6" t="s">
        <v>1423</v>
      </c>
      <c r="F1140" s="6" t="s">
        <v>372</v>
      </c>
      <c r="G1140" s="6" t="s">
        <v>376</v>
      </c>
      <c r="H1140" s="6"/>
      <c r="I1140" s="6" t="s">
        <v>668</v>
      </c>
    </row>
    <row r="1141" spans="1:9" ht="21" x14ac:dyDescent="0.25">
      <c r="A1141" s="71" t="s">
        <v>398</v>
      </c>
      <c r="B1141" s="6" t="s">
        <v>369</v>
      </c>
      <c r="C1141" s="6" t="s">
        <v>1601</v>
      </c>
      <c r="D1141" s="6" t="s">
        <v>101</v>
      </c>
      <c r="E1141" s="6" t="s">
        <v>1514</v>
      </c>
      <c r="F1141" s="6" t="s">
        <v>372</v>
      </c>
      <c r="G1141" s="6" t="s">
        <v>376</v>
      </c>
      <c r="H1141" s="6"/>
      <c r="I1141" s="6" t="s">
        <v>1515</v>
      </c>
    </row>
    <row r="1142" spans="1:9" ht="21" x14ac:dyDescent="0.25">
      <c r="A1142" s="71" t="s">
        <v>398</v>
      </c>
      <c r="B1142" s="6" t="s">
        <v>369</v>
      </c>
      <c r="C1142" s="6" t="s">
        <v>1601</v>
      </c>
      <c r="D1142" s="6" t="s">
        <v>101</v>
      </c>
      <c r="E1142" s="6" t="s">
        <v>1516</v>
      </c>
      <c r="F1142" s="6" t="s">
        <v>372</v>
      </c>
      <c r="G1142" s="6" t="s">
        <v>376</v>
      </c>
      <c r="H1142" s="6"/>
      <c r="I1142" s="6" t="s">
        <v>1517</v>
      </c>
    </row>
    <row r="1143" spans="1:9" ht="21" x14ac:dyDescent="0.25">
      <c r="A1143" s="71" t="s">
        <v>398</v>
      </c>
      <c r="B1143" s="6" t="s">
        <v>369</v>
      </c>
      <c r="C1143" s="6" t="s">
        <v>1601</v>
      </c>
      <c r="D1143" s="6" t="s">
        <v>101</v>
      </c>
      <c r="E1143" s="6" t="s">
        <v>809</v>
      </c>
      <c r="F1143" s="6" t="s">
        <v>535</v>
      </c>
      <c r="G1143" s="6" t="s">
        <v>376</v>
      </c>
      <c r="H1143" s="6"/>
      <c r="I1143" s="6" t="s">
        <v>810</v>
      </c>
    </row>
    <row r="1144" spans="1:9" ht="21" x14ac:dyDescent="0.25">
      <c r="A1144" s="71" t="s">
        <v>398</v>
      </c>
      <c r="B1144" s="6" t="s">
        <v>369</v>
      </c>
      <c r="C1144" s="6" t="s">
        <v>1601</v>
      </c>
      <c r="D1144" s="6" t="s">
        <v>101</v>
      </c>
      <c r="E1144" s="6" t="s">
        <v>1662</v>
      </c>
      <c r="F1144" s="6" t="s">
        <v>372</v>
      </c>
      <c r="G1144" s="6" t="s">
        <v>376</v>
      </c>
      <c r="H1144" s="6"/>
      <c r="I1144" s="6" t="s">
        <v>1663</v>
      </c>
    </row>
    <row r="1145" spans="1:9" ht="21" x14ac:dyDescent="0.25">
      <c r="A1145" s="71" t="s">
        <v>398</v>
      </c>
      <c r="B1145" s="6" t="s">
        <v>369</v>
      </c>
      <c r="C1145" s="6" t="s">
        <v>1601</v>
      </c>
      <c r="D1145" s="6" t="s">
        <v>101</v>
      </c>
      <c r="E1145" s="6" t="s">
        <v>1664</v>
      </c>
      <c r="F1145" s="6" t="s">
        <v>372</v>
      </c>
      <c r="G1145" s="6" t="s">
        <v>376</v>
      </c>
      <c r="H1145" s="6"/>
      <c r="I1145" s="6" t="s">
        <v>1665</v>
      </c>
    </row>
    <row r="1146" spans="1:9" ht="21" x14ac:dyDescent="0.25">
      <c r="A1146" s="71" t="s">
        <v>398</v>
      </c>
      <c r="B1146" s="6" t="s">
        <v>369</v>
      </c>
      <c r="C1146" s="6" t="s">
        <v>1601</v>
      </c>
      <c r="D1146" s="6" t="s">
        <v>101</v>
      </c>
      <c r="E1146" s="6" t="s">
        <v>1666</v>
      </c>
      <c r="F1146" s="6" t="s">
        <v>372</v>
      </c>
      <c r="G1146" s="6" t="s">
        <v>376</v>
      </c>
      <c r="H1146" s="6"/>
      <c r="I1146" s="6" t="s">
        <v>1667</v>
      </c>
    </row>
    <row r="1147" spans="1:9" ht="21" x14ac:dyDescent="0.25">
      <c r="A1147" s="71" t="s">
        <v>398</v>
      </c>
      <c r="B1147" s="6" t="s">
        <v>369</v>
      </c>
      <c r="C1147" s="6" t="s">
        <v>1601</v>
      </c>
      <c r="D1147" s="6" t="s">
        <v>101</v>
      </c>
      <c r="E1147" s="6" t="s">
        <v>1584</v>
      </c>
      <c r="F1147" s="6" t="s">
        <v>372</v>
      </c>
      <c r="G1147" s="6" t="s">
        <v>376</v>
      </c>
      <c r="H1147" s="6"/>
      <c r="I1147" s="6" t="s">
        <v>1585</v>
      </c>
    </row>
    <row r="1148" spans="1:9" ht="21" x14ac:dyDescent="0.25">
      <c r="A1148" s="71" t="s">
        <v>398</v>
      </c>
      <c r="B1148" s="6" t="s">
        <v>369</v>
      </c>
      <c r="C1148" s="6" t="s">
        <v>1601</v>
      </c>
      <c r="D1148" s="6" t="s">
        <v>101</v>
      </c>
      <c r="E1148" s="6" t="s">
        <v>1668</v>
      </c>
      <c r="F1148" s="6" t="s">
        <v>425</v>
      </c>
      <c r="G1148" s="6" t="s">
        <v>376</v>
      </c>
      <c r="H1148" s="6"/>
      <c r="I1148" s="6" t="s">
        <v>1669</v>
      </c>
    </row>
    <row r="1149" spans="1:9" ht="21" x14ac:dyDescent="0.25">
      <c r="A1149" s="71" t="s">
        <v>398</v>
      </c>
      <c r="B1149" s="6" t="s">
        <v>369</v>
      </c>
      <c r="C1149" s="6" t="s">
        <v>1601</v>
      </c>
      <c r="D1149" s="6" t="s">
        <v>101</v>
      </c>
      <c r="E1149" s="6" t="s">
        <v>1670</v>
      </c>
      <c r="F1149" s="6" t="s">
        <v>535</v>
      </c>
      <c r="G1149" s="6" t="s">
        <v>376</v>
      </c>
      <c r="H1149" s="6"/>
      <c r="I1149" s="6" t="s">
        <v>1671</v>
      </c>
    </row>
    <row r="1150" spans="1:9" ht="21" x14ac:dyDescent="0.25">
      <c r="A1150" s="71" t="s">
        <v>398</v>
      </c>
      <c r="B1150" s="6" t="s">
        <v>369</v>
      </c>
      <c r="C1150" s="6" t="s">
        <v>1601</v>
      </c>
      <c r="D1150" s="6" t="s">
        <v>101</v>
      </c>
      <c r="E1150" s="6" t="s">
        <v>1672</v>
      </c>
      <c r="F1150" s="6" t="s">
        <v>535</v>
      </c>
      <c r="G1150" s="6" t="s">
        <v>376</v>
      </c>
      <c r="H1150" s="6"/>
      <c r="I1150" s="6" t="s">
        <v>1673</v>
      </c>
    </row>
    <row r="1151" spans="1:9" ht="21" x14ac:dyDescent="0.25">
      <c r="A1151" s="71" t="s">
        <v>398</v>
      </c>
      <c r="B1151" s="6" t="s">
        <v>369</v>
      </c>
      <c r="C1151" s="6" t="s">
        <v>1601</v>
      </c>
      <c r="D1151" s="6" t="s">
        <v>101</v>
      </c>
      <c r="E1151" s="6" t="s">
        <v>1674</v>
      </c>
      <c r="F1151" s="6" t="s">
        <v>535</v>
      </c>
      <c r="G1151" s="6" t="s">
        <v>376</v>
      </c>
      <c r="H1151" s="6"/>
      <c r="I1151" s="6" t="s">
        <v>1675</v>
      </c>
    </row>
    <row r="1152" spans="1:9" ht="21" x14ac:dyDescent="0.25">
      <c r="A1152" s="71" t="s">
        <v>398</v>
      </c>
      <c r="B1152" s="6" t="s">
        <v>369</v>
      </c>
      <c r="C1152" s="6" t="s">
        <v>1601</v>
      </c>
      <c r="D1152" s="6" t="s">
        <v>101</v>
      </c>
      <c r="E1152" s="6" t="s">
        <v>1052</v>
      </c>
      <c r="F1152" s="6" t="s">
        <v>372</v>
      </c>
      <c r="G1152" s="6" t="s">
        <v>376</v>
      </c>
      <c r="H1152" s="6"/>
      <c r="I1152" s="6" t="s">
        <v>1053</v>
      </c>
    </row>
    <row r="1153" spans="1:9" ht="21" x14ac:dyDescent="0.25">
      <c r="A1153" s="71" t="s">
        <v>398</v>
      </c>
      <c r="B1153" s="6" t="s">
        <v>369</v>
      </c>
      <c r="C1153" s="6" t="s">
        <v>1601</v>
      </c>
      <c r="D1153" s="6" t="s">
        <v>101</v>
      </c>
      <c r="E1153" s="6" t="s">
        <v>1676</v>
      </c>
      <c r="F1153" s="6" t="s">
        <v>1677</v>
      </c>
      <c r="G1153" s="6" t="s">
        <v>376</v>
      </c>
      <c r="H1153" s="6"/>
      <c r="I1153" s="6" t="s">
        <v>1678</v>
      </c>
    </row>
    <row r="1154" spans="1:9" ht="21" x14ac:dyDescent="0.25">
      <c r="A1154" s="71" t="s">
        <v>398</v>
      </c>
      <c r="B1154" s="6" t="s">
        <v>369</v>
      </c>
      <c r="C1154" s="6" t="s">
        <v>1601</v>
      </c>
      <c r="D1154" s="6" t="s">
        <v>101</v>
      </c>
      <c r="E1154" s="6" t="s">
        <v>1679</v>
      </c>
      <c r="F1154" s="6" t="s">
        <v>412</v>
      </c>
      <c r="G1154" s="6" t="s">
        <v>376</v>
      </c>
      <c r="H1154" s="6"/>
      <c r="I1154" s="6" t="s">
        <v>1680</v>
      </c>
    </row>
    <row r="1155" spans="1:9" ht="21" x14ac:dyDescent="0.25">
      <c r="A1155" s="71" t="s">
        <v>398</v>
      </c>
      <c r="B1155" s="6" t="s">
        <v>369</v>
      </c>
      <c r="C1155" s="6" t="s">
        <v>1601</v>
      </c>
      <c r="D1155" s="6" t="s">
        <v>101</v>
      </c>
      <c r="E1155" s="6" t="s">
        <v>1681</v>
      </c>
      <c r="F1155" s="6" t="s">
        <v>372</v>
      </c>
      <c r="G1155" s="6" t="s">
        <v>376</v>
      </c>
      <c r="H1155" s="6"/>
      <c r="I1155" s="6" t="s">
        <v>1682</v>
      </c>
    </row>
    <row r="1156" spans="1:9" ht="21" x14ac:dyDescent="0.25">
      <c r="A1156" s="71" t="s">
        <v>398</v>
      </c>
      <c r="B1156" s="6" t="s">
        <v>369</v>
      </c>
      <c r="C1156" s="6" t="s">
        <v>1601</v>
      </c>
      <c r="D1156" s="6" t="s">
        <v>101</v>
      </c>
      <c r="E1156" s="6" t="s">
        <v>1683</v>
      </c>
      <c r="F1156" s="6" t="s">
        <v>372</v>
      </c>
      <c r="G1156" s="6" t="s">
        <v>376</v>
      </c>
      <c r="H1156" s="6"/>
      <c r="I1156" s="6" t="s">
        <v>1684</v>
      </c>
    </row>
    <row r="1157" spans="1:9" ht="21" x14ac:dyDescent="0.25">
      <c r="A1157" s="71" t="s">
        <v>398</v>
      </c>
      <c r="B1157" s="6" t="s">
        <v>369</v>
      </c>
      <c r="C1157" s="6" t="s">
        <v>1601</v>
      </c>
      <c r="D1157" s="6" t="s">
        <v>101</v>
      </c>
      <c r="E1157" s="6" t="s">
        <v>1685</v>
      </c>
      <c r="F1157" s="6" t="s">
        <v>372</v>
      </c>
      <c r="G1157" s="6" t="s">
        <v>376</v>
      </c>
      <c r="H1157" s="6"/>
      <c r="I1157" s="6" t="s">
        <v>1686</v>
      </c>
    </row>
    <row r="1158" spans="1:9" ht="21" x14ac:dyDescent="0.25">
      <c r="A1158" s="71" t="s">
        <v>398</v>
      </c>
      <c r="B1158" s="6" t="s">
        <v>369</v>
      </c>
      <c r="C1158" s="6" t="s">
        <v>1601</v>
      </c>
      <c r="D1158" s="6" t="s">
        <v>101</v>
      </c>
      <c r="E1158" s="6" t="s">
        <v>1687</v>
      </c>
      <c r="F1158" s="6" t="s">
        <v>372</v>
      </c>
      <c r="G1158" s="6" t="s">
        <v>376</v>
      </c>
      <c r="H1158" s="6"/>
      <c r="I1158" s="6" t="s">
        <v>1688</v>
      </c>
    </row>
    <row r="1159" spans="1:9" ht="21" x14ac:dyDescent="0.25">
      <c r="A1159" s="71" t="s">
        <v>398</v>
      </c>
      <c r="B1159" s="6" t="s">
        <v>369</v>
      </c>
      <c r="C1159" s="6" t="s">
        <v>1601</v>
      </c>
      <c r="D1159" s="6" t="s">
        <v>101</v>
      </c>
      <c r="E1159" s="6" t="s">
        <v>1689</v>
      </c>
      <c r="F1159" s="6" t="s">
        <v>372</v>
      </c>
      <c r="G1159" s="6" t="s">
        <v>376</v>
      </c>
      <c r="H1159" s="6"/>
      <c r="I1159" s="6" t="s">
        <v>1690</v>
      </c>
    </row>
    <row r="1160" spans="1:9" ht="21" x14ac:dyDescent="0.25">
      <c r="A1160" s="71" t="s">
        <v>398</v>
      </c>
      <c r="B1160" s="6" t="s">
        <v>369</v>
      </c>
      <c r="C1160" s="6" t="s">
        <v>1691</v>
      </c>
      <c r="D1160" s="6" t="s">
        <v>104</v>
      </c>
      <c r="E1160" s="6" t="s">
        <v>1524</v>
      </c>
      <c r="F1160" s="6" t="s">
        <v>372</v>
      </c>
      <c r="G1160" s="6" t="s">
        <v>373</v>
      </c>
      <c r="H1160" s="6">
        <v>1</v>
      </c>
      <c r="I1160" s="6" t="s">
        <v>1692</v>
      </c>
    </row>
    <row r="1161" spans="1:9" ht="21" x14ac:dyDescent="0.25">
      <c r="A1161" s="71" t="s">
        <v>398</v>
      </c>
      <c r="B1161" s="6" t="s">
        <v>369</v>
      </c>
      <c r="C1161" s="6" t="s">
        <v>1691</v>
      </c>
      <c r="D1161" s="6" t="s">
        <v>104</v>
      </c>
      <c r="E1161" s="6" t="s">
        <v>378</v>
      </c>
      <c r="F1161" s="6" t="s">
        <v>372</v>
      </c>
      <c r="G1161" s="6" t="s">
        <v>373</v>
      </c>
      <c r="H1161" s="6">
        <v>2</v>
      </c>
      <c r="I1161" s="6" t="s">
        <v>595</v>
      </c>
    </row>
    <row r="1162" spans="1:9" ht="21" x14ac:dyDescent="0.25">
      <c r="A1162" s="71" t="s">
        <v>398</v>
      </c>
      <c r="B1162" s="6" t="s">
        <v>369</v>
      </c>
      <c r="C1162" s="6" t="s">
        <v>1691</v>
      </c>
      <c r="D1162" s="6" t="s">
        <v>104</v>
      </c>
      <c r="E1162" s="6" t="s">
        <v>1693</v>
      </c>
      <c r="F1162" s="6" t="s">
        <v>372</v>
      </c>
      <c r="G1162" s="6" t="s">
        <v>373</v>
      </c>
      <c r="H1162" s="6">
        <v>3</v>
      </c>
      <c r="I1162" s="6" t="s">
        <v>1694</v>
      </c>
    </row>
    <row r="1163" spans="1:9" ht="21" x14ac:dyDescent="0.25">
      <c r="A1163" s="71" t="s">
        <v>398</v>
      </c>
      <c r="B1163" s="6" t="s">
        <v>369</v>
      </c>
      <c r="C1163" s="6" t="s">
        <v>1691</v>
      </c>
      <c r="D1163" s="6" t="s">
        <v>104</v>
      </c>
      <c r="E1163" s="6" t="s">
        <v>1695</v>
      </c>
      <c r="F1163" s="6" t="s">
        <v>372</v>
      </c>
      <c r="G1163" s="6" t="s">
        <v>373</v>
      </c>
      <c r="H1163" s="6">
        <v>4</v>
      </c>
      <c r="I1163" s="6" t="s">
        <v>1696</v>
      </c>
    </row>
    <row r="1164" spans="1:9" ht="21" x14ac:dyDescent="0.25">
      <c r="A1164" s="71" t="s">
        <v>398</v>
      </c>
      <c r="B1164" s="6" t="s">
        <v>369</v>
      </c>
      <c r="C1164" s="6" t="s">
        <v>1691</v>
      </c>
      <c r="D1164" s="6" t="s">
        <v>104</v>
      </c>
      <c r="E1164" s="6" t="s">
        <v>1424</v>
      </c>
      <c r="F1164" s="6" t="s">
        <v>372</v>
      </c>
      <c r="G1164" s="6" t="s">
        <v>376</v>
      </c>
      <c r="H1164" s="6"/>
      <c r="I1164" s="6" t="s">
        <v>1425</v>
      </c>
    </row>
    <row r="1165" spans="1:9" ht="21" x14ac:dyDescent="0.25">
      <c r="A1165" s="71" t="s">
        <v>398</v>
      </c>
      <c r="B1165" s="6" t="s">
        <v>369</v>
      </c>
      <c r="C1165" s="6" t="s">
        <v>1691</v>
      </c>
      <c r="D1165" s="6" t="s">
        <v>104</v>
      </c>
      <c r="E1165" s="6" t="s">
        <v>1430</v>
      </c>
      <c r="F1165" s="6" t="s">
        <v>372</v>
      </c>
      <c r="G1165" s="6" t="s">
        <v>376</v>
      </c>
      <c r="H1165" s="6"/>
      <c r="I1165" s="6" t="s">
        <v>1431</v>
      </c>
    </row>
    <row r="1166" spans="1:9" ht="21" x14ac:dyDescent="0.25">
      <c r="A1166" s="71" t="s">
        <v>398</v>
      </c>
      <c r="B1166" s="6" t="s">
        <v>369</v>
      </c>
      <c r="C1166" s="6" t="s">
        <v>1691</v>
      </c>
      <c r="D1166" s="6" t="s">
        <v>104</v>
      </c>
      <c r="E1166" s="6" t="s">
        <v>1432</v>
      </c>
      <c r="F1166" s="6" t="s">
        <v>372</v>
      </c>
      <c r="G1166" s="6" t="s">
        <v>376</v>
      </c>
      <c r="H1166" s="6"/>
      <c r="I1166" s="6" t="s">
        <v>1433</v>
      </c>
    </row>
    <row r="1167" spans="1:9" ht="21" x14ac:dyDescent="0.25">
      <c r="A1167" s="71" t="s">
        <v>398</v>
      </c>
      <c r="B1167" s="6" t="s">
        <v>369</v>
      </c>
      <c r="C1167" s="6" t="s">
        <v>1691</v>
      </c>
      <c r="D1167" s="6" t="s">
        <v>104</v>
      </c>
      <c r="E1167" s="6" t="s">
        <v>1697</v>
      </c>
      <c r="F1167" s="6" t="s">
        <v>372</v>
      </c>
      <c r="G1167" s="6" t="s">
        <v>376</v>
      </c>
      <c r="H1167" s="6"/>
      <c r="I1167" s="6" t="s">
        <v>1698</v>
      </c>
    </row>
    <row r="1168" spans="1:9" ht="21" x14ac:dyDescent="0.25">
      <c r="A1168" s="71" t="s">
        <v>398</v>
      </c>
      <c r="B1168" s="6" t="s">
        <v>369</v>
      </c>
      <c r="C1168" s="6" t="s">
        <v>1691</v>
      </c>
      <c r="D1168" s="6" t="s">
        <v>104</v>
      </c>
      <c r="E1168" s="6" t="s">
        <v>1426</v>
      </c>
      <c r="F1168" s="6" t="s">
        <v>372</v>
      </c>
      <c r="G1168" s="6" t="s">
        <v>376</v>
      </c>
      <c r="H1168" s="6"/>
      <c r="I1168" s="6" t="s">
        <v>1427</v>
      </c>
    </row>
    <row r="1169" spans="1:9" ht="21" x14ac:dyDescent="0.25">
      <c r="A1169" s="71" t="s">
        <v>398</v>
      </c>
      <c r="B1169" s="6" t="s">
        <v>369</v>
      </c>
      <c r="C1169" s="6" t="s">
        <v>1691</v>
      </c>
      <c r="D1169" s="6" t="s">
        <v>104</v>
      </c>
      <c r="E1169" s="6" t="s">
        <v>1419</v>
      </c>
      <c r="F1169" s="6" t="s">
        <v>372</v>
      </c>
      <c r="G1169" s="6" t="s">
        <v>376</v>
      </c>
      <c r="H1169" s="6"/>
      <c r="I1169" s="6" t="s">
        <v>1420</v>
      </c>
    </row>
    <row r="1170" spans="1:9" ht="21" x14ac:dyDescent="0.25">
      <c r="A1170" s="71" t="s">
        <v>398</v>
      </c>
      <c r="B1170" s="6" t="s">
        <v>369</v>
      </c>
      <c r="C1170" s="6" t="s">
        <v>1691</v>
      </c>
      <c r="D1170" s="6" t="s">
        <v>104</v>
      </c>
      <c r="E1170" s="6" t="s">
        <v>1699</v>
      </c>
      <c r="F1170" s="6" t="s">
        <v>372</v>
      </c>
      <c r="G1170" s="6" t="s">
        <v>376</v>
      </c>
      <c r="H1170" s="6"/>
      <c r="I1170" s="6" t="s">
        <v>1700</v>
      </c>
    </row>
    <row r="1171" spans="1:9" ht="21" x14ac:dyDescent="0.25">
      <c r="A1171" s="71" t="s">
        <v>398</v>
      </c>
      <c r="B1171" s="6" t="s">
        <v>369</v>
      </c>
      <c r="C1171" s="6" t="s">
        <v>1691</v>
      </c>
      <c r="D1171" s="6" t="s">
        <v>104</v>
      </c>
      <c r="E1171" s="6" t="s">
        <v>1701</v>
      </c>
      <c r="F1171" s="6" t="s">
        <v>372</v>
      </c>
      <c r="G1171" s="6" t="s">
        <v>376</v>
      </c>
      <c r="H1171" s="6"/>
      <c r="I1171" s="6" t="s">
        <v>1702</v>
      </c>
    </row>
    <row r="1172" spans="1:9" ht="21" x14ac:dyDescent="0.25">
      <c r="A1172" s="71" t="s">
        <v>398</v>
      </c>
      <c r="B1172" s="6" t="s">
        <v>369</v>
      </c>
      <c r="C1172" s="6" t="s">
        <v>1691</v>
      </c>
      <c r="D1172" s="6" t="s">
        <v>104</v>
      </c>
      <c r="E1172" s="6" t="s">
        <v>1703</v>
      </c>
      <c r="F1172" s="6" t="s">
        <v>372</v>
      </c>
      <c r="G1172" s="6" t="s">
        <v>376</v>
      </c>
      <c r="H1172" s="6"/>
      <c r="I1172" s="6" t="s">
        <v>1704</v>
      </c>
    </row>
    <row r="1173" spans="1:9" ht="21" x14ac:dyDescent="0.25">
      <c r="A1173" s="71" t="s">
        <v>398</v>
      </c>
      <c r="B1173" s="6" t="s">
        <v>369</v>
      </c>
      <c r="C1173" s="6" t="s">
        <v>1691</v>
      </c>
      <c r="D1173" s="6" t="s">
        <v>104</v>
      </c>
      <c r="E1173" s="6" t="s">
        <v>1705</v>
      </c>
      <c r="F1173" s="6" t="s">
        <v>372</v>
      </c>
      <c r="G1173" s="6" t="s">
        <v>376</v>
      </c>
      <c r="H1173" s="6"/>
      <c r="I1173" s="6" t="s">
        <v>1706</v>
      </c>
    </row>
    <row r="1174" spans="1:9" ht="21" x14ac:dyDescent="0.25">
      <c r="A1174" s="71" t="s">
        <v>398</v>
      </c>
      <c r="B1174" s="6" t="s">
        <v>369</v>
      </c>
      <c r="C1174" s="6" t="s">
        <v>1691</v>
      </c>
      <c r="D1174" s="6" t="s">
        <v>104</v>
      </c>
      <c r="E1174" s="6" t="s">
        <v>1415</v>
      </c>
      <c r="F1174" s="6" t="s">
        <v>372</v>
      </c>
      <c r="G1174" s="6" t="s">
        <v>376</v>
      </c>
      <c r="H1174" s="6"/>
      <c r="I1174" s="6" t="s">
        <v>1416</v>
      </c>
    </row>
    <row r="1175" spans="1:9" ht="21" x14ac:dyDescent="0.25">
      <c r="A1175" s="71" t="s">
        <v>398</v>
      </c>
      <c r="B1175" s="6" t="s">
        <v>369</v>
      </c>
      <c r="C1175" s="6" t="s">
        <v>1691</v>
      </c>
      <c r="D1175" s="6" t="s">
        <v>104</v>
      </c>
      <c r="E1175" s="6" t="s">
        <v>1707</v>
      </c>
      <c r="F1175" s="6" t="s">
        <v>484</v>
      </c>
      <c r="G1175" s="6" t="s">
        <v>376</v>
      </c>
      <c r="H1175" s="6"/>
      <c r="I1175" s="6" t="s">
        <v>1708</v>
      </c>
    </row>
    <row r="1176" spans="1:9" ht="21" x14ac:dyDescent="0.25">
      <c r="A1176" s="71" t="s">
        <v>398</v>
      </c>
      <c r="B1176" s="6" t="s">
        <v>369</v>
      </c>
      <c r="C1176" s="6" t="s">
        <v>1691</v>
      </c>
      <c r="D1176" s="6" t="s">
        <v>104</v>
      </c>
      <c r="E1176" s="6" t="s">
        <v>1709</v>
      </c>
      <c r="F1176" s="6" t="s">
        <v>372</v>
      </c>
      <c r="G1176" s="6" t="s">
        <v>376</v>
      </c>
      <c r="H1176" s="6"/>
      <c r="I1176" s="6" t="s">
        <v>1710</v>
      </c>
    </row>
    <row r="1177" spans="1:9" ht="21" x14ac:dyDescent="0.25">
      <c r="A1177" s="71" t="s">
        <v>398</v>
      </c>
      <c r="B1177" s="6" t="s">
        <v>369</v>
      </c>
      <c r="C1177" s="6" t="s">
        <v>1691</v>
      </c>
      <c r="D1177" s="6" t="s">
        <v>104</v>
      </c>
      <c r="E1177" s="6" t="s">
        <v>1711</v>
      </c>
      <c r="F1177" s="6" t="s">
        <v>372</v>
      </c>
      <c r="G1177" s="6" t="s">
        <v>376</v>
      </c>
      <c r="H1177" s="6"/>
      <c r="I1177" s="6" t="s">
        <v>1712</v>
      </c>
    </row>
    <row r="1178" spans="1:9" ht="21" x14ac:dyDescent="0.25">
      <c r="A1178" s="71" t="s">
        <v>398</v>
      </c>
      <c r="B1178" s="6" t="s">
        <v>369</v>
      </c>
      <c r="C1178" s="6" t="s">
        <v>1691</v>
      </c>
      <c r="D1178" s="6" t="s">
        <v>104</v>
      </c>
      <c r="E1178" s="6" t="s">
        <v>1713</v>
      </c>
      <c r="F1178" s="6" t="s">
        <v>372</v>
      </c>
      <c r="G1178" s="6" t="s">
        <v>376</v>
      </c>
      <c r="H1178" s="6"/>
      <c r="I1178" s="6" t="s">
        <v>1714</v>
      </c>
    </row>
    <row r="1179" spans="1:9" ht="21" x14ac:dyDescent="0.25">
      <c r="A1179" s="71" t="s">
        <v>398</v>
      </c>
      <c r="B1179" s="6" t="s">
        <v>369</v>
      </c>
      <c r="C1179" s="6" t="s">
        <v>1691</v>
      </c>
      <c r="D1179" s="6" t="s">
        <v>104</v>
      </c>
      <c r="E1179" s="6" t="s">
        <v>1715</v>
      </c>
      <c r="F1179" s="6" t="s">
        <v>372</v>
      </c>
      <c r="G1179" s="6" t="s">
        <v>376</v>
      </c>
      <c r="H1179" s="6"/>
      <c r="I1179" s="6" t="s">
        <v>1716</v>
      </c>
    </row>
    <row r="1180" spans="1:9" ht="21" x14ac:dyDescent="0.25">
      <c r="A1180" s="71" t="s">
        <v>398</v>
      </c>
      <c r="B1180" s="6" t="s">
        <v>369</v>
      </c>
      <c r="C1180" s="6" t="s">
        <v>1717</v>
      </c>
      <c r="D1180" s="6" t="s">
        <v>106</v>
      </c>
      <c r="E1180" s="6" t="s">
        <v>504</v>
      </c>
      <c r="F1180" s="6" t="s">
        <v>372</v>
      </c>
      <c r="G1180" s="6" t="s">
        <v>373</v>
      </c>
      <c r="H1180" s="6"/>
      <c r="I1180" s="6" t="s">
        <v>505</v>
      </c>
    </row>
    <row r="1181" spans="1:9" ht="21" x14ac:dyDescent="0.25">
      <c r="A1181" s="71" t="s">
        <v>398</v>
      </c>
      <c r="B1181" s="6" t="s">
        <v>369</v>
      </c>
      <c r="C1181" s="6" t="s">
        <v>1717</v>
      </c>
      <c r="D1181" s="6" t="s">
        <v>106</v>
      </c>
      <c r="E1181" s="6" t="s">
        <v>1662</v>
      </c>
      <c r="F1181" s="6" t="s">
        <v>372</v>
      </c>
      <c r="G1181" s="6" t="s">
        <v>373</v>
      </c>
      <c r="H1181" s="6"/>
      <c r="I1181" s="6" t="s">
        <v>1663</v>
      </c>
    </row>
    <row r="1182" spans="1:9" ht="21" x14ac:dyDescent="0.25">
      <c r="A1182" s="71" t="s">
        <v>398</v>
      </c>
      <c r="B1182" s="6" t="s">
        <v>369</v>
      </c>
      <c r="C1182" s="6" t="s">
        <v>1717</v>
      </c>
      <c r="D1182" s="6" t="s">
        <v>106</v>
      </c>
      <c r="E1182" s="6" t="s">
        <v>378</v>
      </c>
      <c r="F1182" s="6" t="s">
        <v>372</v>
      </c>
      <c r="G1182" s="6" t="s">
        <v>373</v>
      </c>
      <c r="H1182" s="6"/>
      <c r="I1182" s="6" t="s">
        <v>379</v>
      </c>
    </row>
    <row r="1183" spans="1:9" ht="21" x14ac:dyDescent="0.25">
      <c r="A1183" s="71" t="s">
        <v>398</v>
      </c>
      <c r="B1183" s="6" t="s">
        <v>369</v>
      </c>
      <c r="C1183" s="6" t="s">
        <v>1717</v>
      </c>
      <c r="D1183" s="6" t="s">
        <v>106</v>
      </c>
      <c r="E1183" s="6" t="s">
        <v>1289</v>
      </c>
      <c r="F1183" s="6" t="s">
        <v>412</v>
      </c>
      <c r="G1183" s="6" t="s">
        <v>373</v>
      </c>
      <c r="H1183" s="6"/>
      <c r="I1183" s="6" t="s">
        <v>1290</v>
      </c>
    </row>
    <row r="1184" spans="1:9" ht="21" x14ac:dyDescent="0.25">
      <c r="A1184" s="71" t="s">
        <v>398</v>
      </c>
      <c r="B1184" s="6" t="s">
        <v>369</v>
      </c>
      <c r="C1184" s="6" t="s">
        <v>1717</v>
      </c>
      <c r="D1184" s="6" t="s">
        <v>106</v>
      </c>
      <c r="E1184" s="6" t="s">
        <v>1287</v>
      </c>
      <c r="F1184" s="6" t="s">
        <v>372</v>
      </c>
      <c r="G1184" s="6" t="s">
        <v>373</v>
      </c>
      <c r="H1184" s="6">
        <v>1</v>
      </c>
      <c r="I1184" s="6" t="s">
        <v>1288</v>
      </c>
    </row>
    <row r="1185" spans="1:9" ht="21" x14ac:dyDescent="0.25">
      <c r="A1185" s="71" t="s">
        <v>398</v>
      </c>
      <c r="B1185" s="6" t="s">
        <v>369</v>
      </c>
      <c r="C1185" s="6" t="s">
        <v>1717</v>
      </c>
      <c r="D1185" s="6" t="s">
        <v>106</v>
      </c>
      <c r="E1185" s="6" t="s">
        <v>1718</v>
      </c>
      <c r="F1185" s="6" t="s">
        <v>535</v>
      </c>
      <c r="G1185" s="6" t="s">
        <v>373</v>
      </c>
      <c r="H1185" s="6"/>
      <c r="I1185" s="6" t="s">
        <v>1719</v>
      </c>
    </row>
    <row r="1186" spans="1:9" ht="21" x14ac:dyDescent="0.25">
      <c r="A1186" s="71" t="s">
        <v>398</v>
      </c>
      <c r="B1186" s="6" t="s">
        <v>369</v>
      </c>
      <c r="C1186" s="6" t="s">
        <v>1717</v>
      </c>
      <c r="D1186" s="6" t="s">
        <v>106</v>
      </c>
      <c r="E1186" s="6" t="s">
        <v>463</v>
      </c>
      <c r="F1186" s="6" t="s">
        <v>372</v>
      </c>
      <c r="G1186" s="6" t="s">
        <v>376</v>
      </c>
      <c r="H1186" s="6"/>
      <c r="I1186" s="6" t="s">
        <v>464</v>
      </c>
    </row>
    <row r="1187" spans="1:9" ht="21" x14ac:dyDescent="0.25">
      <c r="A1187" s="71" t="s">
        <v>398</v>
      </c>
      <c r="B1187" s="6" t="s">
        <v>369</v>
      </c>
      <c r="C1187" s="6" t="s">
        <v>1717</v>
      </c>
      <c r="D1187" s="6" t="s">
        <v>106</v>
      </c>
      <c r="E1187" s="6" t="s">
        <v>465</v>
      </c>
      <c r="F1187" s="6" t="s">
        <v>412</v>
      </c>
      <c r="G1187" s="6" t="s">
        <v>376</v>
      </c>
      <c r="H1187" s="6"/>
      <c r="I1187" s="6" t="s">
        <v>466</v>
      </c>
    </row>
    <row r="1188" spans="1:9" ht="21" x14ac:dyDescent="0.25">
      <c r="A1188" s="71" t="s">
        <v>398</v>
      </c>
      <c r="B1188" s="6" t="s">
        <v>369</v>
      </c>
      <c r="C1188" s="6" t="s">
        <v>1717</v>
      </c>
      <c r="D1188" s="6" t="s">
        <v>106</v>
      </c>
      <c r="E1188" s="6" t="s">
        <v>467</v>
      </c>
      <c r="F1188" s="6" t="s">
        <v>372</v>
      </c>
      <c r="G1188" s="6" t="s">
        <v>376</v>
      </c>
      <c r="H1188" s="6"/>
      <c r="I1188" s="6" t="s">
        <v>468</v>
      </c>
    </row>
    <row r="1189" spans="1:9" ht="21" x14ac:dyDescent="0.25">
      <c r="A1189" s="71" t="s">
        <v>398</v>
      </c>
      <c r="B1189" s="6" t="s">
        <v>369</v>
      </c>
      <c r="C1189" s="6" t="s">
        <v>1717</v>
      </c>
      <c r="D1189" s="6" t="s">
        <v>106</v>
      </c>
      <c r="E1189" s="6" t="s">
        <v>469</v>
      </c>
      <c r="F1189" s="6" t="s">
        <v>412</v>
      </c>
      <c r="G1189" s="6" t="s">
        <v>376</v>
      </c>
      <c r="H1189" s="6"/>
      <c r="I1189" s="6" t="s">
        <v>470</v>
      </c>
    </row>
    <row r="1190" spans="1:9" ht="21" x14ac:dyDescent="0.25">
      <c r="A1190" s="71" t="s">
        <v>398</v>
      </c>
      <c r="B1190" s="6" t="s">
        <v>369</v>
      </c>
      <c r="C1190" s="6" t="s">
        <v>107</v>
      </c>
      <c r="D1190" s="6" t="s">
        <v>108</v>
      </c>
      <c r="E1190" s="6" t="s">
        <v>1524</v>
      </c>
      <c r="F1190" s="6" t="s">
        <v>372</v>
      </c>
      <c r="G1190" s="6" t="s">
        <v>373</v>
      </c>
      <c r="H1190" s="6">
        <v>1</v>
      </c>
      <c r="I1190" s="6" t="s">
        <v>1692</v>
      </c>
    </row>
    <row r="1191" spans="1:9" ht="21" x14ac:dyDescent="0.25">
      <c r="A1191" s="71" t="s">
        <v>398</v>
      </c>
      <c r="B1191" s="6" t="s">
        <v>369</v>
      </c>
      <c r="C1191" s="6" t="s">
        <v>107</v>
      </c>
      <c r="D1191" s="6" t="s">
        <v>108</v>
      </c>
      <c r="E1191" s="6" t="s">
        <v>1720</v>
      </c>
      <c r="F1191" s="6" t="s">
        <v>372</v>
      </c>
      <c r="G1191" s="6" t="s">
        <v>373</v>
      </c>
      <c r="H1191" s="6">
        <v>2</v>
      </c>
      <c r="I1191" s="6" t="s">
        <v>1721</v>
      </c>
    </row>
    <row r="1192" spans="1:9" ht="21" x14ac:dyDescent="0.25">
      <c r="A1192" s="71" t="s">
        <v>398</v>
      </c>
      <c r="B1192" s="6" t="s">
        <v>369</v>
      </c>
      <c r="C1192" s="6" t="s">
        <v>107</v>
      </c>
      <c r="D1192" s="6" t="s">
        <v>108</v>
      </c>
      <c r="E1192" s="6" t="s">
        <v>1262</v>
      </c>
      <c r="F1192" s="6" t="s">
        <v>849</v>
      </c>
      <c r="G1192" s="6" t="s">
        <v>376</v>
      </c>
      <c r="H1192" s="6"/>
      <c r="I1192" s="6" t="s">
        <v>858</v>
      </c>
    </row>
    <row r="1193" spans="1:9" ht="21" x14ac:dyDescent="0.25">
      <c r="A1193" s="71" t="s">
        <v>398</v>
      </c>
      <c r="B1193" s="6" t="s">
        <v>369</v>
      </c>
      <c r="C1193" s="6" t="s">
        <v>107</v>
      </c>
      <c r="D1193" s="6" t="s">
        <v>108</v>
      </c>
      <c r="E1193" s="6" t="s">
        <v>1722</v>
      </c>
      <c r="F1193" s="6" t="s">
        <v>372</v>
      </c>
      <c r="G1193" s="6" t="s">
        <v>376</v>
      </c>
      <c r="H1193" s="6"/>
      <c r="I1193" s="6" t="s">
        <v>1723</v>
      </c>
    </row>
    <row r="1194" spans="1:9" ht="21" x14ac:dyDescent="0.25">
      <c r="A1194" s="71" t="s">
        <v>398</v>
      </c>
      <c r="B1194" s="6" t="s">
        <v>369</v>
      </c>
      <c r="C1194" s="6" t="s">
        <v>107</v>
      </c>
      <c r="D1194" s="6" t="s">
        <v>108</v>
      </c>
      <c r="E1194" s="6" t="s">
        <v>1699</v>
      </c>
      <c r="F1194" s="6" t="s">
        <v>372</v>
      </c>
      <c r="G1194" s="6" t="s">
        <v>376</v>
      </c>
      <c r="H1194" s="6"/>
      <c r="I1194" s="6" t="s">
        <v>1700</v>
      </c>
    </row>
    <row r="1195" spans="1:9" ht="21" x14ac:dyDescent="0.25">
      <c r="A1195" s="71" t="s">
        <v>398</v>
      </c>
      <c r="B1195" s="6" t="s">
        <v>369</v>
      </c>
      <c r="C1195" s="6" t="s">
        <v>107</v>
      </c>
      <c r="D1195" s="6" t="s">
        <v>108</v>
      </c>
      <c r="E1195" s="6" t="s">
        <v>1724</v>
      </c>
      <c r="F1195" s="6" t="s">
        <v>372</v>
      </c>
      <c r="G1195" s="6" t="s">
        <v>376</v>
      </c>
      <c r="H1195" s="6"/>
      <c r="I1195" s="6" t="s">
        <v>1725</v>
      </c>
    </row>
    <row r="1196" spans="1:9" ht="21" x14ac:dyDescent="0.25">
      <c r="A1196" s="71" t="s">
        <v>398</v>
      </c>
      <c r="B1196" s="6" t="s">
        <v>369</v>
      </c>
      <c r="C1196" s="6" t="s">
        <v>107</v>
      </c>
      <c r="D1196" s="6" t="s">
        <v>108</v>
      </c>
      <c r="E1196" s="6" t="s">
        <v>1701</v>
      </c>
      <c r="F1196" s="6" t="s">
        <v>372</v>
      </c>
      <c r="G1196" s="6" t="s">
        <v>376</v>
      </c>
      <c r="H1196" s="6"/>
      <c r="I1196" s="6" t="s">
        <v>1702</v>
      </c>
    </row>
    <row r="1197" spans="1:9" ht="21" x14ac:dyDescent="0.25">
      <c r="A1197" s="71" t="s">
        <v>398</v>
      </c>
      <c r="B1197" s="6" t="s">
        <v>369</v>
      </c>
      <c r="C1197" s="6" t="s">
        <v>107</v>
      </c>
      <c r="D1197" s="6" t="s">
        <v>108</v>
      </c>
      <c r="E1197" s="6" t="s">
        <v>1492</v>
      </c>
      <c r="F1197" s="6" t="s">
        <v>372</v>
      </c>
      <c r="G1197" s="6" t="s">
        <v>376</v>
      </c>
      <c r="H1197" s="6"/>
      <c r="I1197" s="6" t="s">
        <v>1580</v>
      </c>
    </row>
    <row r="1198" spans="1:9" ht="21" x14ac:dyDescent="0.25">
      <c r="A1198" s="71" t="s">
        <v>398</v>
      </c>
      <c r="B1198" s="6" t="s">
        <v>369</v>
      </c>
      <c r="C1198" s="6" t="s">
        <v>107</v>
      </c>
      <c r="D1198" s="6" t="s">
        <v>108</v>
      </c>
      <c r="E1198" s="6" t="s">
        <v>1494</v>
      </c>
      <c r="F1198" s="6" t="s">
        <v>372</v>
      </c>
      <c r="G1198" s="6" t="s">
        <v>376</v>
      </c>
      <c r="H1198" s="6"/>
      <c r="I1198" s="6" t="s">
        <v>1581</v>
      </c>
    </row>
    <row r="1199" spans="1:9" ht="21" x14ac:dyDescent="0.25">
      <c r="A1199" s="71" t="s">
        <v>398</v>
      </c>
      <c r="B1199" s="6" t="s">
        <v>369</v>
      </c>
      <c r="C1199" s="6" t="s">
        <v>107</v>
      </c>
      <c r="D1199" s="6" t="s">
        <v>108</v>
      </c>
      <c r="E1199" s="6" t="s">
        <v>1582</v>
      </c>
      <c r="F1199" s="6" t="s">
        <v>372</v>
      </c>
      <c r="G1199" s="6" t="s">
        <v>376</v>
      </c>
      <c r="H1199" s="6"/>
      <c r="I1199" s="6" t="s">
        <v>1583</v>
      </c>
    </row>
    <row r="1200" spans="1:9" ht="21" x14ac:dyDescent="0.25">
      <c r="A1200" s="71" t="s">
        <v>398</v>
      </c>
      <c r="B1200" s="6" t="s">
        <v>369</v>
      </c>
      <c r="C1200" s="6" t="s">
        <v>107</v>
      </c>
      <c r="D1200" s="6" t="s">
        <v>108</v>
      </c>
      <c r="E1200" s="6" t="s">
        <v>1705</v>
      </c>
      <c r="F1200" s="6" t="s">
        <v>372</v>
      </c>
      <c r="G1200" s="6" t="s">
        <v>376</v>
      </c>
      <c r="H1200" s="6"/>
      <c r="I1200" s="6" t="s">
        <v>1706</v>
      </c>
    </row>
    <row r="1201" spans="1:9" ht="21" x14ac:dyDescent="0.25">
      <c r="A1201" s="71" t="s">
        <v>398</v>
      </c>
      <c r="B1201" s="6" t="s">
        <v>369</v>
      </c>
      <c r="C1201" s="6" t="s">
        <v>107</v>
      </c>
      <c r="D1201" s="6" t="s">
        <v>108</v>
      </c>
      <c r="E1201" s="6" t="s">
        <v>944</v>
      </c>
      <c r="F1201" s="6" t="s">
        <v>484</v>
      </c>
      <c r="G1201" s="6" t="s">
        <v>376</v>
      </c>
      <c r="H1201" s="6"/>
      <c r="I1201" s="6" t="s">
        <v>945</v>
      </c>
    </row>
    <row r="1202" spans="1:9" ht="21" x14ac:dyDescent="0.25">
      <c r="A1202" s="71" t="s">
        <v>398</v>
      </c>
      <c r="B1202" s="6" t="s">
        <v>369</v>
      </c>
      <c r="C1202" s="6" t="s">
        <v>107</v>
      </c>
      <c r="D1202" s="6" t="s">
        <v>108</v>
      </c>
      <c r="E1202" s="6" t="s">
        <v>1726</v>
      </c>
      <c r="F1202" s="6" t="s">
        <v>372</v>
      </c>
      <c r="G1202" s="6" t="s">
        <v>376</v>
      </c>
      <c r="H1202" s="6"/>
      <c r="I1202" s="6" t="s">
        <v>1437</v>
      </c>
    </row>
    <row r="1203" spans="1:9" ht="21" x14ac:dyDescent="0.25">
      <c r="A1203" s="71" t="s">
        <v>398</v>
      </c>
      <c r="B1203" s="6" t="s">
        <v>369</v>
      </c>
      <c r="C1203" s="6" t="s">
        <v>107</v>
      </c>
      <c r="D1203" s="6" t="s">
        <v>108</v>
      </c>
      <c r="E1203" s="6" t="s">
        <v>1727</v>
      </c>
      <c r="F1203" s="6" t="s">
        <v>372</v>
      </c>
      <c r="G1203" s="6" t="s">
        <v>376</v>
      </c>
      <c r="H1203" s="6"/>
      <c r="I1203" s="6" t="s">
        <v>1728</v>
      </c>
    </row>
    <row r="1204" spans="1:9" ht="21" x14ac:dyDescent="0.25">
      <c r="A1204" s="71" t="s">
        <v>398</v>
      </c>
      <c r="B1204" s="6" t="s">
        <v>369</v>
      </c>
      <c r="C1204" s="6" t="s">
        <v>107</v>
      </c>
      <c r="D1204" s="6" t="s">
        <v>108</v>
      </c>
      <c r="E1204" s="6" t="s">
        <v>463</v>
      </c>
      <c r="F1204" s="6" t="s">
        <v>372</v>
      </c>
      <c r="G1204" s="6" t="s">
        <v>376</v>
      </c>
      <c r="H1204" s="6"/>
      <c r="I1204" s="6" t="s">
        <v>464</v>
      </c>
    </row>
    <row r="1205" spans="1:9" ht="21" x14ac:dyDescent="0.25">
      <c r="A1205" s="71" t="s">
        <v>398</v>
      </c>
      <c r="B1205" s="6" t="s">
        <v>369</v>
      </c>
      <c r="C1205" s="6" t="s">
        <v>107</v>
      </c>
      <c r="D1205" s="6" t="s">
        <v>108</v>
      </c>
      <c r="E1205" s="6" t="s">
        <v>453</v>
      </c>
      <c r="F1205" s="6" t="s">
        <v>425</v>
      </c>
      <c r="G1205" s="6" t="s">
        <v>376</v>
      </c>
      <c r="H1205" s="6"/>
      <c r="I1205" s="6" t="s">
        <v>454</v>
      </c>
    </row>
    <row r="1206" spans="1:9" ht="21" x14ac:dyDescent="0.25">
      <c r="A1206" s="71" t="s">
        <v>398</v>
      </c>
      <c r="B1206" s="6" t="s">
        <v>369</v>
      </c>
      <c r="C1206" s="6" t="s">
        <v>107</v>
      </c>
      <c r="D1206" s="6" t="s">
        <v>108</v>
      </c>
      <c r="E1206" s="6" t="s">
        <v>467</v>
      </c>
      <c r="F1206" s="6" t="s">
        <v>372</v>
      </c>
      <c r="G1206" s="6" t="s">
        <v>376</v>
      </c>
      <c r="H1206" s="6"/>
      <c r="I1206" s="6" t="s">
        <v>468</v>
      </c>
    </row>
    <row r="1207" spans="1:9" ht="21" x14ac:dyDescent="0.25">
      <c r="A1207" s="71" t="s">
        <v>398</v>
      </c>
      <c r="B1207" s="6" t="s">
        <v>369</v>
      </c>
      <c r="C1207" s="6" t="s">
        <v>107</v>
      </c>
      <c r="D1207" s="6" t="s">
        <v>108</v>
      </c>
      <c r="E1207" s="6" t="s">
        <v>1339</v>
      </c>
      <c r="F1207" s="6" t="s">
        <v>425</v>
      </c>
      <c r="G1207" s="6" t="s">
        <v>376</v>
      </c>
      <c r="H1207" s="6"/>
      <c r="I1207" s="6" t="s">
        <v>1340</v>
      </c>
    </row>
    <row r="1208" spans="1:9" ht="21" x14ac:dyDescent="0.25">
      <c r="A1208" s="71" t="s">
        <v>398</v>
      </c>
      <c r="B1208" s="6" t="s">
        <v>369</v>
      </c>
      <c r="C1208" s="6" t="s">
        <v>109</v>
      </c>
      <c r="D1208" s="6" t="s">
        <v>110</v>
      </c>
      <c r="E1208" s="6" t="s">
        <v>1524</v>
      </c>
      <c r="F1208" s="6" t="s">
        <v>372</v>
      </c>
      <c r="G1208" s="6" t="s">
        <v>373</v>
      </c>
      <c r="H1208" s="6">
        <v>1</v>
      </c>
      <c r="I1208" s="6" t="s">
        <v>1692</v>
      </c>
    </row>
    <row r="1209" spans="1:9" ht="21" x14ac:dyDescent="0.25">
      <c r="A1209" s="71" t="s">
        <v>398</v>
      </c>
      <c r="B1209" s="6" t="s">
        <v>369</v>
      </c>
      <c r="C1209" s="6" t="s">
        <v>109</v>
      </c>
      <c r="D1209" s="6" t="s">
        <v>110</v>
      </c>
      <c r="E1209" s="6" t="s">
        <v>504</v>
      </c>
      <c r="F1209" s="6" t="s">
        <v>372</v>
      </c>
      <c r="G1209" s="6" t="s">
        <v>376</v>
      </c>
      <c r="H1209" s="6"/>
      <c r="I1209" s="6" t="s">
        <v>505</v>
      </c>
    </row>
    <row r="1210" spans="1:9" ht="21" x14ac:dyDescent="0.25">
      <c r="A1210" s="71" t="s">
        <v>398</v>
      </c>
      <c r="B1210" s="6" t="s">
        <v>369</v>
      </c>
      <c r="C1210" s="6" t="s">
        <v>109</v>
      </c>
      <c r="D1210" s="6" t="s">
        <v>110</v>
      </c>
      <c r="E1210" s="6" t="s">
        <v>506</v>
      </c>
      <c r="F1210" s="6" t="s">
        <v>484</v>
      </c>
      <c r="G1210" s="6" t="s">
        <v>376</v>
      </c>
      <c r="H1210" s="6"/>
      <c r="I1210" s="6" t="s">
        <v>507</v>
      </c>
    </row>
    <row r="1211" spans="1:9" ht="21" x14ac:dyDescent="0.25">
      <c r="A1211" s="71" t="s">
        <v>398</v>
      </c>
      <c r="B1211" s="6" t="s">
        <v>369</v>
      </c>
      <c r="C1211" s="6" t="s">
        <v>109</v>
      </c>
      <c r="D1211" s="6" t="s">
        <v>110</v>
      </c>
      <c r="E1211" s="6" t="s">
        <v>1729</v>
      </c>
      <c r="F1211" s="6" t="s">
        <v>372</v>
      </c>
      <c r="G1211" s="6" t="s">
        <v>376</v>
      </c>
      <c r="H1211" s="6"/>
      <c r="I1211" s="6" t="s">
        <v>1730</v>
      </c>
    </row>
    <row r="1212" spans="1:9" ht="21" x14ac:dyDescent="0.25">
      <c r="A1212" s="71" t="s">
        <v>398</v>
      </c>
      <c r="B1212" s="6" t="s">
        <v>369</v>
      </c>
      <c r="C1212" s="6" t="s">
        <v>109</v>
      </c>
      <c r="D1212" s="6" t="s">
        <v>110</v>
      </c>
      <c r="E1212" s="6" t="s">
        <v>378</v>
      </c>
      <c r="F1212" s="6" t="s">
        <v>372</v>
      </c>
      <c r="G1212" s="6" t="s">
        <v>376</v>
      </c>
      <c r="H1212" s="6"/>
      <c r="I1212" s="6" t="s">
        <v>595</v>
      </c>
    </row>
    <row r="1213" spans="1:9" ht="21" x14ac:dyDescent="0.25">
      <c r="A1213" s="71" t="s">
        <v>398</v>
      </c>
      <c r="B1213" s="6" t="s">
        <v>369</v>
      </c>
      <c r="C1213" s="6" t="s">
        <v>109</v>
      </c>
      <c r="D1213" s="6" t="s">
        <v>110</v>
      </c>
      <c r="E1213" s="6" t="s">
        <v>893</v>
      </c>
      <c r="F1213" s="6" t="s">
        <v>412</v>
      </c>
      <c r="G1213" s="6" t="s">
        <v>376</v>
      </c>
      <c r="H1213" s="6"/>
      <c r="I1213" s="6" t="s">
        <v>894</v>
      </c>
    </row>
    <row r="1214" spans="1:9" ht="21" x14ac:dyDescent="0.25">
      <c r="A1214" s="71" t="s">
        <v>398</v>
      </c>
      <c r="B1214" s="6" t="s">
        <v>369</v>
      </c>
      <c r="C1214" s="6" t="s">
        <v>109</v>
      </c>
      <c r="D1214" s="6" t="s">
        <v>110</v>
      </c>
      <c r="E1214" s="6" t="s">
        <v>1731</v>
      </c>
      <c r="F1214" s="6" t="s">
        <v>372</v>
      </c>
      <c r="G1214" s="6" t="s">
        <v>376</v>
      </c>
      <c r="H1214" s="6"/>
      <c r="I1214" s="6" t="s">
        <v>1732</v>
      </c>
    </row>
    <row r="1215" spans="1:9" ht="21" x14ac:dyDescent="0.25">
      <c r="A1215" s="71" t="s">
        <v>398</v>
      </c>
      <c r="B1215" s="6" t="s">
        <v>369</v>
      </c>
      <c r="C1215" s="6" t="s">
        <v>109</v>
      </c>
      <c r="D1215" s="6" t="s">
        <v>110</v>
      </c>
      <c r="E1215" s="6" t="s">
        <v>1733</v>
      </c>
      <c r="F1215" s="6" t="s">
        <v>372</v>
      </c>
      <c r="G1215" s="6" t="s">
        <v>376</v>
      </c>
      <c r="H1215" s="6"/>
      <c r="I1215" s="6" t="s">
        <v>1734</v>
      </c>
    </row>
    <row r="1216" spans="1:9" ht="21" x14ac:dyDescent="0.25">
      <c r="A1216" s="71" t="s">
        <v>398</v>
      </c>
      <c r="B1216" s="6" t="s">
        <v>369</v>
      </c>
      <c r="C1216" s="6" t="s">
        <v>109</v>
      </c>
      <c r="D1216" s="6" t="s">
        <v>110</v>
      </c>
      <c r="E1216" s="6" t="s">
        <v>1158</v>
      </c>
      <c r="F1216" s="6" t="s">
        <v>372</v>
      </c>
      <c r="G1216" s="6" t="s">
        <v>376</v>
      </c>
      <c r="H1216" s="6"/>
      <c r="I1216" s="6" t="s">
        <v>1735</v>
      </c>
    </row>
    <row r="1217" spans="1:9" ht="21" x14ac:dyDescent="0.25">
      <c r="A1217" s="71" t="s">
        <v>398</v>
      </c>
      <c r="B1217" s="6" t="s">
        <v>369</v>
      </c>
      <c r="C1217" s="6" t="s">
        <v>109</v>
      </c>
      <c r="D1217" s="6" t="s">
        <v>110</v>
      </c>
      <c r="E1217" s="6" t="s">
        <v>1736</v>
      </c>
      <c r="F1217" s="6" t="s">
        <v>372</v>
      </c>
      <c r="G1217" s="6" t="s">
        <v>376</v>
      </c>
      <c r="H1217" s="6"/>
      <c r="I1217" s="6" t="s">
        <v>1737</v>
      </c>
    </row>
    <row r="1218" spans="1:9" ht="21" x14ac:dyDescent="0.25">
      <c r="A1218" s="71" t="s">
        <v>398</v>
      </c>
      <c r="B1218" s="6" t="s">
        <v>369</v>
      </c>
      <c r="C1218" s="6" t="s">
        <v>109</v>
      </c>
      <c r="D1218" s="6" t="s">
        <v>110</v>
      </c>
      <c r="E1218" s="6" t="s">
        <v>1738</v>
      </c>
      <c r="F1218" s="6" t="s">
        <v>372</v>
      </c>
      <c r="G1218" s="6" t="s">
        <v>376</v>
      </c>
      <c r="H1218" s="6"/>
      <c r="I1218" s="6" t="s">
        <v>1739</v>
      </c>
    </row>
    <row r="1219" spans="1:9" ht="21" x14ac:dyDescent="0.25">
      <c r="A1219" s="71" t="s">
        <v>398</v>
      </c>
      <c r="B1219" s="6" t="s">
        <v>369</v>
      </c>
      <c r="C1219" s="6" t="s">
        <v>109</v>
      </c>
      <c r="D1219" s="6" t="s">
        <v>110</v>
      </c>
      <c r="E1219" s="6" t="s">
        <v>1740</v>
      </c>
      <c r="F1219" s="6" t="s">
        <v>372</v>
      </c>
      <c r="G1219" s="6" t="s">
        <v>376</v>
      </c>
      <c r="H1219" s="6"/>
      <c r="I1219" s="6" t="s">
        <v>1741</v>
      </c>
    </row>
    <row r="1220" spans="1:9" ht="21" x14ac:dyDescent="0.25">
      <c r="A1220" s="71" t="s">
        <v>398</v>
      </c>
      <c r="B1220" s="6" t="s">
        <v>369</v>
      </c>
      <c r="C1220" s="6" t="s">
        <v>109</v>
      </c>
      <c r="D1220" s="6" t="s">
        <v>110</v>
      </c>
      <c r="E1220" s="6" t="s">
        <v>1742</v>
      </c>
      <c r="F1220" s="6" t="s">
        <v>372</v>
      </c>
      <c r="G1220" s="6" t="s">
        <v>376</v>
      </c>
      <c r="H1220" s="6"/>
      <c r="I1220" s="6" t="s">
        <v>1743</v>
      </c>
    </row>
    <row r="1221" spans="1:9" ht="21" x14ac:dyDescent="0.25">
      <c r="A1221" s="71" t="s">
        <v>398</v>
      </c>
      <c r="B1221" s="6" t="s">
        <v>369</v>
      </c>
      <c r="C1221" s="6" t="s">
        <v>109</v>
      </c>
      <c r="D1221" s="6" t="s">
        <v>110</v>
      </c>
      <c r="E1221" s="6" t="s">
        <v>1744</v>
      </c>
      <c r="F1221" s="6" t="s">
        <v>372</v>
      </c>
      <c r="G1221" s="6" t="s">
        <v>376</v>
      </c>
      <c r="H1221" s="6"/>
      <c r="I1221" s="6" t="s">
        <v>1745</v>
      </c>
    </row>
    <row r="1222" spans="1:9" ht="21" x14ac:dyDescent="0.25">
      <c r="A1222" s="71" t="s">
        <v>398</v>
      </c>
      <c r="B1222" s="6" t="s">
        <v>369</v>
      </c>
      <c r="C1222" s="6" t="s">
        <v>109</v>
      </c>
      <c r="D1222" s="6" t="s">
        <v>110</v>
      </c>
      <c r="E1222" s="6" t="s">
        <v>1746</v>
      </c>
      <c r="F1222" s="6" t="s">
        <v>372</v>
      </c>
      <c r="G1222" s="6" t="s">
        <v>376</v>
      </c>
      <c r="H1222" s="6"/>
      <c r="I1222" s="6" t="s">
        <v>1747</v>
      </c>
    </row>
    <row r="1223" spans="1:9" ht="21" x14ac:dyDescent="0.25">
      <c r="A1223" s="71" t="s">
        <v>398</v>
      </c>
      <c r="B1223" s="6" t="s">
        <v>369</v>
      </c>
      <c r="C1223" s="6" t="s">
        <v>109</v>
      </c>
      <c r="D1223" s="6" t="s">
        <v>110</v>
      </c>
      <c r="E1223" s="6" t="s">
        <v>1748</v>
      </c>
      <c r="F1223" s="6" t="s">
        <v>372</v>
      </c>
      <c r="G1223" s="6" t="s">
        <v>376</v>
      </c>
      <c r="H1223" s="6"/>
      <c r="I1223" s="6" t="s">
        <v>1749</v>
      </c>
    </row>
    <row r="1224" spans="1:9" ht="21" x14ac:dyDescent="0.25">
      <c r="A1224" s="71" t="s">
        <v>398</v>
      </c>
      <c r="B1224" s="6" t="s">
        <v>369</v>
      </c>
      <c r="C1224" s="6" t="s">
        <v>109</v>
      </c>
      <c r="D1224" s="6" t="s">
        <v>110</v>
      </c>
      <c r="E1224" s="6" t="s">
        <v>1750</v>
      </c>
      <c r="F1224" s="6" t="s">
        <v>372</v>
      </c>
      <c r="G1224" s="6" t="s">
        <v>376</v>
      </c>
      <c r="H1224" s="6"/>
      <c r="I1224" s="6" t="s">
        <v>1751</v>
      </c>
    </row>
    <row r="1225" spans="1:9" ht="21" x14ac:dyDescent="0.25">
      <c r="A1225" s="71" t="s">
        <v>398</v>
      </c>
      <c r="B1225" s="6" t="s">
        <v>369</v>
      </c>
      <c r="C1225" s="6" t="s">
        <v>109</v>
      </c>
      <c r="D1225" s="6" t="s">
        <v>110</v>
      </c>
      <c r="E1225" s="6" t="s">
        <v>1752</v>
      </c>
      <c r="F1225" s="6" t="s">
        <v>372</v>
      </c>
      <c r="G1225" s="6" t="s">
        <v>376</v>
      </c>
      <c r="H1225" s="6"/>
      <c r="I1225" s="6" t="s">
        <v>1753</v>
      </c>
    </row>
    <row r="1226" spans="1:9" ht="21" x14ac:dyDescent="0.25">
      <c r="A1226" s="71" t="s">
        <v>398</v>
      </c>
      <c r="B1226" s="6" t="s">
        <v>369</v>
      </c>
      <c r="C1226" s="6" t="s">
        <v>109</v>
      </c>
      <c r="D1226" s="6" t="s">
        <v>110</v>
      </c>
      <c r="E1226" s="6" t="s">
        <v>1754</v>
      </c>
      <c r="F1226" s="6" t="s">
        <v>372</v>
      </c>
      <c r="G1226" s="6" t="s">
        <v>376</v>
      </c>
      <c r="H1226" s="6"/>
      <c r="I1226" s="6" t="s">
        <v>1755</v>
      </c>
    </row>
    <row r="1227" spans="1:9" ht="21" x14ac:dyDescent="0.25">
      <c r="A1227" s="71" t="s">
        <v>398</v>
      </c>
      <c r="B1227" s="6" t="s">
        <v>369</v>
      </c>
      <c r="C1227" s="6" t="s">
        <v>109</v>
      </c>
      <c r="D1227" s="6" t="s">
        <v>110</v>
      </c>
      <c r="E1227" s="6" t="s">
        <v>1756</v>
      </c>
      <c r="F1227" s="6" t="s">
        <v>372</v>
      </c>
      <c r="G1227" s="6" t="s">
        <v>376</v>
      </c>
      <c r="H1227" s="6"/>
      <c r="I1227" s="6" t="s">
        <v>1757</v>
      </c>
    </row>
    <row r="1228" spans="1:9" ht="21" x14ac:dyDescent="0.25">
      <c r="A1228" s="71" t="s">
        <v>398</v>
      </c>
      <c r="B1228" s="6" t="s">
        <v>369</v>
      </c>
      <c r="C1228" s="6" t="s">
        <v>109</v>
      </c>
      <c r="D1228" s="6" t="s">
        <v>110</v>
      </c>
      <c r="E1228" s="6" t="s">
        <v>1758</v>
      </c>
      <c r="F1228" s="6" t="s">
        <v>372</v>
      </c>
      <c r="G1228" s="6" t="s">
        <v>376</v>
      </c>
      <c r="H1228" s="6"/>
      <c r="I1228" s="6" t="s">
        <v>1759</v>
      </c>
    </row>
    <row r="1229" spans="1:9" ht="21" x14ac:dyDescent="0.25">
      <c r="A1229" s="71" t="s">
        <v>398</v>
      </c>
      <c r="B1229" s="6" t="s">
        <v>369</v>
      </c>
      <c r="C1229" s="6" t="s">
        <v>109</v>
      </c>
      <c r="D1229" s="6" t="s">
        <v>110</v>
      </c>
      <c r="E1229" s="6" t="s">
        <v>1760</v>
      </c>
      <c r="F1229" s="6" t="s">
        <v>372</v>
      </c>
      <c r="G1229" s="6" t="s">
        <v>376</v>
      </c>
      <c r="H1229" s="6"/>
      <c r="I1229" s="6" t="s">
        <v>1761</v>
      </c>
    </row>
    <row r="1230" spans="1:9" ht="21" x14ac:dyDescent="0.25">
      <c r="A1230" s="71" t="s">
        <v>398</v>
      </c>
      <c r="B1230" s="6" t="s">
        <v>369</v>
      </c>
      <c r="C1230" s="6" t="s">
        <v>109</v>
      </c>
      <c r="D1230" s="6" t="s">
        <v>110</v>
      </c>
      <c r="E1230" s="6" t="s">
        <v>1762</v>
      </c>
      <c r="F1230" s="6" t="s">
        <v>372</v>
      </c>
      <c r="G1230" s="6" t="s">
        <v>376</v>
      </c>
      <c r="H1230" s="6"/>
      <c r="I1230" s="6" t="s">
        <v>1763</v>
      </c>
    </row>
    <row r="1231" spans="1:9" ht="21" x14ac:dyDescent="0.25">
      <c r="A1231" s="71" t="s">
        <v>398</v>
      </c>
      <c r="B1231" s="6" t="s">
        <v>369</v>
      </c>
      <c r="C1231" s="6" t="s">
        <v>109</v>
      </c>
      <c r="D1231" s="6" t="s">
        <v>110</v>
      </c>
      <c r="E1231" s="6" t="s">
        <v>1764</v>
      </c>
      <c r="F1231" s="6" t="s">
        <v>535</v>
      </c>
      <c r="G1231" s="6" t="s">
        <v>376</v>
      </c>
      <c r="H1231" s="6"/>
      <c r="I1231" s="6" t="s">
        <v>1765</v>
      </c>
    </row>
    <row r="1232" spans="1:9" ht="21" x14ac:dyDescent="0.25">
      <c r="A1232" s="71" t="s">
        <v>398</v>
      </c>
      <c r="B1232" s="6" t="s">
        <v>369</v>
      </c>
      <c r="C1232" s="6" t="s">
        <v>109</v>
      </c>
      <c r="D1232" s="6" t="s">
        <v>110</v>
      </c>
      <c r="E1232" s="6" t="s">
        <v>1766</v>
      </c>
      <c r="F1232" s="6" t="s">
        <v>535</v>
      </c>
      <c r="G1232" s="6" t="s">
        <v>376</v>
      </c>
      <c r="H1232" s="6"/>
      <c r="I1232" s="6" t="s">
        <v>1767</v>
      </c>
    </row>
    <row r="1233" spans="1:9" ht="21" x14ac:dyDescent="0.25">
      <c r="A1233" s="71" t="s">
        <v>398</v>
      </c>
      <c r="B1233" s="6" t="s">
        <v>369</v>
      </c>
      <c r="C1233" s="6" t="s">
        <v>109</v>
      </c>
      <c r="D1233" s="6" t="s">
        <v>110</v>
      </c>
      <c r="E1233" s="6" t="s">
        <v>1768</v>
      </c>
      <c r="F1233" s="6" t="s">
        <v>535</v>
      </c>
      <c r="G1233" s="6" t="s">
        <v>376</v>
      </c>
      <c r="H1233" s="6"/>
      <c r="I1233" s="6" t="s">
        <v>1769</v>
      </c>
    </row>
    <row r="1234" spans="1:9" ht="21" x14ac:dyDescent="0.25">
      <c r="A1234" s="71" t="s">
        <v>398</v>
      </c>
      <c r="B1234" s="6" t="s">
        <v>369</v>
      </c>
      <c r="C1234" s="6" t="s">
        <v>109</v>
      </c>
      <c r="D1234" s="6" t="s">
        <v>110</v>
      </c>
      <c r="E1234" s="6" t="s">
        <v>1770</v>
      </c>
      <c r="F1234" s="6" t="s">
        <v>535</v>
      </c>
      <c r="G1234" s="6" t="s">
        <v>376</v>
      </c>
      <c r="H1234" s="6"/>
      <c r="I1234" s="6" t="s">
        <v>1771</v>
      </c>
    </row>
    <row r="1235" spans="1:9" ht="21" x14ac:dyDescent="0.25">
      <c r="A1235" s="71" t="s">
        <v>398</v>
      </c>
      <c r="B1235" s="6" t="s">
        <v>369</v>
      </c>
      <c r="C1235" s="6" t="s">
        <v>109</v>
      </c>
      <c r="D1235" s="6" t="s">
        <v>110</v>
      </c>
      <c r="E1235" s="6" t="s">
        <v>1772</v>
      </c>
      <c r="F1235" s="6" t="s">
        <v>372</v>
      </c>
      <c r="G1235" s="6" t="s">
        <v>376</v>
      </c>
      <c r="H1235" s="6"/>
      <c r="I1235" s="6" t="s">
        <v>1773</v>
      </c>
    </row>
    <row r="1236" spans="1:9" ht="21" x14ac:dyDescent="0.25">
      <c r="A1236" s="71" t="s">
        <v>398</v>
      </c>
      <c r="B1236" s="6" t="s">
        <v>369</v>
      </c>
      <c r="C1236" s="6" t="s">
        <v>109</v>
      </c>
      <c r="D1236" s="6" t="s">
        <v>110</v>
      </c>
      <c r="E1236" s="6" t="s">
        <v>1774</v>
      </c>
      <c r="F1236" s="6" t="s">
        <v>372</v>
      </c>
      <c r="G1236" s="6" t="s">
        <v>376</v>
      </c>
      <c r="H1236" s="6"/>
      <c r="I1236" s="6" t="s">
        <v>1775</v>
      </c>
    </row>
    <row r="1237" spans="1:9" ht="21" x14ac:dyDescent="0.25">
      <c r="A1237" s="71" t="s">
        <v>398</v>
      </c>
      <c r="B1237" s="6" t="s">
        <v>369</v>
      </c>
      <c r="C1237" s="6" t="s">
        <v>109</v>
      </c>
      <c r="D1237" s="6" t="s">
        <v>110</v>
      </c>
      <c r="E1237" s="6" t="s">
        <v>1776</v>
      </c>
      <c r="F1237" s="6" t="s">
        <v>372</v>
      </c>
      <c r="G1237" s="6" t="s">
        <v>376</v>
      </c>
      <c r="H1237" s="6"/>
      <c r="I1237" s="6" t="s">
        <v>1777</v>
      </c>
    </row>
    <row r="1238" spans="1:9" ht="21" x14ac:dyDescent="0.25">
      <c r="A1238" s="71" t="s">
        <v>398</v>
      </c>
      <c r="B1238" s="6" t="s">
        <v>369</v>
      </c>
      <c r="C1238" s="6" t="s">
        <v>109</v>
      </c>
      <c r="D1238" s="6" t="s">
        <v>110</v>
      </c>
      <c r="E1238" s="6" t="s">
        <v>1778</v>
      </c>
      <c r="F1238" s="6" t="s">
        <v>372</v>
      </c>
      <c r="G1238" s="6" t="s">
        <v>376</v>
      </c>
      <c r="H1238" s="6"/>
      <c r="I1238" s="6" t="s">
        <v>1779</v>
      </c>
    </row>
    <row r="1239" spans="1:9" ht="21" x14ac:dyDescent="0.25">
      <c r="A1239" s="71" t="s">
        <v>398</v>
      </c>
      <c r="B1239" s="6" t="s">
        <v>369</v>
      </c>
      <c r="C1239" s="6" t="s">
        <v>109</v>
      </c>
      <c r="D1239" s="6" t="s">
        <v>110</v>
      </c>
      <c r="E1239" s="6" t="s">
        <v>1780</v>
      </c>
      <c r="F1239" s="6" t="s">
        <v>535</v>
      </c>
      <c r="G1239" s="6" t="s">
        <v>376</v>
      </c>
      <c r="H1239" s="6"/>
      <c r="I1239" s="6" t="s">
        <v>1781</v>
      </c>
    </row>
    <row r="1240" spans="1:9" ht="21" x14ac:dyDescent="0.25">
      <c r="A1240" s="71" t="s">
        <v>398</v>
      </c>
      <c r="B1240" s="6" t="s">
        <v>369</v>
      </c>
      <c r="C1240" s="6" t="s">
        <v>109</v>
      </c>
      <c r="D1240" s="6" t="s">
        <v>110</v>
      </c>
      <c r="E1240" s="6" t="s">
        <v>1782</v>
      </c>
      <c r="F1240" s="6" t="s">
        <v>372</v>
      </c>
      <c r="G1240" s="6" t="s">
        <v>376</v>
      </c>
      <c r="H1240" s="6"/>
      <c r="I1240" s="6" t="s">
        <v>1783</v>
      </c>
    </row>
    <row r="1241" spans="1:9" ht="21" x14ac:dyDescent="0.25">
      <c r="A1241" s="71" t="s">
        <v>398</v>
      </c>
      <c r="B1241" s="6" t="s">
        <v>369</v>
      </c>
      <c r="C1241" s="6" t="s">
        <v>109</v>
      </c>
      <c r="D1241" s="6" t="s">
        <v>110</v>
      </c>
      <c r="E1241" s="6" t="s">
        <v>1784</v>
      </c>
      <c r="F1241" s="6" t="s">
        <v>372</v>
      </c>
      <c r="G1241" s="6" t="s">
        <v>376</v>
      </c>
      <c r="H1241" s="6"/>
      <c r="I1241" s="6" t="s">
        <v>1785</v>
      </c>
    </row>
    <row r="1242" spans="1:9" ht="21" x14ac:dyDescent="0.25">
      <c r="A1242" s="71" t="s">
        <v>398</v>
      </c>
      <c r="B1242" s="6" t="s">
        <v>369</v>
      </c>
      <c r="C1242" s="6" t="s">
        <v>109</v>
      </c>
      <c r="D1242" s="6" t="s">
        <v>110</v>
      </c>
      <c r="E1242" s="6" t="s">
        <v>1786</v>
      </c>
      <c r="F1242" s="6" t="s">
        <v>372</v>
      </c>
      <c r="G1242" s="6" t="s">
        <v>376</v>
      </c>
      <c r="H1242" s="6"/>
      <c r="I1242" s="6" t="s">
        <v>1787</v>
      </c>
    </row>
    <row r="1243" spans="1:9" ht="21" x14ac:dyDescent="0.25">
      <c r="A1243" s="71" t="s">
        <v>398</v>
      </c>
      <c r="B1243" s="6" t="s">
        <v>369</v>
      </c>
      <c r="C1243" s="6" t="s">
        <v>109</v>
      </c>
      <c r="D1243" s="6" t="s">
        <v>110</v>
      </c>
      <c r="E1243" s="6" t="s">
        <v>1788</v>
      </c>
      <c r="F1243" s="6" t="s">
        <v>372</v>
      </c>
      <c r="G1243" s="6" t="s">
        <v>376</v>
      </c>
      <c r="H1243" s="6"/>
      <c r="I1243" s="6" t="s">
        <v>1789</v>
      </c>
    </row>
    <row r="1244" spans="1:9" ht="21" x14ac:dyDescent="0.25">
      <c r="A1244" s="71" t="s">
        <v>398</v>
      </c>
      <c r="B1244" s="6" t="s">
        <v>369</v>
      </c>
      <c r="C1244" s="6" t="s">
        <v>109</v>
      </c>
      <c r="D1244" s="6" t="s">
        <v>110</v>
      </c>
      <c r="E1244" s="6" t="s">
        <v>1790</v>
      </c>
      <c r="F1244" s="6" t="s">
        <v>372</v>
      </c>
      <c r="G1244" s="6" t="s">
        <v>376</v>
      </c>
      <c r="H1244" s="6"/>
      <c r="I1244" s="6" t="s">
        <v>1791</v>
      </c>
    </row>
    <row r="1245" spans="1:9" ht="21" x14ac:dyDescent="0.25">
      <c r="A1245" s="71" t="s">
        <v>398</v>
      </c>
      <c r="B1245" s="6" t="s">
        <v>369</v>
      </c>
      <c r="C1245" s="6" t="s">
        <v>109</v>
      </c>
      <c r="D1245" s="6" t="s">
        <v>110</v>
      </c>
      <c r="E1245" s="6" t="s">
        <v>1792</v>
      </c>
      <c r="F1245" s="6" t="s">
        <v>535</v>
      </c>
      <c r="G1245" s="6" t="s">
        <v>376</v>
      </c>
      <c r="H1245" s="6"/>
      <c r="I1245" s="6" t="s">
        <v>1793</v>
      </c>
    </row>
    <row r="1246" spans="1:9" ht="21" x14ac:dyDescent="0.25">
      <c r="A1246" s="71" t="s">
        <v>398</v>
      </c>
      <c r="B1246" s="6" t="s">
        <v>369</v>
      </c>
      <c r="C1246" s="6" t="s">
        <v>109</v>
      </c>
      <c r="D1246" s="6" t="s">
        <v>110</v>
      </c>
      <c r="E1246" s="6" t="s">
        <v>1794</v>
      </c>
      <c r="F1246" s="6" t="s">
        <v>535</v>
      </c>
      <c r="G1246" s="6" t="s">
        <v>376</v>
      </c>
      <c r="H1246" s="6"/>
      <c r="I1246" s="6" t="s">
        <v>1795</v>
      </c>
    </row>
    <row r="1247" spans="1:9" ht="21" x14ac:dyDescent="0.25">
      <c r="A1247" s="71" t="s">
        <v>398</v>
      </c>
      <c r="B1247" s="6" t="s">
        <v>369</v>
      </c>
      <c r="C1247" s="6" t="s">
        <v>109</v>
      </c>
      <c r="D1247" s="6" t="s">
        <v>110</v>
      </c>
      <c r="E1247" s="6" t="s">
        <v>1796</v>
      </c>
      <c r="F1247" s="6" t="s">
        <v>535</v>
      </c>
      <c r="G1247" s="6" t="s">
        <v>376</v>
      </c>
      <c r="H1247" s="6"/>
      <c r="I1247" s="6" t="s">
        <v>1797</v>
      </c>
    </row>
    <row r="1248" spans="1:9" ht="21" x14ac:dyDescent="0.25">
      <c r="A1248" s="71" t="s">
        <v>398</v>
      </c>
      <c r="B1248" s="6" t="s">
        <v>369</v>
      </c>
      <c r="C1248" s="6" t="s">
        <v>109</v>
      </c>
      <c r="D1248" s="6" t="s">
        <v>110</v>
      </c>
      <c r="E1248" s="6" t="s">
        <v>805</v>
      </c>
      <c r="F1248" s="6" t="s">
        <v>535</v>
      </c>
      <c r="G1248" s="6" t="s">
        <v>376</v>
      </c>
      <c r="H1248" s="6"/>
      <c r="I1248" s="6" t="s">
        <v>1798</v>
      </c>
    </row>
    <row r="1249" spans="1:9" ht="21" x14ac:dyDescent="0.25">
      <c r="A1249" s="71" t="s">
        <v>398</v>
      </c>
      <c r="B1249" s="6" t="s">
        <v>369</v>
      </c>
      <c r="C1249" s="6" t="s">
        <v>109</v>
      </c>
      <c r="D1249" s="6" t="s">
        <v>110</v>
      </c>
      <c r="E1249" s="6" t="s">
        <v>1799</v>
      </c>
      <c r="F1249" s="6" t="s">
        <v>372</v>
      </c>
      <c r="G1249" s="6" t="s">
        <v>376</v>
      </c>
      <c r="H1249" s="6"/>
      <c r="I1249" s="6" t="s">
        <v>1800</v>
      </c>
    </row>
    <row r="1250" spans="1:9" ht="21" x14ac:dyDescent="0.25">
      <c r="A1250" s="71" t="s">
        <v>398</v>
      </c>
      <c r="B1250" s="6" t="s">
        <v>369</v>
      </c>
      <c r="C1250" s="6" t="s">
        <v>109</v>
      </c>
      <c r="D1250" s="6" t="s">
        <v>110</v>
      </c>
      <c r="E1250" s="6" t="s">
        <v>1492</v>
      </c>
      <c r="F1250" s="6" t="s">
        <v>372</v>
      </c>
      <c r="G1250" s="6" t="s">
        <v>376</v>
      </c>
      <c r="H1250" s="6"/>
      <c r="I1250" s="6" t="s">
        <v>1580</v>
      </c>
    </row>
    <row r="1251" spans="1:9" ht="21" x14ac:dyDescent="0.25">
      <c r="A1251" s="71" t="s">
        <v>398</v>
      </c>
      <c r="B1251" s="6" t="s">
        <v>369</v>
      </c>
      <c r="C1251" s="6" t="s">
        <v>109</v>
      </c>
      <c r="D1251" s="6" t="s">
        <v>110</v>
      </c>
      <c r="E1251" s="6" t="s">
        <v>1494</v>
      </c>
      <c r="F1251" s="6" t="s">
        <v>372</v>
      </c>
      <c r="G1251" s="6" t="s">
        <v>376</v>
      </c>
      <c r="H1251" s="6"/>
      <c r="I1251" s="6" t="s">
        <v>1581</v>
      </c>
    </row>
    <row r="1252" spans="1:9" ht="21" x14ac:dyDescent="0.25">
      <c r="A1252" s="71" t="s">
        <v>398</v>
      </c>
      <c r="B1252" s="6" t="s">
        <v>369</v>
      </c>
      <c r="C1252" s="6" t="s">
        <v>109</v>
      </c>
      <c r="D1252" s="6" t="s">
        <v>110</v>
      </c>
      <c r="E1252" s="6" t="s">
        <v>1582</v>
      </c>
      <c r="F1252" s="6" t="s">
        <v>372</v>
      </c>
      <c r="G1252" s="6" t="s">
        <v>376</v>
      </c>
      <c r="H1252" s="6"/>
      <c r="I1252" s="6" t="s">
        <v>1583</v>
      </c>
    </row>
    <row r="1253" spans="1:9" ht="21" x14ac:dyDescent="0.25">
      <c r="A1253" s="71" t="s">
        <v>398</v>
      </c>
      <c r="B1253" s="6" t="s">
        <v>369</v>
      </c>
      <c r="C1253" s="6" t="s">
        <v>109</v>
      </c>
      <c r="D1253" s="6" t="s">
        <v>110</v>
      </c>
      <c r="E1253" s="6" t="s">
        <v>375</v>
      </c>
      <c r="F1253" s="6" t="s">
        <v>372</v>
      </c>
      <c r="G1253" s="6" t="s">
        <v>376</v>
      </c>
      <c r="H1253" s="6"/>
      <c r="I1253" s="6" t="s">
        <v>377</v>
      </c>
    </row>
    <row r="1254" spans="1:9" ht="21" x14ac:dyDescent="0.25">
      <c r="A1254" s="71" t="s">
        <v>398</v>
      </c>
      <c r="B1254" s="6" t="s">
        <v>369</v>
      </c>
      <c r="C1254" s="6" t="s">
        <v>109</v>
      </c>
      <c r="D1254" s="6" t="s">
        <v>110</v>
      </c>
      <c r="E1254" s="6" t="s">
        <v>424</v>
      </c>
      <c r="F1254" s="6" t="s">
        <v>425</v>
      </c>
      <c r="G1254" s="6" t="s">
        <v>376</v>
      </c>
      <c r="H1254" s="6"/>
      <c r="I1254" s="6" t="s">
        <v>426</v>
      </c>
    </row>
    <row r="1255" spans="1:9" ht="21" x14ac:dyDescent="0.25">
      <c r="A1255" s="71" t="s">
        <v>398</v>
      </c>
      <c r="B1255" s="6" t="s">
        <v>369</v>
      </c>
      <c r="C1255" s="6" t="s">
        <v>109</v>
      </c>
      <c r="D1255" s="6" t="s">
        <v>110</v>
      </c>
      <c r="E1255" s="6" t="s">
        <v>958</v>
      </c>
      <c r="F1255" s="6" t="s">
        <v>372</v>
      </c>
      <c r="G1255" s="6" t="s">
        <v>376</v>
      </c>
      <c r="H1255" s="6"/>
      <c r="I1255" s="6" t="s">
        <v>959</v>
      </c>
    </row>
    <row r="1256" spans="1:9" ht="21" x14ac:dyDescent="0.25">
      <c r="A1256" s="71" t="s">
        <v>398</v>
      </c>
      <c r="B1256" s="6" t="s">
        <v>369</v>
      </c>
      <c r="C1256" s="6" t="s">
        <v>109</v>
      </c>
      <c r="D1256" s="6" t="s">
        <v>110</v>
      </c>
      <c r="E1256" s="6" t="s">
        <v>887</v>
      </c>
      <c r="F1256" s="6" t="s">
        <v>372</v>
      </c>
      <c r="G1256" s="6" t="s">
        <v>376</v>
      </c>
      <c r="H1256" s="6"/>
      <c r="I1256" s="6" t="s">
        <v>888</v>
      </c>
    </row>
    <row r="1257" spans="1:9" ht="21" x14ac:dyDescent="0.25">
      <c r="A1257" s="71" t="s">
        <v>398</v>
      </c>
      <c r="B1257" s="6" t="s">
        <v>369</v>
      </c>
      <c r="C1257" s="6" t="s">
        <v>109</v>
      </c>
      <c r="D1257" s="6" t="s">
        <v>110</v>
      </c>
      <c r="E1257" s="6" t="s">
        <v>750</v>
      </c>
      <c r="F1257" s="6" t="s">
        <v>372</v>
      </c>
      <c r="G1257" s="6" t="s">
        <v>376</v>
      </c>
      <c r="H1257" s="6"/>
      <c r="I1257" s="6" t="s">
        <v>751</v>
      </c>
    </row>
    <row r="1258" spans="1:9" ht="21" x14ac:dyDescent="0.25">
      <c r="A1258" s="71" t="s">
        <v>398</v>
      </c>
      <c r="B1258" s="6" t="s">
        <v>369</v>
      </c>
      <c r="C1258" s="6" t="s">
        <v>109</v>
      </c>
      <c r="D1258" s="6" t="s">
        <v>110</v>
      </c>
      <c r="E1258" s="6" t="s">
        <v>418</v>
      </c>
      <c r="F1258" s="6" t="s">
        <v>372</v>
      </c>
      <c r="G1258" s="6" t="s">
        <v>376</v>
      </c>
      <c r="H1258" s="6"/>
      <c r="I1258" s="6" t="s">
        <v>419</v>
      </c>
    </row>
    <row r="1259" spans="1:9" ht="21" x14ac:dyDescent="0.25">
      <c r="A1259" s="71" t="s">
        <v>398</v>
      </c>
      <c r="B1259" s="6" t="s">
        <v>369</v>
      </c>
      <c r="C1259" s="6" t="s">
        <v>109</v>
      </c>
      <c r="D1259" s="6" t="s">
        <v>110</v>
      </c>
      <c r="E1259" s="6" t="s">
        <v>420</v>
      </c>
      <c r="F1259" s="6" t="s">
        <v>372</v>
      </c>
      <c r="G1259" s="6" t="s">
        <v>376</v>
      </c>
      <c r="H1259" s="6"/>
      <c r="I1259" s="6" t="s">
        <v>421</v>
      </c>
    </row>
    <row r="1260" spans="1:9" ht="21" x14ac:dyDescent="0.25">
      <c r="A1260" s="71" t="s">
        <v>398</v>
      </c>
      <c r="B1260" s="6" t="s">
        <v>369</v>
      </c>
      <c r="C1260" s="6" t="s">
        <v>109</v>
      </c>
      <c r="D1260" s="6" t="s">
        <v>110</v>
      </c>
      <c r="E1260" s="6" t="s">
        <v>371</v>
      </c>
      <c r="F1260" s="6" t="s">
        <v>372</v>
      </c>
      <c r="G1260" s="6" t="s">
        <v>376</v>
      </c>
      <c r="H1260" s="6"/>
      <c r="I1260" s="6" t="s">
        <v>374</v>
      </c>
    </row>
    <row r="1261" spans="1:9" ht="21" x14ac:dyDescent="0.25">
      <c r="A1261" s="71" t="s">
        <v>398</v>
      </c>
      <c r="B1261" s="6" t="s">
        <v>369</v>
      </c>
      <c r="C1261" s="6" t="s">
        <v>109</v>
      </c>
      <c r="D1261" s="6" t="s">
        <v>110</v>
      </c>
      <c r="E1261" s="6" t="s">
        <v>463</v>
      </c>
      <c r="F1261" s="6" t="s">
        <v>372</v>
      </c>
      <c r="G1261" s="6" t="s">
        <v>376</v>
      </c>
      <c r="H1261" s="6"/>
      <c r="I1261" s="6" t="s">
        <v>464</v>
      </c>
    </row>
    <row r="1262" spans="1:9" ht="21" x14ac:dyDescent="0.25">
      <c r="A1262" s="71" t="s">
        <v>398</v>
      </c>
      <c r="B1262" s="6" t="s">
        <v>369</v>
      </c>
      <c r="C1262" s="6" t="s">
        <v>109</v>
      </c>
      <c r="D1262" s="6" t="s">
        <v>110</v>
      </c>
      <c r="E1262" s="6" t="s">
        <v>453</v>
      </c>
      <c r="F1262" s="6" t="s">
        <v>425</v>
      </c>
      <c r="G1262" s="6" t="s">
        <v>376</v>
      </c>
      <c r="H1262" s="6"/>
      <c r="I1262" s="6" t="s">
        <v>454</v>
      </c>
    </row>
    <row r="1263" spans="1:9" ht="21" x14ac:dyDescent="0.25">
      <c r="A1263" s="71" t="s">
        <v>398</v>
      </c>
      <c r="B1263" s="6" t="s">
        <v>369</v>
      </c>
      <c r="C1263" s="6" t="s">
        <v>109</v>
      </c>
      <c r="D1263" s="6" t="s">
        <v>110</v>
      </c>
      <c r="E1263" s="6" t="s">
        <v>467</v>
      </c>
      <c r="F1263" s="6" t="s">
        <v>372</v>
      </c>
      <c r="G1263" s="6" t="s">
        <v>376</v>
      </c>
      <c r="H1263" s="6"/>
      <c r="I1263" s="6" t="s">
        <v>468</v>
      </c>
    </row>
    <row r="1264" spans="1:9" ht="21" x14ac:dyDescent="0.25">
      <c r="A1264" s="71" t="s">
        <v>398</v>
      </c>
      <c r="B1264" s="6" t="s">
        <v>369</v>
      </c>
      <c r="C1264" s="6" t="s">
        <v>109</v>
      </c>
      <c r="D1264" s="6" t="s">
        <v>110</v>
      </c>
      <c r="E1264" s="6" t="s">
        <v>1339</v>
      </c>
      <c r="F1264" s="6" t="s">
        <v>425</v>
      </c>
      <c r="G1264" s="6" t="s">
        <v>376</v>
      </c>
      <c r="H1264" s="6"/>
      <c r="I1264" s="6" t="s">
        <v>1340</v>
      </c>
    </row>
    <row r="1265" spans="1:9" ht="21" x14ac:dyDescent="0.25">
      <c r="A1265" s="71" t="s">
        <v>398</v>
      </c>
      <c r="B1265" s="6" t="s">
        <v>369</v>
      </c>
      <c r="C1265" s="6" t="s">
        <v>112</v>
      </c>
      <c r="D1265" s="6" t="s">
        <v>113</v>
      </c>
      <c r="E1265" s="6" t="s">
        <v>504</v>
      </c>
      <c r="F1265" s="6" t="s">
        <v>372</v>
      </c>
      <c r="G1265" s="6" t="s">
        <v>373</v>
      </c>
      <c r="H1265" s="6">
        <v>1</v>
      </c>
      <c r="I1265" s="6" t="s">
        <v>505</v>
      </c>
    </row>
    <row r="1266" spans="1:9" ht="21" x14ac:dyDescent="0.25">
      <c r="A1266" s="71" t="s">
        <v>398</v>
      </c>
      <c r="B1266" s="6" t="s">
        <v>369</v>
      </c>
      <c r="C1266" s="6" t="s">
        <v>112</v>
      </c>
      <c r="D1266" s="6" t="s">
        <v>113</v>
      </c>
      <c r="E1266" s="6" t="s">
        <v>1349</v>
      </c>
      <c r="F1266" s="6" t="s">
        <v>372</v>
      </c>
      <c r="G1266" s="6" t="s">
        <v>373</v>
      </c>
      <c r="H1266" s="6">
        <v>2</v>
      </c>
      <c r="I1266" s="6" t="s">
        <v>1350</v>
      </c>
    </row>
    <row r="1267" spans="1:9" ht="21" x14ac:dyDescent="0.25">
      <c r="A1267" s="71" t="s">
        <v>398</v>
      </c>
      <c r="B1267" s="6" t="s">
        <v>369</v>
      </c>
      <c r="C1267" s="6" t="s">
        <v>112</v>
      </c>
      <c r="D1267" s="6" t="s">
        <v>113</v>
      </c>
      <c r="E1267" s="6" t="s">
        <v>573</v>
      </c>
      <c r="F1267" s="6" t="s">
        <v>372</v>
      </c>
      <c r="G1267" s="6" t="s">
        <v>373</v>
      </c>
      <c r="H1267" s="6">
        <v>3</v>
      </c>
      <c r="I1267" s="6" t="s">
        <v>574</v>
      </c>
    </row>
    <row r="1268" spans="1:9" ht="21" x14ac:dyDescent="0.25">
      <c r="A1268" s="71" t="s">
        <v>398</v>
      </c>
      <c r="B1268" s="6" t="s">
        <v>369</v>
      </c>
      <c r="C1268" s="6" t="s">
        <v>112</v>
      </c>
      <c r="D1268" s="6" t="s">
        <v>113</v>
      </c>
      <c r="E1268" s="6" t="s">
        <v>966</v>
      </c>
      <c r="F1268" s="6" t="s">
        <v>425</v>
      </c>
      <c r="G1268" s="6" t="s">
        <v>376</v>
      </c>
      <c r="H1268" s="6"/>
      <c r="I1268" s="6" t="s">
        <v>967</v>
      </c>
    </row>
    <row r="1269" spans="1:9" ht="21" x14ac:dyDescent="0.25">
      <c r="A1269" s="71" t="s">
        <v>398</v>
      </c>
      <c r="B1269" s="6" t="s">
        <v>369</v>
      </c>
      <c r="C1269" s="6" t="s">
        <v>112</v>
      </c>
      <c r="D1269" s="6" t="s">
        <v>113</v>
      </c>
      <c r="E1269" s="6" t="s">
        <v>964</v>
      </c>
      <c r="F1269" s="6" t="s">
        <v>372</v>
      </c>
      <c r="G1269" s="6" t="s">
        <v>376</v>
      </c>
      <c r="H1269" s="6"/>
      <c r="I1269" s="6" t="s">
        <v>965</v>
      </c>
    </row>
    <row r="1270" spans="1:9" ht="21" x14ac:dyDescent="0.25">
      <c r="A1270" s="71" t="s">
        <v>398</v>
      </c>
      <c r="B1270" s="6" t="s">
        <v>369</v>
      </c>
      <c r="C1270" s="6" t="s">
        <v>112</v>
      </c>
      <c r="D1270" s="6" t="s">
        <v>113</v>
      </c>
      <c r="E1270" s="6" t="s">
        <v>960</v>
      </c>
      <c r="F1270" s="6" t="s">
        <v>372</v>
      </c>
      <c r="G1270" s="6" t="s">
        <v>376</v>
      </c>
      <c r="H1270" s="6"/>
      <c r="I1270" s="6" t="s">
        <v>961</v>
      </c>
    </row>
    <row r="1271" spans="1:9" ht="21" x14ac:dyDescent="0.25">
      <c r="A1271" s="71" t="s">
        <v>398</v>
      </c>
      <c r="B1271" s="6" t="s">
        <v>369</v>
      </c>
      <c r="C1271" s="6" t="s">
        <v>112</v>
      </c>
      <c r="D1271" s="6" t="s">
        <v>113</v>
      </c>
      <c r="E1271" s="6" t="s">
        <v>962</v>
      </c>
      <c r="F1271" s="6" t="s">
        <v>372</v>
      </c>
      <c r="G1271" s="6" t="s">
        <v>376</v>
      </c>
      <c r="H1271" s="6"/>
      <c r="I1271" s="6" t="s">
        <v>963</v>
      </c>
    </row>
    <row r="1272" spans="1:9" ht="21" x14ac:dyDescent="0.25">
      <c r="A1272" s="71" t="s">
        <v>398</v>
      </c>
      <c r="B1272" s="6" t="s">
        <v>369</v>
      </c>
      <c r="C1272" s="6" t="s">
        <v>112</v>
      </c>
      <c r="D1272" s="6" t="s">
        <v>113</v>
      </c>
      <c r="E1272" s="6" t="s">
        <v>1801</v>
      </c>
      <c r="F1272" s="6" t="s">
        <v>412</v>
      </c>
      <c r="G1272" s="6" t="s">
        <v>376</v>
      </c>
      <c r="H1272" s="6"/>
      <c r="I1272" s="6" t="s">
        <v>1802</v>
      </c>
    </row>
    <row r="1273" spans="1:9" ht="21" x14ac:dyDescent="0.25">
      <c r="A1273" s="71" t="s">
        <v>398</v>
      </c>
      <c r="B1273" s="6" t="s">
        <v>369</v>
      </c>
      <c r="C1273" s="6" t="s">
        <v>112</v>
      </c>
      <c r="D1273" s="6" t="s">
        <v>113</v>
      </c>
      <c r="E1273" s="6" t="s">
        <v>1803</v>
      </c>
      <c r="F1273" s="6" t="s">
        <v>372</v>
      </c>
      <c r="G1273" s="6" t="s">
        <v>376</v>
      </c>
      <c r="H1273" s="6"/>
      <c r="I1273" s="6" t="s">
        <v>1804</v>
      </c>
    </row>
    <row r="1274" spans="1:9" ht="21" x14ac:dyDescent="0.25">
      <c r="A1274" s="71" t="s">
        <v>398</v>
      </c>
      <c r="B1274" s="6" t="s">
        <v>369</v>
      </c>
      <c r="C1274" s="6" t="s">
        <v>112</v>
      </c>
      <c r="D1274" s="6" t="s">
        <v>113</v>
      </c>
      <c r="E1274" s="6" t="s">
        <v>1805</v>
      </c>
      <c r="F1274" s="6" t="s">
        <v>412</v>
      </c>
      <c r="G1274" s="6" t="s">
        <v>376</v>
      </c>
      <c r="H1274" s="6"/>
      <c r="I1274" s="6" t="s">
        <v>1806</v>
      </c>
    </row>
    <row r="1275" spans="1:9" ht="21" x14ac:dyDescent="0.25">
      <c r="A1275" s="71" t="s">
        <v>398</v>
      </c>
      <c r="B1275" s="6" t="s">
        <v>369</v>
      </c>
      <c r="C1275" s="6" t="s">
        <v>112</v>
      </c>
      <c r="D1275" s="6" t="s">
        <v>113</v>
      </c>
      <c r="E1275" s="6" t="s">
        <v>1807</v>
      </c>
      <c r="F1275" s="6" t="s">
        <v>412</v>
      </c>
      <c r="G1275" s="6" t="s">
        <v>376</v>
      </c>
      <c r="H1275" s="6"/>
      <c r="I1275" s="6" t="s">
        <v>1352</v>
      </c>
    </row>
    <row r="1276" spans="1:9" ht="21" x14ac:dyDescent="0.25">
      <c r="A1276" s="71" t="s">
        <v>398</v>
      </c>
      <c r="B1276" s="6" t="s">
        <v>369</v>
      </c>
      <c r="C1276" s="6" t="s">
        <v>112</v>
      </c>
      <c r="D1276" s="6" t="s">
        <v>113</v>
      </c>
      <c r="E1276" s="6" t="s">
        <v>1808</v>
      </c>
      <c r="F1276" s="6" t="s">
        <v>372</v>
      </c>
      <c r="G1276" s="6" t="s">
        <v>376</v>
      </c>
      <c r="H1276" s="6"/>
      <c r="I1276" s="6" t="s">
        <v>1809</v>
      </c>
    </row>
    <row r="1277" spans="1:9" ht="21" x14ac:dyDescent="0.25">
      <c r="A1277" s="71" t="s">
        <v>398</v>
      </c>
      <c r="B1277" s="6" t="s">
        <v>369</v>
      </c>
      <c r="C1277" s="6" t="s">
        <v>112</v>
      </c>
      <c r="D1277" s="6" t="s">
        <v>113</v>
      </c>
      <c r="E1277" s="6" t="s">
        <v>1810</v>
      </c>
      <c r="F1277" s="6" t="s">
        <v>372</v>
      </c>
      <c r="G1277" s="6" t="s">
        <v>376</v>
      </c>
      <c r="H1277" s="6"/>
      <c r="I1277" s="6" t="s">
        <v>1811</v>
      </c>
    </row>
    <row r="1278" spans="1:9" ht="21" x14ac:dyDescent="0.25">
      <c r="A1278" s="71" t="s">
        <v>398</v>
      </c>
      <c r="B1278" s="6" t="s">
        <v>369</v>
      </c>
      <c r="C1278" s="6" t="s">
        <v>112</v>
      </c>
      <c r="D1278" s="6" t="s">
        <v>113</v>
      </c>
      <c r="E1278" s="6" t="s">
        <v>1812</v>
      </c>
      <c r="F1278" s="6" t="s">
        <v>535</v>
      </c>
      <c r="G1278" s="6" t="s">
        <v>376</v>
      </c>
      <c r="H1278" s="6"/>
      <c r="I1278" s="6" t="s">
        <v>1813</v>
      </c>
    </row>
    <row r="1279" spans="1:9" ht="21" x14ac:dyDescent="0.25">
      <c r="A1279" s="71" t="s">
        <v>398</v>
      </c>
      <c r="B1279" s="6" t="s">
        <v>369</v>
      </c>
      <c r="C1279" s="6" t="s">
        <v>112</v>
      </c>
      <c r="D1279" s="6" t="s">
        <v>113</v>
      </c>
      <c r="E1279" s="6" t="s">
        <v>1814</v>
      </c>
      <c r="F1279" s="6" t="s">
        <v>535</v>
      </c>
      <c r="G1279" s="6" t="s">
        <v>376</v>
      </c>
      <c r="H1279" s="6"/>
      <c r="I1279" s="6" t="s">
        <v>1815</v>
      </c>
    </row>
    <row r="1280" spans="1:9" ht="21" x14ac:dyDescent="0.25">
      <c r="A1280" s="71" t="s">
        <v>398</v>
      </c>
      <c r="B1280" s="6" t="s">
        <v>369</v>
      </c>
      <c r="C1280" s="6" t="s">
        <v>112</v>
      </c>
      <c r="D1280" s="6" t="s">
        <v>113</v>
      </c>
      <c r="E1280" s="6" t="s">
        <v>1816</v>
      </c>
      <c r="F1280" s="6" t="s">
        <v>535</v>
      </c>
      <c r="G1280" s="6" t="s">
        <v>376</v>
      </c>
      <c r="H1280" s="6"/>
      <c r="I1280" s="6" t="s">
        <v>1817</v>
      </c>
    </row>
    <row r="1281" spans="1:9" ht="21" x14ac:dyDescent="0.25">
      <c r="A1281" s="71" t="s">
        <v>398</v>
      </c>
      <c r="B1281" s="6" t="s">
        <v>369</v>
      </c>
      <c r="C1281" s="6" t="s">
        <v>112</v>
      </c>
      <c r="D1281" s="6" t="s">
        <v>113</v>
      </c>
      <c r="E1281" s="6" t="s">
        <v>1818</v>
      </c>
      <c r="F1281" s="6" t="s">
        <v>535</v>
      </c>
      <c r="G1281" s="6" t="s">
        <v>376</v>
      </c>
      <c r="H1281" s="6"/>
      <c r="I1281" s="6" t="s">
        <v>1819</v>
      </c>
    </row>
    <row r="1282" spans="1:9" ht="21" x14ac:dyDescent="0.25">
      <c r="A1282" s="71" t="s">
        <v>398</v>
      </c>
      <c r="B1282" s="6" t="s">
        <v>369</v>
      </c>
      <c r="C1282" s="6" t="s">
        <v>112</v>
      </c>
      <c r="D1282" s="6" t="s">
        <v>113</v>
      </c>
      <c r="E1282" s="6" t="s">
        <v>520</v>
      </c>
      <c r="F1282" s="6" t="s">
        <v>412</v>
      </c>
      <c r="G1282" s="6" t="s">
        <v>376</v>
      </c>
      <c r="H1282" s="6"/>
      <c r="I1282" s="6" t="s">
        <v>521</v>
      </c>
    </row>
    <row r="1283" spans="1:9" ht="21" x14ac:dyDescent="0.25">
      <c r="A1283" s="71" t="s">
        <v>398</v>
      </c>
      <c r="B1283" s="6" t="s">
        <v>369</v>
      </c>
      <c r="C1283" s="6" t="s">
        <v>112</v>
      </c>
      <c r="D1283" s="6" t="s">
        <v>113</v>
      </c>
      <c r="E1283" s="6" t="s">
        <v>522</v>
      </c>
      <c r="F1283" s="6" t="s">
        <v>412</v>
      </c>
      <c r="G1283" s="6" t="s">
        <v>376</v>
      </c>
      <c r="H1283" s="6"/>
      <c r="I1283" s="6" t="s">
        <v>1820</v>
      </c>
    </row>
    <row r="1284" spans="1:9" ht="21" x14ac:dyDescent="0.25">
      <c r="A1284" s="71" t="s">
        <v>398</v>
      </c>
      <c r="B1284" s="6" t="s">
        <v>369</v>
      </c>
      <c r="C1284" s="6" t="s">
        <v>112</v>
      </c>
      <c r="D1284" s="6" t="s">
        <v>113</v>
      </c>
      <c r="E1284" s="6" t="s">
        <v>565</v>
      </c>
      <c r="F1284" s="6" t="s">
        <v>372</v>
      </c>
      <c r="G1284" s="6" t="s">
        <v>376</v>
      </c>
      <c r="H1284" s="6"/>
      <c r="I1284" s="6" t="s">
        <v>566</v>
      </c>
    </row>
    <row r="1285" spans="1:9" ht="21" x14ac:dyDescent="0.25">
      <c r="A1285" s="71" t="s">
        <v>398</v>
      </c>
      <c r="B1285" s="6" t="s">
        <v>369</v>
      </c>
      <c r="C1285" s="6" t="s">
        <v>112</v>
      </c>
      <c r="D1285" s="6" t="s">
        <v>113</v>
      </c>
      <c r="E1285" s="6" t="s">
        <v>567</v>
      </c>
      <c r="F1285" s="6" t="s">
        <v>484</v>
      </c>
      <c r="G1285" s="6" t="s">
        <v>376</v>
      </c>
      <c r="H1285" s="6"/>
      <c r="I1285" s="6" t="s">
        <v>568</v>
      </c>
    </row>
    <row r="1286" spans="1:9" ht="21" x14ac:dyDescent="0.25">
      <c r="A1286" s="71" t="s">
        <v>398</v>
      </c>
      <c r="B1286" s="6" t="s">
        <v>369</v>
      </c>
      <c r="C1286" s="6" t="s">
        <v>112</v>
      </c>
      <c r="D1286" s="6" t="s">
        <v>113</v>
      </c>
      <c r="E1286" s="6" t="s">
        <v>463</v>
      </c>
      <c r="F1286" s="6" t="s">
        <v>372</v>
      </c>
      <c r="G1286" s="6" t="s">
        <v>376</v>
      </c>
      <c r="H1286" s="6"/>
      <c r="I1286" s="6" t="s">
        <v>464</v>
      </c>
    </row>
    <row r="1287" spans="1:9" ht="21" x14ac:dyDescent="0.25">
      <c r="A1287" s="71" t="s">
        <v>398</v>
      </c>
      <c r="B1287" s="6" t="s">
        <v>369</v>
      </c>
      <c r="C1287" s="6" t="s">
        <v>112</v>
      </c>
      <c r="D1287" s="6" t="s">
        <v>113</v>
      </c>
      <c r="E1287" s="6" t="s">
        <v>465</v>
      </c>
      <c r="F1287" s="6" t="s">
        <v>412</v>
      </c>
      <c r="G1287" s="6" t="s">
        <v>376</v>
      </c>
      <c r="H1287" s="6"/>
      <c r="I1287" s="6" t="s">
        <v>466</v>
      </c>
    </row>
    <row r="1288" spans="1:9" ht="21" x14ac:dyDescent="0.25">
      <c r="A1288" s="71" t="s">
        <v>398</v>
      </c>
      <c r="B1288" s="6" t="s">
        <v>369</v>
      </c>
      <c r="C1288" s="6" t="s">
        <v>112</v>
      </c>
      <c r="D1288" s="6" t="s">
        <v>113</v>
      </c>
      <c r="E1288" s="6" t="s">
        <v>467</v>
      </c>
      <c r="F1288" s="6" t="s">
        <v>372</v>
      </c>
      <c r="G1288" s="6" t="s">
        <v>376</v>
      </c>
      <c r="H1288" s="6"/>
      <c r="I1288" s="6" t="s">
        <v>468</v>
      </c>
    </row>
    <row r="1289" spans="1:9" ht="21" x14ac:dyDescent="0.25">
      <c r="A1289" s="71" t="s">
        <v>398</v>
      </c>
      <c r="B1289" s="6" t="s">
        <v>369</v>
      </c>
      <c r="C1289" s="6" t="s">
        <v>112</v>
      </c>
      <c r="D1289" s="6" t="s">
        <v>113</v>
      </c>
      <c r="E1289" s="6" t="s">
        <v>469</v>
      </c>
      <c r="F1289" s="6" t="s">
        <v>412</v>
      </c>
      <c r="G1289" s="6" t="s">
        <v>376</v>
      </c>
      <c r="H1289" s="6"/>
      <c r="I1289" s="6" t="s">
        <v>470</v>
      </c>
    </row>
    <row r="1290" spans="1:9" ht="21" x14ac:dyDescent="0.25">
      <c r="A1290" s="71" t="s">
        <v>398</v>
      </c>
      <c r="B1290" s="6" t="s">
        <v>369</v>
      </c>
      <c r="C1290" s="6" t="s">
        <v>114</v>
      </c>
      <c r="D1290" s="6" t="s">
        <v>115</v>
      </c>
      <c r="E1290" s="6" t="s">
        <v>504</v>
      </c>
      <c r="F1290" s="6" t="s">
        <v>372</v>
      </c>
      <c r="G1290" s="6" t="s">
        <v>373</v>
      </c>
      <c r="H1290" s="6">
        <v>1</v>
      </c>
      <c r="I1290" s="6" t="s">
        <v>505</v>
      </c>
    </row>
    <row r="1291" spans="1:9" ht="21" x14ac:dyDescent="0.25">
      <c r="A1291" s="71" t="s">
        <v>398</v>
      </c>
      <c r="B1291" s="6" t="s">
        <v>369</v>
      </c>
      <c r="C1291" s="6" t="s">
        <v>114</v>
      </c>
      <c r="D1291" s="6" t="s">
        <v>115</v>
      </c>
      <c r="E1291" s="6" t="s">
        <v>1349</v>
      </c>
      <c r="F1291" s="6" t="s">
        <v>372</v>
      </c>
      <c r="G1291" s="6" t="s">
        <v>373</v>
      </c>
      <c r="H1291" s="6">
        <v>2</v>
      </c>
      <c r="I1291" s="6" t="s">
        <v>1350</v>
      </c>
    </row>
    <row r="1292" spans="1:9" ht="21" x14ac:dyDescent="0.25">
      <c r="A1292" s="71" t="s">
        <v>398</v>
      </c>
      <c r="B1292" s="6" t="s">
        <v>369</v>
      </c>
      <c r="C1292" s="6" t="s">
        <v>114</v>
      </c>
      <c r="D1292" s="6" t="s">
        <v>115</v>
      </c>
      <c r="E1292" s="6" t="s">
        <v>573</v>
      </c>
      <c r="F1292" s="6" t="s">
        <v>372</v>
      </c>
      <c r="G1292" s="6" t="s">
        <v>373</v>
      </c>
      <c r="H1292" s="6">
        <v>3</v>
      </c>
      <c r="I1292" s="6" t="s">
        <v>574</v>
      </c>
    </row>
    <row r="1293" spans="1:9" ht="21" x14ac:dyDescent="0.25">
      <c r="A1293" s="71" t="s">
        <v>398</v>
      </c>
      <c r="B1293" s="6" t="s">
        <v>369</v>
      </c>
      <c r="C1293" s="6" t="s">
        <v>114</v>
      </c>
      <c r="D1293" s="6" t="s">
        <v>115</v>
      </c>
      <c r="E1293" s="6" t="s">
        <v>791</v>
      </c>
      <c r="F1293" s="6" t="s">
        <v>372</v>
      </c>
      <c r="G1293" s="6" t="s">
        <v>373</v>
      </c>
      <c r="H1293" s="6">
        <v>4</v>
      </c>
      <c r="I1293" s="6" t="s">
        <v>792</v>
      </c>
    </row>
    <row r="1294" spans="1:9" ht="21" x14ac:dyDescent="0.25">
      <c r="A1294" s="71" t="s">
        <v>398</v>
      </c>
      <c r="B1294" s="6" t="s">
        <v>369</v>
      </c>
      <c r="C1294" s="6" t="s">
        <v>114</v>
      </c>
      <c r="D1294" s="6" t="s">
        <v>115</v>
      </c>
      <c r="E1294" s="6" t="s">
        <v>826</v>
      </c>
      <c r="F1294" s="6" t="s">
        <v>372</v>
      </c>
      <c r="G1294" s="6" t="s">
        <v>373</v>
      </c>
      <c r="H1294" s="6">
        <v>5</v>
      </c>
      <c r="I1294" s="6" t="s">
        <v>827</v>
      </c>
    </row>
    <row r="1295" spans="1:9" ht="21" x14ac:dyDescent="0.25">
      <c r="A1295" s="71" t="s">
        <v>398</v>
      </c>
      <c r="B1295" s="6" t="s">
        <v>369</v>
      </c>
      <c r="C1295" s="6" t="s">
        <v>114</v>
      </c>
      <c r="D1295" s="6" t="s">
        <v>115</v>
      </c>
      <c r="E1295" s="6" t="s">
        <v>793</v>
      </c>
      <c r="F1295" s="6" t="s">
        <v>372</v>
      </c>
      <c r="G1295" s="6" t="s">
        <v>373</v>
      </c>
      <c r="H1295" s="6">
        <v>6</v>
      </c>
      <c r="I1295" s="6" t="s">
        <v>794</v>
      </c>
    </row>
    <row r="1296" spans="1:9" ht="21" x14ac:dyDescent="0.25">
      <c r="A1296" s="71" t="s">
        <v>398</v>
      </c>
      <c r="B1296" s="6" t="s">
        <v>369</v>
      </c>
      <c r="C1296" s="6" t="s">
        <v>114</v>
      </c>
      <c r="D1296" s="6" t="s">
        <v>115</v>
      </c>
      <c r="E1296" s="6" t="s">
        <v>795</v>
      </c>
      <c r="F1296" s="6" t="s">
        <v>372</v>
      </c>
      <c r="G1296" s="6" t="s">
        <v>373</v>
      </c>
      <c r="H1296" s="6">
        <v>7</v>
      </c>
      <c r="I1296" s="6" t="s">
        <v>796</v>
      </c>
    </row>
    <row r="1297" spans="1:9" ht="21" x14ac:dyDescent="0.25">
      <c r="A1297" s="71" t="s">
        <v>398</v>
      </c>
      <c r="B1297" s="6" t="s">
        <v>369</v>
      </c>
      <c r="C1297" s="6" t="s">
        <v>114</v>
      </c>
      <c r="D1297" s="6" t="s">
        <v>115</v>
      </c>
      <c r="E1297" s="6" t="s">
        <v>1260</v>
      </c>
      <c r="F1297" s="6" t="s">
        <v>372</v>
      </c>
      <c r="G1297" s="6" t="s">
        <v>373</v>
      </c>
      <c r="H1297" s="6">
        <v>8</v>
      </c>
      <c r="I1297" s="6" t="s">
        <v>1261</v>
      </c>
    </row>
    <row r="1298" spans="1:9" ht="21" x14ac:dyDescent="0.25">
      <c r="A1298" s="71" t="s">
        <v>398</v>
      </c>
      <c r="B1298" s="6" t="s">
        <v>369</v>
      </c>
      <c r="C1298" s="6" t="s">
        <v>114</v>
      </c>
      <c r="D1298" s="6" t="s">
        <v>115</v>
      </c>
      <c r="E1298" s="6" t="s">
        <v>1262</v>
      </c>
      <c r="F1298" s="6" t="s">
        <v>484</v>
      </c>
      <c r="G1298" s="6" t="s">
        <v>373</v>
      </c>
      <c r="H1298" s="6">
        <v>9</v>
      </c>
      <c r="I1298" s="6" t="s">
        <v>858</v>
      </c>
    </row>
    <row r="1299" spans="1:9" ht="21" x14ac:dyDescent="0.25">
      <c r="A1299" s="71" t="s">
        <v>398</v>
      </c>
      <c r="B1299" s="6" t="s">
        <v>369</v>
      </c>
      <c r="C1299" s="6" t="s">
        <v>114</v>
      </c>
      <c r="D1299" s="6" t="s">
        <v>115</v>
      </c>
      <c r="E1299" s="6" t="s">
        <v>384</v>
      </c>
      <c r="F1299" s="6" t="s">
        <v>372</v>
      </c>
      <c r="G1299" s="6" t="s">
        <v>376</v>
      </c>
      <c r="H1299" s="6"/>
      <c r="I1299" s="6" t="s">
        <v>747</v>
      </c>
    </row>
    <row r="1300" spans="1:9" ht="21" x14ac:dyDescent="0.25">
      <c r="A1300" s="71" t="s">
        <v>398</v>
      </c>
      <c r="B1300" s="6" t="s">
        <v>369</v>
      </c>
      <c r="C1300" s="6" t="s">
        <v>114</v>
      </c>
      <c r="D1300" s="6" t="s">
        <v>115</v>
      </c>
      <c r="E1300" s="6" t="s">
        <v>1186</v>
      </c>
      <c r="F1300" s="6" t="s">
        <v>372</v>
      </c>
      <c r="G1300" s="6" t="s">
        <v>376</v>
      </c>
      <c r="H1300" s="6"/>
      <c r="I1300" s="6" t="s">
        <v>1173</v>
      </c>
    </row>
    <row r="1301" spans="1:9" ht="21" x14ac:dyDescent="0.25">
      <c r="A1301" s="71" t="s">
        <v>398</v>
      </c>
      <c r="B1301" s="6" t="s">
        <v>369</v>
      </c>
      <c r="C1301" s="6" t="s">
        <v>114</v>
      </c>
      <c r="D1301" s="6" t="s">
        <v>115</v>
      </c>
      <c r="E1301" s="6" t="s">
        <v>1263</v>
      </c>
      <c r="F1301" s="6" t="s">
        <v>372</v>
      </c>
      <c r="G1301" s="6" t="s">
        <v>376</v>
      </c>
      <c r="H1301" s="6"/>
      <c r="I1301" s="6" t="s">
        <v>1821</v>
      </c>
    </row>
    <row r="1302" spans="1:9" ht="21" x14ac:dyDescent="0.25">
      <c r="A1302" s="71" t="s">
        <v>398</v>
      </c>
      <c r="B1302" s="6" t="s">
        <v>369</v>
      </c>
      <c r="C1302" s="6" t="s">
        <v>114</v>
      </c>
      <c r="D1302" s="6" t="s">
        <v>115</v>
      </c>
      <c r="E1302" s="6" t="s">
        <v>1251</v>
      </c>
      <c r="F1302" s="6" t="s">
        <v>535</v>
      </c>
      <c r="G1302" s="6" t="s">
        <v>376</v>
      </c>
      <c r="H1302" s="6"/>
      <c r="I1302" s="6" t="s">
        <v>1822</v>
      </c>
    </row>
    <row r="1303" spans="1:9" ht="21" x14ac:dyDescent="0.25">
      <c r="A1303" s="71" t="s">
        <v>398</v>
      </c>
      <c r="B1303" s="6" t="s">
        <v>369</v>
      </c>
      <c r="C1303" s="6" t="s">
        <v>114</v>
      </c>
      <c r="D1303" s="6" t="s">
        <v>115</v>
      </c>
      <c r="E1303" s="6" t="s">
        <v>807</v>
      </c>
      <c r="F1303" s="6" t="s">
        <v>535</v>
      </c>
      <c r="G1303" s="6" t="s">
        <v>376</v>
      </c>
      <c r="H1303" s="6"/>
      <c r="I1303" s="6" t="s">
        <v>808</v>
      </c>
    </row>
    <row r="1304" spans="1:9" ht="21" x14ac:dyDescent="0.25">
      <c r="A1304" s="71" t="s">
        <v>398</v>
      </c>
      <c r="B1304" s="6" t="s">
        <v>369</v>
      </c>
      <c r="C1304" s="6" t="s">
        <v>114</v>
      </c>
      <c r="D1304" s="6" t="s">
        <v>115</v>
      </c>
      <c r="E1304" s="6" t="s">
        <v>1253</v>
      </c>
      <c r="F1304" s="6" t="s">
        <v>535</v>
      </c>
      <c r="G1304" s="6" t="s">
        <v>376</v>
      </c>
      <c r="H1304" s="6"/>
      <c r="I1304" s="6" t="s">
        <v>1823</v>
      </c>
    </row>
    <row r="1305" spans="1:9" ht="21" x14ac:dyDescent="0.25">
      <c r="A1305" s="71" t="s">
        <v>398</v>
      </c>
      <c r="B1305" s="6" t="s">
        <v>369</v>
      </c>
      <c r="C1305" s="6" t="s">
        <v>114</v>
      </c>
      <c r="D1305" s="6" t="s">
        <v>115</v>
      </c>
      <c r="E1305" s="6" t="s">
        <v>694</v>
      </c>
      <c r="F1305" s="6" t="s">
        <v>372</v>
      </c>
      <c r="G1305" s="6" t="s">
        <v>376</v>
      </c>
      <c r="H1305" s="6"/>
      <c r="I1305" s="6" t="s">
        <v>1273</v>
      </c>
    </row>
    <row r="1306" spans="1:9" ht="21" x14ac:dyDescent="0.25">
      <c r="A1306" s="71" t="s">
        <v>398</v>
      </c>
      <c r="B1306" s="6" t="s">
        <v>369</v>
      </c>
      <c r="C1306" s="6" t="s">
        <v>114</v>
      </c>
      <c r="D1306" s="6" t="s">
        <v>115</v>
      </c>
      <c r="E1306" s="6" t="s">
        <v>1202</v>
      </c>
      <c r="F1306" s="6" t="s">
        <v>372</v>
      </c>
      <c r="G1306" s="6" t="s">
        <v>376</v>
      </c>
      <c r="H1306" s="6"/>
      <c r="I1306" s="6" t="s">
        <v>1203</v>
      </c>
    </row>
    <row r="1307" spans="1:9" ht="21" x14ac:dyDescent="0.25">
      <c r="A1307" s="71" t="s">
        <v>398</v>
      </c>
      <c r="B1307" s="6" t="s">
        <v>369</v>
      </c>
      <c r="C1307" s="6" t="s">
        <v>114</v>
      </c>
      <c r="D1307" s="6" t="s">
        <v>115</v>
      </c>
      <c r="E1307" s="6" t="s">
        <v>1354</v>
      </c>
      <c r="F1307" s="6" t="s">
        <v>372</v>
      </c>
      <c r="G1307" s="6" t="s">
        <v>376</v>
      </c>
      <c r="H1307" s="6"/>
      <c r="I1307" s="6" t="s">
        <v>1355</v>
      </c>
    </row>
    <row r="1308" spans="1:9" ht="21" x14ac:dyDescent="0.25">
      <c r="A1308" s="71" t="s">
        <v>398</v>
      </c>
      <c r="B1308" s="6" t="s">
        <v>369</v>
      </c>
      <c r="C1308" s="6" t="s">
        <v>114</v>
      </c>
      <c r="D1308" s="6" t="s">
        <v>115</v>
      </c>
      <c r="E1308" s="6" t="s">
        <v>1356</v>
      </c>
      <c r="F1308" s="6" t="s">
        <v>412</v>
      </c>
      <c r="G1308" s="6" t="s">
        <v>376</v>
      </c>
      <c r="H1308" s="6"/>
      <c r="I1308" s="6" t="s">
        <v>1824</v>
      </c>
    </row>
    <row r="1309" spans="1:9" ht="21" x14ac:dyDescent="0.25">
      <c r="A1309" s="71" t="s">
        <v>398</v>
      </c>
      <c r="B1309" s="6" t="s">
        <v>369</v>
      </c>
      <c r="C1309" s="6" t="s">
        <v>114</v>
      </c>
      <c r="D1309" s="6" t="s">
        <v>115</v>
      </c>
      <c r="E1309" s="6" t="s">
        <v>1368</v>
      </c>
      <c r="F1309" s="6" t="s">
        <v>372</v>
      </c>
      <c r="G1309" s="6" t="s">
        <v>376</v>
      </c>
      <c r="H1309" s="6"/>
      <c r="I1309" s="6" t="s">
        <v>1369</v>
      </c>
    </row>
    <row r="1310" spans="1:9" ht="21" x14ac:dyDescent="0.25">
      <c r="A1310" s="71" t="s">
        <v>398</v>
      </c>
      <c r="B1310" s="6" t="s">
        <v>369</v>
      </c>
      <c r="C1310" s="6" t="s">
        <v>114</v>
      </c>
      <c r="D1310" s="6" t="s">
        <v>115</v>
      </c>
      <c r="E1310" s="6" t="s">
        <v>1370</v>
      </c>
      <c r="F1310" s="6" t="s">
        <v>412</v>
      </c>
      <c r="G1310" s="6" t="s">
        <v>376</v>
      </c>
      <c r="H1310" s="6"/>
      <c r="I1310" s="6" t="s">
        <v>1371</v>
      </c>
    </row>
    <row r="1311" spans="1:9" ht="21" x14ac:dyDescent="0.25">
      <c r="A1311" s="71" t="s">
        <v>398</v>
      </c>
      <c r="B1311" s="6" t="s">
        <v>369</v>
      </c>
      <c r="C1311" s="6" t="s">
        <v>114</v>
      </c>
      <c r="D1311" s="6" t="s">
        <v>115</v>
      </c>
      <c r="E1311" s="6" t="s">
        <v>583</v>
      </c>
      <c r="F1311" s="6" t="s">
        <v>535</v>
      </c>
      <c r="G1311" s="6" t="s">
        <v>376</v>
      </c>
      <c r="H1311" s="6"/>
      <c r="I1311" s="6" t="s">
        <v>1372</v>
      </c>
    </row>
    <row r="1312" spans="1:9" ht="21" x14ac:dyDescent="0.25">
      <c r="A1312" s="71" t="s">
        <v>398</v>
      </c>
      <c r="B1312" s="6" t="s">
        <v>369</v>
      </c>
      <c r="C1312" s="6" t="s">
        <v>114</v>
      </c>
      <c r="D1312" s="6" t="s">
        <v>115</v>
      </c>
      <c r="E1312" s="6" t="s">
        <v>585</v>
      </c>
      <c r="F1312" s="6" t="s">
        <v>372</v>
      </c>
      <c r="G1312" s="6" t="s">
        <v>376</v>
      </c>
      <c r="H1312" s="6"/>
      <c r="I1312" s="6" t="s">
        <v>586</v>
      </c>
    </row>
    <row r="1313" spans="1:9" ht="21" x14ac:dyDescent="0.25">
      <c r="A1313" s="71" t="s">
        <v>398</v>
      </c>
      <c r="B1313" s="6" t="s">
        <v>369</v>
      </c>
      <c r="C1313" s="6" t="s">
        <v>114</v>
      </c>
      <c r="D1313" s="6" t="s">
        <v>115</v>
      </c>
      <c r="E1313" s="6" t="s">
        <v>587</v>
      </c>
      <c r="F1313" s="6" t="s">
        <v>484</v>
      </c>
      <c r="G1313" s="6" t="s">
        <v>376</v>
      </c>
      <c r="H1313" s="6"/>
      <c r="I1313" s="6" t="s">
        <v>588</v>
      </c>
    </row>
    <row r="1314" spans="1:9" ht="21" x14ac:dyDescent="0.25">
      <c r="A1314" s="71" t="s">
        <v>398</v>
      </c>
      <c r="B1314" s="6" t="s">
        <v>369</v>
      </c>
      <c r="C1314" s="6" t="s">
        <v>114</v>
      </c>
      <c r="D1314" s="6" t="s">
        <v>115</v>
      </c>
      <c r="E1314" s="6" t="s">
        <v>1373</v>
      </c>
      <c r="F1314" s="6" t="s">
        <v>484</v>
      </c>
      <c r="G1314" s="6" t="s">
        <v>376</v>
      </c>
      <c r="H1314" s="6"/>
      <c r="I1314" s="6" t="s">
        <v>1374</v>
      </c>
    </row>
    <row r="1315" spans="1:9" ht="21" x14ac:dyDescent="0.25">
      <c r="A1315" s="71" t="s">
        <v>398</v>
      </c>
      <c r="B1315" s="6" t="s">
        <v>369</v>
      </c>
      <c r="C1315" s="6" t="s">
        <v>114</v>
      </c>
      <c r="D1315" s="6" t="s">
        <v>115</v>
      </c>
      <c r="E1315" s="6" t="s">
        <v>1375</v>
      </c>
      <c r="F1315" s="6" t="s">
        <v>412</v>
      </c>
      <c r="G1315" s="6" t="s">
        <v>376</v>
      </c>
      <c r="H1315" s="6"/>
      <c r="I1315" s="6" t="s">
        <v>1376</v>
      </c>
    </row>
    <row r="1316" spans="1:9" ht="21" x14ac:dyDescent="0.25">
      <c r="A1316" s="71" t="s">
        <v>398</v>
      </c>
      <c r="B1316" s="6" t="s">
        <v>369</v>
      </c>
      <c r="C1316" s="6" t="s">
        <v>114</v>
      </c>
      <c r="D1316" s="6" t="s">
        <v>115</v>
      </c>
      <c r="E1316" s="6" t="s">
        <v>591</v>
      </c>
      <c r="F1316" s="6" t="s">
        <v>372</v>
      </c>
      <c r="G1316" s="6" t="s">
        <v>376</v>
      </c>
      <c r="H1316" s="6"/>
      <c r="I1316" s="6" t="s">
        <v>592</v>
      </c>
    </row>
    <row r="1317" spans="1:9" ht="21" x14ac:dyDescent="0.25">
      <c r="A1317" s="71" t="s">
        <v>398</v>
      </c>
      <c r="B1317" s="6" t="s">
        <v>369</v>
      </c>
      <c r="C1317" s="6" t="s">
        <v>114</v>
      </c>
      <c r="D1317" s="6" t="s">
        <v>115</v>
      </c>
      <c r="E1317" s="6" t="s">
        <v>1364</v>
      </c>
      <c r="F1317" s="6" t="s">
        <v>372</v>
      </c>
      <c r="G1317" s="6" t="s">
        <v>376</v>
      </c>
      <c r="H1317" s="6"/>
      <c r="I1317" s="6" t="s">
        <v>1365</v>
      </c>
    </row>
    <row r="1318" spans="1:9" ht="21" x14ac:dyDescent="0.25">
      <c r="A1318" s="71" t="s">
        <v>398</v>
      </c>
      <c r="B1318" s="6" t="s">
        <v>369</v>
      </c>
      <c r="C1318" s="6" t="s">
        <v>114</v>
      </c>
      <c r="D1318" s="6" t="s">
        <v>115</v>
      </c>
      <c r="E1318" s="6" t="s">
        <v>463</v>
      </c>
      <c r="F1318" s="6" t="s">
        <v>372</v>
      </c>
      <c r="G1318" s="6" t="s">
        <v>376</v>
      </c>
      <c r="H1318" s="6"/>
      <c r="I1318" s="6" t="s">
        <v>464</v>
      </c>
    </row>
    <row r="1319" spans="1:9" ht="21" x14ac:dyDescent="0.25">
      <c r="A1319" s="71" t="s">
        <v>398</v>
      </c>
      <c r="B1319" s="6" t="s">
        <v>369</v>
      </c>
      <c r="C1319" s="6" t="s">
        <v>114</v>
      </c>
      <c r="D1319" s="6" t="s">
        <v>115</v>
      </c>
      <c r="E1319" s="6" t="s">
        <v>465</v>
      </c>
      <c r="F1319" s="6" t="s">
        <v>412</v>
      </c>
      <c r="G1319" s="6" t="s">
        <v>376</v>
      </c>
      <c r="H1319" s="6"/>
      <c r="I1319" s="6" t="s">
        <v>466</v>
      </c>
    </row>
    <row r="1320" spans="1:9" ht="21" x14ac:dyDescent="0.25">
      <c r="A1320" s="71" t="s">
        <v>398</v>
      </c>
      <c r="B1320" s="6" t="s">
        <v>369</v>
      </c>
      <c r="C1320" s="6" t="s">
        <v>114</v>
      </c>
      <c r="D1320" s="6" t="s">
        <v>115</v>
      </c>
      <c r="E1320" s="6" t="s">
        <v>467</v>
      </c>
      <c r="F1320" s="6" t="s">
        <v>372</v>
      </c>
      <c r="G1320" s="6" t="s">
        <v>376</v>
      </c>
      <c r="H1320" s="6"/>
      <c r="I1320" s="6" t="s">
        <v>468</v>
      </c>
    </row>
    <row r="1321" spans="1:9" ht="21" x14ac:dyDescent="0.25">
      <c r="A1321" s="71" t="s">
        <v>398</v>
      </c>
      <c r="B1321" s="6" t="s">
        <v>369</v>
      </c>
      <c r="C1321" s="6" t="s">
        <v>114</v>
      </c>
      <c r="D1321" s="6" t="s">
        <v>115</v>
      </c>
      <c r="E1321" s="6" t="s">
        <v>469</v>
      </c>
      <c r="F1321" s="6" t="s">
        <v>412</v>
      </c>
      <c r="G1321" s="6" t="s">
        <v>376</v>
      </c>
      <c r="H1321" s="6"/>
      <c r="I1321" s="6" t="s">
        <v>470</v>
      </c>
    </row>
    <row r="1322" spans="1:9" ht="21" x14ac:dyDescent="0.25">
      <c r="A1322" s="71" t="s">
        <v>398</v>
      </c>
      <c r="B1322" s="6" t="s">
        <v>369</v>
      </c>
      <c r="C1322" s="6" t="s">
        <v>114</v>
      </c>
      <c r="D1322" s="6" t="s">
        <v>115</v>
      </c>
      <c r="E1322" s="6" t="s">
        <v>1825</v>
      </c>
      <c r="F1322" s="6" t="s">
        <v>372</v>
      </c>
      <c r="G1322" s="6" t="s">
        <v>376</v>
      </c>
      <c r="H1322" s="6"/>
      <c r="I1322" s="6" t="s">
        <v>1826</v>
      </c>
    </row>
    <row r="1323" spans="1:9" ht="21" x14ac:dyDescent="0.25">
      <c r="A1323" s="71" t="s">
        <v>398</v>
      </c>
      <c r="B1323" s="6" t="s">
        <v>1827</v>
      </c>
      <c r="C1323" s="6" t="s">
        <v>121</v>
      </c>
      <c r="D1323" s="6" t="s">
        <v>122</v>
      </c>
      <c r="E1323" s="6" t="s">
        <v>1828</v>
      </c>
      <c r="F1323" s="6" t="s">
        <v>372</v>
      </c>
      <c r="G1323" s="6" t="s">
        <v>373</v>
      </c>
      <c r="H1323" s="6">
        <v>1</v>
      </c>
      <c r="I1323" s="6" t="s">
        <v>1829</v>
      </c>
    </row>
    <row r="1324" spans="1:9" ht="21" x14ac:dyDescent="0.25">
      <c r="A1324" s="71" t="s">
        <v>398</v>
      </c>
      <c r="B1324" s="6" t="s">
        <v>1827</v>
      </c>
      <c r="C1324" s="6" t="s">
        <v>121</v>
      </c>
      <c r="D1324" s="6" t="s">
        <v>122</v>
      </c>
      <c r="E1324" s="6" t="s">
        <v>620</v>
      </c>
      <c r="F1324" s="6" t="s">
        <v>372</v>
      </c>
      <c r="G1324" s="6" t="s">
        <v>373</v>
      </c>
      <c r="H1324" s="6"/>
      <c r="I1324" s="6" t="s">
        <v>621</v>
      </c>
    </row>
    <row r="1325" spans="1:9" ht="21" x14ac:dyDescent="0.25">
      <c r="A1325" s="71" t="s">
        <v>398</v>
      </c>
      <c r="B1325" s="6" t="s">
        <v>1827</v>
      </c>
      <c r="C1325" s="6" t="s">
        <v>121</v>
      </c>
      <c r="D1325" s="6" t="s">
        <v>122</v>
      </c>
      <c r="E1325" s="6" t="s">
        <v>422</v>
      </c>
      <c r="F1325" s="6" t="s">
        <v>394</v>
      </c>
      <c r="G1325" s="6" t="s">
        <v>373</v>
      </c>
      <c r="H1325" s="6"/>
      <c r="I1325" s="6" t="s">
        <v>1208</v>
      </c>
    </row>
    <row r="1326" spans="1:9" ht="21" x14ac:dyDescent="0.25">
      <c r="A1326" s="71" t="s">
        <v>398</v>
      </c>
      <c r="B1326" s="6" t="s">
        <v>1827</v>
      </c>
      <c r="C1326" s="6" t="s">
        <v>121</v>
      </c>
      <c r="D1326" s="6" t="s">
        <v>122</v>
      </c>
      <c r="E1326" s="6" t="s">
        <v>508</v>
      </c>
      <c r="F1326" s="6" t="s">
        <v>372</v>
      </c>
      <c r="G1326" s="6" t="s">
        <v>373</v>
      </c>
      <c r="H1326" s="6"/>
      <c r="I1326" s="6" t="s">
        <v>1830</v>
      </c>
    </row>
    <row r="1327" spans="1:9" ht="21" x14ac:dyDescent="0.25">
      <c r="A1327" s="71" t="s">
        <v>398</v>
      </c>
      <c r="B1327" s="6" t="s">
        <v>1827</v>
      </c>
      <c r="C1327" s="6" t="s">
        <v>121</v>
      </c>
      <c r="D1327" s="6" t="s">
        <v>122</v>
      </c>
      <c r="E1327" s="6" t="s">
        <v>1831</v>
      </c>
      <c r="F1327" s="6" t="s">
        <v>372</v>
      </c>
      <c r="G1327" s="6" t="s">
        <v>373</v>
      </c>
      <c r="H1327" s="6"/>
      <c r="I1327" s="6" t="s">
        <v>1832</v>
      </c>
    </row>
    <row r="1328" spans="1:9" ht="21" x14ac:dyDescent="0.25">
      <c r="A1328" s="71" t="s">
        <v>398</v>
      </c>
      <c r="B1328" s="6" t="s">
        <v>1827</v>
      </c>
      <c r="C1328" s="6" t="s">
        <v>121</v>
      </c>
      <c r="D1328" s="6" t="s">
        <v>122</v>
      </c>
      <c r="E1328" s="6" t="s">
        <v>375</v>
      </c>
      <c r="F1328" s="6" t="s">
        <v>372</v>
      </c>
      <c r="G1328" s="6" t="s">
        <v>373</v>
      </c>
      <c r="H1328" s="6"/>
      <c r="I1328" s="6" t="s">
        <v>377</v>
      </c>
    </row>
    <row r="1329" spans="1:9" ht="21" x14ac:dyDescent="0.25">
      <c r="A1329" s="71" t="s">
        <v>398</v>
      </c>
      <c r="B1329" s="6" t="s">
        <v>1827</v>
      </c>
      <c r="C1329" s="6" t="s">
        <v>121</v>
      </c>
      <c r="D1329" s="6" t="s">
        <v>122</v>
      </c>
      <c r="E1329" s="6" t="s">
        <v>510</v>
      </c>
      <c r="F1329" s="6" t="s">
        <v>372</v>
      </c>
      <c r="G1329" s="6" t="s">
        <v>376</v>
      </c>
      <c r="H1329" s="6"/>
      <c r="I1329" s="6" t="s">
        <v>511</v>
      </c>
    </row>
    <row r="1330" spans="1:9" ht="21" x14ac:dyDescent="0.25">
      <c r="A1330" s="71" t="s">
        <v>398</v>
      </c>
      <c r="B1330" s="6" t="s">
        <v>1827</v>
      </c>
      <c r="C1330" s="6" t="s">
        <v>121</v>
      </c>
      <c r="D1330" s="6" t="s">
        <v>122</v>
      </c>
      <c r="E1330" s="6" t="s">
        <v>1833</v>
      </c>
      <c r="F1330" s="6" t="s">
        <v>372</v>
      </c>
      <c r="G1330" s="6" t="s">
        <v>376</v>
      </c>
      <c r="H1330" s="6"/>
      <c r="I1330" s="6" t="s">
        <v>1834</v>
      </c>
    </row>
    <row r="1331" spans="1:9" ht="21" x14ac:dyDescent="0.25">
      <c r="A1331" s="71" t="s">
        <v>398</v>
      </c>
      <c r="B1331" s="6" t="s">
        <v>1827</v>
      </c>
      <c r="C1331" s="6" t="s">
        <v>121</v>
      </c>
      <c r="D1331" s="6" t="s">
        <v>122</v>
      </c>
      <c r="E1331" s="6" t="s">
        <v>1470</v>
      </c>
      <c r="F1331" s="6" t="s">
        <v>372</v>
      </c>
      <c r="G1331" s="6" t="s">
        <v>376</v>
      </c>
      <c r="H1331" s="6"/>
      <c r="I1331" s="6" t="s">
        <v>1835</v>
      </c>
    </row>
    <row r="1332" spans="1:9" ht="21" x14ac:dyDescent="0.25">
      <c r="A1332" s="71" t="s">
        <v>398</v>
      </c>
      <c r="B1332" s="6" t="s">
        <v>1827</v>
      </c>
      <c r="C1332" s="6" t="s">
        <v>121</v>
      </c>
      <c r="D1332" s="6" t="s">
        <v>122</v>
      </c>
      <c r="E1332" s="6" t="s">
        <v>1836</v>
      </c>
      <c r="F1332" s="6" t="s">
        <v>394</v>
      </c>
      <c r="G1332" s="6" t="s">
        <v>373</v>
      </c>
      <c r="H1332" s="6"/>
      <c r="I1332" s="6" t="s">
        <v>1837</v>
      </c>
    </row>
    <row r="1333" spans="1:9" ht="21" x14ac:dyDescent="0.25">
      <c r="A1333" s="71" t="s">
        <v>398</v>
      </c>
      <c r="B1333" s="6" t="s">
        <v>1827</v>
      </c>
      <c r="C1333" s="6" t="s">
        <v>121</v>
      </c>
      <c r="D1333" s="6" t="s">
        <v>122</v>
      </c>
      <c r="E1333" s="6" t="s">
        <v>512</v>
      </c>
      <c r="F1333" s="6" t="s">
        <v>412</v>
      </c>
      <c r="G1333" s="6" t="s">
        <v>373</v>
      </c>
      <c r="H1333" s="6"/>
      <c r="I1333" s="6" t="s">
        <v>513</v>
      </c>
    </row>
    <row r="1334" spans="1:9" ht="21" x14ac:dyDescent="0.25">
      <c r="A1334" s="71" t="s">
        <v>398</v>
      </c>
      <c r="B1334" s="6" t="s">
        <v>1827</v>
      </c>
      <c r="C1334" s="6" t="s">
        <v>121</v>
      </c>
      <c r="D1334" s="6" t="s">
        <v>122</v>
      </c>
      <c r="E1334" s="6" t="s">
        <v>1838</v>
      </c>
      <c r="F1334" s="6" t="s">
        <v>412</v>
      </c>
      <c r="G1334" s="6" t="s">
        <v>373</v>
      </c>
      <c r="H1334" s="6"/>
      <c r="I1334" s="6" t="s">
        <v>1839</v>
      </c>
    </row>
    <row r="1335" spans="1:9" ht="21" x14ac:dyDescent="0.25">
      <c r="A1335" s="71" t="s">
        <v>398</v>
      </c>
      <c r="B1335" s="6" t="s">
        <v>1827</v>
      </c>
      <c r="C1335" s="6" t="s">
        <v>121</v>
      </c>
      <c r="D1335" s="6" t="s">
        <v>122</v>
      </c>
      <c r="E1335" s="6" t="s">
        <v>522</v>
      </c>
      <c r="F1335" s="6" t="s">
        <v>412</v>
      </c>
      <c r="G1335" s="6" t="s">
        <v>373</v>
      </c>
      <c r="H1335" s="6"/>
      <c r="I1335" s="6" t="s">
        <v>523</v>
      </c>
    </row>
    <row r="1336" spans="1:9" ht="21" x14ac:dyDescent="0.25">
      <c r="A1336" s="71" t="s">
        <v>398</v>
      </c>
      <c r="B1336" s="6" t="s">
        <v>1827</v>
      </c>
      <c r="C1336" s="6" t="s">
        <v>121</v>
      </c>
      <c r="D1336" s="6" t="s">
        <v>122</v>
      </c>
      <c r="E1336" s="6" t="s">
        <v>1840</v>
      </c>
      <c r="F1336" s="6" t="s">
        <v>425</v>
      </c>
      <c r="G1336" s="6" t="s">
        <v>376</v>
      </c>
      <c r="H1336" s="6"/>
      <c r="I1336" s="6" t="s">
        <v>1841</v>
      </c>
    </row>
    <row r="1337" spans="1:9" ht="21" x14ac:dyDescent="0.25">
      <c r="A1337" s="71" t="s">
        <v>398</v>
      </c>
      <c r="B1337" s="6" t="s">
        <v>1827</v>
      </c>
      <c r="C1337" s="6" t="s">
        <v>121</v>
      </c>
      <c r="D1337" s="6" t="s">
        <v>122</v>
      </c>
      <c r="E1337" s="6" t="s">
        <v>1842</v>
      </c>
      <c r="F1337" s="6" t="s">
        <v>425</v>
      </c>
      <c r="G1337" s="6" t="s">
        <v>376</v>
      </c>
      <c r="H1337" s="6"/>
      <c r="I1337" s="6" t="s">
        <v>1843</v>
      </c>
    </row>
    <row r="1338" spans="1:9" ht="21" x14ac:dyDescent="0.25">
      <c r="A1338" s="71" t="s">
        <v>398</v>
      </c>
      <c r="B1338" s="6" t="s">
        <v>1827</v>
      </c>
      <c r="C1338" s="6" t="s">
        <v>121</v>
      </c>
      <c r="D1338" s="6" t="s">
        <v>122</v>
      </c>
      <c r="E1338" s="6" t="s">
        <v>1844</v>
      </c>
      <c r="F1338" s="6" t="s">
        <v>484</v>
      </c>
      <c r="G1338" s="6" t="s">
        <v>376</v>
      </c>
      <c r="H1338" s="6"/>
      <c r="I1338" s="6" t="s">
        <v>1845</v>
      </c>
    </row>
    <row r="1339" spans="1:9" ht="21" x14ac:dyDescent="0.25">
      <c r="A1339" s="71" t="s">
        <v>398</v>
      </c>
      <c r="B1339" s="6" t="s">
        <v>1827</v>
      </c>
      <c r="C1339" s="6" t="s">
        <v>121</v>
      </c>
      <c r="D1339" s="6" t="s">
        <v>122</v>
      </c>
      <c r="E1339" s="6" t="s">
        <v>1846</v>
      </c>
      <c r="F1339" s="6" t="s">
        <v>484</v>
      </c>
      <c r="G1339" s="6" t="s">
        <v>376</v>
      </c>
      <c r="H1339" s="6"/>
      <c r="I1339" s="6" t="s">
        <v>1847</v>
      </c>
    </row>
    <row r="1340" spans="1:9" ht="21" x14ac:dyDescent="0.25">
      <c r="A1340" s="71" t="s">
        <v>398</v>
      </c>
      <c r="B1340" s="6" t="s">
        <v>1827</v>
      </c>
      <c r="C1340" s="6" t="s">
        <v>121</v>
      </c>
      <c r="D1340" s="6" t="s">
        <v>122</v>
      </c>
      <c r="E1340" s="6" t="s">
        <v>1848</v>
      </c>
      <c r="F1340" s="6" t="s">
        <v>394</v>
      </c>
      <c r="G1340" s="6" t="s">
        <v>376</v>
      </c>
      <c r="H1340" s="6"/>
      <c r="I1340" s="6" t="s">
        <v>1849</v>
      </c>
    </row>
    <row r="1341" spans="1:9" ht="21" x14ac:dyDescent="0.25">
      <c r="A1341" s="71" t="s">
        <v>398</v>
      </c>
      <c r="B1341" s="6" t="s">
        <v>1827</v>
      </c>
      <c r="C1341" s="6" t="s">
        <v>121</v>
      </c>
      <c r="D1341" s="6" t="s">
        <v>122</v>
      </c>
      <c r="E1341" s="6" t="s">
        <v>1850</v>
      </c>
      <c r="F1341" s="6" t="s">
        <v>394</v>
      </c>
      <c r="G1341" s="6" t="s">
        <v>376</v>
      </c>
      <c r="H1341" s="6"/>
      <c r="I1341" s="6" t="s">
        <v>1851</v>
      </c>
    </row>
    <row r="1342" spans="1:9" ht="21" x14ac:dyDescent="0.25">
      <c r="A1342" s="71" t="s">
        <v>398</v>
      </c>
      <c r="B1342" s="6" t="s">
        <v>1827</v>
      </c>
      <c r="C1342" s="6" t="s">
        <v>121</v>
      </c>
      <c r="D1342" s="6" t="s">
        <v>122</v>
      </c>
      <c r="E1342" s="6" t="s">
        <v>834</v>
      </c>
      <c r="F1342" s="6" t="s">
        <v>535</v>
      </c>
      <c r="G1342" s="6" t="s">
        <v>373</v>
      </c>
      <c r="H1342" s="6"/>
      <c r="I1342" s="6" t="s">
        <v>1852</v>
      </c>
    </row>
    <row r="1343" spans="1:9" ht="21" x14ac:dyDescent="0.25">
      <c r="A1343" s="71" t="s">
        <v>398</v>
      </c>
      <c r="B1343" s="6" t="s">
        <v>1827</v>
      </c>
      <c r="C1343" s="6" t="s">
        <v>121</v>
      </c>
      <c r="D1343" s="6" t="s">
        <v>122</v>
      </c>
      <c r="E1343" s="6" t="s">
        <v>1853</v>
      </c>
      <c r="F1343" s="6" t="s">
        <v>535</v>
      </c>
      <c r="G1343" s="6" t="s">
        <v>373</v>
      </c>
      <c r="H1343" s="6"/>
      <c r="I1343" s="6" t="s">
        <v>1854</v>
      </c>
    </row>
    <row r="1344" spans="1:9" ht="21" x14ac:dyDescent="0.25">
      <c r="A1344" s="71" t="s">
        <v>398</v>
      </c>
      <c r="B1344" s="6" t="s">
        <v>1827</v>
      </c>
      <c r="C1344" s="6" t="s">
        <v>121</v>
      </c>
      <c r="D1344" s="6" t="s">
        <v>122</v>
      </c>
      <c r="E1344" s="6" t="s">
        <v>1855</v>
      </c>
      <c r="F1344" s="6" t="s">
        <v>412</v>
      </c>
      <c r="G1344" s="6" t="s">
        <v>376</v>
      </c>
      <c r="H1344" s="6"/>
      <c r="I1344" s="6" t="s">
        <v>1856</v>
      </c>
    </row>
    <row r="1345" spans="1:9" ht="21" x14ac:dyDescent="0.25">
      <c r="A1345" s="71" t="s">
        <v>398</v>
      </c>
      <c r="B1345" s="6" t="s">
        <v>1827</v>
      </c>
      <c r="C1345" s="6" t="s">
        <v>121</v>
      </c>
      <c r="D1345" s="6" t="s">
        <v>122</v>
      </c>
      <c r="E1345" s="6" t="s">
        <v>1857</v>
      </c>
      <c r="F1345" s="6" t="s">
        <v>412</v>
      </c>
      <c r="G1345" s="6" t="s">
        <v>376</v>
      </c>
      <c r="H1345" s="6"/>
      <c r="I1345" s="6" t="s">
        <v>1858</v>
      </c>
    </row>
    <row r="1346" spans="1:9" ht="21" x14ac:dyDescent="0.25">
      <c r="A1346" s="71" t="s">
        <v>398</v>
      </c>
      <c r="B1346" s="6" t="s">
        <v>1827</v>
      </c>
      <c r="C1346" s="6" t="s">
        <v>121</v>
      </c>
      <c r="D1346" s="6" t="s">
        <v>122</v>
      </c>
      <c r="E1346" s="6" t="s">
        <v>1859</v>
      </c>
      <c r="F1346" s="6" t="s">
        <v>412</v>
      </c>
      <c r="G1346" s="6" t="s">
        <v>376</v>
      </c>
      <c r="H1346" s="6"/>
      <c r="I1346" s="6" t="s">
        <v>1860</v>
      </c>
    </row>
    <row r="1347" spans="1:9" ht="21" x14ac:dyDescent="0.25">
      <c r="A1347" s="71" t="s">
        <v>398</v>
      </c>
      <c r="B1347" s="6" t="s">
        <v>1827</v>
      </c>
      <c r="C1347" s="6" t="s">
        <v>121</v>
      </c>
      <c r="D1347" s="6" t="s">
        <v>122</v>
      </c>
      <c r="E1347" s="6" t="s">
        <v>1861</v>
      </c>
      <c r="F1347" s="6" t="s">
        <v>412</v>
      </c>
      <c r="G1347" s="6" t="s">
        <v>376</v>
      </c>
      <c r="H1347" s="6"/>
      <c r="I1347" s="6" t="s">
        <v>1862</v>
      </c>
    </row>
    <row r="1348" spans="1:9" ht="21" x14ac:dyDescent="0.25">
      <c r="A1348" s="71" t="s">
        <v>398</v>
      </c>
      <c r="B1348" s="6" t="s">
        <v>1827</v>
      </c>
      <c r="C1348" s="6" t="s">
        <v>121</v>
      </c>
      <c r="D1348" s="6" t="s">
        <v>122</v>
      </c>
      <c r="E1348" s="6" t="s">
        <v>1863</v>
      </c>
      <c r="F1348" s="6" t="s">
        <v>412</v>
      </c>
      <c r="G1348" s="6" t="s">
        <v>376</v>
      </c>
      <c r="H1348" s="6"/>
      <c r="I1348" s="6" t="s">
        <v>1864</v>
      </c>
    </row>
    <row r="1349" spans="1:9" ht="21" x14ac:dyDescent="0.25">
      <c r="A1349" s="71" t="s">
        <v>398</v>
      </c>
      <c r="B1349" s="6" t="s">
        <v>1827</v>
      </c>
      <c r="C1349" s="6" t="s">
        <v>121</v>
      </c>
      <c r="D1349" s="6" t="s">
        <v>122</v>
      </c>
      <c r="E1349" s="6" t="s">
        <v>555</v>
      </c>
      <c r="F1349" s="6" t="s">
        <v>372</v>
      </c>
      <c r="G1349" s="6" t="s">
        <v>373</v>
      </c>
      <c r="H1349" s="6"/>
      <c r="I1349" s="6" t="s">
        <v>556</v>
      </c>
    </row>
    <row r="1350" spans="1:9" ht="21" x14ac:dyDescent="0.25">
      <c r="A1350" s="71" t="s">
        <v>398</v>
      </c>
      <c r="B1350" s="6" t="s">
        <v>1827</v>
      </c>
      <c r="C1350" s="6" t="s">
        <v>121</v>
      </c>
      <c r="D1350" s="6" t="s">
        <v>122</v>
      </c>
      <c r="E1350" s="6" t="s">
        <v>637</v>
      </c>
      <c r="F1350" s="6" t="s">
        <v>372</v>
      </c>
      <c r="G1350" s="6" t="s">
        <v>376</v>
      </c>
      <c r="H1350" s="6"/>
      <c r="I1350" s="6" t="s">
        <v>578</v>
      </c>
    </row>
    <row r="1351" spans="1:9" ht="21" x14ac:dyDescent="0.25">
      <c r="A1351" s="71" t="s">
        <v>398</v>
      </c>
      <c r="B1351" s="6" t="s">
        <v>1827</v>
      </c>
      <c r="C1351" s="6" t="s">
        <v>121</v>
      </c>
      <c r="D1351" s="6" t="s">
        <v>122</v>
      </c>
      <c r="E1351" s="6" t="s">
        <v>1865</v>
      </c>
      <c r="F1351" s="6" t="s">
        <v>372</v>
      </c>
      <c r="G1351" s="6" t="s">
        <v>376</v>
      </c>
      <c r="H1351" s="6"/>
      <c r="I1351" s="6" t="s">
        <v>1866</v>
      </c>
    </row>
    <row r="1352" spans="1:9" ht="21" x14ac:dyDescent="0.25">
      <c r="A1352" s="71" t="s">
        <v>398</v>
      </c>
      <c r="B1352" s="6" t="s">
        <v>1827</v>
      </c>
      <c r="C1352" s="6" t="s">
        <v>121</v>
      </c>
      <c r="D1352" s="6" t="s">
        <v>122</v>
      </c>
      <c r="E1352" s="6" t="s">
        <v>1867</v>
      </c>
      <c r="F1352" s="6" t="s">
        <v>372</v>
      </c>
      <c r="G1352" s="6" t="s">
        <v>376</v>
      </c>
      <c r="H1352" s="6"/>
      <c r="I1352" s="6" t="s">
        <v>1868</v>
      </c>
    </row>
    <row r="1353" spans="1:9" ht="21" x14ac:dyDescent="0.25">
      <c r="A1353" s="71" t="s">
        <v>398</v>
      </c>
      <c r="B1353" s="6" t="s">
        <v>1827</v>
      </c>
      <c r="C1353" s="6" t="s">
        <v>121</v>
      </c>
      <c r="D1353" s="6" t="s">
        <v>122</v>
      </c>
      <c r="E1353" s="6" t="s">
        <v>539</v>
      </c>
      <c r="F1353" s="6" t="s">
        <v>372</v>
      </c>
      <c r="G1353" s="6" t="s">
        <v>376</v>
      </c>
      <c r="H1353" s="6"/>
      <c r="I1353" s="6" t="s">
        <v>1869</v>
      </c>
    </row>
    <row r="1354" spans="1:9" ht="21" x14ac:dyDescent="0.25">
      <c r="A1354" s="71" t="s">
        <v>398</v>
      </c>
      <c r="B1354" s="6" t="s">
        <v>1827</v>
      </c>
      <c r="C1354" s="6" t="s">
        <v>121</v>
      </c>
      <c r="D1354" s="6" t="s">
        <v>122</v>
      </c>
      <c r="E1354" s="6" t="s">
        <v>629</v>
      </c>
      <c r="F1354" s="6" t="s">
        <v>372</v>
      </c>
      <c r="G1354" s="6" t="s">
        <v>376</v>
      </c>
      <c r="H1354" s="6"/>
      <c r="I1354" s="6" t="s">
        <v>630</v>
      </c>
    </row>
    <row r="1355" spans="1:9" ht="21" x14ac:dyDescent="0.25">
      <c r="A1355" s="71" t="s">
        <v>398</v>
      </c>
      <c r="B1355" s="6" t="s">
        <v>1827</v>
      </c>
      <c r="C1355" s="6" t="s">
        <v>121</v>
      </c>
      <c r="D1355" s="6" t="s">
        <v>122</v>
      </c>
      <c r="E1355" s="6" t="s">
        <v>1870</v>
      </c>
      <c r="F1355" s="6" t="s">
        <v>372</v>
      </c>
      <c r="G1355" s="6" t="s">
        <v>376</v>
      </c>
      <c r="H1355" s="6"/>
      <c r="I1355" s="6" t="s">
        <v>1871</v>
      </c>
    </row>
    <row r="1356" spans="1:9" ht="21" x14ac:dyDescent="0.25">
      <c r="A1356" s="71" t="s">
        <v>398</v>
      </c>
      <c r="B1356" s="6" t="s">
        <v>1827</v>
      </c>
      <c r="C1356" s="6" t="s">
        <v>121</v>
      </c>
      <c r="D1356" s="6" t="s">
        <v>122</v>
      </c>
      <c r="E1356" s="6" t="s">
        <v>463</v>
      </c>
      <c r="F1356" s="6" t="s">
        <v>372</v>
      </c>
      <c r="G1356" s="6" t="s">
        <v>376</v>
      </c>
      <c r="H1356" s="6"/>
      <c r="I1356" s="6" t="s">
        <v>464</v>
      </c>
    </row>
    <row r="1357" spans="1:9" ht="21" x14ac:dyDescent="0.25">
      <c r="A1357" s="71" t="s">
        <v>398</v>
      </c>
      <c r="B1357" s="6" t="s">
        <v>1827</v>
      </c>
      <c r="C1357" s="6" t="s">
        <v>121</v>
      </c>
      <c r="D1357" s="6" t="s">
        <v>122</v>
      </c>
      <c r="E1357" s="6" t="s">
        <v>453</v>
      </c>
      <c r="F1357" s="6" t="s">
        <v>425</v>
      </c>
      <c r="G1357" s="6" t="s">
        <v>376</v>
      </c>
      <c r="H1357" s="6"/>
      <c r="I1357" s="6" t="s">
        <v>454</v>
      </c>
    </row>
    <row r="1358" spans="1:9" ht="21" x14ac:dyDescent="0.25">
      <c r="A1358" s="71" t="s">
        <v>398</v>
      </c>
      <c r="B1358" s="6" t="s">
        <v>1827</v>
      </c>
      <c r="C1358" s="6" t="s">
        <v>121</v>
      </c>
      <c r="D1358" s="6" t="s">
        <v>122</v>
      </c>
      <c r="E1358" s="6" t="s">
        <v>467</v>
      </c>
      <c r="F1358" s="6" t="s">
        <v>372</v>
      </c>
      <c r="G1358" s="6" t="s">
        <v>376</v>
      </c>
      <c r="H1358" s="6"/>
      <c r="I1358" s="6" t="s">
        <v>468</v>
      </c>
    </row>
    <row r="1359" spans="1:9" ht="21" x14ac:dyDescent="0.25">
      <c r="A1359" s="71" t="s">
        <v>398</v>
      </c>
      <c r="B1359" s="6" t="s">
        <v>1827</v>
      </c>
      <c r="C1359" s="6" t="s">
        <v>121</v>
      </c>
      <c r="D1359" s="6" t="s">
        <v>122</v>
      </c>
      <c r="E1359" s="6" t="s">
        <v>1339</v>
      </c>
      <c r="F1359" s="6" t="s">
        <v>425</v>
      </c>
      <c r="G1359" s="6" t="s">
        <v>376</v>
      </c>
      <c r="H1359" s="6"/>
      <c r="I1359" s="6" t="s">
        <v>1340</v>
      </c>
    </row>
    <row r="1360" spans="1:9" ht="21" x14ac:dyDescent="0.25">
      <c r="A1360" s="71" t="s">
        <v>398</v>
      </c>
      <c r="B1360" s="6" t="s">
        <v>1827</v>
      </c>
      <c r="C1360" s="6" t="s">
        <v>121</v>
      </c>
      <c r="D1360" s="6" t="s">
        <v>122</v>
      </c>
      <c r="E1360" s="6" t="s">
        <v>1649</v>
      </c>
      <c r="F1360" s="6" t="s">
        <v>372</v>
      </c>
      <c r="G1360" s="6" t="s">
        <v>376</v>
      </c>
      <c r="H1360" s="6"/>
      <c r="I1360" s="6" t="s">
        <v>824</v>
      </c>
    </row>
    <row r="1361" spans="1:9" ht="21" x14ac:dyDescent="0.25">
      <c r="A1361" s="71" t="s">
        <v>398</v>
      </c>
      <c r="B1361" s="6" t="s">
        <v>1827</v>
      </c>
      <c r="C1361" s="6" t="s">
        <v>121</v>
      </c>
      <c r="D1361" s="6" t="s">
        <v>122</v>
      </c>
      <c r="E1361" s="6" t="s">
        <v>1532</v>
      </c>
      <c r="F1361" s="6" t="s">
        <v>372</v>
      </c>
      <c r="G1361" s="6" t="s">
        <v>376</v>
      </c>
      <c r="H1361" s="6"/>
      <c r="I1361" s="6" t="s">
        <v>1533</v>
      </c>
    </row>
    <row r="1362" spans="1:9" ht="21" x14ac:dyDescent="0.25">
      <c r="A1362" s="71" t="s">
        <v>398</v>
      </c>
      <c r="B1362" s="6" t="s">
        <v>1827</v>
      </c>
      <c r="C1362" s="6" t="s">
        <v>121</v>
      </c>
      <c r="D1362" s="6" t="s">
        <v>122</v>
      </c>
      <c r="E1362" s="6" t="s">
        <v>1872</v>
      </c>
      <c r="F1362" s="6" t="s">
        <v>849</v>
      </c>
      <c r="G1362" s="6" t="s">
        <v>376</v>
      </c>
      <c r="H1362" s="6"/>
      <c r="I1362" s="6" t="s">
        <v>1873</v>
      </c>
    </row>
    <row r="1363" spans="1:9" ht="21" x14ac:dyDescent="0.25">
      <c r="A1363" s="71" t="s">
        <v>398</v>
      </c>
      <c r="B1363" s="6" t="s">
        <v>1827</v>
      </c>
      <c r="C1363" s="6" t="s">
        <v>121</v>
      </c>
      <c r="D1363" s="6" t="s">
        <v>122</v>
      </c>
      <c r="E1363" s="6" t="s">
        <v>1874</v>
      </c>
      <c r="F1363" s="6" t="s">
        <v>394</v>
      </c>
      <c r="G1363" s="6" t="s">
        <v>376</v>
      </c>
      <c r="H1363" s="6"/>
      <c r="I1363" s="6" t="s">
        <v>1875</v>
      </c>
    </row>
    <row r="1364" spans="1:9" ht="21" x14ac:dyDescent="0.25">
      <c r="A1364" s="71" t="s">
        <v>398</v>
      </c>
      <c r="B1364" s="6" t="s">
        <v>1827</v>
      </c>
      <c r="C1364" s="6" t="s">
        <v>121</v>
      </c>
      <c r="D1364" s="6" t="s">
        <v>122</v>
      </c>
      <c r="E1364" s="6" t="s">
        <v>1876</v>
      </c>
      <c r="F1364" s="6" t="s">
        <v>372</v>
      </c>
      <c r="G1364" s="6" t="s">
        <v>376</v>
      </c>
      <c r="H1364" s="6"/>
      <c r="I1364" s="6" t="s">
        <v>1877</v>
      </c>
    </row>
    <row r="1365" spans="1:9" ht="21" x14ac:dyDescent="0.25">
      <c r="A1365" s="71" t="s">
        <v>398</v>
      </c>
      <c r="B1365" s="6" t="s">
        <v>1827</v>
      </c>
      <c r="C1365" s="6" t="s">
        <v>121</v>
      </c>
      <c r="D1365" s="6" t="s">
        <v>122</v>
      </c>
      <c r="E1365" s="6" t="s">
        <v>610</v>
      </c>
      <c r="F1365" s="6" t="s">
        <v>372</v>
      </c>
      <c r="G1365" s="6" t="s">
        <v>376</v>
      </c>
      <c r="H1365" s="6"/>
      <c r="I1365" s="6" t="s">
        <v>611</v>
      </c>
    </row>
    <row r="1366" spans="1:9" ht="21" x14ac:dyDescent="0.25">
      <c r="A1366" s="71" t="s">
        <v>398</v>
      </c>
      <c r="B1366" s="6" t="s">
        <v>1827</v>
      </c>
      <c r="C1366" s="6" t="s">
        <v>121</v>
      </c>
      <c r="D1366" s="6" t="s">
        <v>122</v>
      </c>
      <c r="E1366" s="6" t="s">
        <v>612</v>
      </c>
      <c r="F1366" s="6" t="s">
        <v>372</v>
      </c>
      <c r="G1366" s="6" t="s">
        <v>376</v>
      </c>
      <c r="H1366" s="6"/>
      <c r="I1366" s="6" t="s">
        <v>613</v>
      </c>
    </row>
    <row r="1367" spans="1:9" ht="21" x14ac:dyDescent="0.25">
      <c r="A1367" s="71" t="s">
        <v>398</v>
      </c>
      <c r="B1367" s="6" t="s">
        <v>1827</v>
      </c>
      <c r="C1367" s="6" t="s">
        <v>121</v>
      </c>
      <c r="D1367" s="6" t="s">
        <v>122</v>
      </c>
      <c r="E1367" s="6" t="s">
        <v>1878</v>
      </c>
      <c r="F1367" s="6" t="s">
        <v>372</v>
      </c>
      <c r="G1367" s="6" t="s">
        <v>373</v>
      </c>
      <c r="H1367" s="6"/>
      <c r="I1367" s="6" t="s">
        <v>796</v>
      </c>
    </row>
    <row r="1368" spans="1:9" ht="21" x14ac:dyDescent="0.25">
      <c r="A1368" s="71" t="s">
        <v>398</v>
      </c>
      <c r="B1368" s="6" t="s">
        <v>1827</v>
      </c>
      <c r="C1368" s="6" t="s">
        <v>121</v>
      </c>
      <c r="D1368" s="6" t="s">
        <v>122</v>
      </c>
      <c r="E1368" s="6" t="s">
        <v>807</v>
      </c>
      <c r="F1368" s="6" t="s">
        <v>535</v>
      </c>
      <c r="G1368" s="6" t="s">
        <v>373</v>
      </c>
      <c r="H1368" s="6"/>
      <c r="I1368" s="6" t="s">
        <v>808</v>
      </c>
    </row>
    <row r="1369" spans="1:9" ht="21" x14ac:dyDescent="0.25">
      <c r="A1369" s="71" t="s">
        <v>398</v>
      </c>
      <c r="B1369" s="6" t="s">
        <v>1827</v>
      </c>
      <c r="C1369" s="6" t="s">
        <v>121</v>
      </c>
      <c r="D1369" s="6" t="s">
        <v>122</v>
      </c>
      <c r="E1369" s="6" t="s">
        <v>1879</v>
      </c>
      <c r="F1369" s="6" t="s">
        <v>535</v>
      </c>
      <c r="G1369" s="6" t="s">
        <v>373</v>
      </c>
      <c r="H1369" s="6"/>
      <c r="I1369" s="6" t="s">
        <v>1880</v>
      </c>
    </row>
    <row r="1370" spans="1:9" ht="21" x14ac:dyDescent="0.25">
      <c r="A1370" s="71" t="s">
        <v>398</v>
      </c>
      <c r="B1370" s="6" t="s">
        <v>1827</v>
      </c>
      <c r="C1370" s="6" t="s">
        <v>121</v>
      </c>
      <c r="D1370" s="6" t="s">
        <v>122</v>
      </c>
      <c r="E1370" s="6" t="s">
        <v>1881</v>
      </c>
      <c r="F1370" s="6" t="s">
        <v>535</v>
      </c>
      <c r="G1370" s="6" t="s">
        <v>373</v>
      </c>
      <c r="H1370" s="6"/>
      <c r="I1370" s="6" t="s">
        <v>1882</v>
      </c>
    </row>
    <row r="1371" spans="1:9" ht="21" x14ac:dyDescent="0.25">
      <c r="A1371" s="71" t="s">
        <v>398</v>
      </c>
      <c r="B1371" s="6" t="s">
        <v>1827</v>
      </c>
      <c r="C1371" s="6" t="s">
        <v>1883</v>
      </c>
      <c r="D1371" s="6" t="s">
        <v>1884</v>
      </c>
      <c r="E1371" s="6" t="s">
        <v>1828</v>
      </c>
      <c r="F1371" s="6" t="s">
        <v>372</v>
      </c>
      <c r="G1371" s="6" t="s">
        <v>373</v>
      </c>
      <c r="H1371" s="6">
        <v>1</v>
      </c>
      <c r="I1371" s="6" t="s">
        <v>1829</v>
      </c>
    </row>
    <row r="1372" spans="1:9" ht="21" x14ac:dyDescent="0.25">
      <c r="A1372" s="71" t="s">
        <v>398</v>
      </c>
      <c r="B1372" s="6" t="s">
        <v>1827</v>
      </c>
      <c r="C1372" s="6" t="s">
        <v>1883</v>
      </c>
      <c r="D1372" s="6" t="s">
        <v>1884</v>
      </c>
      <c r="E1372" s="6" t="s">
        <v>620</v>
      </c>
      <c r="F1372" s="6" t="s">
        <v>372</v>
      </c>
      <c r="G1372" s="6" t="s">
        <v>373</v>
      </c>
      <c r="H1372" s="6"/>
      <c r="I1372" s="6" t="s">
        <v>621</v>
      </c>
    </row>
    <row r="1373" spans="1:9" ht="21" x14ac:dyDescent="0.25">
      <c r="A1373" s="71" t="s">
        <v>398</v>
      </c>
      <c r="B1373" s="6" t="s">
        <v>1827</v>
      </c>
      <c r="C1373" s="6" t="s">
        <v>1883</v>
      </c>
      <c r="D1373" s="6" t="s">
        <v>1884</v>
      </c>
      <c r="E1373" s="6" t="s">
        <v>563</v>
      </c>
      <c r="F1373" s="6" t="s">
        <v>372</v>
      </c>
      <c r="G1373" s="6" t="s">
        <v>373</v>
      </c>
      <c r="H1373" s="6">
        <v>2</v>
      </c>
      <c r="I1373" s="6" t="s">
        <v>564</v>
      </c>
    </row>
    <row r="1374" spans="1:9" ht="21" x14ac:dyDescent="0.25">
      <c r="A1374" s="71" t="s">
        <v>398</v>
      </c>
      <c r="B1374" s="6" t="s">
        <v>1827</v>
      </c>
      <c r="C1374" s="6" t="s">
        <v>1883</v>
      </c>
      <c r="D1374" s="6" t="s">
        <v>1884</v>
      </c>
      <c r="E1374" s="6" t="s">
        <v>622</v>
      </c>
      <c r="F1374" s="6" t="s">
        <v>372</v>
      </c>
      <c r="G1374" s="6" t="s">
        <v>376</v>
      </c>
      <c r="H1374" s="6"/>
      <c r="I1374" s="6" t="s">
        <v>1885</v>
      </c>
    </row>
    <row r="1375" spans="1:9" ht="21" x14ac:dyDescent="0.25">
      <c r="A1375" s="71" t="s">
        <v>398</v>
      </c>
      <c r="B1375" s="6" t="s">
        <v>1827</v>
      </c>
      <c r="C1375" s="6" t="s">
        <v>1883</v>
      </c>
      <c r="D1375" s="6" t="s">
        <v>1884</v>
      </c>
      <c r="E1375" s="6" t="s">
        <v>561</v>
      </c>
      <c r="F1375" s="6" t="s">
        <v>372</v>
      </c>
      <c r="G1375" s="6" t="s">
        <v>376</v>
      </c>
      <c r="H1375" s="6"/>
      <c r="I1375" s="6" t="s">
        <v>562</v>
      </c>
    </row>
    <row r="1376" spans="1:9" ht="21" x14ac:dyDescent="0.25">
      <c r="A1376" s="71" t="s">
        <v>398</v>
      </c>
      <c r="B1376" s="6" t="s">
        <v>1827</v>
      </c>
      <c r="C1376" s="6" t="s">
        <v>1883</v>
      </c>
      <c r="D1376" s="6" t="s">
        <v>1884</v>
      </c>
      <c r="E1376" s="6" t="s">
        <v>559</v>
      </c>
      <c r="F1376" s="6" t="s">
        <v>372</v>
      </c>
      <c r="G1376" s="6" t="s">
        <v>376</v>
      </c>
      <c r="H1376" s="6"/>
      <c r="I1376" s="6" t="s">
        <v>560</v>
      </c>
    </row>
    <row r="1377" spans="1:9" ht="21" x14ac:dyDescent="0.25">
      <c r="A1377" s="71" t="s">
        <v>398</v>
      </c>
      <c r="B1377" s="6" t="s">
        <v>1827</v>
      </c>
      <c r="C1377" s="6" t="s">
        <v>1883</v>
      </c>
      <c r="D1377" s="6" t="s">
        <v>1884</v>
      </c>
      <c r="E1377" s="6" t="s">
        <v>1886</v>
      </c>
      <c r="F1377" s="6" t="s">
        <v>372</v>
      </c>
      <c r="G1377" s="6" t="s">
        <v>376</v>
      </c>
      <c r="H1377" s="6"/>
      <c r="I1377" s="6" t="s">
        <v>1887</v>
      </c>
    </row>
    <row r="1378" spans="1:9" ht="21" x14ac:dyDescent="0.25">
      <c r="A1378" s="71" t="s">
        <v>398</v>
      </c>
      <c r="B1378" s="6" t="s">
        <v>1827</v>
      </c>
      <c r="C1378" s="6" t="s">
        <v>1883</v>
      </c>
      <c r="D1378" s="6" t="s">
        <v>1884</v>
      </c>
      <c r="E1378" s="6" t="s">
        <v>1888</v>
      </c>
      <c r="F1378" s="6" t="s">
        <v>372</v>
      </c>
      <c r="G1378" s="6" t="s">
        <v>376</v>
      </c>
      <c r="H1378" s="6"/>
      <c r="I1378" s="6" t="s">
        <v>1889</v>
      </c>
    </row>
    <row r="1379" spans="1:9" ht="21" x14ac:dyDescent="0.25">
      <c r="A1379" s="71" t="s">
        <v>398</v>
      </c>
      <c r="B1379" s="6" t="s">
        <v>1827</v>
      </c>
      <c r="C1379" s="6" t="s">
        <v>1883</v>
      </c>
      <c r="D1379" s="6" t="s">
        <v>1884</v>
      </c>
      <c r="E1379" s="6" t="s">
        <v>1890</v>
      </c>
      <c r="F1379" s="6" t="s">
        <v>372</v>
      </c>
      <c r="G1379" s="6" t="s">
        <v>376</v>
      </c>
      <c r="H1379" s="6"/>
      <c r="I1379" s="6" t="s">
        <v>1891</v>
      </c>
    </row>
    <row r="1380" spans="1:9" ht="21" x14ac:dyDescent="0.25">
      <c r="A1380" s="71" t="s">
        <v>398</v>
      </c>
      <c r="B1380" s="6" t="s">
        <v>1827</v>
      </c>
      <c r="C1380" s="6" t="s">
        <v>1883</v>
      </c>
      <c r="D1380" s="6" t="s">
        <v>1884</v>
      </c>
      <c r="E1380" s="6" t="s">
        <v>557</v>
      </c>
      <c r="F1380" s="6" t="s">
        <v>372</v>
      </c>
      <c r="G1380" s="6" t="s">
        <v>376</v>
      </c>
      <c r="H1380" s="6"/>
      <c r="I1380" s="6" t="s">
        <v>1892</v>
      </c>
    </row>
    <row r="1381" spans="1:9" ht="21" x14ac:dyDescent="0.25">
      <c r="A1381" s="71" t="s">
        <v>398</v>
      </c>
      <c r="B1381" s="6" t="s">
        <v>1827</v>
      </c>
      <c r="C1381" s="6" t="s">
        <v>1883</v>
      </c>
      <c r="D1381" s="6" t="s">
        <v>1884</v>
      </c>
      <c r="E1381" s="6" t="s">
        <v>1893</v>
      </c>
      <c r="F1381" s="6" t="s">
        <v>372</v>
      </c>
      <c r="G1381" s="6" t="s">
        <v>376</v>
      </c>
      <c r="H1381" s="6"/>
      <c r="I1381" s="6" t="s">
        <v>1894</v>
      </c>
    </row>
    <row r="1382" spans="1:9" ht="21" x14ac:dyDescent="0.25">
      <c r="A1382" s="71" t="s">
        <v>398</v>
      </c>
      <c r="B1382" s="6" t="s">
        <v>1827</v>
      </c>
      <c r="C1382" s="6" t="s">
        <v>1883</v>
      </c>
      <c r="D1382" s="6" t="s">
        <v>1884</v>
      </c>
      <c r="E1382" s="6" t="s">
        <v>1895</v>
      </c>
      <c r="F1382" s="6" t="s">
        <v>372</v>
      </c>
      <c r="G1382" s="6" t="s">
        <v>376</v>
      </c>
      <c r="H1382" s="6"/>
      <c r="I1382" s="6" t="s">
        <v>1896</v>
      </c>
    </row>
    <row r="1383" spans="1:9" ht="21" x14ac:dyDescent="0.25">
      <c r="A1383" s="71" t="s">
        <v>398</v>
      </c>
      <c r="B1383" s="6" t="s">
        <v>1827</v>
      </c>
      <c r="C1383" s="6" t="s">
        <v>1883</v>
      </c>
      <c r="D1383" s="6" t="s">
        <v>1884</v>
      </c>
      <c r="E1383" s="6" t="s">
        <v>1897</v>
      </c>
      <c r="F1383" s="6" t="s">
        <v>372</v>
      </c>
      <c r="G1383" s="6" t="s">
        <v>376</v>
      </c>
      <c r="H1383" s="6"/>
      <c r="I1383" s="6" t="s">
        <v>1898</v>
      </c>
    </row>
    <row r="1384" spans="1:9" ht="21" x14ac:dyDescent="0.25">
      <c r="A1384" s="71" t="s">
        <v>398</v>
      </c>
      <c r="B1384" s="6" t="s">
        <v>1827</v>
      </c>
      <c r="C1384" s="6" t="s">
        <v>1883</v>
      </c>
      <c r="D1384" s="6" t="s">
        <v>1884</v>
      </c>
      <c r="E1384" s="6" t="s">
        <v>1899</v>
      </c>
      <c r="F1384" s="6" t="s">
        <v>535</v>
      </c>
      <c r="G1384" s="6" t="s">
        <v>376</v>
      </c>
      <c r="H1384" s="6"/>
      <c r="I1384" s="6" t="s">
        <v>1900</v>
      </c>
    </row>
    <row r="1385" spans="1:9" ht="21" x14ac:dyDescent="0.25">
      <c r="A1385" s="71" t="s">
        <v>398</v>
      </c>
      <c r="B1385" s="6" t="s">
        <v>1827</v>
      </c>
      <c r="C1385" s="6" t="s">
        <v>1883</v>
      </c>
      <c r="D1385" s="6" t="s">
        <v>1884</v>
      </c>
      <c r="E1385" s="6" t="s">
        <v>1901</v>
      </c>
      <c r="F1385" s="6" t="s">
        <v>535</v>
      </c>
      <c r="G1385" s="6" t="s">
        <v>376</v>
      </c>
      <c r="H1385" s="6"/>
      <c r="I1385" s="6" t="s">
        <v>1902</v>
      </c>
    </row>
    <row r="1386" spans="1:9" ht="21" x14ac:dyDescent="0.25">
      <c r="A1386" s="71" t="s">
        <v>398</v>
      </c>
      <c r="B1386" s="6" t="s">
        <v>1827</v>
      </c>
      <c r="C1386" s="6" t="s">
        <v>1883</v>
      </c>
      <c r="D1386" s="6" t="s">
        <v>1884</v>
      </c>
      <c r="E1386" s="6" t="s">
        <v>1903</v>
      </c>
      <c r="F1386" s="6" t="s">
        <v>372</v>
      </c>
      <c r="G1386" s="6" t="s">
        <v>376</v>
      </c>
      <c r="H1386" s="6"/>
      <c r="I1386" s="6" t="s">
        <v>1904</v>
      </c>
    </row>
    <row r="1387" spans="1:9" ht="21" x14ac:dyDescent="0.25">
      <c r="A1387" s="71" t="s">
        <v>398</v>
      </c>
      <c r="B1387" s="6" t="s">
        <v>1827</v>
      </c>
      <c r="C1387" s="6" t="s">
        <v>1883</v>
      </c>
      <c r="D1387" s="6" t="s">
        <v>1884</v>
      </c>
      <c r="E1387" s="6" t="s">
        <v>467</v>
      </c>
      <c r="F1387" s="6" t="s">
        <v>372</v>
      </c>
      <c r="G1387" s="6" t="s">
        <v>376</v>
      </c>
      <c r="H1387" s="6"/>
      <c r="I1387" s="6" t="s">
        <v>468</v>
      </c>
    </row>
    <row r="1388" spans="1:9" ht="21" x14ac:dyDescent="0.25">
      <c r="A1388" s="71" t="s">
        <v>398</v>
      </c>
      <c r="B1388" s="6" t="s">
        <v>1827</v>
      </c>
      <c r="C1388" s="6" t="s">
        <v>1883</v>
      </c>
      <c r="D1388" s="6" t="s">
        <v>1884</v>
      </c>
      <c r="E1388" s="6" t="s">
        <v>469</v>
      </c>
      <c r="F1388" s="6" t="s">
        <v>412</v>
      </c>
      <c r="G1388" s="6" t="s">
        <v>376</v>
      </c>
      <c r="H1388" s="6"/>
      <c r="I1388" s="6" t="s">
        <v>470</v>
      </c>
    </row>
    <row r="1389" spans="1:9" ht="21" x14ac:dyDescent="0.25">
      <c r="A1389" s="71" t="s">
        <v>398</v>
      </c>
      <c r="B1389" s="6" t="s">
        <v>1827</v>
      </c>
      <c r="C1389" s="6" t="s">
        <v>1883</v>
      </c>
      <c r="D1389" s="6" t="s">
        <v>1884</v>
      </c>
      <c r="E1389" s="6" t="s">
        <v>463</v>
      </c>
      <c r="F1389" s="6" t="s">
        <v>372</v>
      </c>
      <c r="G1389" s="6" t="s">
        <v>376</v>
      </c>
      <c r="H1389" s="6"/>
      <c r="I1389" s="6" t="s">
        <v>464</v>
      </c>
    </row>
    <row r="1390" spans="1:9" ht="21" x14ac:dyDescent="0.25">
      <c r="A1390" s="71" t="s">
        <v>398</v>
      </c>
      <c r="B1390" s="6" t="s">
        <v>1827</v>
      </c>
      <c r="C1390" s="6" t="s">
        <v>1883</v>
      </c>
      <c r="D1390" s="6" t="s">
        <v>1884</v>
      </c>
      <c r="E1390" s="6" t="s">
        <v>465</v>
      </c>
      <c r="F1390" s="6" t="s">
        <v>412</v>
      </c>
      <c r="G1390" s="6" t="s">
        <v>376</v>
      </c>
      <c r="H1390" s="6"/>
      <c r="I1390" s="6" t="s">
        <v>466</v>
      </c>
    </row>
    <row r="1391" spans="1:9" ht="21" x14ac:dyDescent="0.25">
      <c r="A1391" s="71" t="s">
        <v>398</v>
      </c>
      <c r="B1391" s="6" t="s">
        <v>1827</v>
      </c>
      <c r="C1391" s="6" t="s">
        <v>1883</v>
      </c>
      <c r="D1391" s="6" t="s">
        <v>1884</v>
      </c>
      <c r="E1391" s="6" t="s">
        <v>1905</v>
      </c>
      <c r="F1391" s="6" t="s">
        <v>372</v>
      </c>
      <c r="G1391" s="6" t="s">
        <v>376</v>
      </c>
      <c r="H1391" s="6"/>
      <c r="I1391" s="6" t="s">
        <v>1906</v>
      </c>
    </row>
    <row r="1392" spans="1:9" ht="21" x14ac:dyDescent="0.25">
      <c r="A1392" s="71" t="s">
        <v>398</v>
      </c>
      <c r="B1392" s="6" t="s">
        <v>1827</v>
      </c>
      <c r="C1392" s="6" t="s">
        <v>1883</v>
      </c>
      <c r="D1392" s="6" t="s">
        <v>1884</v>
      </c>
      <c r="E1392" s="6" t="s">
        <v>1907</v>
      </c>
      <c r="F1392" s="6" t="s">
        <v>372</v>
      </c>
      <c r="G1392" s="6" t="s">
        <v>376</v>
      </c>
      <c r="H1392" s="6"/>
      <c r="I1392" s="6" t="s">
        <v>1908</v>
      </c>
    </row>
    <row r="1393" spans="1:9" ht="21" x14ac:dyDescent="0.25">
      <c r="A1393" s="71" t="s">
        <v>398</v>
      </c>
      <c r="B1393" s="6" t="s">
        <v>1827</v>
      </c>
      <c r="C1393" s="6" t="s">
        <v>1909</v>
      </c>
      <c r="D1393" s="6" t="s">
        <v>1910</v>
      </c>
      <c r="E1393" s="6" t="s">
        <v>1828</v>
      </c>
      <c r="F1393" s="6" t="s">
        <v>372</v>
      </c>
      <c r="G1393" s="6" t="s">
        <v>373</v>
      </c>
      <c r="H1393" s="6">
        <v>1</v>
      </c>
      <c r="I1393" s="6" t="s">
        <v>1829</v>
      </c>
    </row>
    <row r="1394" spans="1:9" ht="21" x14ac:dyDescent="0.25">
      <c r="A1394" s="71" t="s">
        <v>398</v>
      </c>
      <c r="B1394" s="6" t="s">
        <v>1827</v>
      </c>
      <c r="C1394" s="6" t="s">
        <v>1909</v>
      </c>
      <c r="D1394" s="6" t="s">
        <v>1910</v>
      </c>
      <c r="E1394" s="6" t="s">
        <v>620</v>
      </c>
      <c r="F1394" s="6" t="s">
        <v>372</v>
      </c>
      <c r="G1394" s="6" t="s">
        <v>376</v>
      </c>
      <c r="H1394" s="6"/>
      <c r="I1394" s="6" t="s">
        <v>621</v>
      </c>
    </row>
    <row r="1395" spans="1:9" ht="21" x14ac:dyDescent="0.25">
      <c r="A1395" s="71" t="s">
        <v>398</v>
      </c>
      <c r="B1395" s="6" t="s">
        <v>1827</v>
      </c>
      <c r="C1395" s="6" t="s">
        <v>1909</v>
      </c>
      <c r="D1395" s="6" t="s">
        <v>1910</v>
      </c>
      <c r="E1395" s="6" t="s">
        <v>1911</v>
      </c>
      <c r="F1395" s="6" t="s">
        <v>372</v>
      </c>
      <c r="G1395" s="6" t="s">
        <v>373</v>
      </c>
      <c r="H1395" s="6">
        <v>2</v>
      </c>
      <c r="I1395" s="6" t="s">
        <v>1912</v>
      </c>
    </row>
    <row r="1396" spans="1:9" ht="21" x14ac:dyDescent="0.25">
      <c r="A1396" s="71" t="s">
        <v>398</v>
      </c>
      <c r="B1396" s="6" t="s">
        <v>1827</v>
      </c>
      <c r="C1396" s="6" t="s">
        <v>1909</v>
      </c>
      <c r="D1396" s="6" t="s">
        <v>1910</v>
      </c>
      <c r="E1396" s="6" t="s">
        <v>1890</v>
      </c>
      <c r="F1396" s="6" t="s">
        <v>372</v>
      </c>
      <c r="G1396" s="6" t="s">
        <v>373</v>
      </c>
      <c r="H1396" s="6">
        <v>3</v>
      </c>
      <c r="I1396" s="6" t="s">
        <v>1891</v>
      </c>
    </row>
    <row r="1397" spans="1:9" ht="21" x14ac:dyDescent="0.25">
      <c r="A1397" s="71" t="s">
        <v>398</v>
      </c>
      <c r="B1397" s="6" t="s">
        <v>1827</v>
      </c>
      <c r="C1397" s="6" t="s">
        <v>1909</v>
      </c>
      <c r="D1397" s="6" t="s">
        <v>1910</v>
      </c>
      <c r="E1397" s="6" t="s">
        <v>1913</v>
      </c>
      <c r="F1397" s="6" t="s">
        <v>372</v>
      </c>
      <c r="G1397" s="6" t="s">
        <v>376</v>
      </c>
      <c r="H1397" s="6"/>
      <c r="I1397" s="6" t="s">
        <v>1914</v>
      </c>
    </row>
    <row r="1398" spans="1:9" ht="21" x14ac:dyDescent="0.25">
      <c r="A1398" s="71" t="s">
        <v>398</v>
      </c>
      <c r="B1398" s="6" t="s">
        <v>1827</v>
      </c>
      <c r="C1398" s="6" t="s">
        <v>1909</v>
      </c>
      <c r="D1398" s="6" t="s">
        <v>1910</v>
      </c>
      <c r="E1398" s="6" t="s">
        <v>1915</v>
      </c>
      <c r="F1398" s="6" t="s">
        <v>372</v>
      </c>
      <c r="G1398" s="6" t="s">
        <v>376</v>
      </c>
      <c r="H1398" s="6"/>
      <c r="I1398" s="6" t="s">
        <v>1916</v>
      </c>
    </row>
    <row r="1399" spans="1:9" ht="21" x14ac:dyDescent="0.25">
      <c r="A1399" s="71" t="s">
        <v>398</v>
      </c>
      <c r="B1399" s="6" t="s">
        <v>1827</v>
      </c>
      <c r="C1399" s="6" t="s">
        <v>1909</v>
      </c>
      <c r="D1399" s="6" t="s">
        <v>1910</v>
      </c>
      <c r="E1399" s="6" t="s">
        <v>1917</v>
      </c>
      <c r="F1399" s="6" t="s">
        <v>372</v>
      </c>
      <c r="G1399" s="6" t="s">
        <v>376</v>
      </c>
      <c r="H1399" s="6"/>
      <c r="I1399" s="6" t="s">
        <v>1918</v>
      </c>
    </row>
    <row r="1400" spans="1:9" ht="21" x14ac:dyDescent="0.25">
      <c r="A1400" s="71" t="s">
        <v>398</v>
      </c>
      <c r="B1400" s="6" t="s">
        <v>1827</v>
      </c>
      <c r="C1400" s="6" t="s">
        <v>1909</v>
      </c>
      <c r="D1400" s="6" t="s">
        <v>1910</v>
      </c>
      <c r="E1400" s="6" t="s">
        <v>589</v>
      </c>
      <c r="F1400" s="6" t="s">
        <v>372</v>
      </c>
      <c r="G1400" s="6" t="s">
        <v>376</v>
      </c>
      <c r="H1400" s="6"/>
      <c r="I1400" s="6" t="s">
        <v>590</v>
      </c>
    </row>
    <row r="1401" spans="1:9" ht="21" x14ac:dyDescent="0.25">
      <c r="A1401" s="71" t="s">
        <v>398</v>
      </c>
      <c r="B1401" s="6" t="s">
        <v>1827</v>
      </c>
      <c r="C1401" s="6" t="s">
        <v>1909</v>
      </c>
      <c r="D1401" s="6" t="s">
        <v>1910</v>
      </c>
      <c r="E1401" s="6" t="s">
        <v>623</v>
      </c>
      <c r="F1401" s="6" t="s">
        <v>372</v>
      </c>
      <c r="G1401" s="6" t="s">
        <v>376</v>
      </c>
      <c r="H1401" s="6"/>
      <c r="I1401" s="6" t="s">
        <v>624</v>
      </c>
    </row>
    <row r="1402" spans="1:9" ht="21" x14ac:dyDescent="0.25">
      <c r="A1402" s="71" t="s">
        <v>398</v>
      </c>
      <c r="B1402" s="6" t="s">
        <v>1827</v>
      </c>
      <c r="C1402" s="6" t="s">
        <v>1909</v>
      </c>
      <c r="D1402" s="6" t="s">
        <v>1910</v>
      </c>
      <c r="E1402" s="6" t="s">
        <v>467</v>
      </c>
      <c r="F1402" s="6" t="s">
        <v>372</v>
      </c>
      <c r="G1402" s="6" t="s">
        <v>376</v>
      </c>
      <c r="H1402" s="6"/>
      <c r="I1402" s="6" t="s">
        <v>468</v>
      </c>
    </row>
    <row r="1403" spans="1:9" ht="21" x14ac:dyDescent="0.25">
      <c r="A1403" s="71" t="s">
        <v>398</v>
      </c>
      <c r="B1403" s="6" t="s">
        <v>1827</v>
      </c>
      <c r="C1403" s="6" t="s">
        <v>1909</v>
      </c>
      <c r="D1403" s="6" t="s">
        <v>1910</v>
      </c>
      <c r="E1403" s="6" t="s">
        <v>469</v>
      </c>
      <c r="F1403" s="6" t="s">
        <v>412</v>
      </c>
      <c r="G1403" s="6" t="s">
        <v>376</v>
      </c>
      <c r="H1403" s="6"/>
      <c r="I1403" s="6" t="s">
        <v>470</v>
      </c>
    </row>
    <row r="1404" spans="1:9" ht="21" x14ac:dyDescent="0.25">
      <c r="A1404" s="71" t="s">
        <v>398</v>
      </c>
      <c r="B1404" s="6" t="s">
        <v>1827</v>
      </c>
      <c r="C1404" s="6" t="s">
        <v>1909</v>
      </c>
      <c r="D1404" s="6" t="s">
        <v>1910</v>
      </c>
      <c r="E1404" s="6" t="s">
        <v>463</v>
      </c>
      <c r="F1404" s="6" t="s">
        <v>372</v>
      </c>
      <c r="G1404" s="6" t="s">
        <v>376</v>
      </c>
      <c r="H1404" s="6"/>
      <c r="I1404" s="6" t="s">
        <v>464</v>
      </c>
    </row>
    <row r="1405" spans="1:9" ht="21" x14ac:dyDescent="0.25">
      <c r="A1405" s="71" t="s">
        <v>398</v>
      </c>
      <c r="B1405" s="6" t="s">
        <v>1827</v>
      </c>
      <c r="C1405" s="6" t="s">
        <v>1909</v>
      </c>
      <c r="D1405" s="6" t="s">
        <v>1910</v>
      </c>
      <c r="E1405" s="6" t="s">
        <v>465</v>
      </c>
      <c r="F1405" s="6" t="s">
        <v>412</v>
      </c>
      <c r="G1405" s="6" t="s">
        <v>376</v>
      </c>
      <c r="H1405" s="6"/>
      <c r="I1405" s="6" t="s">
        <v>466</v>
      </c>
    </row>
    <row r="1406" spans="1:9" ht="21" x14ac:dyDescent="0.25">
      <c r="A1406" s="71" t="s">
        <v>398</v>
      </c>
      <c r="B1406" s="6" t="s">
        <v>1827</v>
      </c>
      <c r="C1406" s="6" t="s">
        <v>1909</v>
      </c>
      <c r="D1406" s="6" t="s">
        <v>1910</v>
      </c>
      <c r="E1406" s="6" t="s">
        <v>1919</v>
      </c>
      <c r="F1406" s="6" t="s">
        <v>372</v>
      </c>
      <c r="G1406" s="6" t="s">
        <v>376</v>
      </c>
      <c r="H1406" s="6"/>
      <c r="I1406" s="6" t="s">
        <v>1920</v>
      </c>
    </row>
    <row r="1407" spans="1:9" ht="21" x14ac:dyDescent="0.25">
      <c r="A1407" s="71" t="s">
        <v>398</v>
      </c>
      <c r="B1407" s="6" t="s">
        <v>1827</v>
      </c>
      <c r="C1407" s="6" t="s">
        <v>127</v>
      </c>
      <c r="D1407" s="6" t="s">
        <v>128</v>
      </c>
      <c r="E1407" s="6" t="s">
        <v>1828</v>
      </c>
      <c r="F1407" s="6" t="s">
        <v>372</v>
      </c>
      <c r="G1407" s="6" t="s">
        <v>373</v>
      </c>
      <c r="H1407" s="6">
        <v>1</v>
      </c>
      <c r="I1407" s="6" t="s">
        <v>1829</v>
      </c>
    </row>
    <row r="1408" spans="1:9" ht="21" x14ac:dyDescent="0.25">
      <c r="A1408" s="71" t="s">
        <v>398</v>
      </c>
      <c r="B1408" s="6" t="s">
        <v>1827</v>
      </c>
      <c r="C1408" s="6" t="s">
        <v>127</v>
      </c>
      <c r="D1408" s="6" t="s">
        <v>128</v>
      </c>
      <c r="E1408" s="6" t="s">
        <v>620</v>
      </c>
      <c r="F1408" s="6" t="s">
        <v>372</v>
      </c>
      <c r="G1408" s="6" t="s">
        <v>373</v>
      </c>
      <c r="H1408" s="6"/>
      <c r="I1408" s="6" t="s">
        <v>621</v>
      </c>
    </row>
    <row r="1409" spans="1:9" ht="21" x14ac:dyDescent="0.25">
      <c r="A1409" s="71" t="s">
        <v>398</v>
      </c>
      <c r="B1409" s="6" t="s">
        <v>1827</v>
      </c>
      <c r="C1409" s="6" t="s">
        <v>127</v>
      </c>
      <c r="D1409" s="6" t="s">
        <v>128</v>
      </c>
      <c r="E1409" s="6" t="s">
        <v>745</v>
      </c>
      <c r="F1409" s="6" t="s">
        <v>372</v>
      </c>
      <c r="G1409" s="6" t="s">
        <v>373</v>
      </c>
      <c r="H1409" s="6">
        <v>2</v>
      </c>
      <c r="I1409" s="6" t="s">
        <v>746</v>
      </c>
    </row>
    <row r="1410" spans="1:9" ht="21" x14ac:dyDescent="0.25">
      <c r="A1410" s="71" t="s">
        <v>398</v>
      </c>
      <c r="B1410" s="6" t="s">
        <v>1827</v>
      </c>
      <c r="C1410" s="6" t="s">
        <v>127</v>
      </c>
      <c r="D1410" s="6" t="s">
        <v>128</v>
      </c>
      <c r="E1410" s="6" t="s">
        <v>908</v>
      </c>
      <c r="F1410" s="6" t="s">
        <v>394</v>
      </c>
      <c r="G1410" s="6" t="s">
        <v>376</v>
      </c>
      <c r="H1410" s="6"/>
      <c r="I1410" s="6" t="s">
        <v>1921</v>
      </c>
    </row>
    <row r="1411" spans="1:9" ht="21" x14ac:dyDescent="0.25">
      <c r="A1411" s="71" t="s">
        <v>398</v>
      </c>
      <c r="B1411" s="6" t="s">
        <v>1827</v>
      </c>
      <c r="C1411" s="6" t="s">
        <v>127</v>
      </c>
      <c r="D1411" s="6" t="s">
        <v>128</v>
      </c>
      <c r="E1411" s="6" t="s">
        <v>384</v>
      </c>
      <c r="F1411" s="6" t="s">
        <v>394</v>
      </c>
      <c r="G1411" s="6" t="s">
        <v>376</v>
      </c>
      <c r="H1411" s="6"/>
      <c r="I1411" s="6" t="s">
        <v>747</v>
      </c>
    </row>
    <row r="1412" spans="1:9" ht="21" x14ac:dyDescent="0.25">
      <c r="A1412" s="71" t="s">
        <v>398</v>
      </c>
      <c r="B1412" s="6" t="s">
        <v>1827</v>
      </c>
      <c r="C1412" s="6" t="s">
        <v>127</v>
      </c>
      <c r="D1412" s="6" t="s">
        <v>128</v>
      </c>
      <c r="E1412" s="6" t="s">
        <v>748</v>
      </c>
      <c r="F1412" s="6" t="s">
        <v>372</v>
      </c>
      <c r="G1412" s="6" t="s">
        <v>373</v>
      </c>
      <c r="H1412" s="6">
        <v>3</v>
      </c>
      <c r="I1412" s="6" t="s">
        <v>749</v>
      </c>
    </row>
    <row r="1413" spans="1:9" ht="21" x14ac:dyDescent="0.25">
      <c r="A1413" s="71" t="s">
        <v>398</v>
      </c>
      <c r="B1413" s="6" t="s">
        <v>1827</v>
      </c>
      <c r="C1413" s="6" t="s">
        <v>127</v>
      </c>
      <c r="D1413" s="6" t="s">
        <v>128</v>
      </c>
      <c r="E1413" s="6" t="s">
        <v>750</v>
      </c>
      <c r="F1413" s="6" t="s">
        <v>372</v>
      </c>
      <c r="G1413" s="6" t="s">
        <v>376</v>
      </c>
      <c r="H1413" s="6"/>
      <c r="I1413" s="6" t="s">
        <v>751</v>
      </c>
    </row>
    <row r="1414" spans="1:9" ht="21" x14ac:dyDescent="0.25">
      <c r="A1414" s="71" t="s">
        <v>398</v>
      </c>
      <c r="B1414" s="6" t="s">
        <v>1827</v>
      </c>
      <c r="C1414" s="6" t="s">
        <v>127</v>
      </c>
      <c r="D1414" s="6" t="s">
        <v>128</v>
      </c>
      <c r="E1414" s="6" t="s">
        <v>1922</v>
      </c>
      <c r="F1414" s="6" t="s">
        <v>372</v>
      </c>
      <c r="G1414" s="6" t="s">
        <v>376</v>
      </c>
      <c r="H1414" s="6"/>
      <c r="I1414" s="6" t="s">
        <v>1923</v>
      </c>
    </row>
    <row r="1415" spans="1:9" ht="21" x14ac:dyDescent="0.25">
      <c r="A1415" s="71" t="s">
        <v>398</v>
      </c>
      <c r="B1415" s="6" t="s">
        <v>1827</v>
      </c>
      <c r="C1415" s="6" t="s">
        <v>127</v>
      </c>
      <c r="D1415" s="6" t="s">
        <v>128</v>
      </c>
      <c r="E1415" s="6" t="s">
        <v>407</v>
      </c>
      <c r="F1415" s="6" t="s">
        <v>372</v>
      </c>
      <c r="G1415" s="6" t="s">
        <v>376</v>
      </c>
      <c r="H1415" s="6"/>
      <c r="I1415" s="6" t="s">
        <v>408</v>
      </c>
    </row>
    <row r="1416" spans="1:9" ht="21" x14ac:dyDescent="0.25">
      <c r="A1416" s="71" t="s">
        <v>398</v>
      </c>
      <c r="B1416" s="6" t="s">
        <v>1827</v>
      </c>
      <c r="C1416" s="6" t="s">
        <v>127</v>
      </c>
      <c r="D1416" s="6" t="s">
        <v>128</v>
      </c>
      <c r="E1416" s="6" t="s">
        <v>1017</v>
      </c>
      <c r="F1416" s="6" t="s">
        <v>372</v>
      </c>
      <c r="G1416" s="6" t="s">
        <v>376</v>
      </c>
      <c r="H1416" s="6"/>
      <c r="I1416" s="6" t="s">
        <v>406</v>
      </c>
    </row>
    <row r="1417" spans="1:9" ht="21" x14ac:dyDescent="0.25">
      <c r="A1417" s="71" t="s">
        <v>398</v>
      </c>
      <c r="B1417" s="6" t="s">
        <v>1827</v>
      </c>
      <c r="C1417" s="6" t="s">
        <v>127</v>
      </c>
      <c r="D1417" s="6" t="s">
        <v>128</v>
      </c>
      <c r="E1417" s="6" t="s">
        <v>1924</v>
      </c>
      <c r="F1417" s="6" t="s">
        <v>372</v>
      </c>
      <c r="G1417" s="6" t="s">
        <v>376</v>
      </c>
      <c r="H1417" s="6"/>
      <c r="I1417" s="6" t="s">
        <v>1566</v>
      </c>
    </row>
    <row r="1418" spans="1:9" ht="21" x14ac:dyDescent="0.25">
      <c r="A1418" s="71" t="s">
        <v>398</v>
      </c>
      <c r="B1418" s="6" t="s">
        <v>1827</v>
      </c>
      <c r="C1418" s="6" t="s">
        <v>127</v>
      </c>
      <c r="D1418" s="6" t="s">
        <v>128</v>
      </c>
      <c r="E1418" s="6" t="s">
        <v>1925</v>
      </c>
      <c r="F1418" s="6" t="s">
        <v>372</v>
      </c>
      <c r="G1418" s="6" t="s">
        <v>376</v>
      </c>
      <c r="H1418" s="6"/>
      <c r="I1418" s="6" t="s">
        <v>395</v>
      </c>
    </row>
    <row r="1419" spans="1:9" ht="21" x14ac:dyDescent="0.25">
      <c r="A1419" s="71" t="s">
        <v>398</v>
      </c>
      <c r="B1419" s="6" t="s">
        <v>1827</v>
      </c>
      <c r="C1419" s="6" t="s">
        <v>127</v>
      </c>
      <c r="D1419" s="6" t="s">
        <v>128</v>
      </c>
      <c r="E1419" s="6" t="s">
        <v>1926</v>
      </c>
      <c r="F1419" s="6" t="s">
        <v>372</v>
      </c>
      <c r="G1419" s="6" t="s">
        <v>376</v>
      </c>
      <c r="H1419" s="6"/>
      <c r="I1419" s="6" t="s">
        <v>1927</v>
      </c>
    </row>
    <row r="1420" spans="1:9" ht="21" x14ac:dyDescent="0.25">
      <c r="A1420" s="71" t="s">
        <v>398</v>
      </c>
      <c r="B1420" s="6" t="s">
        <v>1827</v>
      </c>
      <c r="C1420" s="6" t="s">
        <v>127</v>
      </c>
      <c r="D1420" s="6" t="s">
        <v>128</v>
      </c>
      <c r="E1420" s="6" t="s">
        <v>756</v>
      </c>
      <c r="F1420" s="6" t="s">
        <v>394</v>
      </c>
      <c r="G1420" s="6" t="s">
        <v>376</v>
      </c>
      <c r="H1420" s="6"/>
      <c r="I1420" s="6" t="s">
        <v>757</v>
      </c>
    </row>
    <row r="1421" spans="1:9" ht="21" x14ac:dyDescent="0.25">
      <c r="A1421" s="71" t="s">
        <v>398</v>
      </c>
      <c r="B1421" s="6" t="s">
        <v>1827</v>
      </c>
      <c r="C1421" s="6" t="s">
        <v>127</v>
      </c>
      <c r="D1421" s="6" t="s">
        <v>128</v>
      </c>
      <c r="E1421" s="6" t="s">
        <v>758</v>
      </c>
      <c r="F1421" s="6" t="s">
        <v>412</v>
      </c>
      <c r="G1421" s="6" t="s">
        <v>376</v>
      </c>
      <c r="H1421" s="6"/>
      <c r="I1421" s="6" t="s">
        <v>1928</v>
      </c>
    </row>
    <row r="1422" spans="1:9" ht="21" x14ac:dyDescent="0.25">
      <c r="A1422" s="71" t="s">
        <v>398</v>
      </c>
      <c r="B1422" s="6" t="s">
        <v>1827</v>
      </c>
      <c r="C1422" s="6" t="s">
        <v>127</v>
      </c>
      <c r="D1422" s="6" t="s">
        <v>128</v>
      </c>
      <c r="E1422" s="6" t="s">
        <v>762</v>
      </c>
      <c r="F1422" s="6" t="s">
        <v>372</v>
      </c>
      <c r="G1422" s="6" t="s">
        <v>376</v>
      </c>
      <c r="H1422" s="6"/>
      <c r="I1422" s="6" t="s">
        <v>763</v>
      </c>
    </row>
    <row r="1423" spans="1:9" ht="21" x14ac:dyDescent="0.25">
      <c r="A1423" s="71" t="s">
        <v>398</v>
      </c>
      <c r="B1423" s="6" t="s">
        <v>1827</v>
      </c>
      <c r="C1423" s="6" t="s">
        <v>127</v>
      </c>
      <c r="D1423" s="6" t="s">
        <v>128</v>
      </c>
      <c r="E1423" s="6" t="s">
        <v>766</v>
      </c>
      <c r="F1423" s="6" t="s">
        <v>372</v>
      </c>
      <c r="G1423" s="6" t="s">
        <v>376</v>
      </c>
      <c r="H1423" s="6"/>
      <c r="I1423" s="6" t="s">
        <v>1929</v>
      </c>
    </row>
    <row r="1424" spans="1:9" ht="21" x14ac:dyDescent="0.25">
      <c r="A1424" s="71" t="s">
        <v>398</v>
      </c>
      <c r="B1424" s="6" t="s">
        <v>1827</v>
      </c>
      <c r="C1424" s="6" t="s">
        <v>127</v>
      </c>
      <c r="D1424" s="6" t="s">
        <v>128</v>
      </c>
      <c r="E1424" s="6" t="s">
        <v>768</v>
      </c>
      <c r="F1424" s="6" t="s">
        <v>372</v>
      </c>
      <c r="G1424" s="6" t="s">
        <v>376</v>
      </c>
      <c r="H1424" s="6"/>
      <c r="I1424" s="6" t="s">
        <v>769</v>
      </c>
    </row>
    <row r="1425" spans="1:9" ht="21" x14ac:dyDescent="0.25">
      <c r="A1425" s="71" t="s">
        <v>398</v>
      </c>
      <c r="B1425" s="6" t="s">
        <v>1827</v>
      </c>
      <c r="C1425" s="6" t="s">
        <v>127</v>
      </c>
      <c r="D1425" s="6" t="s">
        <v>128</v>
      </c>
      <c r="E1425" s="6" t="s">
        <v>770</v>
      </c>
      <c r="F1425" s="6" t="s">
        <v>372</v>
      </c>
      <c r="G1425" s="6" t="s">
        <v>376</v>
      </c>
      <c r="H1425" s="6"/>
      <c r="I1425" s="6" t="s">
        <v>771</v>
      </c>
    </row>
    <row r="1426" spans="1:9" ht="21" x14ac:dyDescent="0.25">
      <c r="A1426" s="71" t="s">
        <v>398</v>
      </c>
      <c r="B1426" s="6" t="s">
        <v>1827</v>
      </c>
      <c r="C1426" s="6" t="s">
        <v>127</v>
      </c>
      <c r="D1426" s="6" t="s">
        <v>128</v>
      </c>
      <c r="E1426" s="6" t="s">
        <v>772</v>
      </c>
      <c r="F1426" s="6" t="s">
        <v>372</v>
      </c>
      <c r="G1426" s="6" t="s">
        <v>376</v>
      </c>
      <c r="H1426" s="6"/>
      <c r="I1426" s="6" t="s">
        <v>773</v>
      </c>
    </row>
    <row r="1427" spans="1:9" ht="21" x14ac:dyDescent="0.25">
      <c r="A1427" s="71" t="s">
        <v>398</v>
      </c>
      <c r="B1427" s="6" t="s">
        <v>1827</v>
      </c>
      <c r="C1427" s="6" t="s">
        <v>127</v>
      </c>
      <c r="D1427" s="6" t="s">
        <v>128</v>
      </c>
      <c r="E1427" s="6" t="s">
        <v>1930</v>
      </c>
      <c r="F1427" s="6" t="s">
        <v>372</v>
      </c>
      <c r="G1427" s="6" t="s">
        <v>376</v>
      </c>
      <c r="H1427" s="6"/>
      <c r="I1427" s="6" t="s">
        <v>1931</v>
      </c>
    </row>
    <row r="1428" spans="1:9" ht="21" x14ac:dyDescent="0.25">
      <c r="A1428" s="71" t="s">
        <v>398</v>
      </c>
      <c r="B1428" s="6" t="s">
        <v>1827</v>
      </c>
      <c r="C1428" s="6" t="s">
        <v>127</v>
      </c>
      <c r="D1428" s="6" t="s">
        <v>128</v>
      </c>
      <c r="E1428" s="6" t="s">
        <v>776</v>
      </c>
      <c r="F1428" s="6" t="s">
        <v>372</v>
      </c>
      <c r="G1428" s="6" t="s">
        <v>376</v>
      </c>
      <c r="H1428" s="6"/>
      <c r="I1428" s="6" t="s">
        <v>777</v>
      </c>
    </row>
    <row r="1429" spans="1:9" ht="21" x14ac:dyDescent="0.25">
      <c r="A1429" s="71" t="s">
        <v>398</v>
      </c>
      <c r="B1429" s="6" t="s">
        <v>1827</v>
      </c>
      <c r="C1429" s="6" t="s">
        <v>127</v>
      </c>
      <c r="D1429" s="6" t="s">
        <v>128</v>
      </c>
      <c r="E1429" s="6" t="s">
        <v>778</v>
      </c>
      <c r="F1429" s="6" t="s">
        <v>372</v>
      </c>
      <c r="G1429" s="6" t="s">
        <v>376</v>
      </c>
      <c r="H1429" s="6"/>
      <c r="I1429" s="6" t="s">
        <v>779</v>
      </c>
    </row>
    <row r="1430" spans="1:9" ht="21" x14ac:dyDescent="0.25">
      <c r="A1430" s="71" t="s">
        <v>398</v>
      </c>
      <c r="B1430" s="6" t="s">
        <v>1827</v>
      </c>
      <c r="C1430" s="6" t="s">
        <v>127</v>
      </c>
      <c r="D1430" s="6" t="s">
        <v>128</v>
      </c>
      <c r="E1430" s="6" t="s">
        <v>1174</v>
      </c>
      <c r="F1430" s="6" t="s">
        <v>372</v>
      </c>
      <c r="G1430" s="6" t="s">
        <v>376</v>
      </c>
      <c r="H1430" s="6"/>
      <c r="I1430" s="6" t="s">
        <v>1932</v>
      </c>
    </row>
    <row r="1431" spans="1:9" ht="21" x14ac:dyDescent="0.25">
      <c r="A1431" s="71" t="s">
        <v>398</v>
      </c>
      <c r="B1431" s="6" t="s">
        <v>1827</v>
      </c>
      <c r="C1431" s="6" t="s">
        <v>127</v>
      </c>
      <c r="D1431" s="6" t="s">
        <v>128</v>
      </c>
      <c r="E1431" s="6" t="s">
        <v>1933</v>
      </c>
      <c r="F1431" s="6" t="s">
        <v>372</v>
      </c>
      <c r="G1431" s="6" t="s">
        <v>376</v>
      </c>
      <c r="H1431" s="6"/>
      <c r="I1431" s="6" t="s">
        <v>1934</v>
      </c>
    </row>
    <row r="1432" spans="1:9" ht="21" x14ac:dyDescent="0.25">
      <c r="A1432" s="71" t="s">
        <v>398</v>
      </c>
      <c r="B1432" s="6" t="s">
        <v>1827</v>
      </c>
      <c r="C1432" s="6" t="s">
        <v>127</v>
      </c>
      <c r="D1432" s="6" t="s">
        <v>128</v>
      </c>
      <c r="E1432" s="6" t="s">
        <v>784</v>
      </c>
      <c r="F1432" s="6" t="s">
        <v>372</v>
      </c>
      <c r="G1432" s="6" t="s">
        <v>376</v>
      </c>
      <c r="H1432" s="6"/>
      <c r="I1432" s="6" t="s">
        <v>785</v>
      </c>
    </row>
    <row r="1433" spans="1:9" ht="21" x14ac:dyDescent="0.25">
      <c r="A1433" s="71" t="s">
        <v>398</v>
      </c>
      <c r="B1433" s="6" t="s">
        <v>1827</v>
      </c>
      <c r="C1433" s="6" t="s">
        <v>127</v>
      </c>
      <c r="D1433" s="6" t="s">
        <v>128</v>
      </c>
      <c r="E1433" s="6" t="s">
        <v>463</v>
      </c>
      <c r="F1433" s="6" t="s">
        <v>372</v>
      </c>
      <c r="G1433" s="6" t="s">
        <v>376</v>
      </c>
      <c r="H1433" s="6"/>
      <c r="I1433" s="6" t="s">
        <v>464</v>
      </c>
    </row>
    <row r="1434" spans="1:9" ht="21" x14ac:dyDescent="0.25">
      <c r="A1434" s="71" t="s">
        <v>398</v>
      </c>
      <c r="B1434" s="6" t="s">
        <v>1827</v>
      </c>
      <c r="C1434" s="6" t="s">
        <v>127</v>
      </c>
      <c r="D1434" s="6" t="s">
        <v>128</v>
      </c>
      <c r="E1434" s="6" t="s">
        <v>465</v>
      </c>
      <c r="F1434" s="6" t="s">
        <v>412</v>
      </c>
      <c r="G1434" s="6" t="s">
        <v>376</v>
      </c>
      <c r="H1434" s="6"/>
      <c r="I1434" s="6" t="s">
        <v>466</v>
      </c>
    </row>
    <row r="1435" spans="1:9" ht="21" x14ac:dyDescent="0.25">
      <c r="A1435" s="71" t="s">
        <v>398</v>
      </c>
      <c r="B1435" s="6" t="s">
        <v>1827</v>
      </c>
      <c r="C1435" s="6" t="s">
        <v>127</v>
      </c>
      <c r="D1435" s="6" t="s">
        <v>128</v>
      </c>
      <c r="E1435" s="6" t="s">
        <v>467</v>
      </c>
      <c r="F1435" s="6" t="s">
        <v>372</v>
      </c>
      <c r="G1435" s="6" t="s">
        <v>376</v>
      </c>
      <c r="H1435" s="6"/>
      <c r="I1435" s="6" t="s">
        <v>468</v>
      </c>
    </row>
    <row r="1436" spans="1:9" ht="21" x14ac:dyDescent="0.25">
      <c r="A1436" s="71" t="s">
        <v>398</v>
      </c>
      <c r="B1436" s="6" t="s">
        <v>1827</v>
      </c>
      <c r="C1436" s="6" t="s">
        <v>127</v>
      </c>
      <c r="D1436" s="6" t="s">
        <v>128</v>
      </c>
      <c r="E1436" s="6" t="s">
        <v>469</v>
      </c>
      <c r="F1436" s="6" t="s">
        <v>412</v>
      </c>
      <c r="G1436" s="6" t="s">
        <v>376</v>
      </c>
      <c r="H1436" s="6"/>
      <c r="I1436" s="6" t="s">
        <v>470</v>
      </c>
    </row>
    <row r="1437" spans="1:9" ht="21" x14ac:dyDescent="0.25">
      <c r="A1437" s="71" t="s">
        <v>398</v>
      </c>
      <c r="B1437" s="6" t="s">
        <v>1827</v>
      </c>
      <c r="C1437" s="6" t="s">
        <v>129</v>
      </c>
      <c r="D1437" s="6" t="s">
        <v>130</v>
      </c>
      <c r="E1437" s="6" t="s">
        <v>1828</v>
      </c>
      <c r="F1437" s="6" t="s">
        <v>372</v>
      </c>
      <c r="G1437" s="6" t="s">
        <v>373</v>
      </c>
      <c r="H1437" s="6">
        <v>1</v>
      </c>
      <c r="I1437" s="6" t="s">
        <v>1829</v>
      </c>
    </row>
    <row r="1438" spans="1:9" ht="21" x14ac:dyDescent="0.25">
      <c r="A1438" s="71" t="s">
        <v>398</v>
      </c>
      <c r="B1438" s="6" t="s">
        <v>1827</v>
      </c>
      <c r="C1438" s="6" t="s">
        <v>129</v>
      </c>
      <c r="D1438" s="6" t="s">
        <v>130</v>
      </c>
      <c r="E1438" s="6" t="s">
        <v>620</v>
      </c>
      <c r="F1438" s="6" t="s">
        <v>372</v>
      </c>
      <c r="G1438" s="6" t="s">
        <v>373</v>
      </c>
      <c r="H1438" s="6"/>
      <c r="I1438" s="6" t="s">
        <v>621</v>
      </c>
    </row>
    <row r="1439" spans="1:9" ht="21" x14ac:dyDescent="0.25">
      <c r="A1439" s="71" t="s">
        <v>398</v>
      </c>
      <c r="B1439" s="6" t="s">
        <v>1827</v>
      </c>
      <c r="C1439" s="6" t="s">
        <v>129</v>
      </c>
      <c r="D1439" s="6" t="s">
        <v>130</v>
      </c>
      <c r="E1439" s="6" t="s">
        <v>1935</v>
      </c>
      <c r="F1439" s="6" t="s">
        <v>372</v>
      </c>
      <c r="G1439" s="6" t="s">
        <v>376</v>
      </c>
      <c r="H1439" s="6"/>
      <c r="I1439" s="6" t="s">
        <v>1936</v>
      </c>
    </row>
    <row r="1440" spans="1:9" ht="21" x14ac:dyDescent="0.25">
      <c r="A1440" s="71" t="s">
        <v>398</v>
      </c>
      <c r="B1440" s="6" t="s">
        <v>1827</v>
      </c>
      <c r="C1440" s="6" t="s">
        <v>129</v>
      </c>
      <c r="D1440" s="6" t="s">
        <v>130</v>
      </c>
      <c r="E1440" s="6" t="s">
        <v>1937</v>
      </c>
      <c r="F1440" s="6" t="s">
        <v>372</v>
      </c>
      <c r="G1440" s="6" t="s">
        <v>376</v>
      </c>
      <c r="H1440" s="6"/>
      <c r="I1440" s="6" t="s">
        <v>1938</v>
      </c>
    </row>
    <row r="1441" spans="1:9" ht="21" x14ac:dyDescent="0.25">
      <c r="A1441" s="71" t="s">
        <v>398</v>
      </c>
      <c r="B1441" s="6" t="s">
        <v>1827</v>
      </c>
      <c r="C1441" s="6" t="s">
        <v>129</v>
      </c>
      <c r="D1441" s="6" t="s">
        <v>130</v>
      </c>
      <c r="E1441" s="6" t="s">
        <v>1939</v>
      </c>
      <c r="F1441" s="6" t="s">
        <v>372</v>
      </c>
      <c r="G1441" s="6" t="s">
        <v>373</v>
      </c>
      <c r="H1441" s="6"/>
      <c r="I1441" s="6" t="s">
        <v>1940</v>
      </c>
    </row>
    <row r="1442" spans="1:9" ht="21" x14ac:dyDescent="0.25">
      <c r="A1442" s="71" t="s">
        <v>398</v>
      </c>
      <c r="B1442" s="6" t="s">
        <v>1827</v>
      </c>
      <c r="C1442" s="6" t="s">
        <v>129</v>
      </c>
      <c r="D1442" s="6" t="s">
        <v>130</v>
      </c>
      <c r="E1442" s="6" t="s">
        <v>1941</v>
      </c>
      <c r="F1442" s="6" t="s">
        <v>372</v>
      </c>
      <c r="G1442" s="6" t="s">
        <v>376</v>
      </c>
      <c r="H1442" s="6"/>
      <c r="I1442" s="6" t="s">
        <v>1942</v>
      </c>
    </row>
    <row r="1443" spans="1:9" ht="21" x14ac:dyDescent="0.25">
      <c r="A1443" s="71" t="s">
        <v>398</v>
      </c>
      <c r="B1443" s="6" t="s">
        <v>1827</v>
      </c>
      <c r="C1443" s="6" t="s">
        <v>129</v>
      </c>
      <c r="D1443" s="6" t="s">
        <v>130</v>
      </c>
      <c r="E1443" s="6" t="s">
        <v>1565</v>
      </c>
      <c r="F1443" s="6" t="s">
        <v>372</v>
      </c>
      <c r="G1443" s="6" t="s">
        <v>376</v>
      </c>
      <c r="H1443" s="6"/>
      <c r="I1443" s="6" t="s">
        <v>1943</v>
      </c>
    </row>
    <row r="1444" spans="1:9" ht="21" x14ac:dyDescent="0.25">
      <c r="A1444" s="71" t="s">
        <v>398</v>
      </c>
      <c r="B1444" s="6" t="s">
        <v>1827</v>
      </c>
      <c r="C1444" s="6" t="s">
        <v>129</v>
      </c>
      <c r="D1444" s="6" t="s">
        <v>130</v>
      </c>
      <c r="E1444" s="6" t="s">
        <v>1944</v>
      </c>
      <c r="F1444" s="6" t="s">
        <v>372</v>
      </c>
      <c r="G1444" s="6" t="s">
        <v>376</v>
      </c>
      <c r="H1444" s="6"/>
      <c r="I1444" s="6" t="s">
        <v>1945</v>
      </c>
    </row>
    <row r="1445" spans="1:9" ht="21" x14ac:dyDescent="0.25">
      <c r="A1445" s="71" t="s">
        <v>398</v>
      </c>
      <c r="B1445" s="6" t="s">
        <v>1827</v>
      </c>
      <c r="C1445" s="6" t="s">
        <v>129</v>
      </c>
      <c r="D1445" s="6" t="s">
        <v>130</v>
      </c>
      <c r="E1445" s="6" t="s">
        <v>1946</v>
      </c>
      <c r="F1445" s="6" t="s">
        <v>372</v>
      </c>
      <c r="G1445" s="6" t="s">
        <v>376</v>
      </c>
      <c r="H1445" s="6"/>
      <c r="I1445" s="6" t="s">
        <v>1947</v>
      </c>
    </row>
    <row r="1446" spans="1:9" ht="21" x14ac:dyDescent="0.25">
      <c r="A1446" s="71" t="s">
        <v>398</v>
      </c>
      <c r="B1446" s="6" t="s">
        <v>1827</v>
      </c>
      <c r="C1446" s="6" t="s">
        <v>129</v>
      </c>
      <c r="D1446" s="6" t="s">
        <v>130</v>
      </c>
      <c r="E1446" s="6" t="s">
        <v>1948</v>
      </c>
      <c r="F1446" s="6" t="s">
        <v>535</v>
      </c>
      <c r="G1446" s="6" t="s">
        <v>376</v>
      </c>
      <c r="H1446" s="6"/>
      <c r="I1446" s="6" t="s">
        <v>1949</v>
      </c>
    </row>
    <row r="1447" spans="1:9" ht="21" x14ac:dyDescent="0.25">
      <c r="A1447" s="71" t="s">
        <v>398</v>
      </c>
      <c r="B1447" s="6" t="s">
        <v>1827</v>
      </c>
      <c r="C1447" s="6" t="s">
        <v>129</v>
      </c>
      <c r="D1447" s="6" t="s">
        <v>130</v>
      </c>
      <c r="E1447" s="6" t="s">
        <v>1950</v>
      </c>
      <c r="F1447" s="6" t="s">
        <v>372</v>
      </c>
      <c r="G1447" s="6" t="s">
        <v>376</v>
      </c>
      <c r="H1447" s="6"/>
      <c r="I1447" s="6" t="s">
        <v>1951</v>
      </c>
    </row>
    <row r="1448" spans="1:9" ht="21" x14ac:dyDescent="0.25">
      <c r="A1448" s="71" t="s">
        <v>398</v>
      </c>
      <c r="B1448" s="6" t="s">
        <v>1827</v>
      </c>
      <c r="C1448" s="6" t="s">
        <v>129</v>
      </c>
      <c r="D1448" s="6" t="s">
        <v>130</v>
      </c>
      <c r="E1448" s="6" t="s">
        <v>378</v>
      </c>
      <c r="F1448" s="6" t="s">
        <v>372</v>
      </c>
      <c r="G1448" s="6" t="s">
        <v>376</v>
      </c>
      <c r="H1448" s="6"/>
      <c r="I1448" s="6" t="s">
        <v>379</v>
      </c>
    </row>
    <row r="1449" spans="1:9" ht="21" x14ac:dyDescent="0.25">
      <c r="A1449" s="71" t="s">
        <v>398</v>
      </c>
      <c r="B1449" s="6" t="s">
        <v>1827</v>
      </c>
      <c r="C1449" s="6" t="s">
        <v>129</v>
      </c>
      <c r="D1449" s="6" t="s">
        <v>130</v>
      </c>
      <c r="E1449" s="6" t="s">
        <v>897</v>
      </c>
      <c r="F1449" s="6" t="s">
        <v>372</v>
      </c>
      <c r="G1449" s="6" t="s">
        <v>376</v>
      </c>
      <c r="H1449" s="6"/>
      <c r="I1449" s="6" t="s">
        <v>1110</v>
      </c>
    </row>
    <row r="1450" spans="1:9" ht="21" x14ac:dyDescent="0.25">
      <c r="A1450" s="71" t="s">
        <v>398</v>
      </c>
      <c r="B1450" s="6" t="s">
        <v>1827</v>
      </c>
      <c r="C1450" s="6" t="s">
        <v>129</v>
      </c>
      <c r="D1450" s="6" t="s">
        <v>130</v>
      </c>
      <c r="E1450" s="6" t="s">
        <v>891</v>
      </c>
      <c r="F1450" s="6" t="s">
        <v>412</v>
      </c>
      <c r="G1450" s="6" t="s">
        <v>376</v>
      </c>
      <c r="H1450" s="6"/>
      <c r="I1450" s="6" t="s">
        <v>892</v>
      </c>
    </row>
    <row r="1451" spans="1:9" ht="21" x14ac:dyDescent="0.25">
      <c r="A1451" s="71" t="s">
        <v>398</v>
      </c>
      <c r="B1451" s="6" t="s">
        <v>1827</v>
      </c>
      <c r="C1451" s="6" t="s">
        <v>129</v>
      </c>
      <c r="D1451" s="6" t="s">
        <v>130</v>
      </c>
      <c r="E1451" s="6" t="s">
        <v>893</v>
      </c>
      <c r="F1451" s="6" t="s">
        <v>412</v>
      </c>
      <c r="G1451" s="6" t="s">
        <v>376</v>
      </c>
      <c r="H1451" s="6"/>
      <c r="I1451" s="6" t="s">
        <v>894</v>
      </c>
    </row>
    <row r="1452" spans="1:9" ht="21" x14ac:dyDescent="0.25">
      <c r="A1452" s="71" t="s">
        <v>398</v>
      </c>
      <c r="B1452" s="6" t="s">
        <v>1827</v>
      </c>
      <c r="C1452" s="6" t="s">
        <v>129</v>
      </c>
      <c r="D1452" s="6" t="s">
        <v>130</v>
      </c>
      <c r="E1452" s="6" t="s">
        <v>633</v>
      </c>
      <c r="F1452" s="6" t="s">
        <v>372</v>
      </c>
      <c r="G1452" s="6" t="s">
        <v>376</v>
      </c>
      <c r="H1452" s="6"/>
      <c r="I1452" s="6" t="s">
        <v>634</v>
      </c>
    </row>
    <row r="1453" spans="1:9" ht="21" x14ac:dyDescent="0.25">
      <c r="A1453" s="71" t="s">
        <v>398</v>
      </c>
      <c r="B1453" s="6" t="s">
        <v>1827</v>
      </c>
      <c r="C1453" s="6" t="s">
        <v>129</v>
      </c>
      <c r="D1453" s="6" t="s">
        <v>130</v>
      </c>
      <c r="E1453" s="6" t="s">
        <v>635</v>
      </c>
      <c r="F1453" s="6" t="s">
        <v>372</v>
      </c>
      <c r="G1453" s="6" t="s">
        <v>376</v>
      </c>
      <c r="H1453" s="6"/>
      <c r="I1453" s="6" t="s">
        <v>1952</v>
      </c>
    </row>
    <row r="1454" spans="1:9" ht="21" x14ac:dyDescent="0.25">
      <c r="A1454" s="71" t="s">
        <v>398</v>
      </c>
      <c r="B1454" s="6" t="s">
        <v>1827</v>
      </c>
      <c r="C1454" s="6" t="s">
        <v>129</v>
      </c>
      <c r="D1454" s="6" t="s">
        <v>130</v>
      </c>
      <c r="E1454" s="6" t="s">
        <v>1953</v>
      </c>
      <c r="F1454" s="6" t="s">
        <v>372</v>
      </c>
      <c r="G1454" s="6" t="s">
        <v>376</v>
      </c>
      <c r="H1454" s="6"/>
      <c r="I1454" s="6" t="s">
        <v>1954</v>
      </c>
    </row>
    <row r="1455" spans="1:9" ht="21" x14ac:dyDescent="0.25">
      <c r="A1455" s="71" t="s">
        <v>398</v>
      </c>
      <c r="B1455" s="6" t="s">
        <v>1827</v>
      </c>
      <c r="C1455" s="6" t="s">
        <v>129</v>
      </c>
      <c r="D1455" s="6" t="s">
        <v>130</v>
      </c>
      <c r="E1455" s="6" t="s">
        <v>895</v>
      </c>
      <c r="F1455" s="6" t="s">
        <v>535</v>
      </c>
      <c r="G1455" s="6" t="s">
        <v>376</v>
      </c>
      <c r="H1455" s="6"/>
      <c r="I1455" s="6" t="s">
        <v>896</v>
      </c>
    </row>
    <row r="1456" spans="1:9" ht="21" x14ac:dyDescent="0.25">
      <c r="A1456" s="71" t="s">
        <v>398</v>
      </c>
      <c r="B1456" s="6" t="s">
        <v>1827</v>
      </c>
      <c r="C1456" s="6" t="s">
        <v>129</v>
      </c>
      <c r="D1456" s="6" t="s">
        <v>130</v>
      </c>
      <c r="E1456" s="6" t="s">
        <v>1955</v>
      </c>
      <c r="F1456" s="6" t="s">
        <v>372</v>
      </c>
      <c r="G1456" s="6" t="s">
        <v>376</v>
      </c>
      <c r="H1456" s="6"/>
      <c r="I1456" s="6" t="s">
        <v>1956</v>
      </c>
    </row>
    <row r="1457" spans="1:9" ht="21" x14ac:dyDescent="0.25">
      <c r="A1457" s="71" t="s">
        <v>398</v>
      </c>
      <c r="B1457" s="6" t="s">
        <v>1827</v>
      </c>
      <c r="C1457" s="6" t="s">
        <v>129</v>
      </c>
      <c r="D1457" s="6" t="s">
        <v>130</v>
      </c>
      <c r="E1457" s="6" t="s">
        <v>899</v>
      </c>
      <c r="F1457" s="6" t="s">
        <v>535</v>
      </c>
      <c r="G1457" s="6" t="s">
        <v>376</v>
      </c>
      <c r="H1457" s="6"/>
      <c r="I1457" s="6" t="s">
        <v>1957</v>
      </c>
    </row>
    <row r="1458" spans="1:9" ht="21" x14ac:dyDescent="0.25">
      <c r="A1458" s="71" t="s">
        <v>398</v>
      </c>
      <c r="B1458" s="6" t="s">
        <v>1827</v>
      </c>
      <c r="C1458" s="6" t="s">
        <v>129</v>
      </c>
      <c r="D1458" s="6" t="s">
        <v>130</v>
      </c>
      <c r="E1458" s="6" t="s">
        <v>901</v>
      </c>
      <c r="F1458" s="6" t="s">
        <v>372</v>
      </c>
      <c r="G1458" s="6" t="s">
        <v>376</v>
      </c>
      <c r="H1458" s="6"/>
      <c r="I1458" s="6" t="s">
        <v>1958</v>
      </c>
    </row>
    <row r="1459" spans="1:9" ht="21" x14ac:dyDescent="0.25">
      <c r="A1459" s="71" t="s">
        <v>398</v>
      </c>
      <c r="B1459" s="6" t="s">
        <v>1827</v>
      </c>
      <c r="C1459" s="6" t="s">
        <v>129</v>
      </c>
      <c r="D1459" s="6" t="s">
        <v>130</v>
      </c>
      <c r="E1459" s="6" t="s">
        <v>1959</v>
      </c>
      <c r="F1459" s="6" t="s">
        <v>372</v>
      </c>
      <c r="G1459" s="6" t="s">
        <v>376</v>
      </c>
      <c r="H1459" s="6"/>
      <c r="I1459" s="6" t="s">
        <v>1960</v>
      </c>
    </row>
    <row r="1460" spans="1:9" ht="21" x14ac:dyDescent="0.25">
      <c r="A1460" s="71" t="s">
        <v>398</v>
      </c>
      <c r="B1460" s="6" t="s">
        <v>1827</v>
      </c>
      <c r="C1460" s="6" t="s">
        <v>129</v>
      </c>
      <c r="D1460" s="6" t="s">
        <v>130</v>
      </c>
      <c r="E1460" s="6" t="s">
        <v>1961</v>
      </c>
      <c r="F1460" s="6" t="s">
        <v>372</v>
      </c>
      <c r="G1460" s="6" t="s">
        <v>376</v>
      </c>
      <c r="H1460" s="6"/>
      <c r="I1460" s="6" t="s">
        <v>1962</v>
      </c>
    </row>
    <row r="1461" spans="1:9" ht="21" x14ac:dyDescent="0.25">
      <c r="A1461" s="71" t="s">
        <v>398</v>
      </c>
      <c r="B1461" s="6" t="s">
        <v>1827</v>
      </c>
      <c r="C1461" s="6" t="s">
        <v>129</v>
      </c>
      <c r="D1461" s="6" t="s">
        <v>130</v>
      </c>
      <c r="E1461" s="6" t="s">
        <v>954</v>
      </c>
      <c r="F1461" s="6" t="s">
        <v>535</v>
      </c>
      <c r="G1461" s="6" t="s">
        <v>376</v>
      </c>
      <c r="H1461" s="6"/>
      <c r="I1461" s="6" t="s">
        <v>955</v>
      </c>
    </row>
    <row r="1462" spans="1:9" ht="21" x14ac:dyDescent="0.25">
      <c r="A1462" s="71" t="s">
        <v>398</v>
      </c>
      <c r="B1462" s="6" t="s">
        <v>1827</v>
      </c>
      <c r="C1462" s="6" t="s">
        <v>129</v>
      </c>
      <c r="D1462" s="6" t="s">
        <v>130</v>
      </c>
      <c r="E1462" s="6" t="s">
        <v>956</v>
      </c>
      <c r="F1462" s="6" t="s">
        <v>535</v>
      </c>
      <c r="G1462" s="6" t="s">
        <v>376</v>
      </c>
      <c r="H1462" s="6"/>
      <c r="I1462" s="6" t="s">
        <v>957</v>
      </c>
    </row>
    <row r="1463" spans="1:9" ht="21" x14ac:dyDescent="0.25">
      <c r="A1463" s="71" t="s">
        <v>398</v>
      </c>
      <c r="B1463" s="6" t="s">
        <v>1827</v>
      </c>
      <c r="C1463" s="6" t="s">
        <v>129</v>
      </c>
      <c r="D1463" s="6" t="s">
        <v>130</v>
      </c>
      <c r="E1463" s="6" t="s">
        <v>1963</v>
      </c>
      <c r="F1463" s="6" t="s">
        <v>535</v>
      </c>
      <c r="G1463" s="6" t="s">
        <v>376</v>
      </c>
      <c r="H1463" s="6"/>
      <c r="I1463" s="6" t="s">
        <v>1964</v>
      </c>
    </row>
    <row r="1464" spans="1:9" ht="21" x14ac:dyDescent="0.25">
      <c r="A1464" s="71" t="s">
        <v>398</v>
      </c>
      <c r="B1464" s="6" t="s">
        <v>1827</v>
      </c>
      <c r="C1464" s="6" t="s">
        <v>129</v>
      </c>
      <c r="D1464" s="6" t="s">
        <v>130</v>
      </c>
      <c r="E1464" s="6" t="s">
        <v>1965</v>
      </c>
      <c r="F1464" s="6" t="s">
        <v>535</v>
      </c>
      <c r="G1464" s="6" t="s">
        <v>376</v>
      </c>
      <c r="H1464" s="6"/>
      <c r="I1464" s="6" t="s">
        <v>1966</v>
      </c>
    </row>
    <row r="1465" spans="1:9" ht="21" x14ac:dyDescent="0.25">
      <c r="A1465" s="71" t="s">
        <v>398</v>
      </c>
      <c r="B1465" s="6" t="s">
        <v>1827</v>
      </c>
      <c r="C1465" s="6" t="s">
        <v>129</v>
      </c>
      <c r="D1465" s="6" t="s">
        <v>130</v>
      </c>
      <c r="E1465" s="6" t="s">
        <v>997</v>
      </c>
      <c r="F1465" s="6" t="s">
        <v>535</v>
      </c>
      <c r="G1465" s="6" t="s">
        <v>376</v>
      </c>
      <c r="H1465" s="6"/>
      <c r="I1465" s="6" t="s">
        <v>998</v>
      </c>
    </row>
    <row r="1466" spans="1:9" ht="21" x14ac:dyDescent="0.25">
      <c r="A1466" s="71" t="s">
        <v>398</v>
      </c>
      <c r="B1466" s="6" t="s">
        <v>1827</v>
      </c>
      <c r="C1466" s="6" t="s">
        <v>129</v>
      </c>
      <c r="D1466" s="6" t="s">
        <v>130</v>
      </c>
      <c r="E1466" s="6" t="s">
        <v>1967</v>
      </c>
      <c r="F1466" s="6" t="s">
        <v>535</v>
      </c>
      <c r="G1466" s="6" t="s">
        <v>376</v>
      </c>
      <c r="H1466" s="6"/>
      <c r="I1466" s="6" t="s">
        <v>1968</v>
      </c>
    </row>
    <row r="1467" spans="1:9" ht="21" x14ac:dyDescent="0.25">
      <c r="A1467" s="71" t="s">
        <v>398</v>
      </c>
      <c r="B1467" s="6" t="s">
        <v>1827</v>
      </c>
      <c r="C1467" s="6" t="s">
        <v>129</v>
      </c>
      <c r="D1467" s="6" t="s">
        <v>130</v>
      </c>
      <c r="E1467" s="6" t="s">
        <v>1969</v>
      </c>
      <c r="F1467" s="6" t="s">
        <v>372</v>
      </c>
      <c r="G1467" s="6" t="s">
        <v>376</v>
      </c>
      <c r="H1467" s="6"/>
      <c r="I1467" s="6" t="s">
        <v>1970</v>
      </c>
    </row>
    <row r="1468" spans="1:9" ht="21" x14ac:dyDescent="0.25">
      <c r="A1468" s="71" t="s">
        <v>398</v>
      </c>
      <c r="B1468" s="6" t="s">
        <v>1827</v>
      </c>
      <c r="C1468" s="6" t="s">
        <v>129</v>
      </c>
      <c r="D1468" s="6" t="s">
        <v>130</v>
      </c>
      <c r="E1468" s="6" t="s">
        <v>1971</v>
      </c>
      <c r="F1468" s="6" t="s">
        <v>372</v>
      </c>
      <c r="G1468" s="6" t="s">
        <v>376</v>
      </c>
      <c r="H1468" s="6"/>
      <c r="I1468" s="6" t="s">
        <v>1972</v>
      </c>
    </row>
    <row r="1469" spans="1:9" ht="21" x14ac:dyDescent="0.25">
      <c r="A1469" s="71" t="s">
        <v>398</v>
      </c>
      <c r="B1469" s="6" t="s">
        <v>1827</v>
      </c>
      <c r="C1469" s="6" t="s">
        <v>129</v>
      </c>
      <c r="D1469" s="6" t="s">
        <v>130</v>
      </c>
      <c r="E1469" s="6" t="s">
        <v>1973</v>
      </c>
      <c r="F1469" s="6" t="s">
        <v>372</v>
      </c>
      <c r="G1469" s="6" t="s">
        <v>376</v>
      </c>
      <c r="H1469" s="6"/>
      <c r="I1469" s="6" t="s">
        <v>1974</v>
      </c>
    </row>
    <row r="1470" spans="1:9" ht="21" x14ac:dyDescent="0.25">
      <c r="A1470" s="71" t="s">
        <v>398</v>
      </c>
      <c r="B1470" s="6" t="s">
        <v>1827</v>
      </c>
      <c r="C1470" s="6" t="s">
        <v>129</v>
      </c>
      <c r="D1470" s="6" t="s">
        <v>130</v>
      </c>
      <c r="E1470" s="6" t="s">
        <v>1975</v>
      </c>
      <c r="F1470" s="6" t="s">
        <v>535</v>
      </c>
      <c r="G1470" s="6" t="s">
        <v>376</v>
      </c>
      <c r="H1470" s="6"/>
      <c r="I1470" s="6" t="s">
        <v>1976</v>
      </c>
    </row>
    <row r="1471" spans="1:9" ht="21" x14ac:dyDescent="0.25">
      <c r="A1471" s="71" t="s">
        <v>398</v>
      </c>
      <c r="B1471" s="6" t="s">
        <v>1827</v>
      </c>
      <c r="C1471" s="6" t="s">
        <v>129</v>
      </c>
      <c r="D1471" s="6" t="s">
        <v>130</v>
      </c>
      <c r="E1471" s="6" t="s">
        <v>1977</v>
      </c>
      <c r="F1471" s="6" t="s">
        <v>372</v>
      </c>
      <c r="G1471" s="6" t="s">
        <v>376</v>
      </c>
      <c r="H1471" s="6"/>
      <c r="I1471" s="6" t="s">
        <v>1978</v>
      </c>
    </row>
    <row r="1472" spans="1:9" ht="21" x14ac:dyDescent="0.25">
      <c r="A1472" s="71" t="s">
        <v>398</v>
      </c>
      <c r="B1472" s="6" t="s">
        <v>1827</v>
      </c>
      <c r="C1472" s="6" t="s">
        <v>129</v>
      </c>
      <c r="D1472" s="6" t="s">
        <v>130</v>
      </c>
      <c r="E1472" s="6" t="s">
        <v>1979</v>
      </c>
      <c r="F1472" s="6" t="s">
        <v>535</v>
      </c>
      <c r="G1472" s="6" t="s">
        <v>376</v>
      </c>
      <c r="H1472" s="6"/>
      <c r="I1472" s="6" t="s">
        <v>1980</v>
      </c>
    </row>
    <row r="1473" spans="1:9" ht="21" x14ac:dyDescent="0.25">
      <c r="A1473" s="71" t="s">
        <v>398</v>
      </c>
      <c r="B1473" s="6" t="s">
        <v>1827</v>
      </c>
      <c r="C1473" s="6" t="s">
        <v>129</v>
      </c>
      <c r="D1473" s="6" t="s">
        <v>130</v>
      </c>
      <c r="E1473" s="6" t="s">
        <v>1981</v>
      </c>
      <c r="F1473" s="6" t="s">
        <v>372</v>
      </c>
      <c r="G1473" s="6" t="s">
        <v>376</v>
      </c>
      <c r="H1473" s="6"/>
      <c r="I1473" s="6" t="s">
        <v>1982</v>
      </c>
    </row>
    <row r="1474" spans="1:9" ht="21" x14ac:dyDescent="0.25">
      <c r="A1474" s="71" t="s">
        <v>398</v>
      </c>
      <c r="B1474" s="6" t="s">
        <v>1827</v>
      </c>
      <c r="C1474" s="6" t="s">
        <v>129</v>
      </c>
      <c r="D1474" s="6" t="s">
        <v>130</v>
      </c>
      <c r="E1474" s="6" t="s">
        <v>1983</v>
      </c>
      <c r="F1474" s="6" t="s">
        <v>412</v>
      </c>
      <c r="G1474" s="6" t="s">
        <v>376</v>
      </c>
      <c r="H1474" s="6"/>
      <c r="I1474" s="6" t="s">
        <v>1984</v>
      </c>
    </row>
    <row r="1475" spans="1:9" ht="21" x14ac:dyDescent="0.25">
      <c r="A1475" s="71" t="s">
        <v>398</v>
      </c>
      <c r="B1475" s="6" t="s">
        <v>1827</v>
      </c>
      <c r="C1475" s="6" t="s">
        <v>129</v>
      </c>
      <c r="D1475" s="6" t="s">
        <v>130</v>
      </c>
      <c r="E1475" s="6" t="s">
        <v>1985</v>
      </c>
      <c r="F1475" s="6" t="s">
        <v>412</v>
      </c>
      <c r="G1475" s="6" t="s">
        <v>376</v>
      </c>
      <c r="H1475" s="6"/>
      <c r="I1475" s="6" t="s">
        <v>1986</v>
      </c>
    </row>
    <row r="1476" spans="1:9" ht="21" x14ac:dyDescent="0.25">
      <c r="A1476" s="71" t="s">
        <v>398</v>
      </c>
      <c r="B1476" s="6" t="s">
        <v>1827</v>
      </c>
      <c r="C1476" s="6" t="s">
        <v>129</v>
      </c>
      <c r="D1476" s="6" t="s">
        <v>130</v>
      </c>
      <c r="E1476" s="6" t="s">
        <v>1987</v>
      </c>
      <c r="F1476" s="6" t="s">
        <v>535</v>
      </c>
      <c r="G1476" s="6" t="s">
        <v>376</v>
      </c>
      <c r="H1476" s="6"/>
      <c r="I1476" s="6" t="s">
        <v>1988</v>
      </c>
    </row>
    <row r="1477" spans="1:9" ht="21" x14ac:dyDescent="0.25">
      <c r="A1477" s="71" t="s">
        <v>398</v>
      </c>
      <c r="B1477" s="6" t="s">
        <v>1827</v>
      </c>
      <c r="C1477" s="6" t="s">
        <v>129</v>
      </c>
      <c r="D1477" s="6" t="s">
        <v>130</v>
      </c>
      <c r="E1477" s="6" t="s">
        <v>1989</v>
      </c>
      <c r="F1477" s="6" t="s">
        <v>372</v>
      </c>
      <c r="G1477" s="6" t="s">
        <v>376</v>
      </c>
      <c r="H1477" s="6"/>
      <c r="I1477" s="6" t="s">
        <v>1990</v>
      </c>
    </row>
    <row r="1478" spans="1:9" ht="21" x14ac:dyDescent="0.25">
      <c r="A1478" s="71" t="s">
        <v>398</v>
      </c>
      <c r="B1478" s="6" t="s">
        <v>1827</v>
      </c>
      <c r="C1478" s="6" t="s">
        <v>129</v>
      </c>
      <c r="D1478" s="6" t="s">
        <v>130</v>
      </c>
      <c r="E1478" s="6" t="s">
        <v>1991</v>
      </c>
      <c r="F1478" s="6" t="s">
        <v>535</v>
      </c>
      <c r="G1478" s="6" t="s">
        <v>376</v>
      </c>
      <c r="H1478" s="6"/>
      <c r="I1478" s="6" t="s">
        <v>1992</v>
      </c>
    </row>
    <row r="1479" spans="1:9" ht="21" x14ac:dyDescent="0.25">
      <c r="A1479" s="71" t="s">
        <v>398</v>
      </c>
      <c r="B1479" s="6" t="s">
        <v>1827</v>
      </c>
      <c r="C1479" s="6" t="s">
        <v>129</v>
      </c>
      <c r="D1479" s="6" t="s">
        <v>130</v>
      </c>
      <c r="E1479" s="6" t="s">
        <v>1993</v>
      </c>
      <c r="F1479" s="6" t="s">
        <v>535</v>
      </c>
      <c r="G1479" s="6" t="s">
        <v>376</v>
      </c>
      <c r="H1479" s="6"/>
      <c r="I1479" s="6" t="s">
        <v>1994</v>
      </c>
    </row>
    <row r="1480" spans="1:9" ht="21" x14ac:dyDescent="0.25">
      <c r="A1480" s="71" t="s">
        <v>398</v>
      </c>
      <c r="B1480" s="6" t="s">
        <v>1827</v>
      </c>
      <c r="C1480" s="6" t="s">
        <v>129</v>
      </c>
      <c r="D1480" s="6" t="s">
        <v>130</v>
      </c>
      <c r="E1480" s="6" t="s">
        <v>1995</v>
      </c>
      <c r="F1480" s="6" t="s">
        <v>535</v>
      </c>
      <c r="G1480" s="6" t="s">
        <v>376</v>
      </c>
      <c r="H1480" s="6"/>
      <c r="I1480" s="6" t="s">
        <v>1996</v>
      </c>
    </row>
    <row r="1481" spans="1:9" ht="21" x14ac:dyDescent="0.25">
      <c r="A1481" s="71" t="s">
        <v>398</v>
      </c>
      <c r="B1481" s="6" t="s">
        <v>1827</v>
      </c>
      <c r="C1481" s="6" t="s">
        <v>129</v>
      </c>
      <c r="D1481" s="6" t="s">
        <v>130</v>
      </c>
      <c r="E1481" s="6" t="s">
        <v>1997</v>
      </c>
      <c r="F1481" s="6" t="s">
        <v>372</v>
      </c>
      <c r="G1481" s="6" t="s">
        <v>376</v>
      </c>
      <c r="H1481" s="6"/>
      <c r="I1481" s="6" t="s">
        <v>4618</v>
      </c>
    </row>
    <row r="1482" spans="1:9" ht="21" x14ac:dyDescent="0.25">
      <c r="A1482" s="71" t="s">
        <v>398</v>
      </c>
      <c r="B1482" s="6" t="s">
        <v>1827</v>
      </c>
      <c r="C1482" s="6" t="s">
        <v>129</v>
      </c>
      <c r="D1482" s="6" t="s">
        <v>130</v>
      </c>
      <c r="E1482" s="6" t="s">
        <v>1999</v>
      </c>
      <c r="F1482" s="6" t="s">
        <v>535</v>
      </c>
      <c r="G1482" s="6" t="s">
        <v>376</v>
      </c>
      <c r="H1482" s="6"/>
      <c r="I1482" s="6" t="s">
        <v>2000</v>
      </c>
    </row>
    <row r="1483" spans="1:9" ht="21" x14ac:dyDescent="0.25">
      <c r="A1483" s="71" t="s">
        <v>398</v>
      </c>
      <c r="B1483" s="6" t="s">
        <v>1827</v>
      </c>
      <c r="C1483" s="6" t="s">
        <v>129</v>
      </c>
      <c r="D1483" s="6" t="s">
        <v>130</v>
      </c>
      <c r="E1483" s="6" t="s">
        <v>2001</v>
      </c>
      <c r="F1483" s="6" t="s">
        <v>535</v>
      </c>
      <c r="G1483" s="6" t="s">
        <v>376</v>
      </c>
      <c r="H1483" s="6"/>
      <c r="I1483" s="6" t="s">
        <v>2002</v>
      </c>
    </row>
    <row r="1484" spans="1:9" ht="21" x14ac:dyDescent="0.25">
      <c r="A1484" s="71" t="s">
        <v>398</v>
      </c>
      <c r="B1484" s="6" t="s">
        <v>1827</v>
      </c>
      <c r="C1484" s="6" t="s">
        <v>129</v>
      </c>
      <c r="D1484" s="6" t="s">
        <v>130</v>
      </c>
      <c r="E1484" s="6" t="s">
        <v>2003</v>
      </c>
      <c r="F1484" s="6" t="s">
        <v>535</v>
      </c>
      <c r="G1484" s="6" t="s">
        <v>376</v>
      </c>
      <c r="H1484" s="6"/>
      <c r="I1484" s="6" t="s">
        <v>2004</v>
      </c>
    </row>
    <row r="1485" spans="1:9" ht="21" x14ac:dyDescent="0.25">
      <c r="A1485" s="71" t="s">
        <v>398</v>
      </c>
      <c r="B1485" s="6" t="s">
        <v>1827</v>
      </c>
      <c r="C1485" s="6" t="s">
        <v>129</v>
      </c>
      <c r="D1485" s="6" t="s">
        <v>130</v>
      </c>
      <c r="E1485" s="6" t="s">
        <v>2005</v>
      </c>
      <c r="F1485" s="6" t="s">
        <v>535</v>
      </c>
      <c r="G1485" s="6" t="s">
        <v>376</v>
      </c>
      <c r="H1485" s="6"/>
      <c r="I1485" s="6" t="s">
        <v>2006</v>
      </c>
    </row>
    <row r="1486" spans="1:9" ht="21" x14ac:dyDescent="0.25">
      <c r="A1486" s="71" t="s">
        <v>398</v>
      </c>
      <c r="B1486" s="6" t="s">
        <v>1827</v>
      </c>
      <c r="C1486" s="6" t="s">
        <v>129</v>
      </c>
      <c r="D1486" s="6" t="s">
        <v>130</v>
      </c>
      <c r="E1486" s="6" t="s">
        <v>2007</v>
      </c>
      <c r="F1486" s="6" t="s">
        <v>372</v>
      </c>
      <c r="G1486" s="6" t="s">
        <v>376</v>
      </c>
      <c r="H1486" s="6"/>
      <c r="I1486" s="6" t="s">
        <v>4619</v>
      </c>
    </row>
    <row r="1487" spans="1:9" ht="21" x14ac:dyDescent="0.25">
      <c r="A1487" s="71" t="s">
        <v>398</v>
      </c>
      <c r="B1487" s="6" t="s">
        <v>1827</v>
      </c>
      <c r="C1487" s="6" t="s">
        <v>129</v>
      </c>
      <c r="D1487" s="6" t="s">
        <v>130</v>
      </c>
      <c r="E1487" s="6" t="s">
        <v>2009</v>
      </c>
      <c r="F1487" s="6" t="s">
        <v>535</v>
      </c>
      <c r="G1487" s="6" t="s">
        <v>376</v>
      </c>
      <c r="H1487" s="6"/>
      <c r="I1487" s="6" t="s">
        <v>2010</v>
      </c>
    </row>
    <row r="1488" spans="1:9" ht="21" x14ac:dyDescent="0.25">
      <c r="A1488" s="71" t="s">
        <v>398</v>
      </c>
      <c r="B1488" s="6" t="s">
        <v>1827</v>
      </c>
      <c r="C1488" s="6" t="s">
        <v>129</v>
      </c>
      <c r="D1488" s="6" t="s">
        <v>130</v>
      </c>
      <c r="E1488" s="6" t="s">
        <v>889</v>
      </c>
      <c r="F1488" s="6" t="s">
        <v>372</v>
      </c>
      <c r="G1488" s="6" t="s">
        <v>376</v>
      </c>
      <c r="H1488" s="6"/>
      <c r="I1488" s="6" t="s">
        <v>890</v>
      </c>
    </row>
    <row r="1489" spans="1:9" ht="21" x14ac:dyDescent="0.25">
      <c r="A1489" s="71" t="s">
        <v>398</v>
      </c>
      <c r="B1489" s="6" t="s">
        <v>1827</v>
      </c>
      <c r="C1489" s="6" t="s">
        <v>129</v>
      </c>
      <c r="D1489" s="6" t="s">
        <v>130</v>
      </c>
      <c r="E1489" s="6" t="s">
        <v>2011</v>
      </c>
      <c r="F1489" s="6" t="s">
        <v>372</v>
      </c>
      <c r="G1489" s="6" t="s">
        <v>376</v>
      </c>
      <c r="H1489" s="6"/>
      <c r="I1489" s="6" t="s">
        <v>2012</v>
      </c>
    </row>
    <row r="1490" spans="1:9" ht="21" x14ac:dyDescent="0.25">
      <c r="A1490" s="71" t="s">
        <v>398</v>
      </c>
      <c r="B1490" s="6" t="s">
        <v>1827</v>
      </c>
      <c r="C1490" s="6" t="s">
        <v>129</v>
      </c>
      <c r="D1490" s="6" t="s">
        <v>130</v>
      </c>
      <c r="E1490" s="6" t="s">
        <v>2013</v>
      </c>
      <c r="F1490" s="6" t="s">
        <v>372</v>
      </c>
      <c r="G1490" s="6" t="s">
        <v>376</v>
      </c>
      <c r="H1490" s="6"/>
      <c r="I1490" s="6" t="s">
        <v>2014</v>
      </c>
    </row>
    <row r="1491" spans="1:9" ht="21" x14ac:dyDescent="0.25">
      <c r="A1491" s="71" t="s">
        <v>398</v>
      </c>
      <c r="B1491" s="6" t="s">
        <v>1827</v>
      </c>
      <c r="C1491" s="6" t="s">
        <v>129</v>
      </c>
      <c r="D1491" s="6" t="s">
        <v>130</v>
      </c>
      <c r="E1491" s="6" t="s">
        <v>2015</v>
      </c>
      <c r="F1491" s="6" t="s">
        <v>372</v>
      </c>
      <c r="G1491" s="6" t="s">
        <v>376</v>
      </c>
      <c r="H1491" s="6"/>
      <c r="I1491" s="6" t="s">
        <v>2016</v>
      </c>
    </row>
    <row r="1492" spans="1:9" ht="21" x14ac:dyDescent="0.25">
      <c r="A1492" s="71" t="s">
        <v>398</v>
      </c>
      <c r="B1492" s="6" t="s">
        <v>1827</v>
      </c>
      <c r="C1492" s="6" t="s">
        <v>129</v>
      </c>
      <c r="D1492" s="6" t="s">
        <v>130</v>
      </c>
      <c r="E1492" s="6" t="s">
        <v>2017</v>
      </c>
      <c r="F1492" s="6" t="s">
        <v>372</v>
      </c>
      <c r="G1492" s="6" t="s">
        <v>376</v>
      </c>
      <c r="H1492" s="6"/>
      <c r="I1492" s="6" t="s">
        <v>2018</v>
      </c>
    </row>
    <row r="1493" spans="1:9" ht="21" x14ac:dyDescent="0.25">
      <c r="A1493" s="71" t="s">
        <v>398</v>
      </c>
      <c r="B1493" s="6" t="s">
        <v>1827</v>
      </c>
      <c r="C1493" s="6" t="s">
        <v>129</v>
      </c>
      <c r="D1493" s="6" t="s">
        <v>130</v>
      </c>
      <c r="E1493" s="6" t="s">
        <v>2019</v>
      </c>
      <c r="F1493" s="6" t="s">
        <v>372</v>
      </c>
      <c r="G1493" s="6" t="s">
        <v>376</v>
      </c>
      <c r="H1493" s="6"/>
      <c r="I1493" s="6" t="s">
        <v>2020</v>
      </c>
    </row>
    <row r="1494" spans="1:9" ht="21" x14ac:dyDescent="0.25">
      <c r="A1494" s="71" t="s">
        <v>398</v>
      </c>
      <c r="B1494" s="6" t="s">
        <v>1827</v>
      </c>
      <c r="C1494" s="6" t="s">
        <v>129</v>
      </c>
      <c r="D1494" s="6" t="s">
        <v>130</v>
      </c>
      <c r="E1494" s="6" t="s">
        <v>2021</v>
      </c>
      <c r="F1494" s="6" t="s">
        <v>372</v>
      </c>
      <c r="G1494" s="6" t="s">
        <v>376</v>
      </c>
      <c r="H1494" s="6"/>
      <c r="I1494" s="6" t="s">
        <v>2022</v>
      </c>
    </row>
    <row r="1495" spans="1:9" ht="21" x14ac:dyDescent="0.25">
      <c r="A1495" s="71" t="s">
        <v>398</v>
      </c>
      <c r="B1495" s="6" t="s">
        <v>1827</v>
      </c>
      <c r="C1495" s="6" t="s">
        <v>129</v>
      </c>
      <c r="D1495" s="6" t="s">
        <v>130</v>
      </c>
      <c r="E1495" s="6" t="s">
        <v>2023</v>
      </c>
      <c r="F1495" s="6" t="s">
        <v>535</v>
      </c>
      <c r="G1495" s="6" t="s">
        <v>376</v>
      </c>
      <c r="H1495" s="6"/>
      <c r="I1495" s="6" t="s">
        <v>2024</v>
      </c>
    </row>
    <row r="1496" spans="1:9" ht="21" x14ac:dyDescent="0.25">
      <c r="A1496" s="71" t="s">
        <v>398</v>
      </c>
      <c r="B1496" s="6" t="s">
        <v>1827</v>
      </c>
      <c r="C1496" s="6" t="s">
        <v>129</v>
      </c>
      <c r="D1496" s="6" t="s">
        <v>130</v>
      </c>
      <c r="E1496" s="6" t="s">
        <v>2025</v>
      </c>
      <c r="F1496" s="6" t="s">
        <v>535</v>
      </c>
      <c r="G1496" s="6" t="s">
        <v>376</v>
      </c>
      <c r="H1496" s="6"/>
      <c r="I1496" s="6" t="s">
        <v>2026</v>
      </c>
    </row>
    <row r="1497" spans="1:9" ht="21" x14ac:dyDescent="0.25">
      <c r="A1497" s="71" t="s">
        <v>398</v>
      </c>
      <c r="B1497" s="6" t="s">
        <v>1827</v>
      </c>
      <c r="C1497" s="6" t="s">
        <v>129</v>
      </c>
      <c r="D1497" s="6" t="s">
        <v>130</v>
      </c>
      <c r="E1497" s="6" t="s">
        <v>2027</v>
      </c>
      <c r="F1497" s="6" t="s">
        <v>535</v>
      </c>
      <c r="G1497" s="6" t="s">
        <v>376</v>
      </c>
      <c r="H1497" s="6"/>
      <c r="I1497" s="6" t="s">
        <v>2028</v>
      </c>
    </row>
    <row r="1498" spans="1:9" ht="21" x14ac:dyDescent="0.25">
      <c r="A1498" s="71" t="s">
        <v>398</v>
      </c>
      <c r="B1498" s="6" t="s">
        <v>1827</v>
      </c>
      <c r="C1498" s="6" t="s">
        <v>129</v>
      </c>
      <c r="D1498" s="6" t="s">
        <v>130</v>
      </c>
      <c r="E1498" s="6" t="s">
        <v>2029</v>
      </c>
      <c r="F1498" s="6" t="s">
        <v>372</v>
      </c>
      <c r="G1498" s="6" t="s">
        <v>376</v>
      </c>
      <c r="H1498" s="6"/>
      <c r="I1498" s="6" t="s">
        <v>824</v>
      </c>
    </row>
    <row r="1499" spans="1:9" ht="21" x14ac:dyDescent="0.25">
      <c r="A1499" s="71" t="s">
        <v>398</v>
      </c>
      <c r="B1499" s="6" t="s">
        <v>1827</v>
      </c>
      <c r="C1499" s="6" t="s">
        <v>129</v>
      </c>
      <c r="D1499" s="6" t="s">
        <v>130</v>
      </c>
      <c r="E1499" s="6" t="s">
        <v>774</v>
      </c>
      <c r="F1499" s="6" t="s">
        <v>372</v>
      </c>
      <c r="G1499" s="6" t="s">
        <v>376</v>
      </c>
      <c r="H1499" s="6"/>
      <c r="I1499" s="6" t="s">
        <v>775</v>
      </c>
    </row>
    <row r="1500" spans="1:9" ht="21" x14ac:dyDescent="0.25">
      <c r="A1500" s="71" t="s">
        <v>398</v>
      </c>
      <c r="B1500" s="6" t="s">
        <v>1827</v>
      </c>
      <c r="C1500" s="6" t="s">
        <v>129</v>
      </c>
      <c r="D1500" s="6" t="s">
        <v>130</v>
      </c>
      <c r="E1500" s="6" t="s">
        <v>463</v>
      </c>
      <c r="F1500" s="6" t="s">
        <v>372</v>
      </c>
      <c r="G1500" s="6" t="s">
        <v>376</v>
      </c>
      <c r="H1500" s="6"/>
      <c r="I1500" s="6" t="s">
        <v>464</v>
      </c>
    </row>
    <row r="1501" spans="1:9" ht="21" x14ac:dyDescent="0.25">
      <c r="A1501" s="71" t="s">
        <v>398</v>
      </c>
      <c r="B1501" s="6" t="s">
        <v>1827</v>
      </c>
      <c r="C1501" s="6" t="s">
        <v>129</v>
      </c>
      <c r="D1501" s="6" t="s">
        <v>130</v>
      </c>
      <c r="E1501" s="6" t="s">
        <v>465</v>
      </c>
      <c r="F1501" s="6" t="s">
        <v>412</v>
      </c>
      <c r="G1501" s="6" t="s">
        <v>376</v>
      </c>
      <c r="H1501" s="6"/>
      <c r="I1501" s="6" t="s">
        <v>466</v>
      </c>
    </row>
    <row r="1502" spans="1:9" ht="21" x14ac:dyDescent="0.25">
      <c r="A1502" s="71" t="s">
        <v>398</v>
      </c>
      <c r="B1502" s="6" t="s">
        <v>1827</v>
      </c>
      <c r="C1502" s="6" t="s">
        <v>129</v>
      </c>
      <c r="D1502" s="6" t="s">
        <v>130</v>
      </c>
      <c r="E1502" s="6" t="s">
        <v>467</v>
      </c>
      <c r="F1502" s="6" t="s">
        <v>372</v>
      </c>
      <c r="G1502" s="6" t="s">
        <v>376</v>
      </c>
      <c r="H1502" s="6"/>
      <c r="I1502" s="6" t="s">
        <v>468</v>
      </c>
    </row>
    <row r="1503" spans="1:9" ht="21" x14ac:dyDescent="0.25">
      <c r="A1503" s="71" t="s">
        <v>398</v>
      </c>
      <c r="B1503" s="6" t="s">
        <v>1827</v>
      </c>
      <c r="C1503" s="6" t="s">
        <v>129</v>
      </c>
      <c r="D1503" s="6" t="s">
        <v>130</v>
      </c>
      <c r="E1503" s="6" t="s">
        <v>469</v>
      </c>
      <c r="F1503" s="6" t="s">
        <v>412</v>
      </c>
      <c r="G1503" s="6" t="s">
        <v>376</v>
      </c>
      <c r="H1503" s="6"/>
      <c r="I1503" s="6" t="s">
        <v>470</v>
      </c>
    </row>
    <row r="1504" spans="1:9" ht="21" x14ac:dyDescent="0.25">
      <c r="A1504" s="71" t="s">
        <v>398</v>
      </c>
      <c r="B1504" s="6" t="s">
        <v>1827</v>
      </c>
      <c r="C1504" s="6" t="s">
        <v>129</v>
      </c>
      <c r="D1504" s="6" t="s">
        <v>130</v>
      </c>
      <c r="E1504" s="6" t="s">
        <v>2030</v>
      </c>
      <c r="F1504" s="6" t="s">
        <v>372</v>
      </c>
      <c r="G1504" s="6" t="s">
        <v>376</v>
      </c>
      <c r="H1504" s="6"/>
      <c r="I1504" s="6" t="s">
        <v>2031</v>
      </c>
    </row>
    <row r="1505" spans="1:9" ht="21" x14ac:dyDescent="0.25">
      <c r="A1505" s="71" t="s">
        <v>398</v>
      </c>
      <c r="B1505" s="6" t="s">
        <v>1827</v>
      </c>
      <c r="C1505" s="6" t="s">
        <v>129</v>
      </c>
      <c r="D1505" s="6" t="s">
        <v>130</v>
      </c>
      <c r="E1505" s="6" t="s">
        <v>2032</v>
      </c>
      <c r="F1505" s="6" t="s">
        <v>535</v>
      </c>
      <c r="G1505" s="6" t="s">
        <v>376</v>
      </c>
      <c r="H1505" s="6"/>
      <c r="I1505" s="6" t="s">
        <v>2033</v>
      </c>
    </row>
    <row r="1506" spans="1:9" ht="21" x14ac:dyDescent="0.25">
      <c r="A1506" s="71" t="s">
        <v>398</v>
      </c>
      <c r="B1506" s="6" t="s">
        <v>1827</v>
      </c>
      <c r="C1506" s="6" t="s">
        <v>129</v>
      </c>
      <c r="D1506" s="6" t="s">
        <v>130</v>
      </c>
      <c r="E1506" s="6" t="s">
        <v>2034</v>
      </c>
      <c r="F1506" s="6" t="s">
        <v>372</v>
      </c>
      <c r="G1506" s="6" t="s">
        <v>376</v>
      </c>
      <c r="H1506" s="6"/>
      <c r="I1506" s="6" t="s">
        <v>2035</v>
      </c>
    </row>
    <row r="1507" spans="1:9" ht="21" x14ac:dyDescent="0.25">
      <c r="A1507" s="71" t="s">
        <v>398</v>
      </c>
      <c r="B1507" s="6" t="s">
        <v>1827</v>
      </c>
      <c r="C1507" s="6" t="s">
        <v>129</v>
      </c>
      <c r="D1507" s="6" t="s">
        <v>130</v>
      </c>
      <c r="E1507" s="6" t="s">
        <v>2036</v>
      </c>
      <c r="F1507" s="6" t="s">
        <v>372</v>
      </c>
      <c r="G1507" s="6" t="s">
        <v>376</v>
      </c>
      <c r="H1507" s="6"/>
      <c r="I1507" s="6" t="s">
        <v>2037</v>
      </c>
    </row>
    <row r="1508" spans="1:9" ht="21" x14ac:dyDescent="0.25">
      <c r="A1508" s="71" t="s">
        <v>398</v>
      </c>
      <c r="B1508" s="6" t="s">
        <v>1827</v>
      </c>
      <c r="C1508" s="6" t="s">
        <v>129</v>
      </c>
      <c r="D1508" s="6" t="s">
        <v>130</v>
      </c>
      <c r="E1508" s="6" t="s">
        <v>571</v>
      </c>
      <c r="F1508" s="6" t="s">
        <v>372</v>
      </c>
      <c r="G1508" s="6" t="s">
        <v>376</v>
      </c>
      <c r="H1508" s="6"/>
      <c r="I1508" s="6" t="s">
        <v>572</v>
      </c>
    </row>
    <row r="1509" spans="1:9" ht="21" x14ac:dyDescent="0.25">
      <c r="A1509" s="71" t="s">
        <v>398</v>
      </c>
      <c r="B1509" s="6" t="s">
        <v>1827</v>
      </c>
      <c r="C1509" s="6" t="s">
        <v>129</v>
      </c>
      <c r="D1509" s="6" t="s">
        <v>130</v>
      </c>
      <c r="E1509" s="6" t="s">
        <v>2038</v>
      </c>
      <c r="F1509" s="6" t="s">
        <v>372</v>
      </c>
      <c r="G1509" s="6" t="s">
        <v>376</v>
      </c>
      <c r="H1509" s="6"/>
      <c r="I1509" s="6" t="s">
        <v>2039</v>
      </c>
    </row>
    <row r="1510" spans="1:9" ht="21" x14ac:dyDescent="0.25">
      <c r="A1510" s="71" t="s">
        <v>398</v>
      </c>
      <c r="B1510" s="6" t="s">
        <v>1827</v>
      </c>
      <c r="C1510" s="6" t="s">
        <v>129</v>
      </c>
      <c r="D1510" s="6" t="s">
        <v>130</v>
      </c>
      <c r="E1510" s="6" t="s">
        <v>640</v>
      </c>
      <c r="F1510" s="6" t="s">
        <v>535</v>
      </c>
      <c r="G1510" s="6" t="s">
        <v>376</v>
      </c>
      <c r="H1510" s="6"/>
      <c r="I1510" s="6" t="s">
        <v>641</v>
      </c>
    </row>
    <row r="1511" spans="1:9" ht="21" x14ac:dyDescent="0.25">
      <c r="A1511" s="71" t="s">
        <v>398</v>
      </c>
      <c r="B1511" s="6" t="s">
        <v>1827</v>
      </c>
      <c r="C1511" s="6" t="s">
        <v>129</v>
      </c>
      <c r="D1511" s="6" t="s">
        <v>130</v>
      </c>
      <c r="E1511" s="6" t="s">
        <v>2040</v>
      </c>
      <c r="F1511" s="6" t="s">
        <v>372</v>
      </c>
      <c r="G1511" s="6" t="s">
        <v>376</v>
      </c>
      <c r="H1511" s="6"/>
      <c r="I1511" s="6" t="s">
        <v>2041</v>
      </c>
    </row>
    <row r="1512" spans="1:9" ht="21" x14ac:dyDescent="0.25">
      <c r="A1512" s="71" t="s">
        <v>398</v>
      </c>
      <c r="B1512" s="6" t="s">
        <v>1827</v>
      </c>
      <c r="C1512" s="6" t="s">
        <v>129</v>
      </c>
      <c r="D1512" s="6" t="s">
        <v>130</v>
      </c>
      <c r="E1512" s="6" t="s">
        <v>2042</v>
      </c>
      <c r="F1512" s="6" t="s">
        <v>484</v>
      </c>
      <c r="G1512" s="6" t="s">
        <v>373</v>
      </c>
      <c r="H1512" s="6"/>
      <c r="I1512" s="6" t="s">
        <v>2043</v>
      </c>
    </row>
    <row r="1513" spans="1:9" ht="21" x14ac:dyDescent="0.25">
      <c r="A1513" s="71" t="s">
        <v>398</v>
      </c>
      <c r="B1513" s="6" t="s">
        <v>1827</v>
      </c>
      <c r="C1513" s="6" t="s">
        <v>129</v>
      </c>
      <c r="D1513" s="6" t="s">
        <v>130</v>
      </c>
      <c r="E1513" s="6" t="s">
        <v>2044</v>
      </c>
      <c r="F1513" s="6" t="s">
        <v>484</v>
      </c>
      <c r="G1513" s="6" t="s">
        <v>373</v>
      </c>
      <c r="H1513" s="6"/>
      <c r="I1513" s="6" t="s">
        <v>2045</v>
      </c>
    </row>
    <row r="1514" spans="1:9" ht="21" x14ac:dyDescent="0.25">
      <c r="A1514" s="71" t="s">
        <v>398</v>
      </c>
      <c r="B1514" s="6" t="s">
        <v>1827</v>
      </c>
      <c r="C1514" s="6" t="s">
        <v>129</v>
      </c>
      <c r="D1514" s="6" t="s">
        <v>130</v>
      </c>
      <c r="E1514" s="6" t="s">
        <v>2046</v>
      </c>
      <c r="F1514" s="6" t="s">
        <v>535</v>
      </c>
      <c r="G1514" s="6" t="s">
        <v>373</v>
      </c>
      <c r="H1514" s="6"/>
      <c r="I1514" s="6" t="s">
        <v>2047</v>
      </c>
    </row>
    <row r="1515" spans="1:9" ht="21" x14ac:dyDescent="0.25">
      <c r="A1515" s="71" t="s">
        <v>398</v>
      </c>
      <c r="B1515" s="6" t="s">
        <v>1827</v>
      </c>
      <c r="C1515" s="6" t="s">
        <v>129</v>
      </c>
      <c r="D1515" s="6" t="s">
        <v>130</v>
      </c>
      <c r="E1515" s="6" t="s">
        <v>2048</v>
      </c>
      <c r="F1515" s="6" t="s">
        <v>412</v>
      </c>
      <c r="G1515" s="6" t="s">
        <v>376</v>
      </c>
      <c r="H1515" s="6"/>
      <c r="I1515" s="6" t="s">
        <v>2049</v>
      </c>
    </row>
    <row r="1516" spans="1:9" ht="21" x14ac:dyDescent="0.25">
      <c r="A1516" s="71" t="s">
        <v>398</v>
      </c>
      <c r="B1516" s="6" t="s">
        <v>1827</v>
      </c>
      <c r="C1516" s="6" t="s">
        <v>129</v>
      </c>
      <c r="D1516" s="6" t="s">
        <v>130</v>
      </c>
      <c r="E1516" s="6" t="s">
        <v>2050</v>
      </c>
      <c r="F1516" s="6" t="s">
        <v>372</v>
      </c>
      <c r="G1516" s="6" t="s">
        <v>373</v>
      </c>
      <c r="H1516" s="6"/>
      <c r="I1516" s="6" t="s">
        <v>2051</v>
      </c>
    </row>
    <row r="1517" spans="1:9" ht="21" x14ac:dyDescent="0.25">
      <c r="A1517" s="71" t="s">
        <v>398</v>
      </c>
      <c r="B1517" s="6" t="s">
        <v>1827</v>
      </c>
      <c r="C1517" s="6" t="s">
        <v>129</v>
      </c>
      <c r="D1517" s="6" t="s">
        <v>130</v>
      </c>
      <c r="E1517" s="6" t="s">
        <v>2052</v>
      </c>
      <c r="F1517" s="6" t="s">
        <v>372</v>
      </c>
      <c r="G1517" s="6" t="s">
        <v>376</v>
      </c>
      <c r="H1517" s="6"/>
      <c r="I1517" s="6" t="s">
        <v>2053</v>
      </c>
    </row>
    <row r="1518" spans="1:9" ht="21" x14ac:dyDescent="0.25">
      <c r="A1518" s="71" t="s">
        <v>398</v>
      </c>
      <c r="B1518" s="6" t="s">
        <v>1827</v>
      </c>
      <c r="C1518" s="6" t="s">
        <v>129</v>
      </c>
      <c r="D1518" s="6" t="s">
        <v>130</v>
      </c>
      <c r="E1518" s="6" t="s">
        <v>2054</v>
      </c>
      <c r="F1518" s="6" t="s">
        <v>535</v>
      </c>
      <c r="G1518" s="6" t="s">
        <v>376</v>
      </c>
      <c r="H1518" s="6"/>
      <c r="I1518" s="6" t="s">
        <v>2055</v>
      </c>
    </row>
    <row r="1519" spans="1:9" ht="21" x14ac:dyDescent="0.25">
      <c r="A1519" s="71" t="s">
        <v>398</v>
      </c>
      <c r="B1519" s="6" t="s">
        <v>1827</v>
      </c>
      <c r="C1519" s="6" t="s">
        <v>129</v>
      </c>
      <c r="D1519" s="6" t="s">
        <v>130</v>
      </c>
      <c r="E1519" s="6" t="s">
        <v>2056</v>
      </c>
      <c r="F1519" s="6" t="s">
        <v>394</v>
      </c>
      <c r="G1519" s="6" t="s">
        <v>376</v>
      </c>
      <c r="H1519" s="6"/>
      <c r="I1519" s="6" t="s">
        <v>2057</v>
      </c>
    </row>
    <row r="1520" spans="1:9" ht="21" x14ac:dyDescent="0.25">
      <c r="A1520" s="71" t="s">
        <v>398</v>
      </c>
      <c r="B1520" s="6" t="s">
        <v>1827</v>
      </c>
      <c r="C1520" s="6" t="s">
        <v>129</v>
      </c>
      <c r="D1520" s="6" t="s">
        <v>130</v>
      </c>
      <c r="E1520" s="6" t="s">
        <v>2058</v>
      </c>
      <c r="F1520" s="6" t="s">
        <v>394</v>
      </c>
      <c r="G1520" s="6" t="s">
        <v>376</v>
      </c>
      <c r="H1520" s="6"/>
      <c r="I1520" s="6" t="s">
        <v>2059</v>
      </c>
    </row>
    <row r="1521" spans="1:9" ht="21" x14ac:dyDescent="0.25">
      <c r="A1521" s="71" t="s">
        <v>398</v>
      </c>
      <c r="B1521" s="6" t="s">
        <v>1827</v>
      </c>
      <c r="C1521" s="6" t="s">
        <v>2060</v>
      </c>
      <c r="D1521" s="6" t="s">
        <v>2061</v>
      </c>
      <c r="E1521" s="6" t="s">
        <v>1828</v>
      </c>
      <c r="F1521" s="6" t="s">
        <v>372</v>
      </c>
      <c r="G1521" s="6" t="s">
        <v>373</v>
      </c>
      <c r="H1521" s="6">
        <v>1</v>
      </c>
      <c r="I1521" s="6" t="s">
        <v>1829</v>
      </c>
    </row>
    <row r="1522" spans="1:9" ht="21" x14ac:dyDescent="0.25">
      <c r="A1522" s="71" t="s">
        <v>398</v>
      </c>
      <c r="B1522" s="6" t="s">
        <v>1827</v>
      </c>
      <c r="C1522" s="6" t="s">
        <v>2060</v>
      </c>
      <c r="D1522" s="6" t="s">
        <v>2061</v>
      </c>
      <c r="E1522" s="6" t="s">
        <v>620</v>
      </c>
      <c r="F1522" s="6" t="s">
        <v>372</v>
      </c>
      <c r="G1522" s="6" t="s">
        <v>373</v>
      </c>
      <c r="H1522" s="6"/>
      <c r="I1522" s="6" t="s">
        <v>621</v>
      </c>
    </row>
    <row r="1523" spans="1:9" ht="21" x14ac:dyDescent="0.25">
      <c r="A1523" s="71" t="s">
        <v>398</v>
      </c>
      <c r="B1523" s="6" t="s">
        <v>1827</v>
      </c>
      <c r="C1523" s="6" t="s">
        <v>2060</v>
      </c>
      <c r="D1523" s="6" t="s">
        <v>2061</v>
      </c>
      <c r="E1523" s="6" t="s">
        <v>1052</v>
      </c>
      <c r="F1523" s="6" t="s">
        <v>372</v>
      </c>
      <c r="G1523" s="6" t="s">
        <v>373</v>
      </c>
      <c r="H1523" s="6">
        <v>2</v>
      </c>
      <c r="I1523" s="6" t="s">
        <v>1053</v>
      </c>
    </row>
    <row r="1524" spans="1:9" ht="21" x14ac:dyDescent="0.25">
      <c r="A1524" s="71" t="s">
        <v>398</v>
      </c>
      <c r="B1524" s="6" t="s">
        <v>1827</v>
      </c>
      <c r="C1524" s="6" t="s">
        <v>2060</v>
      </c>
      <c r="D1524" s="6" t="s">
        <v>2061</v>
      </c>
      <c r="E1524" s="6" t="s">
        <v>2062</v>
      </c>
      <c r="F1524" s="6" t="s">
        <v>372</v>
      </c>
      <c r="G1524" s="6" t="s">
        <v>376</v>
      </c>
      <c r="H1524" s="6"/>
      <c r="I1524" s="6" t="s">
        <v>2063</v>
      </c>
    </row>
    <row r="1525" spans="1:9" ht="21" x14ac:dyDescent="0.25">
      <c r="A1525" s="71" t="s">
        <v>398</v>
      </c>
      <c r="B1525" s="6" t="s">
        <v>1827</v>
      </c>
      <c r="C1525" s="6" t="s">
        <v>2060</v>
      </c>
      <c r="D1525" s="6" t="s">
        <v>2061</v>
      </c>
      <c r="E1525" s="6" t="s">
        <v>387</v>
      </c>
      <c r="F1525" s="6" t="s">
        <v>4620</v>
      </c>
      <c r="G1525" s="6" t="s">
        <v>373</v>
      </c>
      <c r="H1525" s="6">
        <v>3</v>
      </c>
      <c r="I1525" s="6" t="s">
        <v>1323</v>
      </c>
    </row>
    <row r="1526" spans="1:9" ht="21" x14ac:dyDescent="0.25">
      <c r="A1526" s="71" t="s">
        <v>398</v>
      </c>
      <c r="B1526" s="6" t="s">
        <v>1827</v>
      </c>
      <c r="C1526" s="6" t="s">
        <v>2060</v>
      </c>
      <c r="D1526" s="6" t="s">
        <v>2061</v>
      </c>
      <c r="E1526" s="6" t="s">
        <v>389</v>
      </c>
      <c r="F1526" s="6" t="s">
        <v>372</v>
      </c>
      <c r="G1526" s="6" t="s">
        <v>376</v>
      </c>
      <c r="H1526" s="6"/>
      <c r="I1526" s="6" t="s">
        <v>1324</v>
      </c>
    </row>
    <row r="1527" spans="1:9" ht="21" x14ac:dyDescent="0.25">
      <c r="A1527" s="71" t="s">
        <v>398</v>
      </c>
      <c r="B1527" s="6" t="s">
        <v>1827</v>
      </c>
      <c r="C1527" s="6" t="s">
        <v>2060</v>
      </c>
      <c r="D1527" s="6" t="s">
        <v>2061</v>
      </c>
      <c r="E1527" s="6" t="s">
        <v>758</v>
      </c>
      <c r="F1527" s="6" t="s">
        <v>412</v>
      </c>
      <c r="G1527" s="6" t="s">
        <v>376</v>
      </c>
      <c r="H1527" s="6"/>
      <c r="I1527" s="6" t="s">
        <v>1928</v>
      </c>
    </row>
    <row r="1528" spans="1:9" ht="21" x14ac:dyDescent="0.25">
      <c r="A1528" s="71" t="s">
        <v>398</v>
      </c>
      <c r="B1528" s="6" t="s">
        <v>1827</v>
      </c>
      <c r="C1528" s="6" t="s">
        <v>2060</v>
      </c>
      <c r="D1528" s="6" t="s">
        <v>2061</v>
      </c>
      <c r="E1528" s="6" t="s">
        <v>2064</v>
      </c>
      <c r="F1528" s="6" t="s">
        <v>372</v>
      </c>
      <c r="G1528" s="6" t="s">
        <v>376</v>
      </c>
      <c r="H1528" s="6"/>
      <c r="I1528" s="6" t="s">
        <v>1947</v>
      </c>
    </row>
    <row r="1529" spans="1:9" ht="21" x14ac:dyDescent="0.25">
      <c r="A1529" s="71" t="s">
        <v>398</v>
      </c>
      <c r="B1529" s="6" t="s">
        <v>1827</v>
      </c>
      <c r="C1529" s="6" t="s">
        <v>2060</v>
      </c>
      <c r="D1529" s="6" t="s">
        <v>2061</v>
      </c>
      <c r="E1529" s="6" t="s">
        <v>393</v>
      </c>
      <c r="F1529" s="6" t="s">
        <v>372</v>
      </c>
      <c r="G1529" s="6" t="s">
        <v>376</v>
      </c>
      <c r="H1529" s="6"/>
      <c r="I1529" s="6" t="s">
        <v>2065</v>
      </c>
    </row>
    <row r="1530" spans="1:9" ht="21" x14ac:dyDescent="0.25">
      <c r="A1530" s="71" t="s">
        <v>398</v>
      </c>
      <c r="B1530" s="6" t="s">
        <v>1827</v>
      </c>
      <c r="C1530" s="6" t="s">
        <v>2060</v>
      </c>
      <c r="D1530" s="6" t="s">
        <v>2061</v>
      </c>
      <c r="E1530" s="6" t="s">
        <v>2013</v>
      </c>
      <c r="F1530" s="6" t="s">
        <v>372</v>
      </c>
      <c r="G1530" s="6" t="s">
        <v>376</v>
      </c>
      <c r="H1530" s="6"/>
      <c r="I1530" s="6" t="s">
        <v>2014</v>
      </c>
    </row>
    <row r="1531" spans="1:9" ht="21" x14ac:dyDescent="0.25">
      <c r="A1531" s="71" t="s">
        <v>398</v>
      </c>
      <c r="B1531" s="6" t="s">
        <v>1827</v>
      </c>
      <c r="C1531" s="6" t="s">
        <v>2060</v>
      </c>
      <c r="D1531" s="6" t="s">
        <v>2061</v>
      </c>
      <c r="E1531" s="6" t="s">
        <v>463</v>
      </c>
      <c r="F1531" s="6" t="s">
        <v>372</v>
      </c>
      <c r="G1531" s="6" t="s">
        <v>376</v>
      </c>
      <c r="H1531" s="6"/>
      <c r="I1531" s="6" t="s">
        <v>464</v>
      </c>
    </row>
    <row r="1532" spans="1:9" ht="21" x14ac:dyDescent="0.25">
      <c r="A1532" s="71" t="s">
        <v>398</v>
      </c>
      <c r="B1532" s="6" t="s">
        <v>1827</v>
      </c>
      <c r="C1532" s="6" t="s">
        <v>2060</v>
      </c>
      <c r="D1532" s="6" t="s">
        <v>2061</v>
      </c>
      <c r="E1532" s="6" t="s">
        <v>465</v>
      </c>
      <c r="F1532" s="6" t="s">
        <v>412</v>
      </c>
      <c r="G1532" s="6" t="s">
        <v>376</v>
      </c>
      <c r="H1532" s="6"/>
      <c r="I1532" s="6" t="s">
        <v>466</v>
      </c>
    </row>
    <row r="1533" spans="1:9" ht="21" x14ac:dyDescent="0.25">
      <c r="A1533" s="71" t="s">
        <v>398</v>
      </c>
      <c r="B1533" s="6" t="s">
        <v>1827</v>
      </c>
      <c r="C1533" s="6" t="s">
        <v>2060</v>
      </c>
      <c r="D1533" s="6" t="s">
        <v>2061</v>
      </c>
      <c r="E1533" s="6" t="s">
        <v>467</v>
      </c>
      <c r="F1533" s="6" t="s">
        <v>372</v>
      </c>
      <c r="G1533" s="6" t="s">
        <v>376</v>
      </c>
      <c r="H1533" s="6"/>
      <c r="I1533" s="6" t="s">
        <v>468</v>
      </c>
    </row>
    <row r="1534" spans="1:9" ht="21" x14ac:dyDescent="0.25">
      <c r="A1534" s="71" t="s">
        <v>398</v>
      </c>
      <c r="B1534" s="6" t="s">
        <v>1827</v>
      </c>
      <c r="C1534" s="6" t="s">
        <v>2060</v>
      </c>
      <c r="D1534" s="6" t="s">
        <v>2061</v>
      </c>
      <c r="E1534" s="6" t="s">
        <v>469</v>
      </c>
      <c r="F1534" s="6" t="s">
        <v>412</v>
      </c>
      <c r="G1534" s="6" t="s">
        <v>376</v>
      </c>
      <c r="H1534" s="6"/>
      <c r="I1534" s="6" t="s">
        <v>470</v>
      </c>
    </row>
    <row r="1535" spans="1:9" ht="21" x14ac:dyDescent="0.25">
      <c r="A1535" s="71" t="s">
        <v>398</v>
      </c>
      <c r="B1535" s="6" t="s">
        <v>1827</v>
      </c>
      <c r="C1535" s="6" t="s">
        <v>2060</v>
      </c>
      <c r="D1535" s="6" t="s">
        <v>2061</v>
      </c>
      <c r="E1535" s="6" t="s">
        <v>2066</v>
      </c>
      <c r="F1535" s="6" t="s">
        <v>372</v>
      </c>
      <c r="G1535" s="6" t="s">
        <v>376</v>
      </c>
      <c r="H1535" s="6"/>
      <c r="I1535" s="6" t="s">
        <v>2067</v>
      </c>
    </row>
    <row r="1536" spans="1:9" ht="21" x14ac:dyDescent="0.25">
      <c r="A1536" s="71" t="s">
        <v>398</v>
      </c>
      <c r="B1536" s="6" t="s">
        <v>1827</v>
      </c>
      <c r="C1536" s="6" t="s">
        <v>2060</v>
      </c>
      <c r="D1536" s="6" t="s">
        <v>2061</v>
      </c>
      <c r="E1536" s="6" t="s">
        <v>2068</v>
      </c>
      <c r="F1536" s="6" t="s">
        <v>372</v>
      </c>
      <c r="G1536" s="6" t="s">
        <v>376</v>
      </c>
      <c r="H1536" s="6"/>
      <c r="I1536" s="6" t="s">
        <v>2069</v>
      </c>
    </row>
    <row r="1537" spans="1:9" ht="21" x14ac:dyDescent="0.25">
      <c r="A1537" s="71" t="s">
        <v>398</v>
      </c>
      <c r="B1537" s="6" t="s">
        <v>1827</v>
      </c>
      <c r="C1537" s="6" t="s">
        <v>2070</v>
      </c>
      <c r="D1537" s="6" t="s">
        <v>134</v>
      </c>
      <c r="E1537" s="6" t="s">
        <v>620</v>
      </c>
      <c r="F1537" s="6" t="s">
        <v>372</v>
      </c>
      <c r="G1537" s="6" t="s">
        <v>373</v>
      </c>
      <c r="H1537" s="6"/>
      <c r="I1537" s="6" t="s">
        <v>621</v>
      </c>
    </row>
    <row r="1538" spans="1:9" ht="21" x14ac:dyDescent="0.25">
      <c r="A1538" s="71" t="s">
        <v>398</v>
      </c>
      <c r="B1538" s="6" t="s">
        <v>1827</v>
      </c>
      <c r="C1538" s="6" t="s">
        <v>2070</v>
      </c>
      <c r="D1538" s="6" t="s">
        <v>134</v>
      </c>
      <c r="E1538" s="6" t="s">
        <v>791</v>
      </c>
      <c r="F1538" s="6" t="s">
        <v>372</v>
      </c>
      <c r="G1538" s="6" t="s">
        <v>373</v>
      </c>
      <c r="H1538" s="6">
        <v>2</v>
      </c>
      <c r="I1538" s="6" t="s">
        <v>792</v>
      </c>
    </row>
    <row r="1539" spans="1:9" ht="21" x14ac:dyDescent="0.25">
      <c r="A1539" s="71" t="s">
        <v>398</v>
      </c>
      <c r="B1539" s="6" t="s">
        <v>1827</v>
      </c>
      <c r="C1539" s="6" t="s">
        <v>2070</v>
      </c>
      <c r="D1539" s="6" t="s">
        <v>134</v>
      </c>
      <c r="E1539" s="6" t="s">
        <v>1052</v>
      </c>
      <c r="F1539" s="6" t="s">
        <v>372</v>
      </c>
      <c r="G1539" s="6" t="s">
        <v>373</v>
      </c>
      <c r="H1539" s="6"/>
      <c r="I1539" s="6" t="s">
        <v>1053</v>
      </c>
    </row>
    <row r="1540" spans="1:9" ht="21" x14ac:dyDescent="0.25">
      <c r="A1540" s="71" t="s">
        <v>398</v>
      </c>
      <c r="B1540" s="6" t="s">
        <v>1827</v>
      </c>
      <c r="C1540" s="6" t="s">
        <v>2070</v>
      </c>
      <c r="D1540" s="6" t="s">
        <v>134</v>
      </c>
      <c r="E1540" s="6" t="s">
        <v>1060</v>
      </c>
      <c r="F1540" s="6" t="s">
        <v>372</v>
      </c>
      <c r="G1540" s="6" t="s">
        <v>376</v>
      </c>
      <c r="H1540" s="6"/>
      <c r="I1540" s="6" t="s">
        <v>1061</v>
      </c>
    </row>
    <row r="1541" spans="1:9" ht="21" x14ac:dyDescent="0.25">
      <c r="A1541" s="71" t="s">
        <v>398</v>
      </c>
      <c r="B1541" s="6" t="s">
        <v>1827</v>
      </c>
      <c r="C1541" s="6" t="s">
        <v>2070</v>
      </c>
      <c r="D1541" s="6" t="s">
        <v>134</v>
      </c>
      <c r="E1541" s="6" t="s">
        <v>1062</v>
      </c>
      <c r="F1541" s="6" t="s">
        <v>484</v>
      </c>
      <c r="G1541" s="6" t="s">
        <v>376</v>
      </c>
      <c r="H1541" s="6"/>
      <c r="I1541" s="6" t="s">
        <v>1063</v>
      </c>
    </row>
    <row r="1542" spans="1:9" ht="21" x14ac:dyDescent="0.25">
      <c r="A1542" s="71" t="s">
        <v>398</v>
      </c>
      <c r="B1542" s="6" t="s">
        <v>1827</v>
      </c>
      <c r="C1542" s="6" t="s">
        <v>2070</v>
      </c>
      <c r="D1542" s="6" t="s">
        <v>134</v>
      </c>
      <c r="E1542" s="6" t="s">
        <v>1066</v>
      </c>
      <c r="F1542" s="6" t="s">
        <v>372</v>
      </c>
      <c r="G1542" s="6" t="s">
        <v>376</v>
      </c>
      <c r="H1542" s="6"/>
      <c r="I1542" s="6" t="s">
        <v>1067</v>
      </c>
    </row>
    <row r="1543" spans="1:9" ht="21" x14ac:dyDescent="0.25">
      <c r="A1543" s="71" t="s">
        <v>398</v>
      </c>
      <c r="B1543" s="6" t="s">
        <v>1827</v>
      </c>
      <c r="C1543" s="6" t="s">
        <v>2070</v>
      </c>
      <c r="D1543" s="6" t="s">
        <v>134</v>
      </c>
      <c r="E1543" s="6" t="s">
        <v>2071</v>
      </c>
      <c r="F1543" s="6" t="s">
        <v>535</v>
      </c>
      <c r="G1543" s="6" t="s">
        <v>376</v>
      </c>
      <c r="H1543" s="6"/>
      <c r="I1543" s="6" t="s">
        <v>833</v>
      </c>
    </row>
    <row r="1544" spans="1:9" ht="21" x14ac:dyDescent="0.25">
      <c r="A1544" s="71" t="s">
        <v>398</v>
      </c>
      <c r="B1544" s="6" t="s">
        <v>1827</v>
      </c>
      <c r="C1544" s="6" t="s">
        <v>2070</v>
      </c>
      <c r="D1544" s="6" t="s">
        <v>134</v>
      </c>
      <c r="E1544" s="6" t="s">
        <v>2072</v>
      </c>
      <c r="F1544" s="6" t="s">
        <v>535</v>
      </c>
      <c r="G1544" s="6" t="s">
        <v>376</v>
      </c>
      <c r="H1544" s="6"/>
      <c r="I1544" s="6" t="s">
        <v>2073</v>
      </c>
    </row>
    <row r="1545" spans="1:9" ht="21" x14ac:dyDescent="0.25">
      <c r="A1545" s="71" t="s">
        <v>398</v>
      </c>
      <c r="B1545" s="6" t="s">
        <v>1827</v>
      </c>
      <c r="C1545" s="6" t="s">
        <v>2070</v>
      </c>
      <c r="D1545" s="6" t="s">
        <v>134</v>
      </c>
      <c r="E1545" s="6" t="s">
        <v>2074</v>
      </c>
      <c r="F1545" s="6" t="s">
        <v>535</v>
      </c>
      <c r="G1545" s="6" t="s">
        <v>376</v>
      </c>
      <c r="H1545" s="6"/>
      <c r="I1545" s="6" t="s">
        <v>2075</v>
      </c>
    </row>
    <row r="1546" spans="1:9" ht="21" x14ac:dyDescent="0.25">
      <c r="A1546" s="71" t="s">
        <v>398</v>
      </c>
      <c r="B1546" s="6" t="s">
        <v>1827</v>
      </c>
      <c r="C1546" s="6" t="s">
        <v>2070</v>
      </c>
      <c r="D1546" s="6" t="s">
        <v>134</v>
      </c>
      <c r="E1546" s="6" t="s">
        <v>2076</v>
      </c>
      <c r="F1546" s="6" t="s">
        <v>535</v>
      </c>
      <c r="G1546" s="6" t="s">
        <v>376</v>
      </c>
      <c r="H1546" s="6"/>
      <c r="I1546" s="6" t="s">
        <v>2077</v>
      </c>
    </row>
    <row r="1547" spans="1:9" ht="21" x14ac:dyDescent="0.25">
      <c r="A1547" s="71" t="s">
        <v>398</v>
      </c>
      <c r="B1547" s="6" t="s">
        <v>1827</v>
      </c>
      <c r="C1547" s="6" t="s">
        <v>2070</v>
      </c>
      <c r="D1547" s="6" t="s">
        <v>134</v>
      </c>
      <c r="E1547" s="6" t="s">
        <v>1054</v>
      </c>
      <c r="F1547" s="6" t="s">
        <v>535</v>
      </c>
      <c r="G1547" s="6" t="s">
        <v>376</v>
      </c>
      <c r="H1547" s="6"/>
      <c r="I1547" s="6" t="s">
        <v>1055</v>
      </c>
    </row>
    <row r="1548" spans="1:9" ht="21" x14ac:dyDescent="0.25">
      <c r="A1548" s="71" t="s">
        <v>398</v>
      </c>
      <c r="B1548" s="6" t="s">
        <v>1827</v>
      </c>
      <c r="C1548" s="6" t="s">
        <v>2070</v>
      </c>
      <c r="D1548" s="6" t="s">
        <v>134</v>
      </c>
      <c r="E1548" s="6" t="s">
        <v>1056</v>
      </c>
      <c r="F1548" s="6" t="s">
        <v>535</v>
      </c>
      <c r="G1548" s="6" t="s">
        <v>376</v>
      </c>
      <c r="H1548" s="6"/>
      <c r="I1548" s="6" t="s">
        <v>1057</v>
      </c>
    </row>
    <row r="1549" spans="1:9" ht="21" x14ac:dyDescent="0.25">
      <c r="A1549" s="71" t="s">
        <v>398</v>
      </c>
      <c r="B1549" s="6" t="s">
        <v>1827</v>
      </c>
      <c r="C1549" s="6" t="s">
        <v>2070</v>
      </c>
      <c r="D1549" s="6" t="s">
        <v>134</v>
      </c>
      <c r="E1549" s="6" t="s">
        <v>1058</v>
      </c>
      <c r="F1549" s="6" t="s">
        <v>535</v>
      </c>
      <c r="G1549" s="6" t="s">
        <v>376</v>
      </c>
      <c r="H1549" s="6"/>
      <c r="I1549" s="6" t="s">
        <v>1059</v>
      </c>
    </row>
    <row r="1550" spans="1:9" ht="21" x14ac:dyDescent="0.25">
      <c r="A1550" s="71" t="s">
        <v>398</v>
      </c>
      <c r="B1550" s="6" t="s">
        <v>1827</v>
      </c>
      <c r="C1550" s="6" t="s">
        <v>2070</v>
      </c>
      <c r="D1550" s="6" t="s">
        <v>134</v>
      </c>
      <c r="E1550" s="6" t="s">
        <v>801</v>
      </c>
      <c r="F1550" s="6" t="s">
        <v>372</v>
      </c>
      <c r="G1550" s="6" t="s">
        <v>376</v>
      </c>
      <c r="H1550" s="6"/>
      <c r="I1550" s="6" t="s">
        <v>802</v>
      </c>
    </row>
    <row r="1551" spans="1:9" ht="21" x14ac:dyDescent="0.25">
      <c r="A1551" s="71" t="s">
        <v>398</v>
      </c>
      <c r="B1551" s="6" t="s">
        <v>1827</v>
      </c>
      <c r="C1551" s="6" t="s">
        <v>2070</v>
      </c>
      <c r="D1551" s="6" t="s">
        <v>134</v>
      </c>
      <c r="E1551" s="6" t="s">
        <v>836</v>
      </c>
      <c r="F1551" s="6" t="s">
        <v>484</v>
      </c>
      <c r="G1551" s="6" t="s">
        <v>376</v>
      </c>
      <c r="H1551" s="6"/>
      <c r="I1551" s="6" t="s">
        <v>1049</v>
      </c>
    </row>
    <row r="1552" spans="1:9" ht="21" x14ac:dyDescent="0.25">
      <c r="A1552" s="71" t="s">
        <v>398</v>
      </c>
      <c r="B1552" s="6" t="s">
        <v>1827</v>
      </c>
      <c r="C1552" s="6" t="s">
        <v>2070</v>
      </c>
      <c r="D1552" s="6" t="s">
        <v>134</v>
      </c>
      <c r="E1552" s="6" t="s">
        <v>1064</v>
      </c>
      <c r="F1552" s="6" t="s">
        <v>849</v>
      </c>
      <c r="G1552" s="6" t="s">
        <v>376</v>
      </c>
      <c r="H1552" s="6"/>
      <c r="I1552" s="6" t="s">
        <v>1065</v>
      </c>
    </row>
    <row r="1553" spans="1:9" ht="21" x14ac:dyDescent="0.25">
      <c r="A1553" s="71" t="s">
        <v>398</v>
      </c>
      <c r="B1553" s="6" t="s">
        <v>1827</v>
      </c>
      <c r="C1553" s="6" t="s">
        <v>2070</v>
      </c>
      <c r="D1553" s="6" t="s">
        <v>134</v>
      </c>
      <c r="E1553" s="6" t="s">
        <v>834</v>
      </c>
      <c r="F1553" s="6" t="s">
        <v>535</v>
      </c>
      <c r="G1553" s="6" t="s">
        <v>376</v>
      </c>
      <c r="H1553" s="6"/>
      <c r="I1553" s="6" t="s">
        <v>835</v>
      </c>
    </row>
    <row r="1554" spans="1:9" ht="21" x14ac:dyDescent="0.25">
      <c r="A1554" s="71" t="s">
        <v>398</v>
      </c>
      <c r="B1554" s="6" t="s">
        <v>1827</v>
      </c>
      <c r="C1554" s="6" t="s">
        <v>2070</v>
      </c>
      <c r="D1554" s="6" t="s">
        <v>134</v>
      </c>
      <c r="E1554" s="6" t="s">
        <v>1853</v>
      </c>
      <c r="F1554" s="6" t="s">
        <v>535</v>
      </c>
      <c r="G1554" s="6" t="s">
        <v>376</v>
      </c>
      <c r="H1554" s="6"/>
      <c r="I1554" s="6" t="s">
        <v>1854</v>
      </c>
    </row>
    <row r="1555" spans="1:9" ht="21" x14ac:dyDescent="0.25">
      <c r="A1555" s="71" t="s">
        <v>398</v>
      </c>
      <c r="B1555" s="6" t="s">
        <v>1827</v>
      </c>
      <c r="C1555" s="6" t="s">
        <v>2070</v>
      </c>
      <c r="D1555" s="6" t="s">
        <v>134</v>
      </c>
      <c r="E1555" s="6" t="s">
        <v>2078</v>
      </c>
      <c r="F1555" s="6" t="s">
        <v>535</v>
      </c>
      <c r="G1555" s="6" t="s">
        <v>376</v>
      </c>
      <c r="H1555" s="6"/>
      <c r="I1555" s="6" t="s">
        <v>2079</v>
      </c>
    </row>
    <row r="1556" spans="1:9" ht="21" x14ac:dyDescent="0.25">
      <c r="A1556" s="71" t="s">
        <v>398</v>
      </c>
      <c r="B1556" s="6" t="s">
        <v>1827</v>
      </c>
      <c r="C1556" s="6" t="s">
        <v>2070</v>
      </c>
      <c r="D1556" s="6" t="s">
        <v>134</v>
      </c>
      <c r="E1556" s="6" t="s">
        <v>2080</v>
      </c>
      <c r="F1556" s="6" t="s">
        <v>535</v>
      </c>
      <c r="G1556" s="6" t="s">
        <v>376</v>
      </c>
      <c r="H1556" s="6"/>
      <c r="I1556" s="6" t="s">
        <v>2081</v>
      </c>
    </row>
    <row r="1557" spans="1:9" ht="21" x14ac:dyDescent="0.25">
      <c r="A1557" s="71" t="s">
        <v>398</v>
      </c>
      <c r="B1557" s="6" t="s">
        <v>1827</v>
      </c>
      <c r="C1557" s="6" t="s">
        <v>2070</v>
      </c>
      <c r="D1557" s="6" t="s">
        <v>134</v>
      </c>
      <c r="E1557" s="6" t="s">
        <v>1047</v>
      </c>
      <c r="F1557" s="6" t="s">
        <v>535</v>
      </c>
      <c r="G1557" s="6" t="s">
        <v>376</v>
      </c>
      <c r="H1557" s="6"/>
      <c r="I1557" s="6" t="s">
        <v>2082</v>
      </c>
    </row>
    <row r="1558" spans="1:9" ht="21" x14ac:dyDescent="0.25">
      <c r="A1558" s="71" t="s">
        <v>398</v>
      </c>
      <c r="B1558" s="6" t="s">
        <v>1827</v>
      </c>
      <c r="C1558" s="6" t="s">
        <v>2070</v>
      </c>
      <c r="D1558" s="6" t="s">
        <v>134</v>
      </c>
      <c r="E1558" s="6" t="s">
        <v>2083</v>
      </c>
      <c r="F1558" s="6" t="s">
        <v>535</v>
      </c>
      <c r="G1558" s="6" t="s">
        <v>376</v>
      </c>
      <c r="H1558" s="6"/>
      <c r="I1558" s="6" t="s">
        <v>2084</v>
      </c>
    </row>
    <row r="1559" spans="1:9" ht="21" x14ac:dyDescent="0.25">
      <c r="A1559" s="71" t="s">
        <v>398</v>
      </c>
      <c r="B1559" s="6" t="s">
        <v>1827</v>
      </c>
      <c r="C1559" s="6" t="s">
        <v>2070</v>
      </c>
      <c r="D1559" s="6" t="s">
        <v>134</v>
      </c>
      <c r="E1559" s="6" t="s">
        <v>2085</v>
      </c>
      <c r="F1559" s="6" t="s">
        <v>535</v>
      </c>
      <c r="G1559" s="6" t="s">
        <v>376</v>
      </c>
      <c r="H1559" s="6"/>
      <c r="I1559" s="6" t="s">
        <v>2086</v>
      </c>
    </row>
    <row r="1560" spans="1:9" ht="21" x14ac:dyDescent="0.25">
      <c r="A1560" s="71" t="s">
        <v>398</v>
      </c>
      <c r="B1560" s="6" t="s">
        <v>1827</v>
      </c>
      <c r="C1560" s="6" t="s">
        <v>2070</v>
      </c>
      <c r="D1560" s="6" t="s">
        <v>134</v>
      </c>
      <c r="E1560" s="6" t="s">
        <v>2087</v>
      </c>
      <c r="F1560" s="6" t="s">
        <v>535</v>
      </c>
      <c r="G1560" s="6" t="s">
        <v>376</v>
      </c>
      <c r="H1560" s="6"/>
      <c r="I1560" s="6" t="s">
        <v>2088</v>
      </c>
    </row>
    <row r="1561" spans="1:9" ht="21" x14ac:dyDescent="0.25">
      <c r="A1561" s="71" t="s">
        <v>398</v>
      </c>
      <c r="B1561" s="6" t="s">
        <v>1827</v>
      </c>
      <c r="C1561" s="6" t="s">
        <v>2070</v>
      </c>
      <c r="D1561" s="6" t="s">
        <v>134</v>
      </c>
      <c r="E1561" s="6" t="s">
        <v>463</v>
      </c>
      <c r="F1561" s="6" t="s">
        <v>372</v>
      </c>
      <c r="G1561" s="6" t="s">
        <v>376</v>
      </c>
      <c r="H1561" s="6"/>
      <c r="I1561" s="6" t="s">
        <v>464</v>
      </c>
    </row>
    <row r="1562" spans="1:9" ht="21" x14ac:dyDescent="0.25">
      <c r="A1562" s="71" t="s">
        <v>398</v>
      </c>
      <c r="B1562" s="6" t="s">
        <v>1827</v>
      </c>
      <c r="C1562" s="6" t="s">
        <v>2070</v>
      </c>
      <c r="D1562" s="6" t="s">
        <v>134</v>
      </c>
      <c r="E1562" s="6" t="s">
        <v>465</v>
      </c>
      <c r="F1562" s="6" t="s">
        <v>412</v>
      </c>
      <c r="G1562" s="6" t="s">
        <v>376</v>
      </c>
      <c r="H1562" s="6"/>
      <c r="I1562" s="6" t="s">
        <v>466</v>
      </c>
    </row>
    <row r="1563" spans="1:9" ht="21" x14ac:dyDescent="0.25">
      <c r="A1563" s="71" t="s">
        <v>398</v>
      </c>
      <c r="B1563" s="6" t="s">
        <v>1827</v>
      </c>
      <c r="C1563" s="6" t="s">
        <v>2070</v>
      </c>
      <c r="D1563" s="6" t="s">
        <v>134</v>
      </c>
      <c r="E1563" s="6" t="s">
        <v>467</v>
      </c>
      <c r="F1563" s="6" t="s">
        <v>372</v>
      </c>
      <c r="G1563" s="6" t="s">
        <v>376</v>
      </c>
      <c r="H1563" s="6"/>
      <c r="I1563" s="6" t="s">
        <v>468</v>
      </c>
    </row>
    <row r="1564" spans="1:9" ht="21" x14ac:dyDescent="0.25">
      <c r="A1564" s="71" t="s">
        <v>398</v>
      </c>
      <c r="B1564" s="6" t="s">
        <v>1827</v>
      </c>
      <c r="C1564" s="6" t="s">
        <v>2070</v>
      </c>
      <c r="D1564" s="6" t="s">
        <v>134</v>
      </c>
      <c r="E1564" s="6" t="s">
        <v>469</v>
      </c>
      <c r="F1564" s="6" t="s">
        <v>412</v>
      </c>
      <c r="G1564" s="6" t="s">
        <v>376</v>
      </c>
      <c r="H1564" s="6"/>
      <c r="I1564" s="6" t="s">
        <v>470</v>
      </c>
    </row>
    <row r="1565" spans="1:9" ht="21" x14ac:dyDescent="0.25">
      <c r="A1565" s="71" t="s">
        <v>398</v>
      </c>
      <c r="B1565" s="6" t="s">
        <v>1827</v>
      </c>
      <c r="C1565" s="6" t="s">
        <v>2070</v>
      </c>
      <c r="D1565" s="6" t="s">
        <v>134</v>
      </c>
      <c r="E1565" s="6" t="s">
        <v>1828</v>
      </c>
      <c r="F1565" s="6" t="s">
        <v>372</v>
      </c>
      <c r="G1565" s="6" t="s">
        <v>373</v>
      </c>
      <c r="H1565" s="6">
        <v>1</v>
      </c>
      <c r="I1565" s="6" t="s">
        <v>1829</v>
      </c>
    </row>
    <row r="1566" spans="1:9" ht="21" x14ac:dyDescent="0.25">
      <c r="A1566" s="71" t="s">
        <v>398</v>
      </c>
      <c r="B1566" s="6" t="s">
        <v>1827</v>
      </c>
      <c r="C1566" s="6" t="s">
        <v>2070</v>
      </c>
      <c r="D1566" s="6" t="s">
        <v>134</v>
      </c>
      <c r="E1566" s="6" t="s">
        <v>2089</v>
      </c>
      <c r="F1566" s="6" t="s">
        <v>372</v>
      </c>
      <c r="G1566" s="6" t="s">
        <v>376</v>
      </c>
      <c r="H1566" s="6"/>
      <c r="I1566" s="6" t="s">
        <v>2090</v>
      </c>
    </row>
    <row r="1567" spans="1:9" ht="21" x14ac:dyDescent="0.25">
      <c r="A1567" s="71" t="s">
        <v>398</v>
      </c>
      <c r="B1567" s="6" t="s">
        <v>1827</v>
      </c>
      <c r="C1567" s="6" t="s">
        <v>2070</v>
      </c>
      <c r="D1567" s="6" t="s">
        <v>134</v>
      </c>
      <c r="E1567" s="6" t="s">
        <v>571</v>
      </c>
      <c r="F1567" s="6" t="s">
        <v>372</v>
      </c>
      <c r="G1567" s="6" t="s">
        <v>376</v>
      </c>
      <c r="H1567" s="6"/>
      <c r="I1567" s="6" t="s">
        <v>572</v>
      </c>
    </row>
    <row r="1568" spans="1:9" ht="21" x14ac:dyDescent="0.25">
      <c r="A1568" s="71" t="s">
        <v>398</v>
      </c>
      <c r="B1568" s="6" t="s">
        <v>1827</v>
      </c>
      <c r="C1568" s="6" t="s">
        <v>2070</v>
      </c>
      <c r="D1568" s="6" t="s">
        <v>134</v>
      </c>
      <c r="E1568" s="6" t="s">
        <v>2056</v>
      </c>
      <c r="F1568" s="6" t="s">
        <v>394</v>
      </c>
      <c r="G1568" s="6" t="s">
        <v>376</v>
      </c>
      <c r="H1568" s="6"/>
      <c r="I1568" s="6" t="s">
        <v>2057</v>
      </c>
    </row>
    <row r="1569" spans="1:9" ht="21" x14ac:dyDescent="0.25">
      <c r="A1569" s="71" t="s">
        <v>398</v>
      </c>
      <c r="B1569" s="6" t="s">
        <v>1827</v>
      </c>
      <c r="C1569" s="6" t="s">
        <v>2070</v>
      </c>
      <c r="D1569" s="6" t="s">
        <v>134</v>
      </c>
      <c r="E1569" s="6" t="s">
        <v>2058</v>
      </c>
      <c r="F1569" s="6" t="s">
        <v>394</v>
      </c>
      <c r="G1569" s="6" t="s">
        <v>376</v>
      </c>
      <c r="H1569" s="6"/>
      <c r="I1569" s="6" t="s">
        <v>2059</v>
      </c>
    </row>
    <row r="1570" spans="1:9" ht="21" x14ac:dyDescent="0.25">
      <c r="A1570" s="71" t="s">
        <v>398</v>
      </c>
      <c r="B1570" s="6" t="s">
        <v>1827</v>
      </c>
      <c r="C1570" s="6" t="s">
        <v>2070</v>
      </c>
      <c r="D1570" s="6" t="s">
        <v>134</v>
      </c>
      <c r="E1570" s="6" t="s">
        <v>1043</v>
      </c>
      <c r="F1570" s="6" t="s">
        <v>412</v>
      </c>
      <c r="G1570" s="6" t="s">
        <v>376</v>
      </c>
      <c r="H1570" s="6"/>
      <c r="I1570" s="6" t="s">
        <v>2091</v>
      </c>
    </row>
    <row r="1571" spans="1:9" ht="21" x14ac:dyDescent="0.25">
      <c r="A1571" s="71" t="s">
        <v>398</v>
      </c>
      <c r="B1571" s="6" t="s">
        <v>1827</v>
      </c>
      <c r="C1571" s="6" t="s">
        <v>2070</v>
      </c>
      <c r="D1571" s="6" t="s">
        <v>134</v>
      </c>
      <c r="E1571" s="6" t="s">
        <v>1068</v>
      </c>
      <c r="F1571" s="6" t="s">
        <v>484</v>
      </c>
      <c r="G1571" s="6" t="s">
        <v>376</v>
      </c>
      <c r="H1571" s="6"/>
      <c r="I1571" s="6" t="s">
        <v>1069</v>
      </c>
    </row>
    <row r="1572" spans="1:9" ht="21" x14ac:dyDescent="0.25">
      <c r="A1572" s="71" t="s">
        <v>398</v>
      </c>
      <c r="B1572" s="6" t="s">
        <v>1827</v>
      </c>
      <c r="C1572" s="6" t="s">
        <v>2070</v>
      </c>
      <c r="D1572" s="6" t="s">
        <v>134</v>
      </c>
      <c r="E1572" s="6" t="s">
        <v>1070</v>
      </c>
      <c r="F1572" s="6" t="s">
        <v>535</v>
      </c>
      <c r="G1572" s="6" t="s">
        <v>376</v>
      </c>
      <c r="H1572" s="6"/>
      <c r="I1572" s="6" t="s">
        <v>1071</v>
      </c>
    </row>
    <row r="1573" spans="1:9" ht="21" x14ac:dyDescent="0.25">
      <c r="A1573" s="71" t="s">
        <v>398</v>
      </c>
      <c r="B1573" s="6" t="s">
        <v>1827</v>
      </c>
      <c r="C1573" s="6" t="s">
        <v>2070</v>
      </c>
      <c r="D1573" s="6" t="s">
        <v>134</v>
      </c>
      <c r="E1573" s="6" t="s">
        <v>1072</v>
      </c>
      <c r="F1573" s="6" t="s">
        <v>535</v>
      </c>
      <c r="G1573" s="6" t="s">
        <v>376</v>
      </c>
      <c r="H1573" s="6"/>
      <c r="I1573" s="6" t="s">
        <v>1073</v>
      </c>
    </row>
    <row r="1574" spans="1:9" ht="21" x14ac:dyDescent="0.25">
      <c r="A1574" s="71" t="s">
        <v>398</v>
      </c>
      <c r="B1574" s="6" t="s">
        <v>1827</v>
      </c>
      <c r="C1574" s="6" t="s">
        <v>2070</v>
      </c>
      <c r="D1574" s="6" t="s">
        <v>134</v>
      </c>
      <c r="E1574" s="6" t="s">
        <v>2092</v>
      </c>
      <c r="F1574" s="6" t="s">
        <v>535</v>
      </c>
      <c r="G1574" s="6" t="s">
        <v>373</v>
      </c>
      <c r="H1574" s="6"/>
      <c r="I1574" s="6" t="s">
        <v>2093</v>
      </c>
    </row>
    <row r="1575" spans="1:9" ht="21" x14ac:dyDescent="0.25">
      <c r="A1575" s="71" t="s">
        <v>398</v>
      </c>
      <c r="B1575" s="6" t="s">
        <v>1827</v>
      </c>
      <c r="C1575" s="6" t="s">
        <v>2070</v>
      </c>
      <c r="D1575" s="6" t="s">
        <v>134</v>
      </c>
      <c r="E1575" s="6" t="s">
        <v>2094</v>
      </c>
      <c r="F1575" s="6" t="s">
        <v>535</v>
      </c>
      <c r="G1575" s="6" t="s">
        <v>373</v>
      </c>
      <c r="H1575" s="6"/>
      <c r="I1575" s="6" t="s">
        <v>2095</v>
      </c>
    </row>
    <row r="1576" spans="1:9" ht="21" x14ac:dyDescent="0.25">
      <c r="A1576" s="71" t="s">
        <v>398</v>
      </c>
      <c r="B1576" s="6" t="s">
        <v>1827</v>
      </c>
      <c r="C1576" s="6" t="s">
        <v>136</v>
      </c>
      <c r="D1576" s="6" t="s">
        <v>137</v>
      </c>
      <c r="E1576" s="6" t="s">
        <v>1828</v>
      </c>
      <c r="F1576" s="6" t="s">
        <v>372</v>
      </c>
      <c r="G1576" s="6" t="s">
        <v>373</v>
      </c>
      <c r="H1576" s="6">
        <v>1</v>
      </c>
      <c r="I1576" s="6" t="s">
        <v>1829</v>
      </c>
    </row>
    <row r="1577" spans="1:9" ht="21" x14ac:dyDescent="0.25">
      <c r="A1577" s="71" t="s">
        <v>398</v>
      </c>
      <c r="B1577" s="6" t="s">
        <v>1827</v>
      </c>
      <c r="C1577" s="6" t="s">
        <v>136</v>
      </c>
      <c r="D1577" s="6" t="s">
        <v>137</v>
      </c>
      <c r="E1577" s="6" t="s">
        <v>620</v>
      </c>
      <c r="F1577" s="6" t="s">
        <v>372</v>
      </c>
      <c r="G1577" s="6" t="s">
        <v>373</v>
      </c>
      <c r="H1577" s="6">
        <v>2</v>
      </c>
      <c r="I1577" s="6" t="s">
        <v>621</v>
      </c>
    </row>
    <row r="1578" spans="1:9" ht="21" x14ac:dyDescent="0.25">
      <c r="A1578" s="71" t="s">
        <v>398</v>
      </c>
      <c r="B1578" s="6" t="s">
        <v>1827</v>
      </c>
      <c r="C1578" s="6" t="s">
        <v>136</v>
      </c>
      <c r="D1578" s="6" t="s">
        <v>137</v>
      </c>
      <c r="E1578" s="6" t="s">
        <v>2096</v>
      </c>
      <c r="F1578" s="6" t="s">
        <v>372</v>
      </c>
      <c r="G1578" s="6" t="s">
        <v>376</v>
      </c>
      <c r="H1578" s="6">
        <v>0</v>
      </c>
      <c r="I1578" s="6" t="s">
        <v>2097</v>
      </c>
    </row>
    <row r="1579" spans="1:9" ht="21" x14ac:dyDescent="0.25">
      <c r="A1579" s="71" t="s">
        <v>398</v>
      </c>
      <c r="B1579" s="6" t="s">
        <v>1827</v>
      </c>
      <c r="C1579" s="6" t="s">
        <v>136</v>
      </c>
      <c r="D1579" s="6" t="s">
        <v>137</v>
      </c>
      <c r="E1579" s="6" t="s">
        <v>2098</v>
      </c>
      <c r="F1579" s="6" t="s">
        <v>372</v>
      </c>
      <c r="G1579" s="6" t="s">
        <v>376</v>
      </c>
      <c r="H1579" s="6">
        <v>0</v>
      </c>
      <c r="I1579" s="6" t="s">
        <v>2099</v>
      </c>
    </row>
    <row r="1580" spans="1:9" ht="21" x14ac:dyDescent="0.25">
      <c r="A1580" s="71" t="s">
        <v>398</v>
      </c>
      <c r="B1580" s="6" t="s">
        <v>1827</v>
      </c>
      <c r="C1580" s="6" t="s">
        <v>136</v>
      </c>
      <c r="D1580" s="6" t="s">
        <v>137</v>
      </c>
      <c r="E1580" s="6" t="s">
        <v>2100</v>
      </c>
      <c r="F1580" s="6" t="s">
        <v>372</v>
      </c>
      <c r="G1580" s="6" t="s">
        <v>376</v>
      </c>
      <c r="H1580" s="6">
        <v>0</v>
      </c>
      <c r="I1580" s="6" t="s">
        <v>2101</v>
      </c>
    </row>
    <row r="1581" spans="1:9" ht="21" x14ac:dyDescent="0.25">
      <c r="A1581" s="71" t="s">
        <v>398</v>
      </c>
      <c r="B1581" s="6" t="s">
        <v>1827</v>
      </c>
      <c r="C1581" s="6" t="s">
        <v>136</v>
      </c>
      <c r="D1581" s="6" t="s">
        <v>137</v>
      </c>
      <c r="E1581" s="6" t="s">
        <v>2102</v>
      </c>
      <c r="F1581" s="6" t="s">
        <v>412</v>
      </c>
      <c r="G1581" s="6" t="s">
        <v>376</v>
      </c>
      <c r="H1581" s="6">
        <v>0</v>
      </c>
      <c r="I1581" s="6" t="s">
        <v>2103</v>
      </c>
    </row>
    <row r="1582" spans="1:9" ht="21" x14ac:dyDescent="0.25">
      <c r="A1582" s="71" t="s">
        <v>398</v>
      </c>
      <c r="B1582" s="6" t="s">
        <v>1827</v>
      </c>
      <c r="C1582" s="6" t="s">
        <v>136</v>
      </c>
      <c r="D1582" s="6" t="s">
        <v>137</v>
      </c>
      <c r="E1582" s="6" t="s">
        <v>2104</v>
      </c>
      <c r="F1582" s="6" t="s">
        <v>394</v>
      </c>
      <c r="G1582" s="6" t="s">
        <v>376</v>
      </c>
      <c r="H1582" s="6">
        <v>0</v>
      </c>
      <c r="I1582" s="6" t="s">
        <v>2105</v>
      </c>
    </row>
    <row r="1583" spans="1:9" ht="21" x14ac:dyDescent="0.25">
      <c r="A1583" s="71" t="s">
        <v>398</v>
      </c>
      <c r="B1583" s="6" t="s">
        <v>1827</v>
      </c>
      <c r="C1583" s="6" t="s">
        <v>136</v>
      </c>
      <c r="D1583" s="6" t="s">
        <v>137</v>
      </c>
      <c r="E1583" s="6" t="s">
        <v>1840</v>
      </c>
      <c r="F1583" s="6" t="s">
        <v>425</v>
      </c>
      <c r="G1583" s="6" t="s">
        <v>376</v>
      </c>
      <c r="H1583" s="6">
        <v>0</v>
      </c>
      <c r="I1583" s="6" t="s">
        <v>1841</v>
      </c>
    </row>
    <row r="1584" spans="1:9" ht="21" x14ac:dyDescent="0.25">
      <c r="A1584" s="71" t="s">
        <v>398</v>
      </c>
      <c r="B1584" s="6" t="s">
        <v>1827</v>
      </c>
      <c r="C1584" s="6" t="s">
        <v>136</v>
      </c>
      <c r="D1584" s="6" t="s">
        <v>137</v>
      </c>
      <c r="E1584" s="6" t="s">
        <v>1842</v>
      </c>
      <c r="F1584" s="6" t="s">
        <v>425</v>
      </c>
      <c r="G1584" s="6" t="s">
        <v>376</v>
      </c>
      <c r="H1584" s="6">
        <v>0</v>
      </c>
      <c r="I1584" s="6" t="s">
        <v>2106</v>
      </c>
    </row>
    <row r="1585" spans="1:9" ht="21" x14ac:dyDescent="0.25">
      <c r="A1585" s="71" t="s">
        <v>398</v>
      </c>
      <c r="B1585" s="6" t="s">
        <v>1827</v>
      </c>
      <c r="C1585" s="6" t="s">
        <v>136</v>
      </c>
      <c r="D1585" s="6" t="s">
        <v>137</v>
      </c>
      <c r="E1585" s="6" t="s">
        <v>616</v>
      </c>
      <c r="F1585" s="6" t="s">
        <v>412</v>
      </c>
      <c r="G1585" s="6" t="s">
        <v>376</v>
      </c>
      <c r="H1585" s="6">
        <v>0</v>
      </c>
      <c r="I1585" s="6" t="s">
        <v>617</v>
      </c>
    </row>
    <row r="1586" spans="1:9" ht="21" x14ac:dyDescent="0.25">
      <c r="A1586" s="71" t="s">
        <v>398</v>
      </c>
      <c r="B1586" s="6" t="s">
        <v>1827</v>
      </c>
      <c r="C1586" s="6" t="s">
        <v>136</v>
      </c>
      <c r="D1586" s="6" t="s">
        <v>137</v>
      </c>
      <c r="E1586" s="6" t="s">
        <v>618</v>
      </c>
      <c r="F1586" s="6" t="s">
        <v>412</v>
      </c>
      <c r="G1586" s="6" t="s">
        <v>376</v>
      </c>
      <c r="H1586" s="6">
        <v>0</v>
      </c>
      <c r="I1586" s="6" t="s">
        <v>619</v>
      </c>
    </row>
    <row r="1587" spans="1:9" ht="21" x14ac:dyDescent="0.25">
      <c r="A1587" s="71" t="s">
        <v>398</v>
      </c>
      <c r="B1587" s="6" t="s">
        <v>1827</v>
      </c>
      <c r="C1587" s="6" t="s">
        <v>136</v>
      </c>
      <c r="D1587" s="6" t="s">
        <v>137</v>
      </c>
      <c r="E1587" s="6" t="s">
        <v>748</v>
      </c>
      <c r="F1587" s="6" t="s">
        <v>372</v>
      </c>
      <c r="G1587" s="6" t="s">
        <v>376</v>
      </c>
      <c r="H1587" s="6">
        <v>0</v>
      </c>
      <c r="I1587" s="6" t="s">
        <v>749</v>
      </c>
    </row>
    <row r="1588" spans="1:9" ht="21" x14ac:dyDescent="0.25">
      <c r="A1588" s="71" t="s">
        <v>398</v>
      </c>
      <c r="B1588" s="6" t="s">
        <v>1827</v>
      </c>
      <c r="C1588" s="6" t="s">
        <v>136</v>
      </c>
      <c r="D1588" s="6" t="s">
        <v>137</v>
      </c>
      <c r="E1588" s="6" t="s">
        <v>750</v>
      </c>
      <c r="F1588" s="6" t="s">
        <v>372</v>
      </c>
      <c r="G1588" s="6" t="s">
        <v>376</v>
      </c>
      <c r="H1588" s="6">
        <v>0</v>
      </c>
      <c r="I1588" s="6" t="s">
        <v>751</v>
      </c>
    </row>
    <row r="1589" spans="1:9" ht="21" x14ac:dyDescent="0.25">
      <c r="A1589" s="71" t="s">
        <v>398</v>
      </c>
      <c r="B1589" s="6" t="s">
        <v>1827</v>
      </c>
      <c r="C1589" s="6" t="s">
        <v>136</v>
      </c>
      <c r="D1589" s="6" t="s">
        <v>137</v>
      </c>
      <c r="E1589" s="6" t="s">
        <v>758</v>
      </c>
      <c r="F1589" s="6" t="s">
        <v>412</v>
      </c>
      <c r="G1589" s="6" t="s">
        <v>376</v>
      </c>
      <c r="H1589" s="6">
        <v>0</v>
      </c>
      <c r="I1589" s="6" t="s">
        <v>759</v>
      </c>
    </row>
    <row r="1590" spans="1:9" ht="21" x14ac:dyDescent="0.25">
      <c r="A1590" s="71" t="s">
        <v>398</v>
      </c>
      <c r="B1590" s="6" t="s">
        <v>1827</v>
      </c>
      <c r="C1590" s="6" t="s">
        <v>136</v>
      </c>
      <c r="D1590" s="6" t="s">
        <v>137</v>
      </c>
      <c r="E1590" s="6" t="s">
        <v>1492</v>
      </c>
      <c r="F1590" s="6" t="s">
        <v>372</v>
      </c>
      <c r="G1590" s="6" t="s">
        <v>376</v>
      </c>
      <c r="H1590" s="6">
        <v>0</v>
      </c>
      <c r="I1590" s="6" t="s">
        <v>1580</v>
      </c>
    </row>
    <row r="1591" spans="1:9" ht="21" x14ac:dyDescent="0.25">
      <c r="A1591" s="71" t="s">
        <v>398</v>
      </c>
      <c r="B1591" s="6" t="s">
        <v>1827</v>
      </c>
      <c r="C1591" s="6" t="s">
        <v>136</v>
      </c>
      <c r="D1591" s="6" t="s">
        <v>137</v>
      </c>
      <c r="E1591" s="6" t="s">
        <v>1494</v>
      </c>
      <c r="F1591" s="6" t="s">
        <v>372</v>
      </c>
      <c r="G1591" s="6" t="s">
        <v>376</v>
      </c>
      <c r="H1591" s="6">
        <v>0</v>
      </c>
      <c r="I1591" s="6" t="s">
        <v>1581</v>
      </c>
    </row>
    <row r="1592" spans="1:9" ht="21" x14ac:dyDescent="0.25">
      <c r="A1592" s="71" t="s">
        <v>398</v>
      </c>
      <c r="B1592" s="6" t="s">
        <v>1827</v>
      </c>
      <c r="C1592" s="6" t="s">
        <v>136</v>
      </c>
      <c r="D1592" s="6" t="s">
        <v>137</v>
      </c>
      <c r="E1592" s="6" t="s">
        <v>1582</v>
      </c>
      <c r="F1592" s="6" t="s">
        <v>372</v>
      </c>
      <c r="G1592" s="6" t="s">
        <v>376</v>
      </c>
      <c r="H1592" s="6">
        <v>0</v>
      </c>
      <c r="I1592" s="6" t="s">
        <v>1583</v>
      </c>
    </row>
    <row r="1593" spans="1:9" ht="21" x14ac:dyDescent="0.25">
      <c r="A1593" s="71" t="s">
        <v>398</v>
      </c>
      <c r="B1593" s="6" t="s">
        <v>1827</v>
      </c>
      <c r="C1593" s="6" t="s">
        <v>136</v>
      </c>
      <c r="D1593" s="6" t="s">
        <v>137</v>
      </c>
      <c r="E1593" s="6" t="s">
        <v>471</v>
      </c>
      <c r="F1593" s="6" t="s">
        <v>372</v>
      </c>
      <c r="G1593" s="6" t="s">
        <v>376</v>
      </c>
      <c r="H1593" s="6">
        <v>0</v>
      </c>
      <c r="I1593" s="6" t="s">
        <v>472</v>
      </c>
    </row>
    <row r="1594" spans="1:9" ht="21" x14ac:dyDescent="0.25">
      <c r="A1594" s="71" t="s">
        <v>398</v>
      </c>
      <c r="B1594" s="6" t="s">
        <v>1827</v>
      </c>
      <c r="C1594" s="6" t="s">
        <v>136</v>
      </c>
      <c r="D1594" s="6" t="s">
        <v>137</v>
      </c>
      <c r="E1594" s="6" t="s">
        <v>2107</v>
      </c>
      <c r="F1594" s="6" t="s">
        <v>372</v>
      </c>
      <c r="G1594" s="6" t="s">
        <v>376</v>
      </c>
      <c r="H1594" s="6">
        <v>0</v>
      </c>
      <c r="I1594" s="6" t="s">
        <v>2108</v>
      </c>
    </row>
    <row r="1595" spans="1:9" ht="21" x14ac:dyDescent="0.25">
      <c r="A1595" s="71" t="s">
        <v>398</v>
      </c>
      <c r="B1595" s="6" t="s">
        <v>1827</v>
      </c>
      <c r="C1595" s="6" t="s">
        <v>136</v>
      </c>
      <c r="D1595" s="6" t="s">
        <v>137</v>
      </c>
      <c r="E1595" s="6" t="s">
        <v>1500</v>
      </c>
      <c r="F1595" s="6" t="s">
        <v>372</v>
      </c>
      <c r="G1595" s="6" t="s">
        <v>376</v>
      </c>
      <c r="H1595" s="6">
        <v>0</v>
      </c>
      <c r="I1595" s="6" t="s">
        <v>2109</v>
      </c>
    </row>
    <row r="1596" spans="1:9" ht="21" x14ac:dyDescent="0.25">
      <c r="A1596" s="71" t="s">
        <v>398</v>
      </c>
      <c r="B1596" s="6" t="s">
        <v>1827</v>
      </c>
      <c r="C1596" s="6" t="s">
        <v>136</v>
      </c>
      <c r="D1596" s="6" t="s">
        <v>137</v>
      </c>
      <c r="E1596" s="6" t="s">
        <v>378</v>
      </c>
      <c r="F1596" s="6" t="s">
        <v>372</v>
      </c>
      <c r="G1596" s="6" t="s">
        <v>376</v>
      </c>
      <c r="H1596" s="6">
        <v>0</v>
      </c>
      <c r="I1596" s="6" t="s">
        <v>595</v>
      </c>
    </row>
    <row r="1597" spans="1:9" ht="21" x14ac:dyDescent="0.25">
      <c r="A1597" s="71" t="s">
        <v>398</v>
      </c>
      <c r="B1597" s="6" t="s">
        <v>1827</v>
      </c>
      <c r="C1597" s="6" t="s">
        <v>136</v>
      </c>
      <c r="D1597" s="6" t="s">
        <v>137</v>
      </c>
      <c r="E1597" s="6" t="s">
        <v>633</v>
      </c>
      <c r="F1597" s="6" t="s">
        <v>372</v>
      </c>
      <c r="G1597" s="6" t="s">
        <v>376</v>
      </c>
      <c r="H1597" s="6">
        <v>0</v>
      </c>
      <c r="I1597" s="6" t="s">
        <v>634</v>
      </c>
    </row>
    <row r="1598" spans="1:9" ht="21" x14ac:dyDescent="0.25">
      <c r="A1598" s="71" t="s">
        <v>398</v>
      </c>
      <c r="B1598" s="6" t="s">
        <v>1827</v>
      </c>
      <c r="C1598" s="6" t="s">
        <v>136</v>
      </c>
      <c r="D1598" s="6" t="s">
        <v>137</v>
      </c>
      <c r="E1598" s="6" t="s">
        <v>891</v>
      </c>
      <c r="F1598" s="6" t="s">
        <v>412</v>
      </c>
      <c r="G1598" s="6" t="s">
        <v>376</v>
      </c>
      <c r="H1598" s="6">
        <v>0</v>
      </c>
      <c r="I1598" s="6" t="s">
        <v>892</v>
      </c>
    </row>
    <row r="1599" spans="1:9" ht="21" x14ac:dyDescent="0.25">
      <c r="A1599" s="71" t="s">
        <v>398</v>
      </c>
      <c r="B1599" s="6" t="s">
        <v>1827</v>
      </c>
      <c r="C1599" s="6" t="s">
        <v>136</v>
      </c>
      <c r="D1599" s="6" t="s">
        <v>137</v>
      </c>
      <c r="E1599" s="6" t="s">
        <v>895</v>
      </c>
      <c r="F1599" s="6" t="s">
        <v>535</v>
      </c>
      <c r="G1599" s="6" t="s">
        <v>376</v>
      </c>
      <c r="H1599" s="6">
        <v>0</v>
      </c>
      <c r="I1599" s="6" t="s">
        <v>896</v>
      </c>
    </row>
    <row r="1600" spans="1:9" ht="21" x14ac:dyDescent="0.25">
      <c r="A1600" s="71" t="s">
        <v>398</v>
      </c>
      <c r="B1600" s="6" t="s">
        <v>1827</v>
      </c>
      <c r="C1600" s="6" t="s">
        <v>136</v>
      </c>
      <c r="D1600" s="6" t="s">
        <v>137</v>
      </c>
      <c r="E1600" s="6" t="s">
        <v>1955</v>
      </c>
      <c r="F1600" s="6" t="s">
        <v>372</v>
      </c>
      <c r="G1600" s="6" t="s">
        <v>376</v>
      </c>
      <c r="H1600" s="6">
        <v>0</v>
      </c>
      <c r="I1600" s="6" t="s">
        <v>1956</v>
      </c>
    </row>
    <row r="1601" spans="1:9" ht="21" x14ac:dyDescent="0.25">
      <c r="A1601" s="71" t="s">
        <v>398</v>
      </c>
      <c r="B1601" s="6" t="s">
        <v>1827</v>
      </c>
      <c r="C1601" s="6" t="s">
        <v>136</v>
      </c>
      <c r="D1601" s="6" t="s">
        <v>137</v>
      </c>
      <c r="E1601" s="6" t="s">
        <v>2110</v>
      </c>
      <c r="F1601" s="6" t="s">
        <v>849</v>
      </c>
      <c r="G1601" s="6" t="s">
        <v>376</v>
      </c>
      <c r="H1601" s="6">
        <v>0</v>
      </c>
      <c r="I1601" s="6" t="s">
        <v>2111</v>
      </c>
    </row>
    <row r="1602" spans="1:9" ht="21" x14ac:dyDescent="0.25">
      <c r="A1602" s="71" t="s">
        <v>398</v>
      </c>
      <c r="B1602" s="6" t="s">
        <v>1827</v>
      </c>
      <c r="C1602" s="6" t="s">
        <v>136</v>
      </c>
      <c r="D1602" s="6" t="s">
        <v>137</v>
      </c>
      <c r="E1602" s="6" t="s">
        <v>463</v>
      </c>
      <c r="F1602" s="6" t="s">
        <v>372</v>
      </c>
      <c r="G1602" s="6" t="s">
        <v>376</v>
      </c>
      <c r="H1602" s="6">
        <v>0</v>
      </c>
      <c r="I1602" s="6" t="s">
        <v>464</v>
      </c>
    </row>
    <row r="1603" spans="1:9" ht="21" x14ac:dyDescent="0.25">
      <c r="A1603" s="71" t="s">
        <v>398</v>
      </c>
      <c r="B1603" s="6" t="s">
        <v>1827</v>
      </c>
      <c r="C1603" s="6" t="s">
        <v>136</v>
      </c>
      <c r="D1603" s="6" t="s">
        <v>137</v>
      </c>
      <c r="E1603" s="6" t="s">
        <v>465</v>
      </c>
      <c r="F1603" s="6" t="s">
        <v>412</v>
      </c>
      <c r="G1603" s="6" t="s">
        <v>376</v>
      </c>
      <c r="H1603" s="6">
        <v>0</v>
      </c>
      <c r="I1603" s="6" t="s">
        <v>466</v>
      </c>
    </row>
    <row r="1604" spans="1:9" ht="21" x14ac:dyDescent="0.25">
      <c r="A1604" s="71" t="s">
        <v>398</v>
      </c>
      <c r="B1604" s="6" t="s">
        <v>1827</v>
      </c>
      <c r="C1604" s="6" t="s">
        <v>136</v>
      </c>
      <c r="D1604" s="6" t="s">
        <v>137</v>
      </c>
      <c r="E1604" s="6" t="s">
        <v>467</v>
      </c>
      <c r="F1604" s="6" t="s">
        <v>372</v>
      </c>
      <c r="G1604" s="6" t="s">
        <v>376</v>
      </c>
      <c r="H1604" s="6">
        <v>0</v>
      </c>
      <c r="I1604" s="6" t="s">
        <v>468</v>
      </c>
    </row>
    <row r="1605" spans="1:9" ht="21" x14ac:dyDescent="0.25">
      <c r="A1605" s="71" t="s">
        <v>398</v>
      </c>
      <c r="B1605" s="6" t="s">
        <v>1827</v>
      </c>
      <c r="C1605" s="6" t="s">
        <v>136</v>
      </c>
      <c r="D1605" s="6" t="s">
        <v>137</v>
      </c>
      <c r="E1605" s="6" t="s">
        <v>469</v>
      </c>
      <c r="F1605" s="6" t="s">
        <v>412</v>
      </c>
      <c r="G1605" s="6" t="s">
        <v>376</v>
      </c>
      <c r="H1605" s="6">
        <v>0</v>
      </c>
      <c r="I1605" s="6" t="s">
        <v>470</v>
      </c>
    </row>
    <row r="1606" spans="1:9" ht="21" x14ac:dyDescent="0.25">
      <c r="A1606" s="71" t="s">
        <v>398</v>
      </c>
      <c r="B1606" s="6" t="s">
        <v>1827</v>
      </c>
      <c r="C1606" s="6" t="s">
        <v>136</v>
      </c>
      <c r="D1606" s="6" t="s">
        <v>137</v>
      </c>
      <c r="E1606" s="6" t="s">
        <v>2112</v>
      </c>
      <c r="F1606" s="6" t="s">
        <v>372</v>
      </c>
      <c r="G1606" s="6" t="s">
        <v>373</v>
      </c>
      <c r="H1606" s="6">
        <v>3</v>
      </c>
      <c r="I1606" s="6" t="s">
        <v>2113</v>
      </c>
    </row>
    <row r="1607" spans="1:9" ht="21" x14ac:dyDescent="0.25">
      <c r="A1607" s="71" t="s">
        <v>398</v>
      </c>
      <c r="B1607" s="6" t="s">
        <v>1827</v>
      </c>
      <c r="C1607" s="6" t="s">
        <v>136</v>
      </c>
      <c r="D1607" s="6" t="s">
        <v>137</v>
      </c>
      <c r="E1607" s="6" t="s">
        <v>2114</v>
      </c>
      <c r="F1607" s="6" t="s">
        <v>372</v>
      </c>
      <c r="G1607" s="6" t="s">
        <v>376</v>
      </c>
      <c r="H1607" s="6">
        <v>0</v>
      </c>
      <c r="I1607" s="6" t="s">
        <v>2115</v>
      </c>
    </row>
    <row r="1608" spans="1:9" ht="21" x14ac:dyDescent="0.25">
      <c r="A1608" s="71" t="s">
        <v>398</v>
      </c>
      <c r="B1608" s="6" t="s">
        <v>1827</v>
      </c>
      <c r="C1608" s="6" t="s">
        <v>139</v>
      </c>
      <c r="D1608" s="6" t="s">
        <v>140</v>
      </c>
      <c r="E1608" s="6" t="s">
        <v>1828</v>
      </c>
      <c r="F1608" s="6" t="s">
        <v>372</v>
      </c>
      <c r="G1608" s="6" t="s">
        <v>373</v>
      </c>
      <c r="H1608" s="6">
        <v>1</v>
      </c>
      <c r="I1608" s="6" t="s">
        <v>1829</v>
      </c>
    </row>
    <row r="1609" spans="1:9" ht="21" x14ac:dyDescent="0.25">
      <c r="A1609" s="71" t="s">
        <v>398</v>
      </c>
      <c r="B1609" s="6" t="s">
        <v>1827</v>
      </c>
      <c r="C1609" s="6" t="s">
        <v>139</v>
      </c>
      <c r="D1609" s="6" t="s">
        <v>140</v>
      </c>
      <c r="E1609" s="6" t="s">
        <v>1840</v>
      </c>
      <c r="F1609" s="6" t="s">
        <v>425</v>
      </c>
      <c r="G1609" s="6" t="s">
        <v>376</v>
      </c>
      <c r="H1609" s="6"/>
      <c r="I1609" s="6" t="s">
        <v>2116</v>
      </c>
    </row>
    <row r="1610" spans="1:9" ht="21" x14ac:dyDescent="0.25">
      <c r="A1610" s="71" t="s">
        <v>398</v>
      </c>
      <c r="B1610" s="6" t="s">
        <v>1827</v>
      </c>
      <c r="C1610" s="6" t="s">
        <v>139</v>
      </c>
      <c r="D1610" s="6" t="s">
        <v>140</v>
      </c>
      <c r="E1610" s="6" t="s">
        <v>1842</v>
      </c>
      <c r="F1610" s="6" t="s">
        <v>425</v>
      </c>
      <c r="G1610" s="6" t="s">
        <v>376</v>
      </c>
      <c r="H1610" s="6"/>
      <c r="I1610" s="6" t="s">
        <v>2106</v>
      </c>
    </row>
    <row r="1611" spans="1:9" ht="21" x14ac:dyDescent="0.25">
      <c r="A1611" s="71" t="s">
        <v>398</v>
      </c>
      <c r="B1611" s="6" t="s">
        <v>1827</v>
      </c>
      <c r="C1611" s="6" t="s">
        <v>139</v>
      </c>
      <c r="D1611" s="6" t="s">
        <v>140</v>
      </c>
      <c r="E1611" s="6" t="s">
        <v>1844</v>
      </c>
      <c r="F1611" s="6" t="s">
        <v>484</v>
      </c>
      <c r="G1611" s="6" t="s">
        <v>376</v>
      </c>
      <c r="H1611" s="6"/>
      <c r="I1611" s="6" t="s">
        <v>2117</v>
      </c>
    </row>
    <row r="1612" spans="1:9" ht="21" x14ac:dyDescent="0.25">
      <c r="A1612" s="71" t="s">
        <v>398</v>
      </c>
      <c r="B1612" s="6" t="s">
        <v>1827</v>
      </c>
      <c r="C1612" s="6" t="s">
        <v>139</v>
      </c>
      <c r="D1612" s="6" t="s">
        <v>140</v>
      </c>
      <c r="E1612" s="6" t="s">
        <v>1846</v>
      </c>
      <c r="F1612" s="6" t="s">
        <v>484</v>
      </c>
      <c r="G1612" s="6" t="s">
        <v>376</v>
      </c>
      <c r="H1612" s="6"/>
      <c r="I1612" s="6" t="s">
        <v>2118</v>
      </c>
    </row>
    <row r="1613" spans="1:9" ht="21" x14ac:dyDescent="0.25">
      <c r="A1613" s="71" t="s">
        <v>398</v>
      </c>
      <c r="B1613" s="6" t="s">
        <v>1827</v>
      </c>
      <c r="C1613" s="6" t="s">
        <v>139</v>
      </c>
      <c r="D1613" s="6" t="s">
        <v>140</v>
      </c>
      <c r="E1613" s="6" t="s">
        <v>2119</v>
      </c>
      <c r="F1613" s="6" t="s">
        <v>535</v>
      </c>
      <c r="G1613" s="6" t="s">
        <v>376</v>
      </c>
      <c r="H1613" s="6"/>
      <c r="I1613" s="6" t="s">
        <v>2120</v>
      </c>
    </row>
    <row r="1614" spans="1:9" ht="21" x14ac:dyDescent="0.25">
      <c r="A1614" s="71" t="s">
        <v>398</v>
      </c>
      <c r="B1614" s="6" t="s">
        <v>1827</v>
      </c>
      <c r="C1614" s="6" t="s">
        <v>139</v>
      </c>
      <c r="D1614" s="6" t="s">
        <v>140</v>
      </c>
      <c r="E1614" s="6" t="s">
        <v>834</v>
      </c>
      <c r="F1614" s="6" t="s">
        <v>535</v>
      </c>
      <c r="G1614" s="6" t="s">
        <v>376</v>
      </c>
      <c r="H1614" s="6"/>
      <c r="I1614" s="6" t="s">
        <v>1852</v>
      </c>
    </row>
    <row r="1615" spans="1:9" ht="21" x14ac:dyDescent="0.25">
      <c r="A1615" s="71" t="s">
        <v>398</v>
      </c>
      <c r="B1615" s="6" t="s">
        <v>1827</v>
      </c>
      <c r="C1615" s="6" t="s">
        <v>139</v>
      </c>
      <c r="D1615" s="6" t="s">
        <v>140</v>
      </c>
      <c r="E1615" s="6" t="s">
        <v>2121</v>
      </c>
      <c r="F1615" s="6" t="s">
        <v>535</v>
      </c>
      <c r="G1615" s="6" t="s">
        <v>376</v>
      </c>
      <c r="H1615" s="6"/>
      <c r="I1615" s="6" t="s">
        <v>2122</v>
      </c>
    </row>
    <row r="1616" spans="1:9" ht="21" x14ac:dyDescent="0.25">
      <c r="A1616" s="71" t="s">
        <v>398</v>
      </c>
      <c r="B1616" s="6" t="s">
        <v>1827</v>
      </c>
      <c r="C1616" s="6" t="s">
        <v>139</v>
      </c>
      <c r="D1616" s="6" t="s">
        <v>140</v>
      </c>
      <c r="E1616" s="6" t="s">
        <v>1853</v>
      </c>
      <c r="F1616" s="6" t="s">
        <v>535</v>
      </c>
      <c r="G1616" s="6" t="s">
        <v>376</v>
      </c>
      <c r="H1616" s="6"/>
      <c r="I1616" s="6" t="s">
        <v>1854</v>
      </c>
    </row>
    <row r="1617" spans="1:9" ht="21" x14ac:dyDescent="0.25">
      <c r="A1617" s="71" t="s">
        <v>398</v>
      </c>
      <c r="B1617" s="6" t="s">
        <v>1827</v>
      </c>
      <c r="C1617" s="6" t="s">
        <v>139</v>
      </c>
      <c r="D1617" s="6" t="s">
        <v>140</v>
      </c>
      <c r="E1617" s="6" t="s">
        <v>1836</v>
      </c>
      <c r="F1617" s="6" t="s">
        <v>394</v>
      </c>
      <c r="G1617" s="6" t="s">
        <v>376</v>
      </c>
      <c r="H1617" s="6"/>
      <c r="I1617" s="6" t="s">
        <v>2123</v>
      </c>
    </row>
    <row r="1618" spans="1:9" ht="21" x14ac:dyDescent="0.25">
      <c r="A1618" s="71" t="s">
        <v>398</v>
      </c>
      <c r="B1618" s="6" t="s">
        <v>1827</v>
      </c>
      <c r="C1618" s="6" t="s">
        <v>139</v>
      </c>
      <c r="D1618" s="6" t="s">
        <v>140</v>
      </c>
      <c r="E1618" s="6" t="s">
        <v>2124</v>
      </c>
      <c r="F1618" s="6" t="s">
        <v>372</v>
      </c>
      <c r="G1618" s="6" t="s">
        <v>376</v>
      </c>
      <c r="H1618" s="6"/>
      <c r="I1618" s="6" t="s">
        <v>2125</v>
      </c>
    </row>
    <row r="1619" spans="1:9" ht="21" x14ac:dyDescent="0.25">
      <c r="A1619" s="71" t="s">
        <v>398</v>
      </c>
      <c r="B1619" s="6" t="s">
        <v>1827</v>
      </c>
      <c r="C1619" s="6" t="s">
        <v>139</v>
      </c>
      <c r="D1619" s="6" t="s">
        <v>140</v>
      </c>
      <c r="E1619" s="6" t="s">
        <v>463</v>
      </c>
      <c r="F1619" s="6" t="s">
        <v>372</v>
      </c>
      <c r="G1619" s="6" t="s">
        <v>376</v>
      </c>
      <c r="H1619" s="6"/>
      <c r="I1619" s="6" t="s">
        <v>464</v>
      </c>
    </row>
    <row r="1620" spans="1:9" ht="21" x14ac:dyDescent="0.25">
      <c r="A1620" s="71" t="s">
        <v>398</v>
      </c>
      <c r="B1620" s="6" t="s">
        <v>1827</v>
      </c>
      <c r="C1620" s="6" t="s">
        <v>139</v>
      </c>
      <c r="D1620" s="6" t="s">
        <v>140</v>
      </c>
      <c r="E1620" s="6" t="s">
        <v>453</v>
      </c>
      <c r="F1620" s="6" t="s">
        <v>425</v>
      </c>
      <c r="G1620" s="6" t="s">
        <v>376</v>
      </c>
      <c r="H1620" s="6"/>
      <c r="I1620" s="6" t="s">
        <v>454</v>
      </c>
    </row>
    <row r="1621" spans="1:9" ht="21" x14ac:dyDescent="0.25">
      <c r="A1621" s="71" t="s">
        <v>398</v>
      </c>
      <c r="B1621" s="6" t="s">
        <v>1827</v>
      </c>
      <c r="C1621" s="6" t="s">
        <v>139</v>
      </c>
      <c r="D1621" s="6" t="s">
        <v>140</v>
      </c>
      <c r="E1621" s="6" t="s">
        <v>467</v>
      </c>
      <c r="F1621" s="6" t="s">
        <v>372</v>
      </c>
      <c r="G1621" s="6" t="s">
        <v>376</v>
      </c>
      <c r="H1621" s="6"/>
      <c r="I1621" s="6" t="s">
        <v>468</v>
      </c>
    </row>
    <row r="1622" spans="1:9" ht="21" x14ac:dyDescent="0.25">
      <c r="A1622" s="71" t="s">
        <v>398</v>
      </c>
      <c r="B1622" s="6" t="s">
        <v>1827</v>
      </c>
      <c r="C1622" s="6" t="s">
        <v>139</v>
      </c>
      <c r="D1622" s="6" t="s">
        <v>140</v>
      </c>
      <c r="E1622" s="6" t="s">
        <v>1339</v>
      </c>
      <c r="F1622" s="6" t="s">
        <v>425</v>
      </c>
      <c r="G1622" s="6" t="s">
        <v>376</v>
      </c>
      <c r="H1622" s="6"/>
      <c r="I1622" s="6" t="s">
        <v>1340</v>
      </c>
    </row>
    <row r="1623" spans="1:9" ht="21" x14ac:dyDescent="0.25">
      <c r="A1623" s="71" t="s">
        <v>398</v>
      </c>
      <c r="B1623" s="6" t="s">
        <v>1827</v>
      </c>
      <c r="C1623" s="6" t="s">
        <v>139</v>
      </c>
      <c r="D1623" s="6" t="s">
        <v>140</v>
      </c>
      <c r="E1623" s="6" t="s">
        <v>555</v>
      </c>
      <c r="F1623" s="6" t="s">
        <v>372</v>
      </c>
      <c r="G1623" s="6" t="s">
        <v>376</v>
      </c>
      <c r="H1623" s="6"/>
      <c r="I1623" s="6" t="s">
        <v>556</v>
      </c>
    </row>
    <row r="1624" spans="1:9" ht="21" x14ac:dyDescent="0.25">
      <c r="A1624" s="71" t="s">
        <v>398</v>
      </c>
      <c r="B1624" s="6" t="s">
        <v>1827</v>
      </c>
      <c r="C1624" s="6" t="s">
        <v>139</v>
      </c>
      <c r="D1624" s="6" t="s">
        <v>140</v>
      </c>
      <c r="E1624" s="6" t="s">
        <v>1863</v>
      </c>
      <c r="F1624" s="6" t="s">
        <v>412</v>
      </c>
      <c r="G1624" s="6" t="s">
        <v>376</v>
      </c>
      <c r="H1624" s="6"/>
      <c r="I1624" s="6" t="s">
        <v>1864</v>
      </c>
    </row>
    <row r="1625" spans="1:9" ht="21" x14ac:dyDescent="0.25">
      <c r="A1625" s="71" t="s">
        <v>398</v>
      </c>
      <c r="B1625" s="6" t="s">
        <v>1827</v>
      </c>
      <c r="C1625" s="6" t="s">
        <v>139</v>
      </c>
      <c r="D1625" s="6" t="s">
        <v>140</v>
      </c>
      <c r="E1625" s="6" t="s">
        <v>637</v>
      </c>
      <c r="F1625" s="6" t="s">
        <v>372</v>
      </c>
      <c r="G1625" s="6" t="s">
        <v>376</v>
      </c>
      <c r="H1625" s="6"/>
      <c r="I1625" s="6" t="s">
        <v>578</v>
      </c>
    </row>
    <row r="1626" spans="1:9" ht="21" x14ac:dyDescent="0.25">
      <c r="A1626" s="71" t="s">
        <v>398</v>
      </c>
      <c r="B1626" s="6" t="s">
        <v>1827</v>
      </c>
      <c r="C1626" s="6" t="s">
        <v>139</v>
      </c>
      <c r="D1626" s="6" t="s">
        <v>140</v>
      </c>
      <c r="E1626" s="6" t="s">
        <v>1470</v>
      </c>
      <c r="F1626" s="6" t="s">
        <v>372</v>
      </c>
      <c r="G1626" s="6" t="s">
        <v>376</v>
      </c>
      <c r="H1626" s="6"/>
      <c r="I1626" s="6" t="s">
        <v>1835</v>
      </c>
    </row>
    <row r="1627" spans="1:9" ht="21" x14ac:dyDescent="0.25">
      <c r="A1627" s="71" t="s">
        <v>398</v>
      </c>
      <c r="B1627" s="6" t="s">
        <v>1827</v>
      </c>
      <c r="C1627" s="6" t="s">
        <v>2126</v>
      </c>
      <c r="D1627" s="6" t="s">
        <v>2127</v>
      </c>
      <c r="E1627" s="6" t="s">
        <v>1828</v>
      </c>
      <c r="F1627" s="6" t="s">
        <v>372</v>
      </c>
      <c r="G1627" s="6" t="s">
        <v>373</v>
      </c>
      <c r="H1627" s="6">
        <v>1</v>
      </c>
      <c r="I1627" s="6" t="s">
        <v>1829</v>
      </c>
    </row>
    <row r="1628" spans="1:9" ht="21" x14ac:dyDescent="0.25">
      <c r="A1628" s="71" t="s">
        <v>398</v>
      </c>
      <c r="B1628" s="6" t="s">
        <v>1827</v>
      </c>
      <c r="C1628" s="6" t="s">
        <v>2126</v>
      </c>
      <c r="D1628" s="6" t="s">
        <v>2127</v>
      </c>
      <c r="E1628" s="6" t="s">
        <v>563</v>
      </c>
      <c r="F1628" s="6" t="s">
        <v>372</v>
      </c>
      <c r="G1628" s="6" t="s">
        <v>373</v>
      </c>
      <c r="H1628" s="6">
        <v>2</v>
      </c>
      <c r="I1628" s="6" t="s">
        <v>564</v>
      </c>
    </row>
    <row r="1629" spans="1:9" ht="21" x14ac:dyDescent="0.25">
      <c r="A1629" s="71" t="s">
        <v>398</v>
      </c>
      <c r="B1629" s="6" t="s">
        <v>1827</v>
      </c>
      <c r="C1629" s="6" t="s">
        <v>2126</v>
      </c>
      <c r="D1629" s="6" t="s">
        <v>2127</v>
      </c>
      <c r="E1629" s="6" t="s">
        <v>622</v>
      </c>
      <c r="F1629" s="6" t="s">
        <v>372</v>
      </c>
      <c r="G1629" s="6" t="s">
        <v>376</v>
      </c>
      <c r="H1629" s="6"/>
      <c r="I1629" s="6" t="s">
        <v>1885</v>
      </c>
    </row>
    <row r="1630" spans="1:9" ht="21" x14ac:dyDescent="0.25">
      <c r="A1630" s="71" t="s">
        <v>398</v>
      </c>
      <c r="B1630" s="6" t="s">
        <v>1827</v>
      </c>
      <c r="C1630" s="6" t="s">
        <v>2126</v>
      </c>
      <c r="D1630" s="6" t="s">
        <v>2127</v>
      </c>
      <c r="E1630" s="6" t="s">
        <v>561</v>
      </c>
      <c r="F1630" s="6" t="s">
        <v>372</v>
      </c>
      <c r="G1630" s="6" t="s">
        <v>376</v>
      </c>
      <c r="H1630" s="6"/>
      <c r="I1630" s="6" t="s">
        <v>562</v>
      </c>
    </row>
    <row r="1631" spans="1:9" ht="21" x14ac:dyDescent="0.25">
      <c r="A1631" s="71" t="s">
        <v>398</v>
      </c>
      <c r="B1631" s="6" t="s">
        <v>1827</v>
      </c>
      <c r="C1631" s="6" t="s">
        <v>2126</v>
      </c>
      <c r="D1631" s="6" t="s">
        <v>2127</v>
      </c>
      <c r="E1631" s="6" t="s">
        <v>559</v>
      </c>
      <c r="F1631" s="6" t="s">
        <v>372</v>
      </c>
      <c r="G1631" s="6" t="s">
        <v>376</v>
      </c>
      <c r="H1631" s="6"/>
      <c r="I1631" s="6" t="s">
        <v>560</v>
      </c>
    </row>
    <row r="1632" spans="1:9" ht="21" x14ac:dyDescent="0.25">
      <c r="A1632" s="71" t="s">
        <v>398</v>
      </c>
      <c r="B1632" s="6" t="s">
        <v>1827</v>
      </c>
      <c r="C1632" s="6" t="s">
        <v>2126</v>
      </c>
      <c r="D1632" s="6" t="s">
        <v>2127</v>
      </c>
      <c r="E1632" s="6" t="s">
        <v>1886</v>
      </c>
      <c r="F1632" s="6" t="s">
        <v>372</v>
      </c>
      <c r="G1632" s="6" t="s">
        <v>376</v>
      </c>
      <c r="H1632" s="6"/>
      <c r="I1632" s="6" t="s">
        <v>1887</v>
      </c>
    </row>
    <row r="1633" spans="1:9" ht="21" x14ac:dyDescent="0.25">
      <c r="A1633" s="71" t="s">
        <v>398</v>
      </c>
      <c r="B1633" s="6" t="s">
        <v>1827</v>
      </c>
      <c r="C1633" s="6" t="s">
        <v>2126</v>
      </c>
      <c r="D1633" s="6" t="s">
        <v>2127</v>
      </c>
      <c r="E1633" s="6" t="s">
        <v>1888</v>
      </c>
      <c r="F1633" s="6" t="s">
        <v>372</v>
      </c>
      <c r="G1633" s="6" t="s">
        <v>376</v>
      </c>
      <c r="H1633" s="6"/>
      <c r="I1633" s="6" t="s">
        <v>1889</v>
      </c>
    </row>
    <row r="1634" spans="1:9" ht="21" x14ac:dyDescent="0.25">
      <c r="A1634" s="71" t="s">
        <v>398</v>
      </c>
      <c r="B1634" s="6" t="s">
        <v>1827</v>
      </c>
      <c r="C1634" s="6" t="s">
        <v>2126</v>
      </c>
      <c r="D1634" s="6" t="s">
        <v>2127</v>
      </c>
      <c r="E1634" s="6" t="s">
        <v>1890</v>
      </c>
      <c r="F1634" s="6" t="s">
        <v>372</v>
      </c>
      <c r="G1634" s="6" t="s">
        <v>376</v>
      </c>
      <c r="H1634" s="6"/>
      <c r="I1634" s="6" t="s">
        <v>1891</v>
      </c>
    </row>
    <row r="1635" spans="1:9" ht="21" x14ac:dyDescent="0.25">
      <c r="A1635" s="71" t="s">
        <v>398</v>
      </c>
      <c r="B1635" s="6" t="s">
        <v>1827</v>
      </c>
      <c r="C1635" s="6" t="s">
        <v>2126</v>
      </c>
      <c r="D1635" s="6" t="s">
        <v>2127</v>
      </c>
      <c r="E1635" s="6" t="s">
        <v>557</v>
      </c>
      <c r="F1635" s="6" t="s">
        <v>372</v>
      </c>
      <c r="G1635" s="6" t="s">
        <v>376</v>
      </c>
      <c r="H1635" s="6"/>
      <c r="I1635" s="6" t="s">
        <v>1892</v>
      </c>
    </row>
    <row r="1636" spans="1:9" ht="21" x14ac:dyDescent="0.25">
      <c r="A1636" s="71" t="s">
        <v>398</v>
      </c>
      <c r="B1636" s="6" t="s">
        <v>1827</v>
      </c>
      <c r="C1636" s="6" t="s">
        <v>2126</v>
      </c>
      <c r="D1636" s="6" t="s">
        <v>2127</v>
      </c>
      <c r="E1636" s="6" t="s">
        <v>1893</v>
      </c>
      <c r="F1636" s="6" t="s">
        <v>372</v>
      </c>
      <c r="G1636" s="6" t="s">
        <v>376</v>
      </c>
      <c r="H1636" s="6"/>
      <c r="I1636" s="6" t="s">
        <v>1894</v>
      </c>
    </row>
    <row r="1637" spans="1:9" ht="21" x14ac:dyDescent="0.25">
      <c r="A1637" s="71" t="s">
        <v>398</v>
      </c>
      <c r="B1637" s="6" t="s">
        <v>1827</v>
      </c>
      <c r="C1637" s="6" t="s">
        <v>2126</v>
      </c>
      <c r="D1637" s="6" t="s">
        <v>2127</v>
      </c>
      <c r="E1637" s="6" t="s">
        <v>1895</v>
      </c>
      <c r="F1637" s="6" t="s">
        <v>372</v>
      </c>
      <c r="G1637" s="6" t="s">
        <v>376</v>
      </c>
      <c r="H1637" s="6"/>
      <c r="I1637" s="6" t="s">
        <v>1896</v>
      </c>
    </row>
    <row r="1638" spans="1:9" ht="21" x14ac:dyDescent="0.25">
      <c r="A1638" s="71" t="s">
        <v>398</v>
      </c>
      <c r="B1638" s="6" t="s">
        <v>1827</v>
      </c>
      <c r="C1638" s="6" t="s">
        <v>2126</v>
      </c>
      <c r="D1638" s="6" t="s">
        <v>2127</v>
      </c>
      <c r="E1638" s="6" t="s">
        <v>1897</v>
      </c>
      <c r="F1638" s="6" t="s">
        <v>372</v>
      </c>
      <c r="G1638" s="6" t="s">
        <v>376</v>
      </c>
      <c r="H1638" s="6"/>
      <c r="I1638" s="6" t="s">
        <v>1898</v>
      </c>
    </row>
    <row r="1639" spans="1:9" ht="21" x14ac:dyDescent="0.25">
      <c r="A1639" s="71" t="s">
        <v>398</v>
      </c>
      <c r="B1639" s="6" t="s">
        <v>1827</v>
      </c>
      <c r="C1639" s="6" t="s">
        <v>2126</v>
      </c>
      <c r="D1639" s="6" t="s">
        <v>2127</v>
      </c>
      <c r="E1639" s="6" t="s">
        <v>1899</v>
      </c>
      <c r="F1639" s="6" t="s">
        <v>535</v>
      </c>
      <c r="G1639" s="6" t="s">
        <v>376</v>
      </c>
      <c r="H1639" s="6"/>
      <c r="I1639" s="6" t="s">
        <v>1900</v>
      </c>
    </row>
    <row r="1640" spans="1:9" ht="21" x14ac:dyDescent="0.25">
      <c r="A1640" s="71" t="s">
        <v>398</v>
      </c>
      <c r="B1640" s="6" t="s">
        <v>1827</v>
      </c>
      <c r="C1640" s="6" t="s">
        <v>2126</v>
      </c>
      <c r="D1640" s="6" t="s">
        <v>2127</v>
      </c>
      <c r="E1640" s="6" t="s">
        <v>1901</v>
      </c>
      <c r="F1640" s="6" t="s">
        <v>535</v>
      </c>
      <c r="G1640" s="6" t="s">
        <v>376</v>
      </c>
      <c r="H1640" s="6"/>
      <c r="I1640" s="6" t="s">
        <v>1902</v>
      </c>
    </row>
    <row r="1641" spans="1:9" ht="21" x14ac:dyDescent="0.25">
      <c r="A1641" s="71" t="s">
        <v>398</v>
      </c>
      <c r="B1641" s="6" t="s">
        <v>1827</v>
      </c>
      <c r="C1641" s="6" t="s">
        <v>2126</v>
      </c>
      <c r="D1641" s="6" t="s">
        <v>2127</v>
      </c>
      <c r="E1641" s="6" t="s">
        <v>1903</v>
      </c>
      <c r="F1641" s="6" t="s">
        <v>372</v>
      </c>
      <c r="G1641" s="6" t="s">
        <v>376</v>
      </c>
      <c r="H1641" s="6"/>
      <c r="I1641" s="6" t="s">
        <v>1904</v>
      </c>
    </row>
    <row r="1642" spans="1:9" ht="21" x14ac:dyDescent="0.25">
      <c r="A1642" s="71" t="s">
        <v>398</v>
      </c>
      <c r="B1642" s="6" t="s">
        <v>1827</v>
      </c>
      <c r="C1642" s="6" t="s">
        <v>2126</v>
      </c>
      <c r="D1642" s="6" t="s">
        <v>2127</v>
      </c>
      <c r="E1642" s="6" t="s">
        <v>2124</v>
      </c>
      <c r="F1642" s="6" t="s">
        <v>372</v>
      </c>
      <c r="G1642" s="6" t="s">
        <v>376</v>
      </c>
      <c r="H1642" s="6"/>
      <c r="I1642" s="6" t="s">
        <v>2125</v>
      </c>
    </row>
    <row r="1643" spans="1:9" ht="21" x14ac:dyDescent="0.25">
      <c r="A1643" s="71" t="s">
        <v>398</v>
      </c>
      <c r="B1643" s="6" t="s">
        <v>1827</v>
      </c>
      <c r="C1643" s="6" t="s">
        <v>2126</v>
      </c>
      <c r="D1643" s="6" t="s">
        <v>2127</v>
      </c>
      <c r="E1643" s="6" t="s">
        <v>467</v>
      </c>
      <c r="F1643" s="6" t="s">
        <v>372</v>
      </c>
      <c r="G1643" s="6" t="s">
        <v>376</v>
      </c>
      <c r="H1643" s="6"/>
      <c r="I1643" s="6" t="s">
        <v>468</v>
      </c>
    </row>
    <row r="1644" spans="1:9" ht="21" x14ac:dyDescent="0.25">
      <c r="A1644" s="71" t="s">
        <v>398</v>
      </c>
      <c r="B1644" s="6" t="s">
        <v>1827</v>
      </c>
      <c r="C1644" s="6" t="s">
        <v>2126</v>
      </c>
      <c r="D1644" s="6" t="s">
        <v>2127</v>
      </c>
      <c r="E1644" s="6" t="s">
        <v>469</v>
      </c>
      <c r="F1644" s="6" t="s">
        <v>412</v>
      </c>
      <c r="G1644" s="6" t="s">
        <v>376</v>
      </c>
      <c r="H1644" s="6"/>
      <c r="I1644" s="6" t="s">
        <v>470</v>
      </c>
    </row>
    <row r="1645" spans="1:9" ht="21" x14ac:dyDescent="0.25">
      <c r="A1645" s="71" t="s">
        <v>398</v>
      </c>
      <c r="B1645" s="6" t="s">
        <v>1827</v>
      </c>
      <c r="C1645" s="6" t="s">
        <v>2126</v>
      </c>
      <c r="D1645" s="6" t="s">
        <v>2127</v>
      </c>
      <c r="E1645" s="6" t="s">
        <v>463</v>
      </c>
      <c r="F1645" s="6" t="s">
        <v>372</v>
      </c>
      <c r="G1645" s="6" t="s">
        <v>376</v>
      </c>
      <c r="H1645" s="6"/>
      <c r="I1645" s="6" t="s">
        <v>464</v>
      </c>
    </row>
    <row r="1646" spans="1:9" ht="21" x14ac:dyDescent="0.25">
      <c r="A1646" s="71" t="s">
        <v>398</v>
      </c>
      <c r="B1646" s="6" t="s">
        <v>1827</v>
      </c>
      <c r="C1646" s="6" t="s">
        <v>2126</v>
      </c>
      <c r="D1646" s="6" t="s">
        <v>2127</v>
      </c>
      <c r="E1646" s="6" t="s">
        <v>465</v>
      </c>
      <c r="F1646" s="6" t="s">
        <v>412</v>
      </c>
      <c r="G1646" s="6" t="s">
        <v>376</v>
      </c>
      <c r="H1646" s="6"/>
      <c r="I1646" s="6" t="s">
        <v>466</v>
      </c>
    </row>
    <row r="1647" spans="1:9" ht="21" x14ac:dyDescent="0.25">
      <c r="A1647" s="71" t="s">
        <v>398</v>
      </c>
      <c r="B1647" s="6" t="s">
        <v>1827</v>
      </c>
      <c r="C1647" s="6" t="s">
        <v>2126</v>
      </c>
      <c r="D1647" s="6" t="s">
        <v>2127</v>
      </c>
      <c r="E1647" s="6" t="s">
        <v>1905</v>
      </c>
      <c r="F1647" s="6" t="s">
        <v>372</v>
      </c>
      <c r="G1647" s="6" t="s">
        <v>376</v>
      </c>
      <c r="H1647" s="6"/>
      <c r="I1647" s="6" t="s">
        <v>1906</v>
      </c>
    </row>
    <row r="1648" spans="1:9" ht="21" x14ac:dyDescent="0.25">
      <c r="A1648" s="71" t="s">
        <v>398</v>
      </c>
      <c r="B1648" s="6" t="s">
        <v>1827</v>
      </c>
      <c r="C1648" s="6" t="s">
        <v>2126</v>
      </c>
      <c r="D1648" s="6" t="s">
        <v>2127</v>
      </c>
      <c r="E1648" s="6" t="s">
        <v>1907</v>
      </c>
      <c r="F1648" s="6" t="s">
        <v>372</v>
      </c>
      <c r="G1648" s="6" t="s">
        <v>376</v>
      </c>
      <c r="H1648" s="6"/>
      <c r="I1648" s="6" t="s">
        <v>1908</v>
      </c>
    </row>
    <row r="1649" spans="1:9" ht="21" x14ac:dyDescent="0.25">
      <c r="A1649" s="71" t="s">
        <v>398</v>
      </c>
      <c r="B1649" s="6" t="s">
        <v>1827</v>
      </c>
      <c r="C1649" s="6" t="s">
        <v>2128</v>
      </c>
      <c r="D1649" s="6" t="s">
        <v>2129</v>
      </c>
      <c r="E1649" s="6" t="s">
        <v>1828</v>
      </c>
      <c r="F1649" s="6" t="s">
        <v>372</v>
      </c>
      <c r="G1649" s="6" t="s">
        <v>373</v>
      </c>
      <c r="H1649" s="6">
        <v>1</v>
      </c>
      <c r="I1649" s="6" t="s">
        <v>1829</v>
      </c>
    </row>
    <row r="1650" spans="1:9" ht="21" x14ac:dyDescent="0.25">
      <c r="A1650" s="71" t="s">
        <v>398</v>
      </c>
      <c r="B1650" s="6" t="s">
        <v>1827</v>
      </c>
      <c r="C1650" s="6" t="s">
        <v>2128</v>
      </c>
      <c r="D1650" s="6" t="s">
        <v>2129</v>
      </c>
      <c r="E1650" s="6" t="s">
        <v>1911</v>
      </c>
      <c r="F1650" s="6" t="s">
        <v>372</v>
      </c>
      <c r="G1650" s="6" t="s">
        <v>373</v>
      </c>
      <c r="H1650" s="6">
        <v>2</v>
      </c>
      <c r="I1650" s="6" t="s">
        <v>1912</v>
      </c>
    </row>
    <row r="1651" spans="1:9" ht="21" x14ac:dyDescent="0.25">
      <c r="A1651" s="71" t="s">
        <v>398</v>
      </c>
      <c r="B1651" s="6" t="s">
        <v>1827</v>
      </c>
      <c r="C1651" s="6" t="s">
        <v>2128</v>
      </c>
      <c r="D1651" s="6" t="s">
        <v>2129</v>
      </c>
      <c r="E1651" s="6" t="s">
        <v>1890</v>
      </c>
      <c r="F1651" s="6" t="s">
        <v>372</v>
      </c>
      <c r="G1651" s="6" t="s">
        <v>373</v>
      </c>
      <c r="H1651" s="6"/>
      <c r="I1651" s="6" t="s">
        <v>1891</v>
      </c>
    </row>
    <row r="1652" spans="1:9" ht="21" x14ac:dyDescent="0.25">
      <c r="A1652" s="71" t="s">
        <v>398</v>
      </c>
      <c r="B1652" s="6" t="s">
        <v>1827</v>
      </c>
      <c r="C1652" s="6" t="s">
        <v>2128</v>
      </c>
      <c r="D1652" s="6" t="s">
        <v>2129</v>
      </c>
      <c r="E1652" s="6" t="s">
        <v>1913</v>
      </c>
      <c r="F1652" s="6" t="s">
        <v>372</v>
      </c>
      <c r="G1652" s="6" t="s">
        <v>376</v>
      </c>
      <c r="H1652" s="6"/>
      <c r="I1652" s="6" t="s">
        <v>1914</v>
      </c>
    </row>
    <row r="1653" spans="1:9" ht="21" x14ac:dyDescent="0.25">
      <c r="A1653" s="71" t="s">
        <v>398</v>
      </c>
      <c r="B1653" s="6" t="s">
        <v>1827</v>
      </c>
      <c r="C1653" s="6" t="s">
        <v>2128</v>
      </c>
      <c r="D1653" s="6" t="s">
        <v>2129</v>
      </c>
      <c r="E1653" s="6" t="s">
        <v>1915</v>
      </c>
      <c r="F1653" s="6" t="s">
        <v>372</v>
      </c>
      <c r="G1653" s="6" t="s">
        <v>376</v>
      </c>
      <c r="H1653" s="6"/>
      <c r="I1653" s="6" t="s">
        <v>1916</v>
      </c>
    </row>
    <row r="1654" spans="1:9" ht="21" x14ac:dyDescent="0.25">
      <c r="A1654" s="71" t="s">
        <v>398</v>
      </c>
      <c r="B1654" s="6" t="s">
        <v>1827</v>
      </c>
      <c r="C1654" s="6" t="s">
        <v>2128</v>
      </c>
      <c r="D1654" s="6" t="s">
        <v>2129</v>
      </c>
      <c r="E1654" s="6" t="s">
        <v>1917</v>
      </c>
      <c r="F1654" s="6" t="s">
        <v>372</v>
      </c>
      <c r="G1654" s="6" t="s">
        <v>376</v>
      </c>
      <c r="H1654" s="6"/>
      <c r="I1654" s="6" t="s">
        <v>1918</v>
      </c>
    </row>
    <row r="1655" spans="1:9" ht="21" x14ac:dyDescent="0.25">
      <c r="A1655" s="71" t="s">
        <v>398</v>
      </c>
      <c r="B1655" s="6" t="s">
        <v>1827</v>
      </c>
      <c r="C1655" s="6" t="s">
        <v>2128</v>
      </c>
      <c r="D1655" s="6" t="s">
        <v>2129</v>
      </c>
      <c r="E1655" s="6" t="s">
        <v>589</v>
      </c>
      <c r="F1655" s="6" t="s">
        <v>372</v>
      </c>
      <c r="G1655" s="6" t="s">
        <v>376</v>
      </c>
      <c r="H1655" s="6"/>
      <c r="I1655" s="6" t="s">
        <v>590</v>
      </c>
    </row>
    <row r="1656" spans="1:9" ht="21" x14ac:dyDescent="0.25">
      <c r="A1656" s="71" t="s">
        <v>398</v>
      </c>
      <c r="B1656" s="6" t="s">
        <v>1827</v>
      </c>
      <c r="C1656" s="6" t="s">
        <v>2128</v>
      </c>
      <c r="D1656" s="6" t="s">
        <v>2129</v>
      </c>
      <c r="E1656" s="6" t="s">
        <v>623</v>
      </c>
      <c r="F1656" s="6" t="s">
        <v>372</v>
      </c>
      <c r="G1656" s="6" t="s">
        <v>376</v>
      </c>
      <c r="H1656" s="6"/>
      <c r="I1656" s="6" t="s">
        <v>624</v>
      </c>
    </row>
    <row r="1657" spans="1:9" ht="21" x14ac:dyDescent="0.25">
      <c r="A1657" s="71" t="s">
        <v>398</v>
      </c>
      <c r="B1657" s="6" t="s">
        <v>1827</v>
      </c>
      <c r="C1657" s="6" t="s">
        <v>2128</v>
      </c>
      <c r="D1657" s="6" t="s">
        <v>2129</v>
      </c>
      <c r="E1657" s="6" t="s">
        <v>2124</v>
      </c>
      <c r="F1657" s="6" t="s">
        <v>372</v>
      </c>
      <c r="G1657" s="6" t="s">
        <v>376</v>
      </c>
      <c r="H1657" s="6"/>
      <c r="I1657" s="6" t="s">
        <v>2125</v>
      </c>
    </row>
    <row r="1658" spans="1:9" ht="21" x14ac:dyDescent="0.25">
      <c r="A1658" s="71" t="s">
        <v>398</v>
      </c>
      <c r="B1658" s="6" t="s">
        <v>1827</v>
      </c>
      <c r="C1658" s="6" t="s">
        <v>2128</v>
      </c>
      <c r="D1658" s="6" t="s">
        <v>2129</v>
      </c>
      <c r="E1658" s="6" t="s">
        <v>467</v>
      </c>
      <c r="F1658" s="6" t="s">
        <v>372</v>
      </c>
      <c r="G1658" s="6" t="s">
        <v>376</v>
      </c>
      <c r="H1658" s="6"/>
      <c r="I1658" s="6" t="s">
        <v>468</v>
      </c>
    </row>
    <row r="1659" spans="1:9" ht="21" x14ac:dyDescent="0.25">
      <c r="A1659" s="71" t="s">
        <v>398</v>
      </c>
      <c r="B1659" s="6" t="s">
        <v>1827</v>
      </c>
      <c r="C1659" s="6" t="s">
        <v>2128</v>
      </c>
      <c r="D1659" s="6" t="s">
        <v>2129</v>
      </c>
      <c r="E1659" s="6" t="s">
        <v>469</v>
      </c>
      <c r="F1659" s="6" t="s">
        <v>412</v>
      </c>
      <c r="G1659" s="6" t="s">
        <v>376</v>
      </c>
      <c r="H1659" s="6"/>
      <c r="I1659" s="6" t="s">
        <v>470</v>
      </c>
    </row>
    <row r="1660" spans="1:9" ht="21" x14ac:dyDescent="0.25">
      <c r="A1660" s="71" t="s">
        <v>398</v>
      </c>
      <c r="B1660" s="6" t="s">
        <v>1827</v>
      </c>
      <c r="C1660" s="6" t="s">
        <v>2128</v>
      </c>
      <c r="D1660" s="6" t="s">
        <v>2129</v>
      </c>
      <c r="E1660" s="6" t="s">
        <v>463</v>
      </c>
      <c r="F1660" s="6" t="s">
        <v>372</v>
      </c>
      <c r="G1660" s="6" t="s">
        <v>376</v>
      </c>
      <c r="H1660" s="6"/>
      <c r="I1660" s="6" t="s">
        <v>464</v>
      </c>
    </row>
    <row r="1661" spans="1:9" ht="21" x14ac:dyDescent="0.25">
      <c r="A1661" s="71" t="s">
        <v>398</v>
      </c>
      <c r="B1661" s="6" t="s">
        <v>1827</v>
      </c>
      <c r="C1661" s="6" t="s">
        <v>2128</v>
      </c>
      <c r="D1661" s="6" t="s">
        <v>2129</v>
      </c>
      <c r="E1661" s="6" t="s">
        <v>465</v>
      </c>
      <c r="F1661" s="6" t="s">
        <v>412</v>
      </c>
      <c r="G1661" s="6" t="s">
        <v>376</v>
      </c>
      <c r="H1661" s="6"/>
      <c r="I1661" s="6" t="s">
        <v>466</v>
      </c>
    </row>
    <row r="1662" spans="1:9" ht="21" x14ac:dyDescent="0.25">
      <c r="A1662" s="71" t="s">
        <v>398</v>
      </c>
      <c r="B1662" s="6" t="s">
        <v>1827</v>
      </c>
      <c r="C1662" s="6" t="s">
        <v>2128</v>
      </c>
      <c r="D1662" s="6" t="s">
        <v>2129</v>
      </c>
      <c r="E1662" s="6" t="s">
        <v>1919</v>
      </c>
      <c r="F1662" s="6" t="s">
        <v>372</v>
      </c>
      <c r="G1662" s="6" t="s">
        <v>376</v>
      </c>
      <c r="H1662" s="6"/>
      <c r="I1662" s="6" t="s">
        <v>1920</v>
      </c>
    </row>
    <row r="1663" spans="1:9" ht="21" x14ac:dyDescent="0.25">
      <c r="A1663" s="71" t="s">
        <v>398</v>
      </c>
      <c r="B1663" s="6" t="s">
        <v>1827</v>
      </c>
      <c r="C1663" s="6" t="s">
        <v>145</v>
      </c>
      <c r="D1663" s="6" t="s">
        <v>146</v>
      </c>
      <c r="E1663" s="6" t="s">
        <v>1828</v>
      </c>
      <c r="F1663" s="6" t="s">
        <v>372</v>
      </c>
      <c r="G1663" s="6" t="s">
        <v>373</v>
      </c>
      <c r="H1663" s="6">
        <v>1</v>
      </c>
      <c r="I1663" s="6" t="s">
        <v>1829</v>
      </c>
    </row>
    <row r="1664" spans="1:9" ht="21" x14ac:dyDescent="0.25">
      <c r="A1664" s="71" t="s">
        <v>398</v>
      </c>
      <c r="B1664" s="6" t="s">
        <v>1827</v>
      </c>
      <c r="C1664" s="6" t="s">
        <v>145</v>
      </c>
      <c r="D1664" s="6" t="s">
        <v>146</v>
      </c>
      <c r="E1664" s="6" t="s">
        <v>745</v>
      </c>
      <c r="F1664" s="6" t="s">
        <v>372</v>
      </c>
      <c r="G1664" s="6" t="s">
        <v>373</v>
      </c>
      <c r="H1664" s="6">
        <v>2</v>
      </c>
      <c r="I1664" s="6" t="s">
        <v>746</v>
      </c>
    </row>
    <row r="1665" spans="1:9" ht="21" x14ac:dyDescent="0.25">
      <c r="A1665" s="71" t="s">
        <v>398</v>
      </c>
      <c r="B1665" s="6" t="s">
        <v>1827</v>
      </c>
      <c r="C1665" s="6" t="s">
        <v>145</v>
      </c>
      <c r="D1665" s="6" t="s">
        <v>146</v>
      </c>
      <c r="E1665" s="6" t="s">
        <v>908</v>
      </c>
      <c r="F1665" s="6" t="s">
        <v>394</v>
      </c>
      <c r="G1665" s="6" t="s">
        <v>376</v>
      </c>
      <c r="H1665" s="6"/>
      <c r="I1665" s="6" t="s">
        <v>1921</v>
      </c>
    </row>
    <row r="1666" spans="1:9" ht="21" x14ac:dyDescent="0.25">
      <c r="A1666" s="71" t="s">
        <v>398</v>
      </c>
      <c r="B1666" s="6" t="s">
        <v>1827</v>
      </c>
      <c r="C1666" s="6" t="s">
        <v>145</v>
      </c>
      <c r="D1666" s="6" t="s">
        <v>146</v>
      </c>
      <c r="E1666" s="6" t="s">
        <v>384</v>
      </c>
      <c r="F1666" s="6" t="s">
        <v>394</v>
      </c>
      <c r="G1666" s="6" t="s">
        <v>376</v>
      </c>
      <c r="H1666" s="6"/>
      <c r="I1666" s="6" t="s">
        <v>747</v>
      </c>
    </row>
    <row r="1667" spans="1:9" ht="21" x14ac:dyDescent="0.25">
      <c r="A1667" s="71" t="s">
        <v>398</v>
      </c>
      <c r="B1667" s="6" t="s">
        <v>1827</v>
      </c>
      <c r="C1667" s="6" t="s">
        <v>145</v>
      </c>
      <c r="D1667" s="6" t="s">
        <v>146</v>
      </c>
      <c r="E1667" s="6" t="s">
        <v>748</v>
      </c>
      <c r="F1667" s="6" t="s">
        <v>372</v>
      </c>
      <c r="G1667" s="6" t="s">
        <v>373</v>
      </c>
      <c r="H1667" s="6">
        <v>3</v>
      </c>
      <c r="I1667" s="6" t="s">
        <v>749</v>
      </c>
    </row>
    <row r="1668" spans="1:9" ht="21" x14ac:dyDescent="0.25">
      <c r="A1668" s="71" t="s">
        <v>398</v>
      </c>
      <c r="B1668" s="6" t="s">
        <v>1827</v>
      </c>
      <c r="C1668" s="6" t="s">
        <v>145</v>
      </c>
      <c r="D1668" s="6" t="s">
        <v>146</v>
      </c>
      <c r="E1668" s="6" t="s">
        <v>750</v>
      </c>
      <c r="F1668" s="6" t="s">
        <v>372</v>
      </c>
      <c r="G1668" s="6" t="s">
        <v>376</v>
      </c>
      <c r="H1668" s="6"/>
      <c r="I1668" s="6" t="s">
        <v>751</v>
      </c>
    </row>
    <row r="1669" spans="1:9" ht="21" x14ac:dyDescent="0.25">
      <c r="A1669" s="71" t="s">
        <v>398</v>
      </c>
      <c r="B1669" s="6" t="s">
        <v>1827</v>
      </c>
      <c r="C1669" s="6" t="s">
        <v>145</v>
      </c>
      <c r="D1669" s="6" t="s">
        <v>146</v>
      </c>
      <c r="E1669" s="6" t="s">
        <v>1922</v>
      </c>
      <c r="F1669" s="6" t="s">
        <v>372</v>
      </c>
      <c r="G1669" s="6" t="s">
        <v>376</v>
      </c>
      <c r="H1669" s="6"/>
      <c r="I1669" s="6" t="s">
        <v>1923</v>
      </c>
    </row>
    <row r="1670" spans="1:9" ht="21" x14ac:dyDescent="0.25">
      <c r="A1670" s="71" t="s">
        <v>398</v>
      </c>
      <c r="B1670" s="6" t="s">
        <v>1827</v>
      </c>
      <c r="C1670" s="6" t="s">
        <v>145</v>
      </c>
      <c r="D1670" s="6" t="s">
        <v>146</v>
      </c>
      <c r="E1670" s="6" t="s">
        <v>407</v>
      </c>
      <c r="F1670" s="6" t="s">
        <v>372</v>
      </c>
      <c r="G1670" s="6" t="s">
        <v>376</v>
      </c>
      <c r="H1670" s="6"/>
      <c r="I1670" s="6" t="s">
        <v>408</v>
      </c>
    </row>
    <row r="1671" spans="1:9" ht="21" x14ac:dyDescent="0.25">
      <c r="A1671" s="71" t="s">
        <v>398</v>
      </c>
      <c r="B1671" s="6" t="s">
        <v>1827</v>
      </c>
      <c r="C1671" s="6" t="s">
        <v>145</v>
      </c>
      <c r="D1671" s="6" t="s">
        <v>146</v>
      </c>
      <c r="E1671" s="6" t="s">
        <v>1017</v>
      </c>
      <c r="F1671" s="6" t="s">
        <v>372</v>
      </c>
      <c r="G1671" s="6" t="s">
        <v>376</v>
      </c>
      <c r="H1671" s="6"/>
      <c r="I1671" s="6" t="s">
        <v>406</v>
      </c>
    </row>
    <row r="1672" spans="1:9" ht="21" x14ac:dyDescent="0.25">
      <c r="A1672" s="71" t="s">
        <v>398</v>
      </c>
      <c r="B1672" s="6" t="s">
        <v>1827</v>
      </c>
      <c r="C1672" s="6" t="s">
        <v>145</v>
      </c>
      <c r="D1672" s="6" t="s">
        <v>146</v>
      </c>
      <c r="E1672" s="6" t="s">
        <v>1924</v>
      </c>
      <c r="F1672" s="6" t="s">
        <v>372</v>
      </c>
      <c r="G1672" s="6" t="s">
        <v>376</v>
      </c>
      <c r="H1672" s="6"/>
      <c r="I1672" s="6" t="s">
        <v>1566</v>
      </c>
    </row>
    <row r="1673" spans="1:9" ht="21" x14ac:dyDescent="0.25">
      <c r="A1673" s="71" t="s">
        <v>398</v>
      </c>
      <c r="B1673" s="6" t="s">
        <v>1827</v>
      </c>
      <c r="C1673" s="6" t="s">
        <v>145</v>
      </c>
      <c r="D1673" s="6" t="s">
        <v>146</v>
      </c>
      <c r="E1673" s="6" t="s">
        <v>1925</v>
      </c>
      <c r="F1673" s="6" t="s">
        <v>372</v>
      </c>
      <c r="G1673" s="6" t="s">
        <v>376</v>
      </c>
      <c r="H1673" s="6"/>
      <c r="I1673" s="6" t="s">
        <v>395</v>
      </c>
    </row>
    <row r="1674" spans="1:9" ht="21" x14ac:dyDescent="0.25">
      <c r="A1674" s="71" t="s">
        <v>398</v>
      </c>
      <c r="B1674" s="6" t="s">
        <v>1827</v>
      </c>
      <c r="C1674" s="6" t="s">
        <v>145</v>
      </c>
      <c r="D1674" s="6" t="s">
        <v>146</v>
      </c>
      <c r="E1674" s="6" t="s">
        <v>1926</v>
      </c>
      <c r="F1674" s="6" t="s">
        <v>372</v>
      </c>
      <c r="G1674" s="6" t="s">
        <v>376</v>
      </c>
      <c r="H1674" s="6"/>
      <c r="I1674" s="6" t="s">
        <v>1927</v>
      </c>
    </row>
    <row r="1675" spans="1:9" ht="21" x14ac:dyDescent="0.25">
      <c r="A1675" s="71" t="s">
        <v>398</v>
      </c>
      <c r="B1675" s="6" t="s">
        <v>1827</v>
      </c>
      <c r="C1675" s="6" t="s">
        <v>145</v>
      </c>
      <c r="D1675" s="6" t="s">
        <v>146</v>
      </c>
      <c r="E1675" s="6" t="s">
        <v>756</v>
      </c>
      <c r="F1675" s="6" t="s">
        <v>394</v>
      </c>
      <c r="G1675" s="6" t="s">
        <v>376</v>
      </c>
      <c r="H1675" s="6"/>
      <c r="I1675" s="6" t="s">
        <v>757</v>
      </c>
    </row>
    <row r="1676" spans="1:9" ht="21" x14ac:dyDescent="0.25">
      <c r="A1676" s="71" t="s">
        <v>398</v>
      </c>
      <c r="B1676" s="6" t="s">
        <v>1827</v>
      </c>
      <c r="C1676" s="6" t="s">
        <v>145</v>
      </c>
      <c r="D1676" s="6" t="s">
        <v>146</v>
      </c>
      <c r="E1676" s="6" t="s">
        <v>758</v>
      </c>
      <c r="F1676" s="6" t="s">
        <v>412</v>
      </c>
      <c r="G1676" s="6" t="s">
        <v>376</v>
      </c>
      <c r="H1676" s="6"/>
      <c r="I1676" s="6" t="s">
        <v>1928</v>
      </c>
    </row>
    <row r="1677" spans="1:9" ht="21" x14ac:dyDescent="0.25">
      <c r="A1677" s="71" t="s">
        <v>398</v>
      </c>
      <c r="B1677" s="6" t="s">
        <v>1827</v>
      </c>
      <c r="C1677" s="6" t="s">
        <v>145</v>
      </c>
      <c r="D1677" s="6" t="s">
        <v>146</v>
      </c>
      <c r="E1677" s="6" t="s">
        <v>762</v>
      </c>
      <c r="F1677" s="6" t="s">
        <v>372</v>
      </c>
      <c r="G1677" s="6" t="s">
        <v>376</v>
      </c>
      <c r="H1677" s="6"/>
      <c r="I1677" s="6" t="s">
        <v>763</v>
      </c>
    </row>
    <row r="1678" spans="1:9" ht="21" x14ac:dyDescent="0.25">
      <c r="A1678" s="71" t="s">
        <v>398</v>
      </c>
      <c r="B1678" s="6" t="s">
        <v>1827</v>
      </c>
      <c r="C1678" s="6" t="s">
        <v>145</v>
      </c>
      <c r="D1678" s="6" t="s">
        <v>146</v>
      </c>
      <c r="E1678" s="6" t="s">
        <v>766</v>
      </c>
      <c r="F1678" s="6" t="s">
        <v>372</v>
      </c>
      <c r="G1678" s="6" t="s">
        <v>376</v>
      </c>
      <c r="H1678" s="6"/>
      <c r="I1678" s="6" t="s">
        <v>1929</v>
      </c>
    </row>
    <row r="1679" spans="1:9" ht="21" x14ac:dyDescent="0.25">
      <c r="A1679" s="71" t="s">
        <v>398</v>
      </c>
      <c r="B1679" s="6" t="s">
        <v>1827</v>
      </c>
      <c r="C1679" s="6" t="s">
        <v>145</v>
      </c>
      <c r="D1679" s="6" t="s">
        <v>146</v>
      </c>
      <c r="E1679" s="6" t="s">
        <v>768</v>
      </c>
      <c r="F1679" s="6" t="s">
        <v>372</v>
      </c>
      <c r="G1679" s="6" t="s">
        <v>376</v>
      </c>
      <c r="H1679" s="6"/>
      <c r="I1679" s="6" t="s">
        <v>769</v>
      </c>
    </row>
    <row r="1680" spans="1:9" ht="21" x14ac:dyDescent="0.25">
      <c r="A1680" s="71" t="s">
        <v>398</v>
      </c>
      <c r="B1680" s="6" t="s">
        <v>1827</v>
      </c>
      <c r="C1680" s="6" t="s">
        <v>145</v>
      </c>
      <c r="D1680" s="6" t="s">
        <v>146</v>
      </c>
      <c r="E1680" s="6" t="s">
        <v>770</v>
      </c>
      <c r="F1680" s="6" t="s">
        <v>372</v>
      </c>
      <c r="G1680" s="6" t="s">
        <v>376</v>
      </c>
      <c r="H1680" s="6"/>
      <c r="I1680" s="6" t="s">
        <v>771</v>
      </c>
    </row>
    <row r="1681" spans="1:9" ht="21" x14ac:dyDescent="0.25">
      <c r="A1681" s="71" t="s">
        <v>398</v>
      </c>
      <c r="B1681" s="6" t="s">
        <v>1827</v>
      </c>
      <c r="C1681" s="6" t="s">
        <v>145</v>
      </c>
      <c r="D1681" s="6" t="s">
        <v>146</v>
      </c>
      <c r="E1681" s="6" t="s">
        <v>772</v>
      </c>
      <c r="F1681" s="6" t="s">
        <v>372</v>
      </c>
      <c r="G1681" s="6" t="s">
        <v>376</v>
      </c>
      <c r="H1681" s="6"/>
      <c r="I1681" s="6" t="s">
        <v>773</v>
      </c>
    </row>
    <row r="1682" spans="1:9" ht="21" x14ac:dyDescent="0.25">
      <c r="A1682" s="71" t="s">
        <v>398</v>
      </c>
      <c r="B1682" s="6" t="s">
        <v>1827</v>
      </c>
      <c r="C1682" s="6" t="s">
        <v>145</v>
      </c>
      <c r="D1682" s="6" t="s">
        <v>146</v>
      </c>
      <c r="E1682" s="6" t="s">
        <v>1930</v>
      </c>
      <c r="F1682" s="6" t="s">
        <v>372</v>
      </c>
      <c r="G1682" s="6" t="s">
        <v>376</v>
      </c>
      <c r="H1682" s="6"/>
      <c r="I1682" s="6" t="s">
        <v>1931</v>
      </c>
    </row>
    <row r="1683" spans="1:9" ht="21" x14ac:dyDescent="0.25">
      <c r="A1683" s="71" t="s">
        <v>398</v>
      </c>
      <c r="B1683" s="6" t="s">
        <v>1827</v>
      </c>
      <c r="C1683" s="6" t="s">
        <v>145</v>
      </c>
      <c r="D1683" s="6" t="s">
        <v>146</v>
      </c>
      <c r="E1683" s="6" t="s">
        <v>776</v>
      </c>
      <c r="F1683" s="6" t="s">
        <v>372</v>
      </c>
      <c r="G1683" s="6" t="s">
        <v>376</v>
      </c>
      <c r="H1683" s="6"/>
      <c r="I1683" s="6" t="s">
        <v>777</v>
      </c>
    </row>
    <row r="1684" spans="1:9" ht="21" x14ac:dyDescent="0.25">
      <c r="A1684" s="71" t="s">
        <v>398</v>
      </c>
      <c r="B1684" s="6" t="s">
        <v>1827</v>
      </c>
      <c r="C1684" s="6" t="s">
        <v>145</v>
      </c>
      <c r="D1684" s="6" t="s">
        <v>146</v>
      </c>
      <c r="E1684" s="6" t="s">
        <v>778</v>
      </c>
      <c r="F1684" s="6" t="s">
        <v>372</v>
      </c>
      <c r="G1684" s="6" t="s">
        <v>376</v>
      </c>
      <c r="H1684" s="6"/>
      <c r="I1684" s="6" t="s">
        <v>779</v>
      </c>
    </row>
    <row r="1685" spans="1:9" ht="21" x14ac:dyDescent="0.25">
      <c r="A1685" s="71" t="s">
        <v>398</v>
      </c>
      <c r="B1685" s="6" t="s">
        <v>1827</v>
      </c>
      <c r="C1685" s="6" t="s">
        <v>145</v>
      </c>
      <c r="D1685" s="6" t="s">
        <v>146</v>
      </c>
      <c r="E1685" s="6" t="s">
        <v>1174</v>
      </c>
      <c r="F1685" s="6" t="s">
        <v>372</v>
      </c>
      <c r="G1685" s="6" t="s">
        <v>376</v>
      </c>
      <c r="H1685" s="6"/>
      <c r="I1685" s="6" t="s">
        <v>1932</v>
      </c>
    </row>
    <row r="1686" spans="1:9" ht="21" x14ac:dyDescent="0.25">
      <c r="A1686" s="71" t="s">
        <v>398</v>
      </c>
      <c r="B1686" s="6" t="s">
        <v>1827</v>
      </c>
      <c r="C1686" s="6" t="s">
        <v>145</v>
      </c>
      <c r="D1686" s="6" t="s">
        <v>146</v>
      </c>
      <c r="E1686" s="6" t="s">
        <v>1933</v>
      </c>
      <c r="F1686" s="6" t="s">
        <v>372</v>
      </c>
      <c r="G1686" s="6" t="s">
        <v>376</v>
      </c>
      <c r="H1686" s="6"/>
      <c r="I1686" s="6" t="s">
        <v>1934</v>
      </c>
    </row>
    <row r="1687" spans="1:9" ht="21" x14ac:dyDescent="0.25">
      <c r="A1687" s="71" t="s">
        <v>398</v>
      </c>
      <c r="B1687" s="6" t="s">
        <v>1827</v>
      </c>
      <c r="C1687" s="6" t="s">
        <v>145</v>
      </c>
      <c r="D1687" s="6" t="s">
        <v>146</v>
      </c>
      <c r="E1687" s="6" t="s">
        <v>784</v>
      </c>
      <c r="F1687" s="6" t="s">
        <v>372</v>
      </c>
      <c r="G1687" s="6" t="s">
        <v>376</v>
      </c>
      <c r="H1687" s="6"/>
      <c r="I1687" s="6" t="s">
        <v>785</v>
      </c>
    </row>
    <row r="1688" spans="1:9" ht="21" x14ac:dyDescent="0.25">
      <c r="A1688" s="71" t="s">
        <v>398</v>
      </c>
      <c r="B1688" s="6" t="s">
        <v>1827</v>
      </c>
      <c r="C1688" s="6" t="s">
        <v>145</v>
      </c>
      <c r="D1688" s="6" t="s">
        <v>146</v>
      </c>
      <c r="E1688" s="6" t="s">
        <v>2124</v>
      </c>
      <c r="F1688" s="6" t="s">
        <v>372</v>
      </c>
      <c r="G1688" s="6" t="s">
        <v>376</v>
      </c>
      <c r="H1688" s="6"/>
      <c r="I1688" s="6" t="s">
        <v>2125</v>
      </c>
    </row>
    <row r="1689" spans="1:9" ht="21" x14ac:dyDescent="0.25">
      <c r="A1689" s="71" t="s">
        <v>398</v>
      </c>
      <c r="B1689" s="6" t="s">
        <v>1827</v>
      </c>
      <c r="C1689" s="6" t="s">
        <v>145</v>
      </c>
      <c r="D1689" s="6" t="s">
        <v>146</v>
      </c>
      <c r="E1689" s="6" t="s">
        <v>463</v>
      </c>
      <c r="F1689" s="6" t="s">
        <v>372</v>
      </c>
      <c r="G1689" s="6" t="s">
        <v>376</v>
      </c>
      <c r="H1689" s="6"/>
      <c r="I1689" s="6" t="s">
        <v>464</v>
      </c>
    </row>
    <row r="1690" spans="1:9" ht="21" x14ac:dyDescent="0.25">
      <c r="A1690" s="71" t="s">
        <v>398</v>
      </c>
      <c r="B1690" s="6" t="s">
        <v>1827</v>
      </c>
      <c r="C1690" s="6" t="s">
        <v>145</v>
      </c>
      <c r="D1690" s="6" t="s">
        <v>146</v>
      </c>
      <c r="E1690" s="6" t="s">
        <v>465</v>
      </c>
      <c r="F1690" s="6" t="s">
        <v>412</v>
      </c>
      <c r="G1690" s="6" t="s">
        <v>376</v>
      </c>
      <c r="H1690" s="6"/>
      <c r="I1690" s="6" t="s">
        <v>466</v>
      </c>
    </row>
    <row r="1691" spans="1:9" ht="21" x14ac:dyDescent="0.25">
      <c r="A1691" s="71" t="s">
        <v>398</v>
      </c>
      <c r="B1691" s="6" t="s">
        <v>1827</v>
      </c>
      <c r="C1691" s="6" t="s">
        <v>145</v>
      </c>
      <c r="D1691" s="6" t="s">
        <v>146</v>
      </c>
      <c r="E1691" s="6" t="s">
        <v>467</v>
      </c>
      <c r="F1691" s="6" t="s">
        <v>372</v>
      </c>
      <c r="G1691" s="6" t="s">
        <v>376</v>
      </c>
      <c r="H1691" s="6"/>
      <c r="I1691" s="6" t="s">
        <v>468</v>
      </c>
    </row>
    <row r="1692" spans="1:9" ht="21" x14ac:dyDescent="0.25">
      <c r="A1692" s="71" t="s">
        <v>398</v>
      </c>
      <c r="B1692" s="6" t="s">
        <v>1827</v>
      </c>
      <c r="C1692" s="6" t="s">
        <v>145</v>
      </c>
      <c r="D1692" s="6" t="s">
        <v>146</v>
      </c>
      <c r="E1692" s="6" t="s">
        <v>469</v>
      </c>
      <c r="F1692" s="6" t="s">
        <v>412</v>
      </c>
      <c r="G1692" s="6" t="s">
        <v>376</v>
      </c>
      <c r="H1692" s="6"/>
      <c r="I1692" s="6" t="s">
        <v>470</v>
      </c>
    </row>
    <row r="1693" spans="1:9" ht="21" x14ac:dyDescent="0.25">
      <c r="A1693" s="71" t="s">
        <v>398</v>
      </c>
      <c r="B1693" s="6" t="s">
        <v>1827</v>
      </c>
      <c r="C1693" s="6" t="s">
        <v>2130</v>
      </c>
      <c r="D1693" s="6" t="s">
        <v>148</v>
      </c>
      <c r="E1693" s="6" t="s">
        <v>1828</v>
      </c>
      <c r="F1693" s="6" t="s">
        <v>372</v>
      </c>
      <c r="G1693" s="6" t="s">
        <v>373</v>
      </c>
      <c r="H1693" s="6">
        <v>1</v>
      </c>
      <c r="I1693" s="6" t="s">
        <v>1829</v>
      </c>
    </row>
    <row r="1694" spans="1:9" ht="21" x14ac:dyDescent="0.25">
      <c r="A1694" s="71" t="s">
        <v>398</v>
      </c>
      <c r="B1694" s="6" t="s">
        <v>1827</v>
      </c>
      <c r="C1694" s="6" t="s">
        <v>2130</v>
      </c>
      <c r="D1694" s="6" t="s">
        <v>148</v>
      </c>
      <c r="E1694" s="6" t="s">
        <v>1935</v>
      </c>
      <c r="F1694" s="6" t="s">
        <v>372</v>
      </c>
      <c r="G1694" s="6" t="s">
        <v>376</v>
      </c>
      <c r="H1694" s="6"/>
      <c r="I1694" s="6" t="s">
        <v>1936</v>
      </c>
    </row>
    <row r="1695" spans="1:9" ht="21" x14ac:dyDescent="0.25">
      <c r="A1695" s="71" t="s">
        <v>398</v>
      </c>
      <c r="B1695" s="6" t="s">
        <v>1827</v>
      </c>
      <c r="C1695" s="6" t="s">
        <v>2130</v>
      </c>
      <c r="D1695" s="6" t="s">
        <v>148</v>
      </c>
      <c r="E1695" s="6" t="s">
        <v>1937</v>
      </c>
      <c r="F1695" s="6" t="s">
        <v>372</v>
      </c>
      <c r="G1695" s="6" t="s">
        <v>376</v>
      </c>
      <c r="H1695" s="6"/>
      <c r="I1695" s="6" t="s">
        <v>1938</v>
      </c>
    </row>
    <row r="1696" spans="1:9" ht="21" x14ac:dyDescent="0.25">
      <c r="A1696" s="71" t="s">
        <v>398</v>
      </c>
      <c r="B1696" s="6" t="s">
        <v>1827</v>
      </c>
      <c r="C1696" s="6" t="s">
        <v>2130</v>
      </c>
      <c r="D1696" s="6" t="s">
        <v>148</v>
      </c>
      <c r="E1696" s="6" t="s">
        <v>1939</v>
      </c>
      <c r="F1696" s="6" t="s">
        <v>372</v>
      </c>
      <c r="G1696" s="6" t="s">
        <v>376</v>
      </c>
      <c r="H1696" s="6"/>
      <c r="I1696" s="6" t="s">
        <v>1940</v>
      </c>
    </row>
    <row r="1697" spans="1:9" ht="21" x14ac:dyDescent="0.25">
      <c r="A1697" s="71" t="s">
        <v>398</v>
      </c>
      <c r="B1697" s="6" t="s">
        <v>1827</v>
      </c>
      <c r="C1697" s="6" t="s">
        <v>2130</v>
      </c>
      <c r="D1697" s="6" t="s">
        <v>148</v>
      </c>
      <c r="E1697" s="6" t="s">
        <v>1941</v>
      </c>
      <c r="F1697" s="6" t="s">
        <v>372</v>
      </c>
      <c r="G1697" s="6" t="s">
        <v>376</v>
      </c>
      <c r="H1697" s="6"/>
      <c r="I1697" s="6" t="s">
        <v>1942</v>
      </c>
    </row>
    <row r="1698" spans="1:9" ht="21" x14ac:dyDescent="0.25">
      <c r="A1698" s="71" t="s">
        <v>398</v>
      </c>
      <c r="B1698" s="6" t="s">
        <v>1827</v>
      </c>
      <c r="C1698" s="6" t="s">
        <v>2130</v>
      </c>
      <c r="D1698" s="6" t="s">
        <v>148</v>
      </c>
      <c r="E1698" s="6" t="s">
        <v>1565</v>
      </c>
      <c r="F1698" s="6" t="s">
        <v>372</v>
      </c>
      <c r="G1698" s="6" t="s">
        <v>376</v>
      </c>
      <c r="H1698" s="6"/>
      <c r="I1698" s="6" t="s">
        <v>1943</v>
      </c>
    </row>
    <row r="1699" spans="1:9" ht="21" x14ac:dyDescent="0.25">
      <c r="A1699" s="71" t="s">
        <v>398</v>
      </c>
      <c r="B1699" s="6" t="s">
        <v>1827</v>
      </c>
      <c r="C1699" s="6" t="s">
        <v>2130</v>
      </c>
      <c r="D1699" s="6" t="s">
        <v>148</v>
      </c>
      <c r="E1699" s="6" t="s">
        <v>1944</v>
      </c>
      <c r="F1699" s="6" t="s">
        <v>372</v>
      </c>
      <c r="G1699" s="6" t="s">
        <v>376</v>
      </c>
      <c r="H1699" s="6"/>
      <c r="I1699" s="6" t="s">
        <v>1945</v>
      </c>
    </row>
    <row r="1700" spans="1:9" ht="21" x14ac:dyDescent="0.25">
      <c r="A1700" s="71" t="s">
        <v>398</v>
      </c>
      <c r="B1700" s="6" t="s">
        <v>1827</v>
      </c>
      <c r="C1700" s="6" t="s">
        <v>2130</v>
      </c>
      <c r="D1700" s="6" t="s">
        <v>148</v>
      </c>
      <c r="E1700" s="6" t="s">
        <v>1946</v>
      </c>
      <c r="F1700" s="6" t="s">
        <v>372</v>
      </c>
      <c r="G1700" s="6" t="s">
        <v>376</v>
      </c>
      <c r="H1700" s="6"/>
      <c r="I1700" s="6" t="s">
        <v>1947</v>
      </c>
    </row>
    <row r="1701" spans="1:9" ht="21" x14ac:dyDescent="0.25">
      <c r="A1701" s="71" t="s">
        <v>398</v>
      </c>
      <c r="B1701" s="6" t="s">
        <v>1827</v>
      </c>
      <c r="C1701" s="6" t="s">
        <v>2130</v>
      </c>
      <c r="D1701" s="6" t="s">
        <v>148</v>
      </c>
      <c r="E1701" s="6" t="s">
        <v>1948</v>
      </c>
      <c r="F1701" s="6" t="s">
        <v>535</v>
      </c>
      <c r="G1701" s="6" t="s">
        <v>376</v>
      </c>
      <c r="H1701" s="6"/>
      <c r="I1701" s="6" t="s">
        <v>1949</v>
      </c>
    </row>
    <row r="1702" spans="1:9" ht="21" x14ac:dyDescent="0.25">
      <c r="A1702" s="71" t="s">
        <v>398</v>
      </c>
      <c r="B1702" s="6" t="s">
        <v>1827</v>
      </c>
      <c r="C1702" s="6" t="s">
        <v>2130</v>
      </c>
      <c r="D1702" s="6" t="s">
        <v>148</v>
      </c>
      <c r="E1702" s="6" t="s">
        <v>1950</v>
      </c>
      <c r="F1702" s="6" t="s">
        <v>372</v>
      </c>
      <c r="G1702" s="6" t="s">
        <v>376</v>
      </c>
      <c r="H1702" s="6"/>
      <c r="I1702" s="6" t="s">
        <v>1951</v>
      </c>
    </row>
    <row r="1703" spans="1:9" ht="21" x14ac:dyDescent="0.25">
      <c r="A1703" s="71" t="s">
        <v>398</v>
      </c>
      <c r="B1703" s="6" t="s">
        <v>1827</v>
      </c>
      <c r="C1703" s="6" t="s">
        <v>2130</v>
      </c>
      <c r="D1703" s="6" t="s">
        <v>148</v>
      </c>
      <c r="E1703" s="6" t="s">
        <v>378</v>
      </c>
      <c r="F1703" s="6" t="s">
        <v>372</v>
      </c>
      <c r="G1703" s="6" t="s">
        <v>376</v>
      </c>
      <c r="H1703" s="6"/>
      <c r="I1703" s="6" t="s">
        <v>379</v>
      </c>
    </row>
    <row r="1704" spans="1:9" ht="21" x14ac:dyDescent="0.25">
      <c r="A1704" s="71" t="s">
        <v>398</v>
      </c>
      <c r="B1704" s="6" t="s">
        <v>1827</v>
      </c>
      <c r="C1704" s="6" t="s">
        <v>2130</v>
      </c>
      <c r="D1704" s="6" t="s">
        <v>148</v>
      </c>
      <c r="E1704" s="6" t="s">
        <v>897</v>
      </c>
      <c r="F1704" s="6" t="s">
        <v>372</v>
      </c>
      <c r="G1704" s="6" t="s">
        <v>376</v>
      </c>
      <c r="H1704" s="6"/>
      <c r="I1704" s="6" t="s">
        <v>1110</v>
      </c>
    </row>
    <row r="1705" spans="1:9" ht="21" x14ac:dyDescent="0.25">
      <c r="A1705" s="71" t="s">
        <v>398</v>
      </c>
      <c r="B1705" s="6" t="s">
        <v>1827</v>
      </c>
      <c r="C1705" s="6" t="s">
        <v>2130</v>
      </c>
      <c r="D1705" s="6" t="s">
        <v>148</v>
      </c>
      <c r="E1705" s="6" t="s">
        <v>891</v>
      </c>
      <c r="F1705" s="6" t="s">
        <v>412</v>
      </c>
      <c r="G1705" s="6" t="s">
        <v>376</v>
      </c>
      <c r="H1705" s="6"/>
      <c r="I1705" s="6" t="s">
        <v>892</v>
      </c>
    </row>
    <row r="1706" spans="1:9" ht="21" x14ac:dyDescent="0.25">
      <c r="A1706" s="71" t="s">
        <v>398</v>
      </c>
      <c r="B1706" s="6" t="s">
        <v>1827</v>
      </c>
      <c r="C1706" s="6" t="s">
        <v>2130</v>
      </c>
      <c r="D1706" s="6" t="s">
        <v>148</v>
      </c>
      <c r="E1706" s="6" t="s">
        <v>893</v>
      </c>
      <c r="F1706" s="6" t="s">
        <v>412</v>
      </c>
      <c r="G1706" s="6" t="s">
        <v>376</v>
      </c>
      <c r="H1706" s="6"/>
      <c r="I1706" s="6" t="s">
        <v>894</v>
      </c>
    </row>
    <row r="1707" spans="1:9" ht="21" x14ac:dyDescent="0.25">
      <c r="A1707" s="71" t="s">
        <v>398</v>
      </c>
      <c r="B1707" s="6" t="s">
        <v>1827</v>
      </c>
      <c r="C1707" s="6" t="s">
        <v>2130</v>
      </c>
      <c r="D1707" s="6" t="s">
        <v>148</v>
      </c>
      <c r="E1707" s="6" t="s">
        <v>633</v>
      </c>
      <c r="F1707" s="6" t="s">
        <v>372</v>
      </c>
      <c r="G1707" s="6" t="s">
        <v>376</v>
      </c>
      <c r="H1707" s="6"/>
      <c r="I1707" s="6" t="s">
        <v>634</v>
      </c>
    </row>
    <row r="1708" spans="1:9" ht="21" x14ac:dyDescent="0.25">
      <c r="A1708" s="71" t="s">
        <v>398</v>
      </c>
      <c r="B1708" s="6" t="s">
        <v>1827</v>
      </c>
      <c r="C1708" s="6" t="s">
        <v>2130</v>
      </c>
      <c r="D1708" s="6" t="s">
        <v>148</v>
      </c>
      <c r="E1708" s="6" t="s">
        <v>635</v>
      </c>
      <c r="F1708" s="6" t="s">
        <v>372</v>
      </c>
      <c r="G1708" s="6" t="s">
        <v>376</v>
      </c>
      <c r="H1708" s="6"/>
      <c r="I1708" s="6" t="s">
        <v>636</v>
      </c>
    </row>
    <row r="1709" spans="1:9" ht="21" x14ac:dyDescent="0.25">
      <c r="A1709" s="71" t="s">
        <v>398</v>
      </c>
      <c r="B1709" s="6" t="s">
        <v>1827</v>
      </c>
      <c r="C1709" s="6" t="s">
        <v>2130</v>
      </c>
      <c r="D1709" s="6" t="s">
        <v>148</v>
      </c>
      <c r="E1709" s="6" t="s">
        <v>1953</v>
      </c>
      <c r="F1709" s="6" t="s">
        <v>372</v>
      </c>
      <c r="G1709" s="6" t="s">
        <v>376</v>
      </c>
      <c r="H1709" s="6"/>
      <c r="I1709" s="6" t="s">
        <v>1954</v>
      </c>
    </row>
    <row r="1710" spans="1:9" ht="21" x14ac:dyDescent="0.25">
      <c r="A1710" s="71" t="s">
        <v>398</v>
      </c>
      <c r="B1710" s="6" t="s">
        <v>1827</v>
      </c>
      <c r="C1710" s="6" t="s">
        <v>2130</v>
      </c>
      <c r="D1710" s="6" t="s">
        <v>148</v>
      </c>
      <c r="E1710" s="6" t="s">
        <v>895</v>
      </c>
      <c r="F1710" s="6" t="s">
        <v>535</v>
      </c>
      <c r="G1710" s="6" t="s">
        <v>376</v>
      </c>
      <c r="H1710" s="6"/>
      <c r="I1710" s="6" t="s">
        <v>896</v>
      </c>
    </row>
    <row r="1711" spans="1:9" ht="21" x14ac:dyDescent="0.25">
      <c r="A1711" s="71" t="s">
        <v>398</v>
      </c>
      <c r="B1711" s="6" t="s">
        <v>1827</v>
      </c>
      <c r="C1711" s="6" t="s">
        <v>2130</v>
      </c>
      <c r="D1711" s="6" t="s">
        <v>148</v>
      </c>
      <c r="E1711" s="6" t="s">
        <v>1955</v>
      </c>
      <c r="F1711" s="6" t="s">
        <v>372</v>
      </c>
      <c r="G1711" s="6" t="s">
        <v>376</v>
      </c>
      <c r="H1711" s="6"/>
      <c r="I1711" s="6" t="s">
        <v>1956</v>
      </c>
    </row>
    <row r="1712" spans="1:9" ht="21" x14ac:dyDescent="0.25">
      <c r="A1712" s="71" t="s">
        <v>398</v>
      </c>
      <c r="B1712" s="6" t="s">
        <v>1827</v>
      </c>
      <c r="C1712" s="6" t="s">
        <v>2130</v>
      </c>
      <c r="D1712" s="6" t="s">
        <v>148</v>
      </c>
      <c r="E1712" s="6" t="s">
        <v>899</v>
      </c>
      <c r="F1712" s="6" t="s">
        <v>535</v>
      </c>
      <c r="G1712" s="6" t="s">
        <v>376</v>
      </c>
      <c r="H1712" s="6"/>
      <c r="I1712" s="6" t="s">
        <v>2131</v>
      </c>
    </row>
    <row r="1713" spans="1:9" ht="21" x14ac:dyDescent="0.25">
      <c r="A1713" s="71" t="s">
        <v>398</v>
      </c>
      <c r="B1713" s="6" t="s">
        <v>1827</v>
      </c>
      <c r="C1713" s="6" t="s">
        <v>2130</v>
      </c>
      <c r="D1713" s="6" t="s">
        <v>148</v>
      </c>
      <c r="E1713" s="6" t="s">
        <v>901</v>
      </c>
      <c r="F1713" s="6" t="s">
        <v>372</v>
      </c>
      <c r="G1713" s="6" t="s">
        <v>376</v>
      </c>
      <c r="H1713" s="6"/>
      <c r="I1713" s="6" t="s">
        <v>902</v>
      </c>
    </row>
    <row r="1714" spans="1:9" ht="21" x14ac:dyDescent="0.25">
      <c r="A1714" s="71" t="s">
        <v>398</v>
      </c>
      <c r="B1714" s="6" t="s">
        <v>1827</v>
      </c>
      <c r="C1714" s="6" t="s">
        <v>2130</v>
      </c>
      <c r="D1714" s="6" t="s">
        <v>148</v>
      </c>
      <c r="E1714" s="6" t="s">
        <v>2038</v>
      </c>
      <c r="F1714" s="6" t="s">
        <v>372</v>
      </c>
      <c r="G1714" s="6" t="s">
        <v>376</v>
      </c>
      <c r="H1714" s="6"/>
      <c r="I1714" s="6" t="s">
        <v>2132</v>
      </c>
    </row>
    <row r="1715" spans="1:9" ht="21" x14ac:dyDescent="0.25">
      <c r="A1715" s="71" t="s">
        <v>398</v>
      </c>
      <c r="B1715" s="6" t="s">
        <v>1827</v>
      </c>
      <c r="C1715" s="6" t="s">
        <v>2130</v>
      </c>
      <c r="D1715" s="6" t="s">
        <v>148</v>
      </c>
      <c r="E1715" s="6" t="s">
        <v>1961</v>
      </c>
      <c r="F1715" s="6" t="s">
        <v>372</v>
      </c>
      <c r="G1715" s="6" t="s">
        <v>376</v>
      </c>
      <c r="H1715" s="6"/>
      <c r="I1715" s="6" t="s">
        <v>1962</v>
      </c>
    </row>
    <row r="1716" spans="1:9" ht="21" x14ac:dyDescent="0.25">
      <c r="A1716" s="71" t="s">
        <v>398</v>
      </c>
      <c r="B1716" s="6" t="s">
        <v>1827</v>
      </c>
      <c r="C1716" s="6" t="s">
        <v>2130</v>
      </c>
      <c r="D1716" s="6" t="s">
        <v>148</v>
      </c>
      <c r="E1716" s="6" t="s">
        <v>1959</v>
      </c>
      <c r="F1716" s="6" t="s">
        <v>372</v>
      </c>
      <c r="G1716" s="6" t="s">
        <v>376</v>
      </c>
      <c r="H1716" s="6"/>
      <c r="I1716" s="6" t="s">
        <v>1960</v>
      </c>
    </row>
    <row r="1717" spans="1:9" ht="21" x14ac:dyDescent="0.25">
      <c r="A1717" s="71" t="s">
        <v>398</v>
      </c>
      <c r="B1717" s="6" t="s">
        <v>1827</v>
      </c>
      <c r="C1717" s="6" t="s">
        <v>2130</v>
      </c>
      <c r="D1717" s="6" t="s">
        <v>148</v>
      </c>
      <c r="E1717" s="6" t="s">
        <v>954</v>
      </c>
      <c r="F1717" s="6" t="s">
        <v>535</v>
      </c>
      <c r="G1717" s="6" t="s">
        <v>376</v>
      </c>
      <c r="H1717" s="6"/>
      <c r="I1717" s="6" t="s">
        <v>955</v>
      </c>
    </row>
    <row r="1718" spans="1:9" ht="21" x14ac:dyDescent="0.25">
      <c r="A1718" s="71" t="s">
        <v>398</v>
      </c>
      <c r="B1718" s="6" t="s">
        <v>1827</v>
      </c>
      <c r="C1718" s="6" t="s">
        <v>2130</v>
      </c>
      <c r="D1718" s="6" t="s">
        <v>148</v>
      </c>
      <c r="E1718" s="6" t="s">
        <v>956</v>
      </c>
      <c r="F1718" s="6" t="s">
        <v>535</v>
      </c>
      <c r="G1718" s="6" t="s">
        <v>376</v>
      </c>
      <c r="H1718" s="6"/>
      <c r="I1718" s="6" t="s">
        <v>957</v>
      </c>
    </row>
    <row r="1719" spans="1:9" ht="21" x14ac:dyDescent="0.25">
      <c r="A1719" s="71" t="s">
        <v>398</v>
      </c>
      <c r="B1719" s="6" t="s">
        <v>1827</v>
      </c>
      <c r="C1719" s="6" t="s">
        <v>2130</v>
      </c>
      <c r="D1719" s="6" t="s">
        <v>148</v>
      </c>
      <c r="E1719" s="6" t="s">
        <v>1963</v>
      </c>
      <c r="F1719" s="6" t="s">
        <v>535</v>
      </c>
      <c r="G1719" s="6" t="s">
        <v>376</v>
      </c>
      <c r="H1719" s="6"/>
      <c r="I1719" s="6" t="s">
        <v>1964</v>
      </c>
    </row>
    <row r="1720" spans="1:9" ht="21" x14ac:dyDescent="0.25">
      <c r="A1720" s="71" t="s">
        <v>398</v>
      </c>
      <c r="B1720" s="6" t="s">
        <v>1827</v>
      </c>
      <c r="C1720" s="6" t="s">
        <v>2130</v>
      </c>
      <c r="D1720" s="6" t="s">
        <v>148</v>
      </c>
      <c r="E1720" s="6" t="s">
        <v>1965</v>
      </c>
      <c r="F1720" s="6" t="s">
        <v>535</v>
      </c>
      <c r="G1720" s="6" t="s">
        <v>376</v>
      </c>
      <c r="H1720" s="6"/>
      <c r="I1720" s="6" t="s">
        <v>1966</v>
      </c>
    </row>
    <row r="1721" spans="1:9" ht="21" x14ac:dyDescent="0.25">
      <c r="A1721" s="71" t="s">
        <v>398</v>
      </c>
      <c r="B1721" s="6" t="s">
        <v>1827</v>
      </c>
      <c r="C1721" s="6" t="s">
        <v>2130</v>
      </c>
      <c r="D1721" s="6" t="s">
        <v>148</v>
      </c>
      <c r="E1721" s="6" t="s">
        <v>997</v>
      </c>
      <c r="F1721" s="6" t="s">
        <v>535</v>
      </c>
      <c r="G1721" s="6" t="s">
        <v>376</v>
      </c>
      <c r="H1721" s="6"/>
      <c r="I1721" s="6" t="s">
        <v>998</v>
      </c>
    </row>
    <row r="1722" spans="1:9" ht="21" x14ac:dyDescent="0.25">
      <c r="A1722" s="71" t="s">
        <v>398</v>
      </c>
      <c r="B1722" s="6" t="s">
        <v>1827</v>
      </c>
      <c r="C1722" s="6" t="s">
        <v>2130</v>
      </c>
      <c r="D1722" s="6" t="s">
        <v>148</v>
      </c>
      <c r="E1722" s="6" t="s">
        <v>1967</v>
      </c>
      <c r="F1722" s="6" t="s">
        <v>535</v>
      </c>
      <c r="G1722" s="6" t="s">
        <v>376</v>
      </c>
      <c r="H1722" s="6"/>
      <c r="I1722" s="6" t="s">
        <v>1968</v>
      </c>
    </row>
    <row r="1723" spans="1:9" ht="21" x14ac:dyDescent="0.25">
      <c r="A1723" s="71" t="s">
        <v>398</v>
      </c>
      <c r="B1723" s="6" t="s">
        <v>1827</v>
      </c>
      <c r="C1723" s="6" t="s">
        <v>2130</v>
      </c>
      <c r="D1723" s="6" t="s">
        <v>148</v>
      </c>
      <c r="E1723" s="6" t="s">
        <v>1969</v>
      </c>
      <c r="F1723" s="6" t="s">
        <v>372</v>
      </c>
      <c r="G1723" s="6" t="s">
        <v>376</v>
      </c>
      <c r="H1723" s="6"/>
      <c r="I1723" s="6" t="s">
        <v>1970</v>
      </c>
    </row>
    <row r="1724" spans="1:9" ht="21" x14ac:dyDescent="0.25">
      <c r="A1724" s="71" t="s">
        <v>398</v>
      </c>
      <c r="B1724" s="6" t="s">
        <v>1827</v>
      </c>
      <c r="C1724" s="6" t="s">
        <v>2130</v>
      </c>
      <c r="D1724" s="6" t="s">
        <v>148</v>
      </c>
      <c r="E1724" s="6" t="s">
        <v>1971</v>
      </c>
      <c r="F1724" s="6" t="s">
        <v>372</v>
      </c>
      <c r="G1724" s="6" t="s">
        <v>376</v>
      </c>
      <c r="H1724" s="6"/>
      <c r="I1724" s="6" t="s">
        <v>1972</v>
      </c>
    </row>
    <row r="1725" spans="1:9" ht="21" x14ac:dyDescent="0.25">
      <c r="A1725" s="71" t="s">
        <v>398</v>
      </c>
      <c r="B1725" s="6" t="s">
        <v>1827</v>
      </c>
      <c r="C1725" s="6" t="s">
        <v>2130</v>
      </c>
      <c r="D1725" s="6" t="s">
        <v>148</v>
      </c>
      <c r="E1725" s="6" t="s">
        <v>1973</v>
      </c>
      <c r="F1725" s="6" t="s">
        <v>372</v>
      </c>
      <c r="G1725" s="6" t="s">
        <v>376</v>
      </c>
      <c r="H1725" s="6"/>
      <c r="I1725" s="6" t="s">
        <v>1974</v>
      </c>
    </row>
    <row r="1726" spans="1:9" ht="21" x14ac:dyDescent="0.25">
      <c r="A1726" s="71" t="s">
        <v>398</v>
      </c>
      <c r="B1726" s="6" t="s">
        <v>1827</v>
      </c>
      <c r="C1726" s="6" t="s">
        <v>2130</v>
      </c>
      <c r="D1726" s="6" t="s">
        <v>148</v>
      </c>
      <c r="E1726" s="6" t="s">
        <v>1975</v>
      </c>
      <c r="F1726" s="6" t="s">
        <v>535</v>
      </c>
      <c r="G1726" s="6" t="s">
        <v>376</v>
      </c>
      <c r="H1726" s="6"/>
      <c r="I1726" s="6" t="s">
        <v>1976</v>
      </c>
    </row>
    <row r="1727" spans="1:9" ht="21" x14ac:dyDescent="0.25">
      <c r="A1727" s="71" t="s">
        <v>398</v>
      </c>
      <c r="B1727" s="6" t="s">
        <v>1827</v>
      </c>
      <c r="C1727" s="6" t="s">
        <v>2130</v>
      </c>
      <c r="D1727" s="6" t="s">
        <v>148</v>
      </c>
      <c r="E1727" s="6" t="s">
        <v>1977</v>
      </c>
      <c r="F1727" s="6" t="s">
        <v>372</v>
      </c>
      <c r="G1727" s="6" t="s">
        <v>376</v>
      </c>
      <c r="H1727" s="6"/>
      <c r="I1727" s="6" t="s">
        <v>1978</v>
      </c>
    </row>
    <row r="1728" spans="1:9" ht="21" x14ac:dyDescent="0.25">
      <c r="A1728" s="71" t="s">
        <v>398</v>
      </c>
      <c r="B1728" s="6" t="s">
        <v>1827</v>
      </c>
      <c r="C1728" s="6" t="s">
        <v>2130</v>
      </c>
      <c r="D1728" s="6" t="s">
        <v>148</v>
      </c>
      <c r="E1728" s="6" t="s">
        <v>1979</v>
      </c>
      <c r="F1728" s="6" t="s">
        <v>535</v>
      </c>
      <c r="G1728" s="6" t="s">
        <v>376</v>
      </c>
      <c r="H1728" s="6"/>
      <c r="I1728" s="6" t="s">
        <v>1980</v>
      </c>
    </row>
    <row r="1729" spans="1:9" ht="21" x14ac:dyDescent="0.25">
      <c r="A1729" s="71" t="s">
        <v>398</v>
      </c>
      <c r="B1729" s="6" t="s">
        <v>1827</v>
      </c>
      <c r="C1729" s="6" t="s">
        <v>2130</v>
      </c>
      <c r="D1729" s="6" t="s">
        <v>148</v>
      </c>
      <c r="E1729" s="6" t="s">
        <v>1981</v>
      </c>
      <c r="F1729" s="6" t="s">
        <v>372</v>
      </c>
      <c r="G1729" s="6" t="s">
        <v>376</v>
      </c>
      <c r="H1729" s="6"/>
      <c r="I1729" s="6" t="s">
        <v>1982</v>
      </c>
    </row>
    <row r="1730" spans="1:9" ht="21" x14ac:dyDescent="0.25">
      <c r="A1730" s="71" t="s">
        <v>398</v>
      </c>
      <c r="B1730" s="6" t="s">
        <v>1827</v>
      </c>
      <c r="C1730" s="6" t="s">
        <v>2130</v>
      </c>
      <c r="D1730" s="6" t="s">
        <v>148</v>
      </c>
      <c r="E1730" s="6" t="s">
        <v>1983</v>
      </c>
      <c r="F1730" s="6" t="s">
        <v>412</v>
      </c>
      <c r="G1730" s="6" t="s">
        <v>376</v>
      </c>
      <c r="H1730" s="6"/>
      <c r="I1730" s="6" t="s">
        <v>1984</v>
      </c>
    </row>
    <row r="1731" spans="1:9" ht="21" x14ac:dyDescent="0.25">
      <c r="A1731" s="71" t="s">
        <v>398</v>
      </c>
      <c r="B1731" s="6" t="s">
        <v>1827</v>
      </c>
      <c r="C1731" s="6" t="s">
        <v>2130</v>
      </c>
      <c r="D1731" s="6" t="s">
        <v>148</v>
      </c>
      <c r="E1731" s="6" t="s">
        <v>1985</v>
      </c>
      <c r="F1731" s="6" t="s">
        <v>412</v>
      </c>
      <c r="G1731" s="6" t="s">
        <v>376</v>
      </c>
      <c r="H1731" s="6"/>
      <c r="I1731" s="6" t="s">
        <v>1986</v>
      </c>
    </row>
    <row r="1732" spans="1:9" ht="21" x14ac:dyDescent="0.25">
      <c r="A1732" s="71" t="s">
        <v>398</v>
      </c>
      <c r="B1732" s="6" t="s">
        <v>1827</v>
      </c>
      <c r="C1732" s="6" t="s">
        <v>2130</v>
      </c>
      <c r="D1732" s="6" t="s">
        <v>148</v>
      </c>
      <c r="E1732" s="6" t="s">
        <v>1987</v>
      </c>
      <c r="F1732" s="6" t="s">
        <v>535</v>
      </c>
      <c r="G1732" s="6" t="s">
        <v>376</v>
      </c>
      <c r="H1732" s="6"/>
      <c r="I1732" s="6" t="s">
        <v>1988</v>
      </c>
    </row>
    <row r="1733" spans="1:9" ht="21" x14ac:dyDescent="0.25">
      <c r="A1733" s="71" t="s">
        <v>398</v>
      </c>
      <c r="B1733" s="6" t="s">
        <v>1827</v>
      </c>
      <c r="C1733" s="6" t="s">
        <v>2130</v>
      </c>
      <c r="D1733" s="6" t="s">
        <v>148</v>
      </c>
      <c r="E1733" s="6" t="s">
        <v>1989</v>
      </c>
      <c r="F1733" s="6" t="s">
        <v>372</v>
      </c>
      <c r="G1733" s="6" t="s">
        <v>376</v>
      </c>
      <c r="H1733" s="6"/>
      <c r="I1733" s="6" t="s">
        <v>1990</v>
      </c>
    </row>
    <row r="1734" spans="1:9" ht="21" x14ac:dyDescent="0.25">
      <c r="A1734" s="71" t="s">
        <v>398</v>
      </c>
      <c r="B1734" s="6" t="s">
        <v>1827</v>
      </c>
      <c r="C1734" s="6" t="s">
        <v>2130</v>
      </c>
      <c r="D1734" s="6" t="s">
        <v>148</v>
      </c>
      <c r="E1734" s="6" t="s">
        <v>1991</v>
      </c>
      <c r="F1734" s="6" t="s">
        <v>535</v>
      </c>
      <c r="G1734" s="6" t="s">
        <v>376</v>
      </c>
      <c r="H1734" s="6"/>
      <c r="I1734" s="6" t="s">
        <v>1992</v>
      </c>
    </row>
    <row r="1735" spans="1:9" ht="21" x14ac:dyDescent="0.25">
      <c r="A1735" s="71" t="s">
        <v>398</v>
      </c>
      <c r="B1735" s="6" t="s">
        <v>1827</v>
      </c>
      <c r="C1735" s="6" t="s">
        <v>2130</v>
      </c>
      <c r="D1735" s="6" t="s">
        <v>148</v>
      </c>
      <c r="E1735" s="6" t="s">
        <v>1993</v>
      </c>
      <c r="F1735" s="6" t="s">
        <v>535</v>
      </c>
      <c r="G1735" s="6" t="s">
        <v>376</v>
      </c>
      <c r="H1735" s="6"/>
      <c r="I1735" s="6" t="s">
        <v>1994</v>
      </c>
    </row>
    <row r="1736" spans="1:9" ht="21" x14ac:dyDescent="0.25">
      <c r="A1736" s="71" t="s">
        <v>398</v>
      </c>
      <c r="B1736" s="6" t="s">
        <v>1827</v>
      </c>
      <c r="C1736" s="6" t="s">
        <v>2130</v>
      </c>
      <c r="D1736" s="6" t="s">
        <v>148</v>
      </c>
      <c r="E1736" s="6" t="s">
        <v>1995</v>
      </c>
      <c r="F1736" s="6" t="s">
        <v>535</v>
      </c>
      <c r="G1736" s="6" t="s">
        <v>376</v>
      </c>
      <c r="H1736" s="6"/>
      <c r="I1736" s="6" t="s">
        <v>1996</v>
      </c>
    </row>
    <row r="1737" spans="1:9" ht="21" x14ac:dyDescent="0.25">
      <c r="A1737" s="71" t="s">
        <v>398</v>
      </c>
      <c r="B1737" s="6" t="s">
        <v>1827</v>
      </c>
      <c r="C1737" s="6" t="s">
        <v>2130</v>
      </c>
      <c r="D1737" s="6" t="s">
        <v>148</v>
      </c>
      <c r="E1737" s="6" t="s">
        <v>1997</v>
      </c>
      <c r="F1737" s="6" t="s">
        <v>372</v>
      </c>
      <c r="G1737" s="6" t="s">
        <v>376</v>
      </c>
      <c r="H1737" s="6"/>
      <c r="I1737" s="6" t="s">
        <v>1998</v>
      </c>
    </row>
    <row r="1738" spans="1:9" ht="21" x14ac:dyDescent="0.25">
      <c r="A1738" s="71" t="s">
        <v>398</v>
      </c>
      <c r="B1738" s="6" t="s">
        <v>1827</v>
      </c>
      <c r="C1738" s="6" t="s">
        <v>2130</v>
      </c>
      <c r="D1738" s="6" t="s">
        <v>148</v>
      </c>
      <c r="E1738" s="6" t="s">
        <v>1999</v>
      </c>
      <c r="F1738" s="6" t="s">
        <v>535</v>
      </c>
      <c r="G1738" s="6" t="s">
        <v>376</v>
      </c>
      <c r="H1738" s="6"/>
      <c r="I1738" s="6" t="s">
        <v>2000</v>
      </c>
    </row>
    <row r="1739" spans="1:9" ht="21" x14ac:dyDescent="0.25">
      <c r="A1739" s="71" t="s">
        <v>398</v>
      </c>
      <c r="B1739" s="6" t="s">
        <v>1827</v>
      </c>
      <c r="C1739" s="6" t="s">
        <v>2130</v>
      </c>
      <c r="D1739" s="6" t="s">
        <v>148</v>
      </c>
      <c r="E1739" s="6" t="s">
        <v>2001</v>
      </c>
      <c r="F1739" s="6" t="s">
        <v>535</v>
      </c>
      <c r="G1739" s="6" t="s">
        <v>376</v>
      </c>
      <c r="H1739" s="6"/>
      <c r="I1739" s="6" t="s">
        <v>2002</v>
      </c>
    </row>
    <row r="1740" spans="1:9" ht="21" x14ac:dyDescent="0.25">
      <c r="A1740" s="71" t="s">
        <v>398</v>
      </c>
      <c r="B1740" s="6" t="s">
        <v>1827</v>
      </c>
      <c r="C1740" s="6" t="s">
        <v>2130</v>
      </c>
      <c r="D1740" s="6" t="s">
        <v>148</v>
      </c>
      <c r="E1740" s="6" t="s">
        <v>2003</v>
      </c>
      <c r="F1740" s="6" t="s">
        <v>535</v>
      </c>
      <c r="G1740" s="6" t="s">
        <v>376</v>
      </c>
      <c r="H1740" s="6"/>
      <c r="I1740" s="6" t="s">
        <v>2004</v>
      </c>
    </row>
    <row r="1741" spans="1:9" ht="21" x14ac:dyDescent="0.25">
      <c r="A1741" s="71" t="s">
        <v>398</v>
      </c>
      <c r="B1741" s="6" t="s">
        <v>1827</v>
      </c>
      <c r="C1741" s="6" t="s">
        <v>2130</v>
      </c>
      <c r="D1741" s="6" t="s">
        <v>148</v>
      </c>
      <c r="E1741" s="6" t="s">
        <v>2005</v>
      </c>
      <c r="F1741" s="6" t="s">
        <v>535</v>
      </c>
      <c r="G1741" s="6" t="s">
        <v>376</v>
      </c>
      <c r="H1741" s="6"/>
      <c r="I1741" s="6" t="s">
        <v>2006</v>
      </c>
    </row>
    <row r="1742" spans="1:9" ht="21" x14ac:dyDescent="0.25">
      <c r="A1742" s="71" t="s">
        <v>398</v>
      </c>
      <c r="B1742" s="6" t="s">
        <v>1827</v>
      </c>
      <c r="C1742" s="6" t="s">
        <v>2130</v>
      </c>
      <c r="D1742" s="6" t="s">
        <v>148</v>
      </c>
      <c r="E1742" s="6" t="s">
        <v>2007</v>
      </c>
      <c r="F1742" s="6" t="s">
        <v>372</v>
      </c>
      <c r="G1742" s="6" t="s">
        <v>376</v>
      </c>
      <c r="H1742" s="6"/>
      <c r="I1742" s="6" t="s">
        <v>2008</v>
      </c>
    </row>
    <row r="1743" spans="1:9" ht="21" x14ac:dyDescent="0.25">
      <c r="A1743" s="71" t="s">
        <v>398</v>
      </c>
      <c r="B1743" s="6" t="s">
        <v>1827</v>
      </c>
      <c r="C1743" s="6" t="s">
        <v>2130</v>
      </c>
      <c r="D1743" s="6" t="s">
        <v>148</v>
      </c>
      <c r="E1743" s="6" t="s">
        <v>2009</v>
      </c>
      <c r="F1743" s="6" t="s">
        <v>535</v>
      </c>
      <c r="G1743" s="6" t="s">
        <v>376</v>
      </c>
      <c r="H1743" s="6"/>
      <c r="I1743" s="6" t="s">
        <v>2010</v>
      </c>
    </row>
    <row r="1744" spans="1:9" ht="21" x14ac:dyDescent="0.25">
      <c r="A1744" s="71" t="s">
        <v>398</v>
      </c>
      <c r="B1744" s="6" t="s">
        <v>1827</v>
      </c>
      <c r="C1744" s="6" t="s">
        <v>2130</v>
      </c>
      <c r="D1744" s="6" t="s">
        <v>148</v>
      </c>
      <c r="E1744" s="6" t="s">
        <v>889</v>
      </c>
      <c r="F1744" s="6" t="s">
        <v>372</v>
      </c>
      <c r="G1744" s="6" t="s">
        <v>376</v>
      </c>
      <c r="H1744" s="6"/>
      <c r="I1744" s="6" t="s">
        <v>890</v>
      </c>
    </row>
    <row r="1745" spans="1:9" ht="21" x14ac:dyDescent="0.25">
      <c r="A1745" s="71" t="s">
        <v>398</v>
      </c>
      <c r="B1745" s="6" t="s">
        <v>1827</v>
      </c>
      <c r="C1745" s="6" t="s">
        <v>2130</v>
      </c>
      <c r="D1745" s="6" t="s">
        <v>148</v>
      </c>
      <c r="E1745" s="6" t="s">
        <v>2011</v>
      </c>
      <c r="F1745" s="6" t="s">
        <v>372</v>
      </c>
      <c r="G1745" s="6" t="s">
        <v>376</v>
      </c>
      <c r="H1745" s="6"/>
      <c r="I1745" s="6" t="s">
        <v>2012</v>
      </c>
    </row>
    <row r="1746" spans="1:9" ht="21" x14ac:dyDescent="0.25">
      <c r="A1746" s="71" t="s">
        <v>398</v>
      </c>
      <c r="B1746" s="6" t="s">
        <v>1827</v>
      </c>
      <c r="C1746" s="6" t="s">
        <v>2130</v>
      </c>
      <c r="D1746" s="6" t="s">
        <v>148</v>
      </c>
      <c r="E1746" s="6" t="s">
        <v>2013</v>
      </c>
      <c r="F1746" s="6" t="s">
        <v>372</v>
      </c>
      <c r="G1746" s="6" t="s">
        <v>376</v>
      </c>
      <c r="H1746" s="6"/>
      <c r="I1746" s="6" t="s">
        <v>2014</v>
      </c>
    </row>
    <row r="1747" spans="1:9" ht="21" x14ac:dyDescent="0.25">
      <c r="A1747" s="71" t="s">
        <v>398</v>
      </c>
      <c r="B1747" s="6" t="s">
        <v>1827</v>
      </c>
      <c r="C1747" s="6" t="s">
        <v>2130</v>
      </c>
      <c r="D1747" s="6" t="s">
        <v>148</v>
      </c>
      <c r="E1747" s="6" t="s">
        <v>2015</v>
      </c>
      <c r="F1747" s="6" t="s">
        <v>372</v>
      </c>
      <c r="G1747" s="6" t="s">
        <v>376</v>
      </c>
      <c r="H1747" s="6"/>
      <c r="I1747" s="6" t="s">
        <v>2016</v>
      </c>
    </row>
    <row r="1748" spans="1:9" ht="21" x14ac:dyDescent="0.25">
      <c r="A1748" s="71" t="s">
        <v>398</v>
      </c>
      <c r="B1748" s="6" t="s">
        <v>1827</v>
      </c>
      <c r="C1748" s="6" t="s">
        <v>2130</v>
      </c>
      <c r="D1748" s="6" t="s">
        <v>148</v>
      </c>
      <c r="E1748" s="6" t="s">
        <v>2017</v>
      </c>
      <c r="F1748" s="6" t="s">
        <v>372</v>
      </c>
      <c r="G1748" s="6" t="s">
        <v>376</v>
      </c>
      <c r="H1748" s="6"/>
      <c r="I1748" s="6" t="s">
        <v>2018</v>
      </c>
    </row>
    <row r="1749" spans="1:9" ht="21" x14ac:dyDescent="0.25">
      <c r="A1749" s="71" t="s">
        <v>398</v>
      </c>
      <c r="B1749" s="6" t="s">
        <v>1827</v>
      </c>
      <c r="C1749" s="6" t="s">
        <v>2130</v>
      </c>
      <c r="D1749" s="6" t="s">
        <v>148</v>
      </c>
      <c r="E1749" s="6" t="s">
        <v>2019</v>
      </c>
      <c r="F1749" s="6" t="s">
        <v>372</v>
      </c>
      <c r="G1749" s="6" t="s">
        <v>376</v>
      </c>
      <c r="H1749" s="6"/>
      <c r="I1749" s="6" t="s">
        <v>2020</v>
      </c>
    </row>
    <row r="1750" spans="1:9" ht="21" x14ac:dyDescent="0.25">
      <c r="A1750" s="71" t="s">
        <v>398</v>
      </c>
      <c r="B1750" s="6" t="s">
        <v>1827</v>
      </c>
      <c r="C1750" s="6" t="s">
        <v>2130</v>
      </c>
      <c r="D1750" s="6" t="s">
        <v>148</v>
      </c>
      <c r="E1750" s="6" t="s">
        <v>2021</v>
      </c>
      <c r="F1750" s="6" t="s">
        <v>372</v>
      </c>
      <c r="G1750" s="6" t="s">
        <v>376</v>
      </c>
      <c r="H1750" s="6"/>
      <c r="I1750" s="6" t="s">
        <v>2022</v>
      </c>
    </row>
    <row r="1751" spans="1:9" ht="21" x14ac:dyDescent="0.25">
      <c r="A1751" s="71" t="s">
        <v>398</v>
      </c>
      <c r="B1751" s="6" t="s">
        <v>1827</v>
      </c>
      <c r="C1751" s="6" t="s">
        <v>2130</v>
      </c>
      <c r="D1751" s="6" t="s">
        <v>148</v>
      </c>
      <c r="E1751" s="6" t="s">
        <v>2023</v>
      </c>
      <c r="F1751" s="6" t="s">
        <v>535</v>
      </c>
      <c r="G1751" s="6" t="s">
        <v>376</v>
      </c>
      <c r="H1751" s="6"/>
      <c r="I1751" s="6" t="s">
        <v>2024</v>
      </c>
    </row>
    <row r="1752" spans="1:9" ht="21" x14ac:dyDescent="0.25">
      <c r="A1752" s="71" t="s">
        <v>398</v>
      </c>
      <c r="B1752" s="6" t="s">
        <v>1827</v>
      </c>
      <c r="C1752" s="6" t="s">
        <v>2130</v>
      </c>
      <c r="D1752" s="6" t="s">
        <v>148</v>
      </c>
      <c r="E1752" s="6" t="s">
        <v>2025</v>
      </c>
      <c r="F1752" s="6" t="s">
        <v>535</v>
      </c>
      <c r="G1752" s="6" t="s">
        <v>376</v>
      </c>
      <c r="H1752" s="6"/>
      <c r="I1752" s="6" t="s">
        <v>2026</v>
      </c>
    </row>
    <row r="1753" spans="1:9" ht="21" x14ac:dyDescent="0.25">
      <c r="A1753" s="71" t="s">
        <v>398</v>
      </c>
      <c r="B1753" s="6" t="s">
        <v>1827</v>
      </c>
      <c r="C1753" s="6" t="s">
        <v>2130</v>
      </c>
      <c r="D1753" s="6" t="s">
        <v>148</v>
      </c>
      <c r="E1753" s="6" t="s">
        <v>2027</v>
      </c>
      <c r="F1753" s="6" t="s">
        <v>535</v>
      </c>
      <c r="G1753" s="6" t="s">
        <v>376</v>
      </c>
      <c r="H1753" s="6"/>
      <c r="I1753" s="6" t="s">
        <v>2028</v>
      </c>
    </row>
    <row r="1754" spans="1:9" ht="21" x14ac:dyDescent="0.25">
      <c r="A1754" s="71" t="s">
        <v>398</v>
      </c>
      <c r="B1754" s="6" t="s">
        <v>1827</v>
      </c>
      <c r="C1754" s="6" t="s">
        <v>2130</v>
      </c>
      <c r="D1754" s="6" t="s">
        <v>148</v>
      </c>
      <c r="E1754" s="6" t="s">
        <v>2029</v>
      </c>
      <c r="F1754" s="6" t="s">
        <v>372</v>
      </c>
      <c r="G1754" s="6" t="s">
        <v>376</v>
      </c>
      <c r="H1754" s="6"/>
      <c r="I1754" s="6" t="s">
        <v>824</v>
      </c>
    </row>
    <row r="1755" spans="1:9" ht="21" x14ac:dyDescent="0.25">
      <c r="A1755" s="71" t="s">
        <v>398</v>
      </c>
      <c r="B1755" s="6" t="s">
        <v>1827</v>
      </c>
      <c r="C1755" s="6" t="s">
        <v>2130</v>
      </c>
      <c r="D1755" s="6" t="s">
        <v>148</v>
      </c>
      <c r="E1755" s="6" t="s">
        <v>774</v>
      </c>
      <c r="F1755" s="6" t="s">
        <v>372</v>
      </c>
      <c r="G1755" s="6" t="s">
        <v>376</v>
      </c>
      <c r="H1755" s="6"/>
      <c r="I1755" s="6" t="s">
        <v>775</v>
      </c>
    </row>
    <row r="1756" spans="1:9" ht="21" x14ac:dyDescent="0.25">
      <c r="A1756" s="71" t="s">
        <v>398</v>
      </c>
      <c r="B1756" s="6" t="s">
        <v>1827</v>
      </c>
      <c r="C1756" s="6" t="s">
        <v>2130</v>
      </c>
      <c r="D1756" s="6" t="s">
        <v>148</v>
      </c>
      <c r="E1756" s="6" t="s">
        <v>2030</v>
      </c>
      <c r="F1756" s="6" t="s">
        <v>372</v>
      </c>
      <c r="G1756" s="6" t="s">
        <v>376</v>
      </c>
      <c r="H1756" s="6"/>
      <c r="I1756" s="6" t="s">
        <v>2031</v>
      </c>
    </row>
    <row r="1757" spans="1:9" ht="21" x14ac:dyDescent="0.25">
      <c r="A1757" s="71" t="s">
        <v>398</v>
      </c>
      <c r="B1757" s="6" t="s">
        <v>1827</v>
      </c>
      <c r="C1757" s="6" t="s">
        <v>2130</v>
      </c>
      <c r="D1757" s="6" t="s">
        <v>148</v>
      </c>
      <c r="E1757" s="6" t="s">
        <v>2124</v>
      </c>
      <c r="F1757" s="6" t="s">
        <v>372</v>
      </c>
      <c r="G1757" s="6" t="s">
        <v>376</v>
      </c>
      <c r="H1757" s="6"/>
      <c r="I1757" s="6" t="s">
        <v>2125</v>
      </c>
    </row>
    <row r="1758" spans="1:9" ht="21" x14ac:dyDescent="0.25">
      <c r="A1758" s="71" t="s">
        <v>398</v>
      </c>
      <c r="B1758" s="6" t="s">
        <v>1827</v>
      </c>
      <c r="C1758" s="6" t="s">
        <v>2130</v>
      </c>
      <c r="D1758" s="6" t="s">
        <v>148</v>
      </c>
      <c r="E1758" s="6" t="s">
        <v>463</v>
      </c>
      <c r="F1758" s="6" t="s">
        <v>372</v>
      </c>
      <c r="G1758" s="6" t="s">
        <v>376</v>
      </c>
      <c r="H1758" s="6"/>
      <c r="I1758" s="6" t="s">
        <v>464</v>
      </c>
    </row>
    <row r="1759" spans="1:9" ht="21" x14ac:dyDescent="0.25">
      <c r="A1759" s="71" t="s">
        <v>398</v>
      </c>
      <c r="B1759" s="6" t="s">
        <v>1827</v>
      </c>
      <c r="C1759" s="6" t="s">
        <v>2130</v>
      </c>
      <c r="D1759" s="6" t="s">
        <v>148</v>
      </c>
      <c r="E1759" s="6" t="s">
        <v>465</v>
      </c>
      <c r="F1759" s="6" t="s">
        <v>412</v>
      </c>
      <c r="G1759" s="6" t="s">
        <v>376</v>
      </c>
      <c r="H1759" s="6"/>
      <c r="I1759" s="6" t="s">
        <v>466</v>
      </c>
    </row>
    <row r="1760" spans="1:9" ht="21" x14ac:dyDescent="0.25">
      <c r="A1760" s="71" t="s">
        <v>398</v>
      </c>
      <c r="B1760" s="6" t="s">
        <v>1827</v>
      </c>
      <c r="C1760" s="6" t="s">
        <v>2130</v>
      </c>
      <c r="D1760" s="6" t="s">
        <v>148</v>
      </c>
      <c r="E1760" s="6" t="s">
        <v>467</v>
      </c>
      <c r="F1760" s="6" t="s">
        <v>372</v>
      </c>
      <c r="G1760" s="6" t="s">
        <v>376</v>
      </c>
      <c r="H1760" s="6"/>
      <c r="I1760" s="6" t="s">
        <v>468</v>
      </c>
    </row>
    <row r="1761" spans="1:9" ht="21" x14ac:dyDescent="0.25">
      <c r="A1761" s="71" t="s">
        <v>398</v>
      </c>
      <c r="B1761" s="6" t="s">
        <v>1827</v>
      </c>
      <c r="C1761" s="6" t="s">
        <v>2130</v>
      </c>
      <c r="D1761" s="6" t="s">
        <v>148</v>
      </c>
      <c r="E1761" s="6" t="s">
        <v>469</v>
      </c>
      <c r="F1761" s="6" t="s">
        <v>412</v>
      </c>
      <c r="G1761" s="6" t="s">
        <v>376</v>
      </c>
      <c r="H1761" s="6"/>
      <c r="I1761" s="6" t="s">
        <v>470</v>
      </c>
    </row>
    <row r="1762" spans="1:9" ht="21" x14ac:dyDescent="0.25">
      <c r="A1762" s="71" t="s">
        <v>398</v>
      </c>
      <c r="B1762" s="6" t="s">
        <v>1827</v>
      </c>
      <c r="C1762" s="6" t="s">
        <v>2130</v>
      </c>
      <c r="D1762" s="6" t="s">
        <v>148</v>
      </c>
      <c r="E1762" s="6" t="s">
        <v>2032</v>
      </c>
      <c r="F1762" s="6" t="s">
        <v>535</v>
      </c>
      <c r="G1762" s="6" t="s">
        <v>376</v>
      </c>
      <c r="H1762" s="6"/>
      <c r="I1762" s="6" t="s">
        <v>2033</v>
      </c>
    </row>
    <row r="1763" spans="1:9" ht="21" x14ac:dyDescent="0.25">
      <c r="A1763" s="71" t="s">
        <v>398</v>
      </c>
      <c r="B1763" s="6" t="s">
        <v>1827</v>
      </c>
      <c r="C1763" s="6" t="s">
        <v>2130</v>
      </c>
      <c r="D1763" s="6" t="s">
        <v>148</v>
      </c>
      <c r="E1763" s="6" t="s">
        <v>2034</v>
      </c>
      <c r="F1763" s="6" t="s">
        <v>372</v>
      </c>
      <c r="G1763" s="6" t="s">
        <v>376</v>
      </c>
      <c r="H1763" s="6"/>
      <c r="I1763" s="6" t="s">
        <v>2035</v>
      </c>
    </row>
    <row r="1764" spans="1:9" ht="21" x14ac:dyDescent="0.25">
      <c r="A1764" s="71" t="s">
        <v>398</v>
      </c>
      <c r="B1764" s="6" t="s">
        <v>1827</v>
      </c>
      <c r="C1764" s="6" t="s">
        <v>2130</v>
      </c>
      <c r="D1764" s="6" t="s">
        <v>148</v>
      </c>
      <c r="E1764" s="6" t="s">
        <v>2036</v>
      </c>
      <c r="F1764" s="6" t="s">
        <v>372</v>
      </c>
      <c r="G1764" s="6" t="s">
        <v>376</v>
      </c>
      <c r="H1764" s="6"/>
      <c r="I1764" s="6" t="s">
        <v>2037</v>
      </c>
    </row>
    <row r="1765" spans="1:9" ht="21" x14ac:dyDescent="0.25">
      <c r="A1765" s="71" t="s">
        <v>398</v>
      </c>
      <c r="B1765" s="6" t="s">
        <v>1827</v>
      </c>
      <c r="C1765" s="6" t="s">
        <v>2130</v>
      </c>
      <c r="D1765" s="6" t="s">
        <v>148</v>
      </c>
      <c r="E1765" s="6" t="s">
        <v>571</v>
      </c>
      <c r="F1765" s="6" t="s">
        <v>372</v>
      </c>
      <c r="G1765" s="6" t="s">
        <v>376</v>
      </c>
      <c r="H1765" s="6"/>
      <c r="I1765" s="6" t="s">
        <v>572</v>
      </c>
    </row>
    <row r="1766" spans="1:9" ht="21" x14ac:dyDescent="0.25">
      <c r="A1766" s="71" t="s">
        <v>398</v>
      </c>
      <c r="B1766" s="6" t="s">
        <v>1827</v>
      </c>
      <c r="C1766" s="6" t="s">
        <v>2130</v>
      </c>
      <c r="D1766" s="6" t="s">
        <v>148</v>
      </c>
      <c r="E1766" s="6" t="s">
        <v>640</v>
      </c>
      <c r="F1766" s="6" t="s">
        <v>535</v>
      </c>
      <c r="G1766" s="6" t="s">
        <v>376</v>
      </c>
      <c r="H1766" s="6"/>
      <c r="I1766" s="6" t="s">
        <v>641</v>
      </c>
    </row>
    <row r="1767" spans="1:9" ht="21" x14ac:dyDescent="0.25">
      <c r="A1767" s="71" t="s">
        <v>398</v>
      </c>
      <c r="B1767" s="6" t="s">
        <v>1827</v>
      </c>
      <c r="C1767" s="6" t="s">
        <v>2130</v>
      </c>
      <c r="D1767" s="6" t="s">
        <v>148</v>
      </c>
      <c r="E1767" s="6" t="s">
        <v>2040</v>
      </c>
      <c r="F1767" s="6" t="s">
        <v>372</v>
      </c>
      <c r="G1767" s="6" t="s">
        <v>376</v>
      </c>
      <c r="H1767" s="6"/>
      <c r="I1767" s="6" t="s">
        <v>2041</v>
      </c>
    </row>
    <row r="1768" spans="1:9" ht="21" x14ac:dyDescent="0.25">
      <c r="A1768" s="71" t="s">
        <v>398</v>
      </c>
      <c r="B1768" s="6" t="s">
        <v>1827</v>
      </c>
      <c r="C1768" s="6" t="s">
        <v>2130</v>
      </c>
      <c r="D1768" s="6" t="s">
        <v>148</v>
      </c>
      <c r="E1768" s="6" t="s">
        <v>2042</v>
      </c>
      <c r="F1768" s="6" t="s">
        <v>484</v>
      </c>
      <c r="G1768" s="6" t="s">
        <v>373</v>
      </c>
      <c r="H1768" s="6"/>
      <c r="I1768" s="6" t="s">
        <v>2043</v>
      </c>
    </row>
    <row r="1769" spans="1:9" ht="21" x14ac:dyDescent="0.25">
      <c r="A1769" s="71" t="s">
        <v>398</v>
      </c>
      <c r="B1769" s="6" t="s">
        <v>1827</v>
      </c>
      <c r="C1769" s="6" t="s">
        <v>2130</v>
      </c>
      <c r="D1769" s="6" t="s">
        <v>148</v>
      </c>
      <c r="E1769" s="6" t="s">
        <v>2044</v>
      </c>
      <c r="F1769" s="6" t="s">
        <v>484</v>
      </c>
      <c r="G1769" s="6" t="s">
        <v>373</v>
      </c>
      <c r="H1769" s="6"/>
      <c r="I1769" s="6" t="s">
        <v>2045</v>
      </c>
    </row>
    <row r="1770" spans="1:9" ht="21" x14ac:dyDescent="0.25">
      <c r="A1770" s="71" t="s">
        <v>398</v>
      </c>
      <c r="B1770" s="6" t="s">
        <v>1827</v>
      </c>
      <c r="C1770" s="6" t="s">
        <v>2130</v>
      </c>
      <c r="D1770" s="6" t="s">
        <v>148</v>
      </c>
      <c r="E1770" s="6" t="s">
        <v>2046</v>
      </c>
      <c r="F1770" s="6" t="s">
        <v>535</v>
      </c>
      <c r="G1770" s="6" t="s">
        <v>373</v>
      </c>
      <c r="H1770" s="6"/>
      <c r="I1770" s="6" t="s">
        <v>2047</v>
      </c>
    </row>
    <row r="1771" spans="1:9" ht="21" x14ac:dyDescent="0.25">
      <c r="A1771" s="71" t="s">
        <v>398</v>
      </c>
      <c r="B1771" s="6" t="s">
        <v>1827</v>
      </c>
      <c r="C1771" s="6" t="s">
        <v>2130</v>
      </c>
      <c r="D1771" s="6" t="s">
        <v>148</v>
      </c>
      <c r="E1771" s="6" t="s">
        <v>2048</v>
      </c>
      <c r="F1771" s="6" t="s">
        <v>412</v>
      </c>
      <c r="G1771" s="6" t="s">
        <v>376</v>
      </c>
      <c r="H1771" s="6"/>
      <c r="I1771" s="6" t="s">
        <v>2049</v>
      </c>
    </row>
    <row r="1772" spans="1:9" ht="21" x14ac:dyDescent="0.25">
      <c r="A1772" s="71" t="s">
        <v>398</v>
      </c>
      <c r="B1772" s="6" t="s">
        <v>1827</v>
      </c>
      <c r="C1772" s="6" t="s">
        <v>2130</v>
      </c>
      <c r="D1772" s="6" t="s">
        <v>148</v>
      </c>
      <c r="E1772" s="6" t="s">
        <v>2050</v>
      </c>
      <c r="F1772" s="6" t="s">
        <v>372</v>
      </c>
      <c r="G1772" s="6" t="s">
        <v>373</v>
      </c>
      <c r="H1772" s="6"/>
      <c r="I1772" s="6" t="s">
        <v>2051</v>
      </c>
    </row>
    <row r="1773" spans="1:9" ht="21" x14ac:dyDescent="0.25">
      <c r="A1773" s="71" t="s">
        <v>398</v>
      </c>
      <c r="B1773" s="6" t="s">
        <v>1827</v>
      </c>
      <c r="C1773" s="6" t="s">
        <v>2130</v>
      </c>
      <c r="D1773" s="6" t="s">
        <v>148</v>
      </c>
      <c r="E1773" s="6" t="s">
        <v>2052</v>
      </c>
      <c r="F1773" s="6" t="s">
        <v>372</v>
      </c>
      <c r="G1773" s="6" t="s">
        <v>376</v>
      </c>
      <c r="H1773" s="6"/>
      <c r="I1773" s="6" t="s">
        <v>2053</v>
      </c>
    </row>
    <row r="1774" spans="1:9" ht="21" x14ac:dyDescent="0.25">
      <c r="A1774" s="71" t="s">
        <v>398</v>
      </c>
      <c r="B1774" s="6" t="s">
        <v>1827</v>
      </c>
      <c r="C1774" s="6" t="s">
        <v>2130</v>
      </c>
      <c r="D1774" s="6" t="s">
        <v>148</v>
      </c>
      <c r="E1774" s="6" t="s">
        <v>2054</v>
      </c>
      <c r="F1774" s="6" t="s">
        <v>535</v>
      </c>
      <c r="G1774" s="6" t="s">
        <v>376</v>
      </c>
      <c r="H1774" s="6"/>
      <c r="I1774" s="6" t="s">
        <v>2055</v>
      </c>
    </row>
    <row r="1775" spans="1:9" ht="21" x14ac:dyDescent="0.25">
      <c r="A1775" s="71" t="s">
        <v>398</v>
      </c>
      <c r="B1775" s="6" t="s">
        <v>1827</v>
      </c>
      <c r="C1775" s="6" t="s">
        <v>2130</v>
      </c>
      <c r="D1775" s="6" t="s">
        <v>148</v>
      </c>
      <c r="E1775" s="6" t="s">
        <v>2056</v>
      </c>
      <c r="F1775" s="6" t="s">
        <v>394</v>
      </c>
      <c r="G1775" s="6" t="s">
        <v>376</v>
      </c>
      <c r="H1775" s="6"/>
      <c r="I1775" s="6" t="s">
        <v>2057</v>
      </c>
    </row>
    <row r="1776" spans="1:9" ht="21" x14ac:dyDescent="0.25">
      <c r="A1776" s="71" t="s">
        <v>398</v>
      </c>
      <c r="B1776" s="6" t="s">
        <v>1827</v>
      </c>
      <c r="C1776" s="6" t="s">
        <v>2130</v>
      </c>
      <c r="D1776" s="6" t="s">
        <v>148</v>
      </c>
      <c r="E1776" s="6" t="s">
        <v>2058</v>
      </c>
      <c r="F1776" s="6" t="s">
        <v>394</v>
      </c>
      <c r="G1776" s="6" t="s">
        <v>376</v>
      </c>
      <c r="H1776" s="6"/>
      <c r="I1776" s="6" t="s">
        <v>2059</v>
      </c>
    </row>
    <row r="1777" spans="1:9" ht="21" x14ac:dyDescent="0.25">
      <c r="A1777" s="71" t="s">
        <v>398</v>
      </c>
      <c r="B1777" s="6" t="s">
        <v>1827</v>
      </c>
      <c r="C1777" s="6" t="s">
        <v>149</v>
      </c>
      <c r="D1777" s="6" t="s">
        <v>150</v>
      </c>
      <c r="E1777" s="6" t="s">
        <v>1828</v>
      </c>
      <c r="F1777" s="6" t="s">
        <v>372</v>
      </c>
      <c r="G1777" s="6" t="s">
        <v>373</v>
      </c>
      <c r="H1777" s="6">
        <v>1</v>
      </c>
      <c r="I1777" s="6" t="s">
        <v>1829</v>
      </c>
    </row>
    <row r="1778" spans="1:9" ht="21" x14ac:dyDescent="0.25">
      <c r="A1778" s="71" t="s">
        <v>398</v>
      </c>
      <c r="B1778" s="6" t="s">
        <v>1827</v>
      </c>
      <c r="C1778" s="6" t="s">
        <v>149</v>
      </c>
      <c r="D1778" s="6" t="s">
        <v>150</v>
      </c>
      <c r="E1778" s="6" t="s">
        <v>791</v>
      </c>
      <c r="F1778" s="6" t="s">
        <v>372</v>
      </c>
      <c r="G1778" s="6" t="s">
        <v>373</v>
      </c>
      <c r="H1778" s="6">
        <v>2</v>
      </c>
      <c r="I1778" s="6" t="s">
        <v>792</v>
      </c>
    </row>
    <row r="1779" spans="1:9" ht="21" x14ac:dyDescent="0.25">
      <c r="A1779" s="71" t="s">
        <v>398</v>
      </c>
      <c r="B1779" s="6" t="s">
        <v>1827</v>
      </c>
      <c r="C1779" s="6" t="s">
        <v>149</v>
      </c>
      <c r="D1779" s="6" t="s">
        <v>150</v>
      </c>
      <c r="E1779" s="6" t="s">
        <v>1052</v>
      </c>
      <c r="F1779" s="6" t="s">
        <v>372</v>
      </c>
      <c r="G1779" s="6" t="s">
        <v>373</v>
      </c>
      <c r="H1779" s="6"/>
      <c r="I1779" s="6" t="s">
        <v>1053</v>
      </c>
    </row>
    <row r="1780" spans="1:9" ht="21" x14ac:dyDescent="0.25">
      <c r="A1780" s="71" t="s">
        <v>398</v>
      </c>
      <c r="B1780" s="6" t="s">
        <v>1827</v>
      </c>
      <c r="C1780" s="6" t="s">
        <v>149</v>
      </c>
      <c r="D1780" s="6" t="s">
        <v>150</v>
      </c>
      <c r="E1780" s="6" t="s">
        <v>1060</v>
      </c>
      <c r="F1780" s="6" t="s">
        <v>372</v>
      </c>
      <c r="G1780" s="6" t="s">
        <v>376</v>
      </c>
      <c r="H1780" s="6"/>
      <c r="I1780" s="6" t="s">
        <v>1061</v>
      </c>
    </row>
    <row r="1781" spans="1:9" ht="21" x14ac:dyDescent="0.25">
      <c r="A1781" s="71" t="s">
        <v>398</v>
      </c>
      <c r="B1781" s="6" t="s">
        <v>1827</v>
      </c>
      <c r="C1781" s="6" t="s">
        <v>149</v>
      </c>
      <c r="D1781" s="6" t="s">
        <v>150</v>
      </c>
      <c r="E1781" s="6" t="s">
        <v>1062</v>
      </c>
      <c r="F1781" s="6" t="s">
        <v>484</v>
      </c>
      <c r="G1781" s="6" t="s">
        <v>376</v>
      </c>
      <c r="H1781" s="6"/>
      <c r="I1781" s="6" t="s">
        <v>1063</v>
      </c>
    </row>
    <row r="1782" spans="1:9" ht="21" x14ac:dyDescent="0.25">
      <c r="A1782" s="71" t="s">
        <v>398</v>
      </c>
      <c r="B1782" s="6" t="s">
        <v>1827</v>
      </c>
      <c r="C1782" s="6" t="s">
        <v>149</v>
      </c>
      <c r="D1782" s="6" t="s">
        <v>150</v>
      </c>
      <c r="E1782" s="6" t="s">
        <v>1066</v>
      </c>
      <c r="F1782" s="6" t="s">
        <v>372</v>
      </c>
      <c r="G1782" s="6" t="s">
        <v>376</v>
      </c>
      <c r="H1782" s="6"/>
      <c r="I1782" s="6" t="s">
        <v>1067</v>
      </c>
    </row>
    <row r="1783" spans="1:9" ht="21" x14ac:dyDescent="0.25">
      <c r="A1783" s="71" t="s">
        <v>398</v>
      </c>
      <c r="B1783" s="6" t="s">
        <v>1827</v>
      </c>
      <c r="C1783" s="6" t="s">
        <v>149</v>
      </c>
      <c r="D1783" s="6" t="s">
        <v>150</v>
      </c>
      <c r="E1783" s="6" t="s">
        <v>2071</v>
      </c>
      <c r="F1783" s="6" t="s">
        <v>535</v>
      </c>
      <c r="G1783" s="6" t="s">
        <v>376</v>
      </c>
      <c r="H1783" s="6"/>
      <c r="I1783" s="6" t="s">
        <v>833</v>
      </c>
    </row>
    <row r="1784" spans="1:9" ht="21" x14ac:dyDescent="0.25">
      <c r="A1784" s="71" t="s">
        <v>398</v>
      </c>
      <c r="B1784" s="6" t="s">
        <v>1827</v>
      </c>
      <c r="C1784" s="6" t="s">
        <v>149</v>
      </c>
      <c r="D1784" s="6" t="s">
        <v>150</v>
      </c>
      <c r="E1784" s="6" t="s">
        <v>2133</v>
      </c>
      <c r="F1784" s="6" t="s">
        <v>535</v>
      </c>
      <c r="G1784" s="6" t="s">
        <v>376</v>
      </c>
      <c r="H1784" s="6"/>
      <c r="I1784" s="6" t="s">
        <v>2134</v>
      </c>
    </row>
    <row r="1785" spans="1:9" ht="21" x14ac:dyDescent="0.25">
      <c r="A1785" s="71" t="s">
        <v>398</v>
      </c>
      <c r="B1785" s="6" t="s">
        <v>1827</v>
      </c>
      <c r="C1785" s="6" t="s">
        <v>149</v>
      </c>
      <c r="D1785" s="6" t="s">
        <v>150</v>
      </c>
      <c r="E1785" s="6" t="s">
        <v>2072</v>
      </c>
      <c r="F1785" s="6" t="s">
        <v>535</v>
      </c>
      <c r="G1785" s="6" t="s">
        <v>376</v>
      </c>
      <c r="H1785" s="6"/>
      <c r="I1785" s="6" t="s">
        <v>2073</v>
      </c>
    </row>
    <row r="1786" spans="1:9" ht="21" x14ac:dyDescent="0.25">
      <c r="A1786" s="71" t="s">
        <v>398</v>
      </c>
      <c r="B1786" s="6" t="s">
        <v>1827</v>
      </c>
      <c r="C1786" s="6" t="s">
        <v>149</v>
      </c>
      <c r="D1786" s="6" t="s">
        <v>150</v>
      </c>
      <c r="E1786" s="6" t="s">
        <v>2135</v>
      </c>
      <c r="F1786" s="6" t="s">
        <v>535</v>
      </c>
      <c r="G1786" s="6" t="s">
        <v>376</v>
      </c>
      <c r="H1786" s="6"/>
      <c r="I1786" s="6" t="s">
        <v>2136</v>
      </c>
    </row>
    <row r="1787" spans="1:9" ht="21" x14ac:dyDescent="0.25">
      <c r="A1787" s="71" t="s">
        <v>398</v>
      </c>
      <c r="B1787" s="6" t="s">
        <v>1827</v>
      </c>
      <c r="C1787" s="6" t="s">
        <v>149</v>
      </c>
      <c r="D1787" s="6" t="s">
        <v>150</v>
      </c>
      <c r="E1787" s="6" t="s">
        <v>2074</v>
      </c>
      <c r="F1787" s="6" t="s">
        <v>535</v>
      </c>
      <c r="G1787" s="6" t="s">
        <v>376</v>
      </c>
      <c r="H1787" s="6"/>
      <c r="I1787" s="6" t="s">
        <v>2075</v>
      </c>
    </row>
    <row r="1788" spans="1:9" ht="21" x14ac:dyDescent="0.25">
      <c r="A1788" s="71" t="s">
        <v>398</v>
      </c>
      <c r="B1788" s="6" t="s">
        <v>1827</v>
      </c>
      <c r="C1788" s="6" t="s">
        <v>149</v>
      </c>
      <c r="D1788" s="6" t="s">
        <v>150</v>
      </c>
      <c r="E1788" s="6" t="s">
        <v>2137</v>
      </c>
      <c r="F1788" s="6" t="s">
        <v>535</v>
      </c>
      <c r="G1788" s="6" t="s">
        <v>376</v>
      </c>
      <c r="H1788" s="6"/>
      <c r="I1788" s="6" t="s">
        <v>2138</v>
      </c>
    </row>
    <row r="1789" spans="1:9" ht="21" x14ac:dyDescent="0.25">
      <c r="A1789" s="71" t="s">
        <v>398</v>
      </c>
      <c r="B1789" s="6" t="s">
        <v>1827</v>
      </c>
      <c r="C1789" s="6" t="s">
        <v>149</v>
      </c>
      <c r="D1789" s="6" t="s">
        <v>150</v>
      </c>
      <c r="E1789" s="6" t="s">
        <v>2076</v>
      </c>
      <c r="F1789" s="6" t="s">
        <v>535</v>
      </c>
      <c r="G1789" s="6" t="s">
        <v>376</v>
      </c>
      <c r="H1789" s="6"/>
      <c r="I1789" s="6" t="s">
        <v>2077</v>
      </c>
    </row>
    <row r="1790" spans="1:9" ht="21" x14ac:dyDescent="0.25">
      <c r="A1790" s="71" t="s">
        <v>398</v>
      </c>
      <c r="B1790" s="6" t="s">
        <v>1827</v>
      </c>
      <c r="C1790" s="6" t="s">
        <v>149</v>
      </c>
      <c r="D1790" s="6" t="s">
        <v>150</v>
      </c>
      <c r="E1790" s="6" t="s">
        <v>2139</v>
      </c>
      <c r="F1790" s="6" t="s">
        <v>535</v>
      </c>
      <c r="G1790" s="6" t="s">
        <v>376</v>
      </c>
      <c r="H1790" s="6"/>
      <c r="I1790" s="6" t="s">
        <v>2140</v>
      </c>
    </row>
    <row r="1791" spans="1:9" ht="21" x14ac:dyDescent="0.25">
      <c r="A1791" s="71" t="s">
        <v>398</v>
      </c>
      <c r="B1791" s="6" t="s">
        <v>1827</v>
      </c>
      <c r="C1791" s="6" t="s">
        <v>149</v>
      </c>
      <c r="D1791" s="6" t="s">
        <v>150</v>
      </c>
      <c r="E1791" s="6" t="s">
        <v>1054</v>
      </c>
      <c r="F1791" s="6" t="s">
        <v>535</v>
      </c>
      <c r="G1791" s="6" t="s">
        <v>376</v>
      </c>
      <c r="H1791" s="6"/>
      <c r="I1791" s="6" t="s">
        <v>1055</v>
      </c>
    </row>
    <row r="1792" spans="1:9" ht="21" x14ac:dyDescent="0.25">
      <c r="A1792" s="71" t="s">
        <v>398</v>
      </c>
      <c r="B1792" s="6" t="s">
        <v>1827</v>
      </c>
      <c r="C1792" s="6" t="s">
        <v>149</v>
      </c>
      <c r="D1792" s="6" t="s">
        <v>150</v>
      </c>
      <c r="E1792" s="6" t="s">
        <v>2141</v>
      </c>
      <c r="F1792" s="6" t="s">
        <v>535</v>
      </c>
      <c r="G1792" s="6" t="s">
        <v>376</v>
      </c>
      <c r="H1792" s="6"/>
      <c r="I1792" s="6" t="s">
        <v>2142</v>
      </c>
    </row>
    <row r="1793" spans="1:9" ht="21" x14ac:dyDescent="0.25">
      <c r="A1793" s="71" t="s">
        <v>398</v>
      </c>
      <c r="B1793" s="6" t="s">
        <v>1827</v>
      </c>
      <c r="C1793" s="6" t="s">
        <v>149</v>
      </c>
      <c r="D1793" s="6" t="s">
        <v>150</v>
      </c>
      <c r="E1793" s="6" t="s">
        <v>1056</v>
      </c>
      <c r="F1793" s="6" t="s">
        <v>535</v>
      </c>
      <c r="G1793" s="6" t="s">
        <v>376</v>
      </c>
      <c r="H1793" s="6"/>
      <c r="I1793" s="6" t="s">
        <v>1057</v>
      </c>
    </row>
    <row r="1794" spans="1:9" ht="21" x14ac:dyDescent="0.25">
      <c r="A1794" s="71" t="s">
        <v>398</v>
      </c>
      <c r="B1794" s="6" t="s">
        <v>1827</v>
      </c>
      <c r="C1794" s="6" t="s">
        <v>149</v>
      </c>
      <c r="D1794" s="6" t="s">
        <v>150</v>
      </c>
      <c r="E1794" s="6" t="s">
        <v>2143</v>
      </c>
      <c r="F1794" s="6" t="s">
        <v>535</v>
      </c>
      <c r="G1794" s="6" t="s">
        <v>376</v>
      </c>
      <c r="H1794" s="6"/>
      <c r="I1794" s="6" t="s">
        <v>2144</v>
      </c>
    </row>
    <row r="1795" spans="1:9" ht="21" x14ac:dyDescent="0.25">
      <c r="A1795" s="71" t="s">
        <v>398</v>
      </c>
      <c r="B1795" s="6" t="s">
        <v>1827</v>
      </c>
      <c r="C1795" s="6" t="s">
        <v>149</v>
      </c>
      <c r="D1795" s="6" t="s">
        <v>150</v>
      </c>
      <c r="E1795" s="6" t="s">
        <v>1058</v>
      </c>
      <c r="F1795" s="6" t="s">
        <v>535</v>
      </c>
      <c r="G1795" s="6" t="s">
        <v>376</v>
      </c>
      <c r="H1795" s="6"/>
      <c r="I1795" s="6" t="s">
        <v>1059</v>
      </c>
    </row>
    <row r="1796" spans="1:9" ht="21" x14ac:dyDescent="0.25">
      <c r="A1796" s="71" t="s">
        <v>398</v>
      </c>
      <c r="B1796" s="6" t="s">
        <v>1827</v>
      </c>
      <c r="C1796" s="6" t="s">
        <v>149</v>
      </c>
      <c r="D1796" s="6" t="s">
        <v>150</v>
      </c>
      <c r="E1796" s="6" t="s">
        <v>2145</v>
      </c>
      <c r="F1796" s="6" t="s">
        <v>535</v>
      </c>
      <c r="G1796" s="6" t="s">
        <v>376</v>
      </c>
      <c r="H1796" s="6"/>
      <c r="I1796" s="6" t="s">
        <v>2146</v>
      </c>
    </row>
    <row r="1797" spans="1:9" ht="21" x14ac:dyDescent="0.25">
      <c r="A1797" s="71" t="s">
        <v>398</v>
      </c>
      <c r="B1797" s="6" t="s">
        <v>1827</v>
      </c>
      <c r="C1797" s="6" t="s">
        <v>149</v>
      </c>
      <c r="D1797" s="6" t="s">
        <v>150</v>
      </c>
      <c r="E1797" s="6" t="s">
        <v>801</v>
      </c>
      <c r="F1797" s="6" t="s">
        <v>372</v>
      </c>
      <c r="G1797" s="6" t="s">
        <v>376</v>
      </c>
      <c r="H1797" s="6"/>
      <c r="I1797" s="6" t="s">
        <v>802</v>
      </c>
    </row>
    <row r="1798" spans="1:9" ht="21" x14ac:dyDescent="0.25">
      <c r="A1798" s="71" t="s">
        <v>398</v>
      </c>
      <c r="B1798" s="6" t="s">
        <v>1827</v>
      </c>
      <c r="C1798" s="6" t="s">
        <v>149</v>
      </c>
      <c r="D1798" s="6" t="s">
        <v>150</v>
      </c>
      <c r="E1798" s="6" t="s">
        <v>836</v>
      </c>
      <c r="F1798" s="6" t="s">
        <v>484</v>
      </c>
      <c r="G1798" s="6" t="s">
        <v>376</v>
      </c>
      <c r="H1798" s="6"/>
      <c r="I1798" s="6" t="s">
        <v>1049</v>
      </c>
    </row>
    <row r="1799" spans="1:9" ht="21" x14ac:dyDescent="0.25">
      <c r="A1799" s="71" t="s">
        <v>398</v>
      </c>
      <c r="B1799" s="6" t="s">
        <v>1827</v>
      </c>
      <c r="C1799" s="6" t="s">
        <v>149</v>
      </c>
      <c r="D1799" s="6" t="s">
        <v>150</v>
      </c>
      <c r="E1799" s="6" t="s">
        <v>1064</v>
      </c>
      <c r="F1799" s="6" t="s">
        <v>849</v>
      </c>
      <c r="G1799" s="6" t="s">
        <v>376</v>
      </c>
      <c r="H1799" s="6"/>
      <c r="I1799" s="6" t="s">
        <v>1065</v>
      </c>
    </row>
    <row r="1800" spans="1:9" ht="21" x14ac:dyDescent="0.25">
      <c r="A1800" s="71" t="s">
        <v>398</v>
      </c>
      <c r="B1800" s="6" t="s">
        <v>1827</v>
      </c>
      <c r="C1800" s="6" t="s">
        <v>149</v>
      </c>
      <c r="D1800" s="6" t="s">
        <v>150</v>
      </c>
      <c r="E1800" s="6" t="s">
        <v>834</v>
      </c>
      <c r="F1800" s="6" t="s">
        <v>535</v>
      </c>
      <c r="G1800" s="6" t="s">
        <v>376</v>
      </c>
      <c r="H1800" s="6"/>
      <c r="I1800" s="6" t="s">
        <v>835</v>
      </c>
    </row>
    <row r="1801" spans="1:9" ht="21" x14ac:dyDescent="0.25">
      <c r="A1801" s="71" t="s">
        <v>398</v>
      </c>
      <c r="B1801" s="6" t="s">
        <v>1827</v>
      </c>
      <c r="C1801" s="6" t="s">
        <v>149</v>
      </c>
      <c r="D1801" s="6" t="s">
        <v>150</v>
      </c>
      <c r="E1801" s="6" t="s">
        <v>2119</v>
      </c>
      <c r="F1801" s="6" t="s">
        <v>535</v>
      </c>
      <c r="G1801" s="6" t="s">
        <v>376</v>
      </c>
      <c r="H1801" s="6"/>
      <c r="I1801" s="6" t="s">
        <v>2147</v>
      </c>
    </row>
    <row r="1802" spans="1:9" ht="21" x14ac:dyDescent="0.25">
      <c r="A1802" s="71" t="s">
        <v>398</v>
      </c>
      <c r="B1802" s="6" t="s">
        <v>1827</v>
      </c>
      <c r="C1802" s="6" t="s">
        <v>149</v>
      </c>
      <c r="D1802" s="6" t="s">
        <v>150</v>
      </c>
      <c r="E1802" s="6" t="s">
        <v>1853</v>
      </c>
      <c r="F1802" s="6" t="s">
        <v>535</v>
      </c>
      <c r="G1802" s="6" t="s">
        <v>376</v>
      </c>
      <c r="H1802" s="6"/>
      <c r="I1802" s="6" t="s">
        <v>1854</v>
      </c>
    </row>
    <row r="1803" spans="1:9" ht="21" x14ac:dyDescent="0.25">
      <c r="A1803" s="71" t="s">
        <v>398</v>
      </c>
      <c r="B1803" s="6" t="s">
        <v>1827</v>
      </c>
      <c r="C1803" s="6" t="s">
        <v>149</v>
      </c>
      <c r="D1803" s="6" t="s">
        <v>150</v>
      </c>
      <c r="E1803" s="6" t="s">
        <v>2121</v>
      </c>
      <c r="F1803" s="6" t="s">
        <v>535</v>
      </c>
      <c r="G1803" s="6" t="s">
        <v>376</v>
      </c>
      <c r="H1803" s="6"/>
      <c r="I1803" s="6" t="s">
        <v>2122</v>
      </c>
    </row>
    <row r="1804" spans="1:9" ht="21" x14ac:dyDescent="0.25">
      <c r="A1804" s="71" t="s">
        <v>398</v>
      </c>
      <c r="B1804" s="6" t="s">
        <v>1827</v>
      </c>
      <c r="C1804" s="6" t="s">
        <v>149</v>
      </c>
      <c r="D1804" s="6" t="s">
        <v>150</v>
      </c>
      <c r="E1804" s="6" t="s">
        <v>2078</v>
      </c>
      <c r="F1804" s="6" t="s">
        <v>535</v>
      </c>
      <c r="G1804" s="6" t="s">
        <v>376</v>
      </c>
      <c r="H1804" s="6"/>
      <c r="I1804" s="6" t="s">
        <v>2079</v>
      </c>
    </row>
    <row r="1805" spans="1:9" ht="21" x14ac:dyDescent="0.25">
      <c r="A1805" s="71" t="s">
        <v>398</v>
      </c>
      <c r="B1805" s="6" t="s">
        <v>1827</v>
      </c>
      <c r="C1805" s="6" t="s">
        <v>149</v>
      </c>
      <c r="D1805" s="6" t="s">
        <v>150</v>
      </c>
      <c r="E1805" s="6" t="s">
        <v>2148</v>
      </c>
      <c r="F1805" s="6" t="s">
        <v>535</v>
      </c>
      <c r="G1805" s="6" t="s">
        <v>376</v>
      </c>
      <c r="H1805" s="6"/>
      <c r="I1805" s="6" t="s">
        <v>2149</v>
      </c>
    </row>
    <row r="1806" spans="1:9" ht="21" x14ac:dyDescent="0.25">
      <c r="A1806" s="71" t="s">
        <v>398</v>
      </c>
      <c r="B1806" s="6" t="s">
        <v>1827</v>
      </c>
      <c r="C1806" s="6" t="s">
        <v>149</v>
      </c>
      <c r="D1806" s="6" t="s">
        <v>150</v>
      </c>
      <c r="E1806" s="6" t="s">
        <v>2080</v>
      </c>
      <c r="F1806" s="6" t="s">
        <v>535</v>
      </c>
      <c r="G1806" s="6" t="s">
        <v>376</v>
      </c>
      <c r="H1806" s="6"/>
      <c r="I1806" s="6" t="s">
        <v>2081</v>
      </c>
    </row>
    <row r="1807" spans="1:9" ht="21" x14ac:dyDescent="0.25">
      <c r="A1807" s="71" t="s">
        <v>398</v>
      </c>
      <c r="B1807" s="6" t="s">
        <v>1827</v>
      </c>
      <c r="C1807" s="6" t="s">
        <v>149</v>
      </c>
      <c r="D1807" s="6" t="s">
        <v>150</v>
      </c>
      <c r="E1807" s="6" t="s">
        <v>2150</v>
      </c>
      <c r="F1807" s="6" t="s">
        <v>535</v>
      </c>
      <c r="G1807" s="6" t="s">
        <v>376</v>
      </c>
      <c r="H1807" s="6"/>
      <c r="I1807" s="6" t="s">
        <v>2151</v>
      </c>
    </row>
    <row r="1808" spans="1:9" ht="21" x14ac:dyDescent="0.25">
      <c r="A1808" s="71" t="s">
        <v>398</v>
      </c>
      <c r="B1808" s="6" t="s">
        <v>1827</v>
      </c>
      <c r="C1808" s="6" t="s">
        <v>149</v>
      </c>
      <c r="D1808" s="6" t="s">
        <v>150</v>
      </c>
      <c r="E1808" s="6" t="s">
        <v>1047</v>
      </c>
      <c r="F1808" s="6" t="s">
        <v>535</v>
      </c>
      <c r="G1808" s="6" t="s">
        <v>376</v>
      </c>
      <c r="H1808" s="6"/>
      <c r="I1808" s="6" t="s">
        <v>2082</v>
      </c>
    </row>
    <row r="1809" spans="1:9" ht="21" x14ac:dyDescent="0.25">
      <c r="A1809" s="71" t="s">
        <v>398</v>
      </c>
      <c r="B1809" s="6" t="s">
        <v>1827</v>
      </c>
      <c r="C1809" s="6" t="s">
        <v>149</v>
      </c>
      <c r="D1809" s="6" t="s">
        <v>150</v>
      </c>
      <c r="E1809" s="6" t="s">
        <v>2152</v>
      </c>
      <c r="F1809" s="6" t="s">
        <v>535</v>
      </c>
      <c r="G1809" s="6" t="s">
        <v>376</v>
      </c>
      <c r="H1809" s="6"/>
      <c r="I1809" s="6" t="s">
        <v>2153</v>
      </c>
    </row>
    <row r="1810" spans="1:9" ht="21" x14ac:dyDescent="0.25">
      <c r="A1810" s="71" t="s">
        <v>398</v>
      </c>
      <c r="B1810" s="6" t="s">
        <v>1827</v>
      </c>
      <c r="C1810" s="6" t="s">
        <v>149</v>
      </c>
      <c r="D1810" s="6" t="s">
        <v>150</v>
      </c>
      <c r="E1810" s="6" t="s">
        <v>2083</v>
      </c>
      <c r="F1810" s="6" t="s">
        <v>535</v>
      </c>
      <c r="G1810" s="6" t="s">
        <v>376</v>
      </c>
      <c r="H1810" s="6"/>
      <c r="I1810" s="6" t="s">
        <v>2084</v>
      </c>
    </row>
    <row r="1811" spans="1:9" ht="21" x14ac:dyDescent="0.25">
      <c r="A1811" s="71" t="s">
        <v>398</v>
      </c>
      <c r="B1811" s="6" t="s">
        <v>1827</v>
      </c>
      <c r="C1811" s="6" t="s">
        <v>149</v>
      </c>
      <c r="D1811" s="6" t="s">
        <v>150</v>
      </c>
      <c r="E1811" s="6" t="s">
        <v>2085</v>
      </c>
      <c r="F1811" s="6" t="s">
        <v>535</v>
      </c>
      <c r="G1811" s="6" t="s">
        <v>376</v>
      </c>
      <c r="H1811" s="6"/>
      <c r="I1811" s="6" t="s">
        <v>2086</v>
      </c>
    </row>
    <row r="1812" spans="1:9" ht="21" x14ac:dyDescent="0.25">
      <c r="A1812" s="71" t="s">
        <v>398</v>
      </c>
      <c r="B1812" s="6" t="s">
        <v>1827</v>
      </c>
      <c r="C1812" s="6" t="s">
        <v>149</v>
      </c>
      <c r="D1812" s="6" t="s">
        <v>150</v>
      </c>
      <c r="E1812" s="6" t="s">
        <v>2154</v>
      </c>
      <c r="F1812" s="6" t="s">
        <v>535</v>
      </c>
      <c r="G1812" s="6" t="s">
        <v>376</v>
      </c>
      <c r="H1812" s="6"/>
      <c r="I1812" s="6" t="s">
        <v>2155</v>
      </c>
    </row>
    <row r="1813" spans="1:9" ht="21" x14ac:dyDescent="0.25">
      <c r="A1813" s="71" t="s">
        <v>398</v>
      </c>
      <c r="B1813" s="6" t="s">
        <v>1827</v>
      </c>
      <c r="C1813" s="6" t="s">
        <v>149</v>
      </c>
      <c r="D1813" s="6" t="s">
        <v>150</v>
      </c>
      <c r="E1813" s="6" t="s">
        <v>2087</v>
      </c>
      <c r="F1813" s="6" t="s">
        <v>535</v>
      </c>
      <c r="G1813" s="6" t="s">
        <v>376</v>
      </c>
      <c r="H1813" s="6"/>
      <c r="I1813" s="6" t="s">
        <v>2088</v>
      </c>
    </row>
    <row r="1814" spans="1:9" ht="21" x14ac:dyDescent="0.25">
      <c r="A1814" s="71" t="s">
        <v>398</v>
      </c>
      <c r="B1814" s="6" t="s">
        <v>1827</v>
      </c>
      <c r="C1814" s="6" t="s">
        <v>149</v>
      </c>
      <c r="D1814" s="6" t="s">
        <v>150</v>
      </c>
      <c r="E1814" s="6" t="s">
        <v>2124</v>
      </c>
      <c r="F1814" s="6" t="s">
        <v>372</v>
      </c>
      <c r="G1814" s="6" t="s">
        <v>376</v>
      </c>
      <c r="H1814" s="6"/>
      <c r="I1814" s="6" t="s">
        <v>2125</v>
      </c>
    </row>
    <row r="1815" spans="1:9" ht="21" x14ac:dyDescent="0.25">
      <c r="A1815" s="71" t="s">
        <v>398</v>
      </c>
      <c r="B1815" s="6" t="s">
        <v>1827</v>
      </c>
      <c r="C1815" s="6" t="s">
        <v>149</v>
      </c>
      <c r="D1815" s="6" t="s">
        <v>150</v>
      </c>
      <c r="E1815" s="6" t="s">
        <v>463</v>
      </c>
      <c r="F1815" s="6" t="s">
        <v>372</v>
      </c>
      <c r="G1815" s="6" t="s">
        <v>376</v>
      </c>
      <c r="H1815" s="6"/>
      <c r="I1815" s="6" t="s">
        <v>464</v>
      </c>
    </row>
    <row r="1816" spans="1:9" ht="21" x14ac:dyDescent="0.25">
      <c r="A1816" s="71" t="s">
        <v>398</v>
      </c>
      <c r="B1816" s="6" t="s">
        <v>1827</v>
      </c>
      <c r="C1816" s="6" t="s">
        <v>149</v>
      </c>
      <c r="D1816" s="6" t="s">
        <v>150</v>
      </c>
      <c r="E1816" s="6" t="s">
        <v>465</v>
      </c>
      <c r="F1816" s="6" t="s">
        <v>412</v>
      </c>
      <c r="G1816" s="6" t="s">
        <v>376</v>
      </c>
      <c r="H1816" s="6"/>
      <c r="I1816" s="6" t="s">
        <v>466</v>
      </c>
    </row>
    <row r="1817" spans="1:9" ht="21" x14ac:dyDescent="0.25">
      <c r="A1817" s="71" t="s">
        <v>398</v>
      </c>
      <c r="B1817" s="6" t="s">
        <v>1827</v>
      </c>
      <c r="C1817" s="6" t="s">
        <v>149</v>
      </c>
      <c r="D1817" s="6" t="s">
        <v>150</v>
      </c>
      <c r="E1817" s="6" t="s">
        <v>467</v>
      </c>
      <c r="F1817" s="6" t="s">
        <v>372</v>
      </c>
      <c r="G1817" s="6" t="s">
        <v>376</v>
      </c>
      <c r="H1817" s="6"/>
      <c r="I1817" s="6" t="s">
        <v>468</v>
      </c>
    </row>
    <row r="1818" spans="1:9" ht="21" x14ac:dyDescent="0.25">
      <c r="A1818" s="71" t="s">
        <v>398</v>
      </c>
      <c r="B1818" s="6" t="s">
        <v>1827</v>
      </c>
      <c r="C1818" s="6" t="s">
        <v>149</v>
      </c>
      <c r="D1818" s="6" t="s">
        <v>150</v>
      </c>
      <c r="E1818" s="6" t="s">
        <v>469</v>
      </c>
      <c r="F1818" s="6" t="s">
        <v>412</v>
      </c>
      <c r="G1818" s="6" t="s">
        <v>376</v>
      </c>
      <c r="H1818" s="6"/>
      <c r="I1818" s="6" t="s">
        <v>470</v>
      </c>
    </row>
    <row r="1819" spans="1:9" ht="21" x14ac:dyDescent="0.25">
      <c r="A1819" s="71" t="s">
        <v>398</v>
      </c>
      <c r="B1819" s="6" t="s">
        <v>1827</v>
      </c>
      <c r="C1819" s="6" t="s">
        <v>149</v>
      </c>
      <c r="D1819" s="6" t="s">
        <v>150</v>
      </c>
      <c r="E1819" s="6" t="s">
        <v>2089</v>
      </c>
      <c r="F1819" s="6" t="s">
        <v>372</v>
      </c>
      <c r="G1819" s="6" t="s">
        <v>376</v>
      </c>
      <c r="H1819" s="6"/>
      <c r="I1819" s="6" t="s">
        <v>2090</v>
      </c>
    </row>
    <row r="1820" spans="1:9" ht="21" x14ac:dyDescent="0.25">
      <c r="A1820" s="71" t="s">
        <v>398</v>
      </c>
      <c r="B1820" s="6" t="s">
        <v>1827</v>
      </c>
      <c r="C1820" s="6" t="s">
        <v>149</v>
      </c>
      <c r="D1820" s="6" t="s">
        <v>150</v>
      </c>
      <c r="E1820" s="6" t="s">
        <v>571</v>
      </c>
      <c r="F1820" s="6" t="s">
        <v>372</v>
      </c>
      <c r="G1820" s="6" t="s">
        <v>376</v>
      </c>
      <c r="H1820" s="6"/>
      <c r="I1820" s="6" t="s">
        <v>572</v>
      </c>
    </row>
    <row r="1821" spans="1:9" ht="21" x14ac:dyDescent="0.25">
      <c r="A1821" s="71" t="s">
        <v>398</v>
      </c>
      <c r="B1821" s="6" t="s">
        <v>1827</v>
      </c>
      <c r="C1821" s="6" t="s">
        <v>149</v>
      </c>
      <c r="D1821" s="6" t="s">
        <v>150</v>
      </c>
      <c r="E1821" s="6" t="s">
        <v>2056</v>
      </c>
      <c r="F1821" s="6" t="s">
        <v>394</v>
      </c>
      <c r="G1821" s="6" t="s">
        <v>376</v>
      </c>
      <c r="H1821" s="6"/>
      <c r="I1821" s="6" t="s">
        <v>2057</v>
      </c>
    </row>
    <row r="1822" spans="1:9" ht="21" x14ac:dyDescent="0.25">
      <c r="A1822" s="71" t="s">
        <v>398</v>
      </c>
      <c r="B1822" s="6" t="s">
        <v>1827</v>
      </c>
      <c r="C1822" s="6" t="s">
        <v>149</v>
      </c>
      <c r="D1822" s="6" t="s">
        <v>150</v>
      </c>
      <c r="E1822" s="6" t="s">
        <v>2058</v>
      </c>
      <c r="F1822" s="6" t="s">
        <v>394</v>
      </c>
      <c r="G1822" s="6" t="s">
        <v>376</v>
      </c>
      <c r="H1822" s="6"/>
      <c r="I1822" s="6" t="s">
        <v>2059</v>
      </c>
    </row>
    <row r="1823" spans="1:9" ht="21" x14ac:dyDescent="0.25">
      <c r="A1823" s="71" t="s">
        <v>398</v>
      </c>
      <c r="B1823" s="6" t="s">
        <v>1827</v>
      </c>
      <c r="C1823" s="6" t="s">
        <v>149</v>
      </c>
      <c r="D1823" s="6" t="s">
        <v>150</v>
      </c>
      <c r="E1823" s="6" t="s">
        <v>1043</v>
      </c>
      <c r="F1823" s="6" t="s">
        <v>412</v>
      </c>
      <c r="G1823" s="6" t="s">
        <v>376</v>
      </c>
      <c r="H1823" s="6"/>
      <c r="I1823" s="6" t="s">
        <v>2091</v>
      </c>
    </row>
    <row r="1824" spans="1:9" ht="21" x14ac:dyDescent="0.25">
      <c r="A1824" s="71" t="s">
        <v>398</v>
      </c>
      <c r="B1824" s="6" t="s">
        <v>1827</v>
      </c>
      <c r="C1824" s="6" t="s">
        <v>149</v>
      </c>
      <c r="D1824" s="6" t="s">
        <v>150</v>
      </c>
      <c r="E1824" s="6" t="s">
        <v>1068</v>
      </c>
      <c r="F1824" s="6" t="s">
        <v>484</v>
      </c>
      <c r="G1824" s="6" t="s">
        <v>376</v>
      </c>
      <c r="H1824" s="6"/>
      <c r="I1824" s="6" t="s">
        <v>1069</v>
      </c>
    </row>
    <row r="1825" spans="1:9" ht="21" x14ac:dyDescent="0.25">
      <c r="A1825" s="71" t="s">
        <v>398</v>
      </c>
      <c r="B1825" s="6" t="s">
        <v>1827</v>
      </c>
      <c r="C1825" s="6" t="s">
        <v>149</v>
      </c>
      <c r="D1825" s="6" t="s">
        <v>150</v>
      </c>
      <c r="E1825" s="6" t="s">
        <v>1070</v>
      </c>
      <c r="F1825" s="6" t="s">
        <v>535</v>
      </c>
      <c r="G1825" s="6" t="s">
        <v>376</v>
      </c>
      <c r="H1825" s="6"/>
      <c r="I1825" s="6" t="s">
        <v>1071</v>
      </c>
    </row>
    <row r="1826" spans="1:9" ht="21" x14ac:dyDescent="0.25">
      <c r="A1826" s="71" t="s">
        <v>398</v>
      </c>
      <c r="B1826" s="6" t="s">
        <v>1827</v>
      </c>
      <c r="C1826" s="6" t="s">
        <v>149</v>
      </c>
      <c r="D1826" s="6" t="s">
        <v>150</v>
      </c>
      <c r="E1826" s="6" t="s">
        <v>1072</v>
      </c>
      <c r="F1826" s="6" t="s">
        <v>535</v>
      </c>
      <c r="G1826" s="6" t="s">
        <v>376</v>
      </c>
      <c r="H1826" s="6"/>
      <c r="I1826" s="6" t="s">
        <v>1073</v>
      </c>
    </row>
    <row r="1827" spans="1:9" ht="21" x14ac:dyDescent="0.25">
      <c r="A1827" s="71" t="s">
        <v>398</v>
      </c>
      <c r="B1827" s="6" t="s">
        <v>1827</v>
      </c>
      <c r="C1827" s="6" t="s">
        <v>149</v>
      </c>
      <c r="D1827" s="6" t="s">
        <v>150</v>
      </c>
      <c r="E1827" s="6" t="s">
        <v>2156</v>
      </c>
      <c r="F1827" s="6" t="s">
        <v>484</v>
      </c>
      <c r="G1827" s="6" t="s">
        <v>376</v>
      </c>
      <c r="H1827" s="6"/>
      <c r="I1827" s="6" t="s">
        <v>2157</v>
      </c>
    </row>
    <row r="1828" spans="1:9" ht="21" x14ac:dyDescent="0.25">
      <c r="A1828" s="71" t="s">
        <v>398</v>
      </c>
      <c r="B1828" s="6" t="s">
        <v>1827</v>
      </c>
      <c r="C1828" s="6" t="s">
        <v>149</v>
      </c>
      <c r="D1828" s="6" t="s">
        <v>150</v>
      </c>
      <c r="E1828" s="6" t="s">
        <v>2158</v>
      </c>
      <c r="F1828" s="6" t="s">
        <v>535</v>
      </c>
      <c r="G1828" s="6" t="s">
        <v>376</v>
      </c>
      <c r="H1828" s="6"/>
      <c r="I1828" s="6" t="s">
        <v>2159</v>
      </c>
    </row>
    <row r="1829" spans="1:9" ht="21" x14ac:dyDescent="0.25">
      <c r="A1829" s="71" t="s">
        <v>398</v>
      </c>
      <c r="B1829" s="6" t="s">
        <v>1827</v>
      </c>
      <c r="C1829" s="6" t="s">
        <v>149</v>
      </c>
      <c r="D1829" s="6" t="s">
        <v>150</v>
      </c>
      <c r="E1829" s="6" t="s">
        <v>2160</v>
      </c>
      <c r="F1829" s="6" t="s">
        <v>535</v>
      </c>
      <c r="G1829" s="6" t="s">
        <v>376</v>
      </c>
      <c r="H1829" s="6"/>
      <c r="I1829" s="6" t="s">
        <v>2161</v>
      </c>
    </row>
    <row r="1830" spans="1:9" ht="21" x14ac:dyDescent="0.25">
      <c r="A1830" s="71" t="s">
        <v>398</v>
      </c>
      <c r="B1830" s="6" t="s">
        <v>1827</v>
      </c>
      <c r="C1830" s="6" t="s">
        <v>149</v>
      </c>
      <c r="D1830" s="6" t="s">
        <v>150</v>
      </c>
      <c r="E1830" s="6" t="s">
        <v>2092</v>
      </c>
      <c r="F1830" s="6" t="s">
        <v>535</v>
      </c>
      <c r="G1830" s="6" t="s">
        <v>373</v>
      </c>
      <c r="H1830" s="6"/>
      <c r="I1830" s="6" t="s">
        <v>2093</v>
      </c>
    </row>
    <row r="1831" spans="1:9" ht="21" x14ac:dyDescent="0.25">
      <c r="A1831" s="71" t="s">
        <v>398</v>
      </c>
      <c r="B1831" s="6" t="s">
        <v>1827</v>
      </c>
      <c r="C1831" s="6" t="s">
        <v>149</v>
      </c>
      <c r="D1831" s="6" t="s">
        <v>150</v>
      </c>
      <c r="E1831" s="6" t="s">
        <v>2094</v>
      </c>
      <c r="F1831" s="6" t="s">
        <v>535</v>
      </c>
      <c r="G1831" s="6" t="s">
        <v>373</v>
      </c>
      <c r="H1831" s="6"/>
      <c r="I1831" s="6" t="s">
        <v>2095</v>
      </c>
    </row>
    <row r="1832" spans="1:9" ht="21" x14ac:dyDescent="0.25">
      <c r="A1832" s="71" t="s">
        <v>398</v>
      </c>
      <c r="B1832" s="6" t="s">
        <v>1827</v>
      </c>
      <c r="C1832" s="6" t="s">
        <v>149</v>
      </c>
      <c r="D1832" s="6" t="s">
        <v>150</v>
      </c>
      <c r="E1832" s="6" t="s">
        <v>2162</v>
      </c>
      <c r="F1832" s="6" t="s">
        <v>535</v>
      </c>
      <c r="G1832" s="6" t="s">
        <v>373</v>
      </c>
      <c r="H1832" s="6"/>
      <c r="I1832" s="6" t="s">
        <v>2163</v>
      </c>
    </row>
    <row r="1833" spans="1:9" ht="21" x14ac:dyDescent="0.25">
      <c r="A1833" s="71" t="s">
        <v>398</v>
      </c>
      <c r="B1833" s="6" t="s">
        <v>1827</v>
      </c>
      <c r="C1833" s="6" t="s">
        <v>149</v>
      </c>
      <c r="D1833" s="6" t="s">
        <v>150</v>
      </c>
      <c r="E1833" s="6" t="s">
        <v>2164</v>
      </c>
      <c r="F1833" s="6" t="s">
        <v>535</v>
      </c>
      <c r="G1833" s="6" t="s">
        <v>373</v>
      </c>
      <c r="H1833" s="6"/>
      <c r="I1833" s="6" t="s">
        <v>2165</v>
      </c>
    </row>
    <row r="1834" spans="1:9" ht="21" x14ac:dyDescent="0.25">
      <c r="A1834" s="71" t="s">
        <v>398</v>
      </c>
      <c r="B1834" s="6" t="s">
        <v>1827</v>
      </c>
      <c r="C1834" s="6" t="s">
        <v>2166</v>
      </c>
      <c r="D1834" s="6" t="s">
        <v>2167</v>
      </c>
      <c r="E1834" s="6" t="s">
        <v>1828</v>
      </c>
      <c r="F1834" s="6" t="s">
        <v>372</v>
      </c>
      <c r="G1834" s="6" t="s">
        <v>373</v>
      </c>
      <c r="H1834" s="6">
        <v>1</v>
      </c>
      <c r="I1834" s="6" t="s">
        <v>1829</v>
      </c>
    </row>
    <row r="1835" spans="1:9" ht="21" x14ac:dyDescent="0.25">
      <c r="A1835" s="71" t="s">
        <v>398</v>
      </c>
      <c r="B1835" s="6" t="s">
        <v>1827</v>
      </c>
      <c r="C1835" s="6" t="s">
        <v>2166</v>
      </c>
      <c r="D1835" s="6" t="s">
        <v>2167</v>
      </c>
      <c r="E1835" s="6" t="s">
        <v>2096</v>
      </c>
      <c r="F1835" s="6" t="s">
        <v>372</v>
      </c>
      <c r="G1835" s="6" t="s">
        <v>376</v>
      </c>
      <c r="H1835" s="6">
        <v>0</v>
      </c>
      <c r="I1835" s="6" t="s">
        <v>2097</v>
      </c>
    </row>
    <row r="1836" spans="1:9" ht="21" x14ac:dyDescent="0.25">
      <c r="A1836" s="71" t="s">
        <v>398</v>
      </c>
      <c r="B1836" s="6" t="s">
        <v>1827</v>
      </c>
      <c r="C1836" s="6" t="s">
        <v>2166</v>
      </c>
      <c r="D1836" s="6" t="s">
        <v>2167</v>
      </c>
      <c r="E1836" s="6" t="s">
        <v>2098</v>
      </c>
      <c r="F1836" s="6" t="s">
        <v>372</v>
      </c>
      <c r="G1836" s="6" t="s">
        <v>376</v>
      </c>
      <c r="H1836" s="6">
        <v>0</v>
      </c>
      <c r="I1836" s="6" t="s">
        <v>2099</v>
      </c>
    </row>
    <row r="1837" spans="1:9" ht="21" x14ac:dyDescent="0.25">
      <c r="A1837" s="71" t="s">
        <v>398</v>
      </c>
      <c r="B1837" s="6" t="s">
        <v>1827</v>
      </c>
      <c r="C1837" s="6" t="s">
        <v>2166</v>
      </c>
      <c r="D1837" s="6" t="s">
        <v>2167</v>
      </c>
      <c r="E1837" s="6" t="s">
        <v>2100</v>
      </c>
      <c r="F1837" s="6" t="s">
        <v>372</v>
      </c>
      <c r="G1837" s="6" t="s">
        <v>376</v>
      </c>
      <c r="H1837" s="6">
        <v>0</v>
      </c>
      <c r="I1837" s="6" t="s">
        <v>2101</v>
      </c>
    </row>
    <row r="1838" spans="1:9" ht="21" x14ac:dyDescent="0.25">
      <c r="A1838" s="71" t="s">
        <v>398</v>
      </c>
      <c r="B1838" s="6" t="s">
        <v>1827</v>
      </c>
      <c r="C1838" s="6" t="s">
        <v>2166</v>
      </c>
      <c r="D1838" s="6" t="s">
        <v>2167</v>
      </c>
      <c r="E1838" s="6" t="s">
        <v>2102</v>
      </c>
      <c r="F1838" s="6" t="s">
        <v>412</v>
      </c>
      <c r="G1838" s="6" t="s">
        <v>376</v>
      </c>
      <c r="H1838" s="6">
        <v>0</v>
      </c>
      <c r="I1838" s="6" t="s">
        <v>2103</v>
      </c>
    </row>
    <row r="1839" spans="1:9" ht="21" x14ac:dyDescent="0.25">
      <c r="A1839" s="71" t="s">
        <v>398</v>
      </c>
      <c r="B1839" s="6" t="s">
        <v>1827</v>
      </c>
      <c r="C1839" s="6" t="s">
        <v>2166</v>
      </c>
      <c r="D1839" s="6" t="s">
        <v>2167</v>
      </c>
      <c r="E1839" s="6" t="s">
        <v>2104</v>
      </c>
      <c r="F1839" s="6" t="s">
        <v>394</v>
      </c>
      <c r="G1839" s="6" t="s">
        <v>376</v>
      </c>
      <c r="H1839" s="6">
        <v>0</v>
      </c>
      <c r="I1839" s="6" t="s">
        <v>2105</v>
      </c>
    </row>
    <row r="1840" spans="1:9" ht="21" x14ac:dyDescent="0.25">
      <c r="A1840" s="71" t="s">
        <v>398</v>
      </c>
      <c r="B1840" s="6" t="s">
        <v>1827</v>
      </c>
      <c r="C1840" s="6" t="s">
        <v>2166</v>
      </c>
      <c r="D1840" s="6" t="s">
        <v>2167</v>
      </c>
      <c r="E1840" s="6" t="s">
        <v>1840</v>
      </c>
      <c r="F1840" s="6" t="s">
        <v>425</v>
      </c>
      <c r="G1840" s="6" t="s">
        <v>376</v>
      </c>
      <c r="H1840" s="6">
        <v>0</v>
      </c>
      <c r="I1840" s="6" t="s">
        <v>1841</v>
      </c>
    </row>
    <row r="1841" spans="1:9" ht="21" x14ac:dyDescent="0.25">
      <c r="A1841" s="71" t="s">
        <v>398</v>
      </c>
      <c r="B1841" s="6" t="s">
        <v>1827</v>
      </c>
      <c r="C1841" s="6" t="s">
        <v>2166</v>
      </c>
      <c r="D1841" s="6" t="s">
        <v>2167</v>
      </c>
      <c r="E1841" s="6" t="s">
        <v>1842</v>
      </c>
      <c r="F1841" s="6" t="s">
        <v>425</v>
      </c>
      <c r="G1841" s="6" t="s">
        <v>376</v>
      </c>
      <c r="H1841" s="6">
        <v>0</v>
      </c>
      <c r="I1841" s="6" t="s">
        <v>2106</v>
      </c>
    </row>
    <row r="1842" spans="1:9" ht="21" x14ac:dyDescent="0.25">
      <c r="A1842" s="71" t="s">
        <v>398</v>
      </c>
      <c r="B1842" s="6" t="s">
        <v>1827</v>
      </c>
      <c r="C1842" s="6" t="s">
        <v>2166</v>
      </c>
      <c r="D1842" s="6" t="s">
        <v>2167</v>
      </c>
      <c r="E1842" s="6" t="s">
        <v>616</v>
      </c>
      <c r="F1842" s="6" t="s">
        <v>412</v>
      </c>
      <c r="G1842" s="6" t="s">
        <v>376</v>
      </c>
      <c r="H1842" s="6">
        <v>0</v>
      </c>
      <c r="I1842" s="6" t="s">
        <v>617</v>
      </c>
    </row>
    <row r="1843" spans="1:9" ht="21" x14ac:dyDescent="0.25">
      <c r="A1843" s="71" t="s">
        <v>398</v>
      </c>
      <c r="B1843" s="6" t="s">
        <v>1827</v>
      </c>
      <c r="C1843" s="6" t="s">
        <v>2166</v>
      </c>
      <c r="D1843" s="6" t="s">
        <v>2167</v>
      </c>
      <c r="E1843" s="6" t="s">
        <v>618</v>
      </c>
      <c r="F1843" s="6" t="s">
        <v>412</v>
      </c>
      <c r="G1843" s="6" t="s">
        <v>376</v>
      </c>
      <c r="H1843" s="6">
        <v>0</v>
      </c>
      <c r="I1843" s="6" t="s">
        <v>619</v>
      </c>
    </row>
    <row r="1844" spans="1:9" ht="21" x14ac:dyDescent="0.25">
      <c r="A1844" s="71" t="s">
        <v>398</v>
      </c>
      <c r="B1844" s="6" t="s">
        <v>1827</v>
      </c>
      <c r="C1844" s="6" t="s">
        <v>2166</v>
      </c>
      <c r="D1844" s="6" t="s">
        <v>2167</v>
      </c>
      <c r="E1844" s="6" t="s">
        <v>748</v>
      </c>
      <c r="F1844" s="6" t="s">
        <v>372</v>
      </c>
      <c r="G1844" s="6" t="s">
        <v>376</v>
      </c>
      <c r="H1844" s="6">
        <v>0</v>
      </c>
      <c r="I1844" s="6" t="s">
        <v>749</v>
      </c>
    </row>
    <row r="1845" spans="1:9" ht="21" x14ac:dyDescent="0.25">
      <c r="A1845" s="71" t="s">
        <v>398</v>
      </c>
      <c r="B1845" s="6" t="s">
        <v>1827</v>
      </c>
      <c r="C1845" s="6" t="s">
        <v>2166</v>
      </c>
      <c r="D1845" s="6" t="s">
        <v>2167</v>
      </c>
      <c r="E1845" s="6" t="s">
        <v>750</v>
      </c>
      <c r="F1845" s="6" t="s">
        <v>372</v>
      </c>
      <c r="G1845" s="6" t="s">
        <v>376</v>
      </c>
      <c r="H1845" s="6">
        <v>0</v>
      </c>
      <c r="I1845" s="6" t="s">
        <v>751</v>
      </c>
    </row>
    <row r="1846" spans="1:9" ht="21" x14ac:dyDescent="0.25">
      <c r="A1846" s="71" t="s">
        <v>398</v>
      </c>
      <c r="B1846" s="6" t="s">
        <v>1827</v>
      </c>
      <c r="C1846" s="6" t="s">
        <v>2166</v>
      </c>
      <c r="D1846" s="6" t="s">
        <v>2167</v>
      </c>
      <c r="E1846" s="6" t="s">
        <v>758</v>
      </c>
      <c r="F1846" s="6" t="s">
        <v>412</v>
      </c>
      <c r="G1846" s="6" t="s">
        <v>376</v>
      </c>
      <c r="H1846" s="6">
        <v>0</v>
      </c>
      <c r="I1846" s="6" t="s">
        <v>759</v>
      </c>
    </row>
    <row r="1847" spans="1:9" ht="21" x14ac:dyDescent="0.25">
      <c r="A1847" s="71" t="s">
        <v>398</v>
      </c>
      <c r="B1847" s="6" t="s">
        <v>1827</v>
      </c>
      <c r="C1847" s="6" t="s">
        <v>2166</v>
      </c>
      <c r="D1847" s="6" t="s">
        <v>2167</v>
      </c>
      <c r="E1847" s="6" t="s">
        <v>1492</v>
      </c>
      <c r="F1847" s="6" t="s">
        <v>372</v>
      </c>
      <c r="G1847" s="6" t="s">
        <v>376</v>
      </c>
      <c r="H1847" s="6">
        <v>0</v>
      </c>
      <c r="I1847" s="6" t="s">
        <v>1580</v>
      </c>
    </row>
    <row r="1848" spans="1:9" ht="21" x14ac:dyDescent="0.25">
      <c r="A1848" s="71" t="s">
        <v>398</v>
      </c>
      <c r="B1848" s="6" t="s">
        <v>1827</v>
      </c>
      <c r="C1848" s="6" t="s">
        <v>2166</v>
      </c>
      <c r="D1848" s="6" t="s">
        <v>2167</v>
      </c>
      <c r="E1848" s="6" t="s">
        <v>1494</v>
      </c>
      <c r="F1848" s="6" t="s">
        <v>372</v>
      </c>
      <c r="G1848" s="6" t="s">
        <v>376</v>
      </c>
      <c r="H1848" s="6">
        <v>0</v>
      </c>
      <c r="I1848" s="6" t="s">
        <v>1581</v>
      </c>
    </row>
    <row r="1849" spans="1:9" ht="21" x14ac:dyDescent="0.25">
      <c r="A1849" s="71" t="s">
        <v>398</v>
      </c>
      <c r="B1849" s="6" t="s">
        <v>1827</v>
      </c>
      <c r="C1849" s="6" t="s">
        <v>2166</v>
      </c>
      <c r="D1849" s="6" t="s">
        <v>2167</v>
      </c>
      <c r="E1849" s="6" t="s">
        <v>1582</v>
      </c>
      <c r="F1849" s="6" t="s">
        <v>372</v>
      </c>
      <c r="G1849" s="6" t="s">
        <v>376</v>
      </c>
      <c r="H1849" s="6">
        <v>0</v>
      </c>
      <c r="I1849" s="6" t="s">
        <v>1583</v>
      </c>
    </row>
    <row r="1850" spans="1:9" ht="21" x14ac:dyDescent="0.25">
      <c r="A1850" s="71" t="s">
        <v>398</v>
      </c>
      <c r="B1850" s="6" t="s">
        <v>1827</v>
      </c>
      <c r="C1850" s="6" t="s">
        <v>2166</v>
      </c>
      <c r="D1850" s="6" t="s">
        <v>2167</v>
      </c>
      <c r="E1850" s="6" t="s">
        <v>471</v>
      </c>
      <c r="F1850" s="6" t="s">
        <v>372</v>
      </c>
      <c r="G1850" s="6" t="s">
        <v>376</v>
      </c>
      <c r="H1850" s="6">
        <v>0</v>
      </c>
      <c r="I1850" s="6" t="s">
        <v>472</v>
      </c>
    </row>
    <row r="1851" spans="1:9" ht="21" x14ac:dyDescent="0.25">
      <c r="A1851" s="71" t="s">
        <v>398</v>
      </c>
      <c r="B1851" s="6" t="s">
        <v>1827</v>
      </c>
      <c r="C1851" s="6" t="s">
        <v>2166</v>
      </c>
      <c r="D1851" s="6" t="s">
        <v>2167</v>
      </c>
      <c r="E1851" s="6" t="s">
        <v>2107</v>
      </c>
      <c r="F1851" s="6" t="s">
        <v>372</v>
      </c>
      <c r="G1851" s="6" t="s">
        <v>376</v>
      </c>
      <c r="H1851" s="6">
        <v>0</v>
      </c>
      <c r="I1851" s="6" t="s">
        <v>2108</v>
      </c>
    </row>
    <row r="1852" spans="1:9" ht="21" x14ac:dyDescent="0.25">
      <c r="A1852" s="71" t="s">
        <v>398</v>
      </c>
      <c r="B1852" s="6" t="s">
        <v>1827</v>
      </c>
      <c r="C1852" s="6" t="s">
        <v>2166</v>
      </c>
      <c r="D1852" s="6" t="s">
        <v>2167</v>
      </c>
      <c r="E1852" s="6" t="s">
        <v>1500</v>
      </c>
      <c r="F1852" s="6" t="s">
        <v>372</v>
      </c>
      <c r="G1852" s="6" t="s">
        <v>376</v>
      </c>
      <c r="H1852" s="6">
        <v>0</v>
      </c>
      <c r="I1852" s="6" t="s">
        <v>2109</v>
      </c>
    </row>
    <row r="1853" spans="1:9" ht="21" x14ac:dyDescent="0.25">
      <c r="A1853" s="71" t="s">
        <v>398</v>
      </c>
      <c r="B1853" s="6" t="s">
        <v>1827</v>
      </c>
      <c r="C1853" s="6" t="s">
        <v>2166</v>
      </c>
      <c r="D1853" s="6" t="s">
        <v>2167</v>
      </c>
      <c r="E1853" s="6" t="s">
        <v>378</v>
      </c>
      <c r="F1853" s="6" t="s">
        <v>372</v>
      </c>
      <c r="G1853" s="6" t="s">
        <v>376</v>
      </c>
      <c r="H1853" s="6">
        <v>0</v>
      </c>
      <c r="I1853" s="6" t="s">
        <v>595</v>
      </c>
    </row>
    <row r="1854" spans="1:9" ht="21" x14ac:dyDescent="0.25">
      <c r="A1854" s="71" t="s">
        <v>398</v>
      </c>
      <c r="B1854" s="6" t="s">
        <v>1827</v>
      </c>
      <c r="C1854" s="6" t="s">
        <v>2166</v>
      </c>
      <c r="D1854" s="6" t="s">
        <v>2167</v>
      </c>
      <c r="E1854" s="6" t="s">
        <v>633</v>
      </c>
      <c r="F1854" s="6" t="s">
        <v>372</v>
      </c>
      <c r="G1854" s="6" t="s">
        <v>376</v>
      </c>
      <c r="H1854" s="6">
        <v>0</v>
      </c>
      <c r="I1854" s="6" t="s">
        <v>634</v>
      </c>
    </row>
    <row r="1855" spans="1:9" ht="21" x14ac:dyDescent="0.25">
      <c r="A1855" s="71" t="s">
        <v>398</v>
      </c>
      <c r="B1855" s="6" t="s">
        <v>1827</v>
      </c>
      <c r="C1855" s="6" t="s">
        <v>2166</v>
      </c>
      <c r="D1855" s="6" t="s">
        <v>2167</v>
      </c>
      <c r="E1855" s="6" t="s">
        <v>891</v>
      </c>
      <c r="F1855" s="6" t="s">
        <v>412</v>
      </c>
      <c r="G1855" s="6" t="s">
        <v>376</v>
      </c>
      <c r="H1855" s="6">
        <v>0</v>
      </c>
      <c r="I1855" s="6" t="s">
        <v>892</v>
      </c>
    </row>
    <row r="1856" spans="1:9" ht="21" x14ac:dyDescent="0.25">
      <c r="A1856" s="71" t="s">
        <v>398</v>
      </c>
      <c r="B1856" s="6" t="s">
        <v>1827</v>
      </c>
      <c r="C1856" s="6" t="s">
        <v>2166</v>
      </c>
      <c r="D1856" s="6" t="s">
        <v>2167</v>
      </c>
      <c r="E1856" s="6" t="s">
        <v>895</v>
      </c>
      <c r="F1856" s="6" t="s">
        <v>535</v>
      </c>
      <c r="G1856" s="6" t="s">
        <v>376</v>
      </c>
      <c r="H1856" s="6">
        <v>0</v>
      </c>
      <c r="I1856" s="6" t="s">
        <v>896</v>
      </c>
    </row>
    <row r="1857" spans="1:9" ht="21" x14ac:dyDescent="0.25">
      <c r="A1857" s="71" t="s">
        <v>398</v>
      </c>
      <c r="B1857" s="6" t="s">
        <v>1827</v>
      </c>
      <c r="C1857" s="6" t="s">
        <v>2166</v>
      </c>
      <c r="D1857" s="6" t="s">
        <v>2167</v>
      </c>
      <c r="E1857" s="6" t="s">
        <v>1955</v>
      </c>
      <c r="F1857" s="6" t="s">
        <v>372</v>
      </c>
      <c r="G1857" s="6" t="s">
        <v>376</v>
      </c>
      <c r="H1857" s="6">
        <v>0</v>
      </c>
      <c r="I1857" s="6" t="s">
        <v>1956</v>
      </c>
    </row>
    <row r="1858" spans="1:9" ht="21" x14ac:dyDescent="0.25">
      <c r="A1858" s="71" t="s">
        <v>398</v>
      </c>
      <c r="B1858" s="6" t="s">
        <v>1827</v>
      </c>
      <c r="C1858" s="6" t="s">
        <v>2166</v>
      </c>
      <c r="D1858" s="6" t="s">
        <v>2167</v>
      </c>
      <c r="E1858" s="6" t="s">
        <v>2110</v>
      </c>
      <c r="F1858" s="6" t="s">
        <v>849</v>
      </c>
      <c r="G1858" s="6" t="s">
        <v>376</v>
      </c>
      <c r="H1858" s="6">
        <v>0</v>
      </c>
      <c r="I1858" s="6" t="s">
        <v>2111</v>
      </c>
    </row>
    <row r="1859" spans="1:9" ht="21" x14ac:dyDescent="0.25">
      <c r="A1859" s="71" t="s">
        <v>398</v>
      </c>
      <c r="B1859" s="6" t="s">
        <v>1827</v>
      </c>
      <c r="C1859" s="6" t="s">
        <v>2166</v>
      </c>
      <c r="D1859" s="6" t="s">
        <v>2167</v>
      </c>
      <c r="E1859" s="6" t="s">
        <v>2124</v>
      </c>
      <c r="F1859" s="6" t="s">
        <v>372</v>
      </c>
      <c r="G1859" s="6" t="s">
        <v>376</v>
      </c>
      <c r="H1859" s="6">
        <v>0</v>
      </c>
      <c r="I1859" s="6" t="s">
        <v>2125</v>
      </c>
    </row>
    <row r="1860" spans="1:9" ht="21" x14ac:dyDescent="0.25">
      <c r="A1860" s="71" t="s">
        <v>398</v>
      </c>
      <c r="B1860" s="6" t="s">
        <v>1827</v>
      </c>
      <c r="C1860" s="6" t="s">
        <v>2166</v>
      </c>
      <c r="D1860" s="6" t="s">
        <v>2167</v>
      </c>
      <c r="E1860" s="6" t="s">
        <v>463</v>
      </c>
      <c r="F1860" s="6" t="s">
        <v>372</v>
      </c>
      <c r="G1860" s="6" t="s">
        <v>376</v>
      </c>
      <c r="H1860" s="6">
        <v>0</v>
      </c>
      <c r="I1860" s="6" t="s">
        <v>464</v>
      </c>
    </row>
    <row r="1861" spans="1:9" ht="21" x14ac:dyDescent="0.25">
      <c r="A1861" s="71" t="s">
        <v>398</v>
      </c>
      <c r="B1861" s="6" t="s">
        <v>1827</v>
      </c>
      <c r="C1861" s="6" t="s">
        <v>2166</v>
      </c>
      <c r="D1861" s="6" t="s">
        <v>2167</v>
      </c>
      <c r="E1861" s="6" t="s">
        <v>465</v>
      </c>
      <c r="F1861" s="6" t="s">
        <v>412</v>
      </c>
      <c r="G1861" s="6" t="s">
        <v>376</v>
      </c>
      <c r="H1861" s="6">
        <v>0</v>
      </c>
      <c r="I1861" s="6" t="s">
        <v>466</v>
      </c>
    </row>
    <row r="1862" spans="1:9" ht="21" x14ac:dyDescent="0.25">
      <c r="A1862" s="71" t="s">
        <v>398</v>
      </c>
      <c r="B1862" s="6" t="s">
        <v>1827</v>
      </c>
      <c r="C1862" s="6" t="s">
        <v>2166</v>
      </c>
      <c r="D1862" s="6" t="s">
        <v>2167</v>
      </c>
      <c r="E1862" s="6" t="s">
        <v>467</v>
      </c>
      <c r="F1862" s="6" t="s">
        <v>372</v>
      </c>
      <c r="G1862" s="6" t="s">
        <v>376</v>
      </c>
      <c r="H1862" s="6">
        <v>0</v>
      </c>
      <c r="I1862" s="6" t="s">
        <v>468</v>
      </c>
    </row>
    <row r="1863" spans="1:9" ht="21" x14ac:dyDescent="0.25">
      <c r="A1863" s="71" t="s">
        <v>398</v>
      </c>
      <c r="B1863" s="6" t="s">
        <v>1827</v>
      </c>
      <c r="C1863" s="6" t="s">
        <v>2166</v>
      </c>
      <c r="D1863" s="6" t="s">
        <v>2167</v>
      </c>
      <c r="E1863" s="6" t="s">
        <v>469</v>
      </c>
      <c r="F1863" s="6" t="s">
        <v>412</v>
      </c>
      <c r="G1863" s="6" t="s">
        <v>376</v>
      </c>
      <c r="H1863" s="6">
        <v>0</v>
      </c>
      <c r="I1863" s="6" t="s">
        <v>470</v>
      </c>
    </row>
    <row r="1864" spans="1:9" ht="21" x14ac:dyDescent="0.25">
      <c r="A1864" s="71" t="s">
        <v>398</v>
      </c>
      <c r="B1864" s="6" t="s">
        <v>1827</v>
      </c>
      <c r="C1864" s="6" t="s">
        <v>2166</v>
      </c>
      <c r="D1864" s="6" t="s">
        <v>2167</v>
      </c>
      <c r="E1864" s="6" t="s">
        <v>2112</v>
      </c>
      <c r="F1864" s="6" t="s">
        <v>372</v>
      </c>
      <c r="G1864" s="6" t="s">
        <v>373</v>
      </c>
      <c r="H1864" s="6">
        <v>2</v>
      </c>
      <c r="I1864" s="6" t="s">
        <v>2113</v>
      </c>
    </row>
    <row r="1865" spans="1:9" ht="21" x14ac:dyDescent="0.25">
      <c r="A1865" s="71" t="s">
        <v>398</v>
      </c>
      <c r="B1865" s="6" t="s">
        <v>1827</v>
      </c>
      <c r="C1865" s="6" t="s">
        <v>2166</v>
      </c>
      <c r="D1865" s="6" t="s">
        <v>2167</v>
      </c>
      <c r="E1865" s="6" t="s">
        <v>2114</v>
      </c>
      <c r="F1865" s="6" t="s">
        <v>372</v>
      </c>
      <c r="G1865" s="6" t="s">
        <v>376</v>
      </c>
      <c r="H1865" s="6">
        <v>0</v>
      </c>
      <c r="I1865" s="6" t="s">
        <v>2115</v>
      </c>
    </row>
    <row r="1866" spans="1:9" ht="21" x14ac:dyDescent="0.25">
      <c r="A1866" s="71" t="s">
        <v>398</v>
      </c>
      <c r="B1866" s="6" t="s">
        <v>1827</v>
      </c>
      <c r="C1866" s="6" t="s">
        <v>2168</v>
      </c>
      <c r="D1866" s="6" t="s">
        <v>2169</v>
      </c>
      <c r="E1866" s="6" t="s">
        <v>1828</v>
      </c>
      <c r="F1866" s="6" t="s">
        <v>372</v>
      </c>
      <c r="G1866" s="6" t="s">
        <v>373</v>
      </c>
      <c r="H1866" s="6">
        <v>1</v>
      </c>
      <c r="I1866" s="6" t="s">
        <v>1829</v>
      </c>
    </row>
    <row r="1867" spans="1:9" ht="21" x14ac:dyDescent="0.25">
      <c r="A1867" s="71" t="s">
        <v>398</v>
      </c>
      <c r="B1867" s="6" t="s">
        <v>1827</v>
      </c>
      <c r="C1867" s="6" t="s">
        <v>2168</v>
      </c>
      <c r="D1867" s="6" t="s">
        <v>2169</v>
      </c>
      <c r="E1867" s="6" t="s">
        <v>2170</v>
      </c>
      <c r="F1867" s="6" t="s">
        <v>372</v>
      </c>
      <c r="G1867" s="6" t="s">
        <v>373</v>
      </c>
      <c r="H1867" s="6">
        <v>2</v>
      </c>
      <c r="I1867" s="6" t="s">
        <v>2171</v>
      </c>
    </row>
    <row r="1868" spans="1:9" ht="21" x14ac:dyDescent="0.25">
      <c r="A1868" s="71" t="s">
        <v>398</v>
      </c>
      <c r="B1868" s="6" t="s">
        <v>1827</v>
      </c>
      <c r="C1868" s="6" t="s">
        <v>2168</v>
      </c>
      <c r="D1868" s="6" t="s">
        <v>2169</v>
      </c>
      <c r="E1868" s="6" t="s">
        <v>2172</v>
      </c>
      <c r="F1868" s="6" t="s">
        <v>372</v>
      </c>
      <c r="G1868" s="6" t="s">
        <v>376</v>
      </c>
      <c r="H1868" s="6"/>
      <c r="I1868" s="6" t="s">
        <v>1155</v>
      </c>
    </row>
    <row r="1869" spans="1:9" ht="21" x14ac:dyDescent="0.25">
      <c r="A1869" s="71" t="s">
        <v>398</v>
      </c>
      <c r="B1869" s="6" t="s">
        <v>1827</v>
      </c>
      <c r="C1869" s="6" t="s">
        <v>2168</v>
      </c>
      <c r="D1869" s="6" t="s">
        <v>2169</v>
      </c>
      <c r="E1869" s="6" t="s">
        <v>463</v>
      </c>
      <c r="F1869" s="6" t="s">
        <v>372</v>
      </c>
      <c r="G1869" s="6" t="s">
        <v>376</v>
      </c>
      <c r="H1869" s="6"/>
      <c r="I1869" s="6" t="s">
        <v>464</v>
      </c>
    </row>
    <row r="1870" spans="1:9" ht="21" x14ac:dyDescent="0.25">
      <c r="A1870" s="71" t="s">
        <v>398</v>
      </c>
      <c r="B1870" s="6" t="s">
        <v>1827</v>
      </c>
      <c r="C1870" s="6" t="s">
        <v>2168</v>
      </c>
      <c r="D1870" s="6" t="s">
        <v>2169</v>
      </c>
      <c r="E1870" s="6" t="s">
        <v>465</v>
      </c>
      <c r="F1870" s="6" t="s">
        <v>412</v>
      </c>
      <c r="G1870" s="6" t="s">
        <v>376</v>
      </c>
      <c r="H1870" s="6"/>
      <c r="I1870" s="6" t="s">
        <v>466</v>
      </c>
    </row>
    <row r="1871" spans="1:9" ht="21" x14ac:dyDescent="0.25">
      <c r="A1871" s="71" t="s">
        <v>398</v>
      </c>
      <c r="B1871" s="6" t="s">
        <v>1827</v>
      </c>
      <c r="C1871" s="6" t="s">
        <v>2168</v>
      </c>
      <c r="D1871" s="6" t="s">
        <v>2169</v>
      </c>
      <c r="E1871" s="6" t="s">
        <v>467</v>
      </c>
      <c r="F1871" s="6" t="s">
        <v>372</v>
      </c>
      <c r="G1871" s="6" t="s">
        <v>376</v>
      </c>
      <c r="H1871" s="6"/>
      <c r="I1871" s="6" t="s">
        <v>468</v>
      </c>
    </row>
    <row r="1872" spans="1:9" ht="21" x14ac:dyDescent="0.25">
      <c r="A1872" s="71" t="s">
        <v>398</v>
      </c>
      <c r="B1872" s="6" t="s">
        <v>1827</v>
      </c>
      <c r="C1872" s="6" t="s">
        <v>2168</v>
      </c>
      <c r="D1872" s="6" t="s">
        <v>2169</v>
      </c>
      <c r="E1872" s="6" t="s">
        <v>469</v>
      </c>
      <c r="F1872" s="6" t="s">
        <v>412</v>
      </c>
      <c r="G1872" s="6" t="s">
        <v>376</v>
      </c>
      <c r="H1872" s="6"/>
      <c r="I1872" s="6" t="s">
        <v>470</v>
      </c>
    </row>
    <row r="1873" spans="1:9" ht="21" x14ac:dyDescent="0.25">
      <c r="A1873" s="71" t="s">
        <v>398</v>
      </c>
      <c r="B1873" s="6" t="s">
        <v>1827</v>
      </c>
      <c r="C1873" s="6" t="s">
        <v>2173</v>
      </c>
      <c r="D1873" s="6" t="s">
        <v>2174</v>
      </c>
      <c r="E1873" s="6" t="s">
        <v>1828</v>
      </c>
      <c r="F1873" s="6" t="s">
        <v>372</v>
      </c>
      <c r="G1873" s="6" t="s">
        <v>373</v>
      </c>
      <c r="H1873" s="6">
        <v>1</v>
      </c>
      <c r="I1873" s="6" t="s">
        <v>1829</v>
      </c>
    </row>
    <row r="1874" spans="1:9" ht="21" x14ac:dyDescent="0.25">
      <c r="A1874" s="71" t="s">
        <v>398</v>
      </c>
      <c r="B1874" s="6" t="s">
        <v>1827</v>
      </c>
      <c r="C1874" s="6" t="s">
        <v>2173</v>
      </c>
      <c r="D1874" s="6" t="s">
        <v>2174</v>
      </c>
      <c r="E1874" s="6" t="s">
        <v>2170</v>
      </c>
      <c r="F1874" s="6" t="s">
        <v>372</v>
      </c>
      <c r="G1874" s="6" t="s">
        <v>373</v>
      </c>
      <c r="H1874" s="6">
        <v>2</v>
      </c>
      <c r="I1874" s="6" t="s">
        <v>2171</v>
      </c>
    </row>
    <row r="1875" spans="1:9" ht="21" x14ac:dyDescent="0.25">
      <c r="A1875" s="71" t="s">
        <v>398</v>
      </c>
      <c r="B1875" s="6" t="s">
        <v>1827</v>
      </c>
      <c r="C1875" s="6" t="s">
        <v>2173</v>
      </c>
      <c r="D1875" s="6" t="s">
        <v>2174</v>
      </c>
      <c r="E1875" s="6" t="s">
        <v>2089</v>
      </c>
      <c r="F1875" s="6" t="s">
        <v>372</v>
      </c>
      <c r="G1875" s="6" t="s">
        <v>373</v>
      </c>
      <c r="H1875" s="6">
        <v>3</v>
      </c>
      <c r="I1875" s="6" t="s">
        <v>2090</v>
      </c>
    </row>
    <row r="1876" spans="1:9" ht="21" x14ac:dyDescent="0.25">
      <c r="A1876" s="71" t="s">
        <v>398</v>
      </c>
      <c r="B1876" s="6" t="s">
        <v>1827</v>
      </c>
      <c r="C1876" s="6" t="s">
        <v>2173</v>
      </c>
      <c r="D1876" s="6" t="s">
        <v>2174</v>
      </c>
      <c r="E1876" s="6" t="s">
        <v>463</v>
      </c>
      <c r="F1876" s="6" t="s">
        <v>372</v>
      </c>
      <c r="G1876" s="6" t="s">
        <v>376</v>
      </c>
      <c r="H1876" s="6"/>
      <c r="I1876" s="6" t="s">
        <v>464</v>
      </c>
    </row>
    <row r="1877" spans="1:9" ht="21" x14ac:dyDescent="0.25">
      <c r="A1877" s="71" t="s">
        <v>398</v>
      </c>
      <c r="B1877" s="6" t="s">
        <v>1827</v>
      </c>
      <c r="C1877" s="6" t="s">
        <v>2173</v>
      </c>
      <c r="D1877" s="6" t="s">
        <v>2174</v>
      </c>
      <c r="E1877" s="6" t="s">
        <v>465</v>
      </c>
      <c r="F1877" s="6" t="s">
        <v>412</v>
      </c>
      <c r="G1877" s="6" t="s">
        <v>376</v>
      </c>
      <c r="H1877" s="6"/>
      <c r="I1877" s="6" t="s">
        <v>466</v>
      </c>
    </row>
    <row r="1878" spans="1:9" ht="21" x14ac:dyDescent="0.25">
      <c r="A1878" s="71" t="s">
        <v>398</v>
      </c>
      <c r="B1878" s="6" t="s">
        <v>1827</v>
      </c>
      <c r="C1878" s="6" t="s">
        <v>2173</v>
      </c>
      <c r="D1878" s="6" t="s">
        <v>2174</v>
      </c>
      <c r="E1878" s="6" t="s">
        <v>467</v>
      </c>
      <c r="F1878" s="6" t="s">
        <v>372</v>
      </c>
      <c r="G1878" s="6" t="s">
        <v>376</v>
      </c>
      <c r="H1878" s="6"/>
      <c r="I1878" s="6" t="s">
        <v>468</v>
      </c>
    </row>
    <row r="1879" spans="1:9" ht="21" x14ac:dyDescent="0.25">
      <c r="A1879" s="71" t="s">
        <v>398</v>
      </c>
      <c r="B1879" s="6" t="s">
        <v>1827</v>
      </c>
      <c r="C1879" s="6" t="s">
        <v>2173</v>
      </c>
      <c r="D1879" s="6" t="s">
        <v>2174</v>
      </c>
      <c r="E1879" s="6" t="s">
        <v>469</v>
      </c>
      <c r="F1879" s="6" t="s">
        <v>412</v>
      </c>
      <c r="G1879" s="6" t="s">
        <v>376</v>
      </c>
      <c r="H1879" s="6"/>
      <c r="I1879" s="6" t="s">
        <v>470</v>
      </c>
    </row>
    <row r="1880" spans="1:9" ht="21" x14ac:dyDescent="0.25">
      <c r="A1880" s="71" t="s">
        <v>398</v>
      </c>
      <c r="B1880" s="6" t="s">
        <v>1827</v>
      </c>
      <c r="C1880" s="6" t="s">
        <v>2175</v>
      </c>
      <c r="D1880" s="6" t="s">
        <v>164</v>
      </c>
      <c r="E1880" s="6" t="s">
        <v>1828</v>
      </c>
      <c r="F1880" s="6" t="s">
        <v>372</v>
      </c>
      <c r="G1880" s="6" t="s">
        <v>373</v>
      </c>
      <c r="H1880" s="6">
        <v>1</v>
      </c>
      <c r="I1880" s="6" t="s">
        <v>1829</v>
      </c>
    </row>
    <row r="1881" spans="1:9" ht="21" x14ac:dyDescent="0.25">
      <c r="A1881" s="71" t="s">
        <v>398</v>
      </c>
      <c r="B1881" s="6" t="s">
        <v>1827</v>
      </c>
      <c r="C1881" s="6" t="s">
        <v>2175</v>
      </c>
      <c r="D1881" s="6" t="s">
        <v>164</v>
      </c>
      <c r="E1881" s="6" t="s">
        <v>2089</v>
      </c>
      <c r="F1881" s="6" t="s">
        <v>372</v>
      </c>
      <c r="G1881" s="6" t="s">
        <v>373</v>
      </c>
      <c r="H1881" s="6">
        <v>2</v>
      </c>
      <c r="I1881" s="6" t="s">
        <v>2090</v>
      </c>
    </row>
    <row r="1882" spans="1:9" ht="21" x14ac:dyDescent="0.25">
      <c r="A1882" s="71" t="s">
        <v>398</v>
      </c>
      <c r="B1882" s="6" t="s">
        <v>1827</v>
      </c>
      <c r="C1882" s="6" t="s">
        <v>2175</v>
      </c>
      <c r="D1882" s="6" t="s">
        <v>164</v>
      </c>
      <c r="E1882" s="6" t="s">
        <v>2176</v>
      </c>
      <c r="F1882" s="6" t="s">
        <v>372</v>
      </c>
      <c r="G1882" s="6" t="s">
        <v>376</v>
      </c>
      <c r="H1882" s="6"/>
      <c r="I1882" s="6" t="s">
        <v>2177</v>
      </c>
    </row>
    <row r="1883" spans="1:9" ht="21" x14ac:dyDescent="0.25">
      <c r="A1883" s="71" t="s">
        <v>398</v>
      </c>
      <c r="B1883" s="6" t="s">
        <v>1827</v>
      </c>
      <c r="C1883" s="6" t="s">
        <v>2175</v>
      </c>
      <c r="D1883" s="6" t="s">
        <v>164</v>
      </c>
      <c r="E1883" s="6" t="s">
        <v>2178</v>
      </c>
      <c r="F1883" s="6" t="s">
        <v>372</v>
      </c>
      <c r="G1883" s="6" t="s">
        <v>376</v>
      </c>
      <c r="H1883" s="6"/>
      <c r="I1883" s="6" t="s">
        <v>2179</v>
      </c>
    </row>
    <row r="1884" spans="1:9" ht="21" x14ac:dyDescent="0.25">
      <c r="A1884" s="71" t="s">
        <v>398</v>
      </c>
      <c r="B1884" s="6" t="s">
        <v>1827</v>
      </c>
      <c r="C1884" s="6" t="s">
        <v>2175</v>
      </c>
      <c r="D1884" s="6" t="s">
        <v>164</v>
      </c>
      <c r="E1884" s="6" t="s">
        <v>463</v>
      </c>
      <c r="F1884" s="6" t="s">
        <v>372</v>
      </c>
      <c r="G1884" s="6" t="s">
        <v>376</v>
      </c>
      <c r="H1884" s="6"/>
      <c r="I1884" s="6" t="s">
        <v>464</v>
      </c>
    </row>
    <row r="1885" spans="1:9" ht="21" x14ac:dyDescent="0.25">
      <c r="A1885" s="71" t="s">
        <v>398</v>
      </c>
      <c r="B1885" s="6" t="s">
        <v>1827</v>
      </c>
      <c r="C1885" s="6" t="s">
        <v>2175</v>
      </c>
      <c r="D1885" s="6" t="s">
        <v>164</v>
      </c>
      <c r="E1885" s="6" t="s">
        <v>453</v>
      </c>
      <c r="F1885" s="6" t="s">
        <v>425</v>
      </c>
      <c r="G1885" s="6" t="s">
        <v>376</v>
      </c>
      <c r="H1885" s="6"/>
      <c r="I1885" s="6" t="s">
        <v>454</v>
      </c>
    </row>
    <row r="1886" spans="1:9" ht="21" x14ac:dyDescent="0.25">
      <c r="A1886" s="71" t="s">
        <v>398</v>
      </c>
      <c r="B1886" s="6" t="s">
        <v>1827</v>
      </c>
      <c r="C1886" s="6" t="s">
        <v>2175</v>
      </c>
      <c r="D1886" s="6" t="s">
        <v>164</v>
      </c>
      <c r="E1886" s="6" t="s">
        <v>467</v>
      </c>
      <c r="F1886" s="6" t="s">
        <v>372</v>
      </c>
      <c r="G1886" s="6" t="s">
        <v>376</v>
      </c>
      <c r="H1886" s="6"/>
      <c r="I1886" s="6" t="s">
        <v>468</v>
      </c>
    </row>
    <row r="1887" spans="1:9" ht="21" x14ac:dyDescent="0.25">
      <c r="A1887" s="71" t="s">
        <v>398</v>
      </c>
      <c r="B1887" s="6" t="s">
        <v>1827</v>
      </c>
      <c r="C1887" s="6" t="s">
        <v>2175</v>
      </c>
      <c r="D1887" s="6" t="s">
        <v>164</v>
      </c>
      <c r="E1887" s="6" t="s">
        <v>1339</v>
      </c>
      <c r="F1887" s="6" t="s">
        <v>425</v>
      </c>
      <c r="G1887" s="6" t="s">
        <v>376</v>
      </c>
      <c r="H1887" s="6"/>
      <c r="I1887" s="6" t="s">
        <v>1340</v>
      </c>
    </row>
    <row r="1888" spans="1:9" ht="21" x14ac:dyDescent="0.25">
      <c r="A1888" s="71" t="s">
        <v>398</v>
      </c>
      <c r="B1888" s="6" t="s">
        <v>1827</v>
      </c>
      <c r="C1888" s="6" t="s">
        <v>2175</v>
      </c>
      <c r="D1888" s="6" t="s">
        <v>164</v>
      </c>
      <c r="E1888" s="6" t="s">
        <v>2180</v>
      </c>
      <c r="F1888" s="6" t="s">
        <v>484</v>
      </c>
      <c r="G1888" s="6" t="s">
        <v>376</v>
      </c>
      <c r="H1888" s="6"/>
      <c r="I1888" s="6" t="s">
        <v>2181</v>
      </c>
    </row>
    <row r="1889" spans="1:9" ht="21" x14ac:dyDescent="0.25">
      <c r="A1889" s="71" t="s">
        <v>398</v>
      </c>
      <c r="B1889" s="6" t="s">
        <v>1827</v>
      </c>
      <c r="C1889" s="6" t="s">
        <v>2175</v>
      </c>
      <c r="D1889" s="6" t="s">
        <v>164</v>
      </c>
      <c r="E1889" s="6" t="s">
        <v>823</v>
      </c>
      <c r="F1889" s="6" t="s">
        <v>372</v>
      </c>
      <c r="G1889" s="6" t="s">
        <v>376</v>
      </c>
      <c r="H1889" s="6"/>
      <c r="I1889" s="6" t="s">
        <v>824</v>
      </c>
    </row>
    <row r="1890" spans="1:9" ht="21" x14ac:dyDescent="0.25">
      <c r="A1890" s="71" t="s">
        <v>398</v>
      </c>
      <c r="B1890" s="6" t="s">
        <v>1827</v>
      </c>
      <c r="C1890" s="6" t="s">
        <v>2175</v>
      </c>
      <c r="D1890" s="6" t="s">
        <v>164</v>
      </c>
      <c r="E1890" s="6" t="s">
        <v>2182</v>
      </c>
      <c r="F1890" s="6" t="s">
        <v>535</v>
      </c>
      <c r="G1890" s="6" t="s">
        <v>376</v>
      </c>
      <c r="H1890" s="6"/>
      <c r="I1890" s="6" t="s">
        <v>2183</v>
      </c>
    </row>
    <row r="1891" spans="1:9" ht="21" x14ac:dyDescent="0.25">
      <c r="A1891" s="71" t="s">
        <v>398</v>
      </c>
      <c r="B1891" s="6" t="s">
        <v>1827</v>
      </c>
      <c r="C1891" s="6" t="s">
        <v>2175</v>
      </c>
      <c r="D1891" s="6" t="s">
        <v>164</v>
      </c>
      <c r="E1891" s="6" t="s">
        <v>2184</v>
      </c>
      <c r="F1891" s="6" t="s">
        <v>535</v>
      </c>
      <c r="G1891" s="6" t="s">
        <v>376</v>
      </c>
      <c r="H1891" s="6"/>
      <c r="I1891" s="6" t="s">
        <v>2185</v>
      </c>
    </row>
    <row r="1892" spans="1:9" ht="21" x14ac:dyDescent="0.25">
      <c r="A1892" s="71" t="s">
        <v>398</v>
      </c>
      <c r="B1892" s="6" t="s">
        <v>1827</v>
      </c>
      <c r="C1892" s="6" t="s">
        <v>2175</v>
      </c>
      <c r="D1892" s="6" t="s">
        <v>164</v>
      </c>
      <c r="E1892" s="6" t="s">
        <v>2119</v>
      </c>
      <c r="F1892" s="6" t="s">
        <v>535</v>
      </c>
      <c r="G1892" s="6" t="s">
        <v>376</v>
      </c>
      <c r="H1892" s="6"/>
      <c r="I1892" s="6" t="s">
        <v>2147</v>
      </c>
    </row>
    <row r="1893" spans="1:9" ht="21" x14ac:dyDescent="0.25">
      <c r="A1893" s="71" t="s">
        <v>398</v>
      </c>
      <c r="B1893" s="6" t="s">
        <v>1827</v>
      </c>
      <c r="C1893" s="6" t="s">
        <v>2175</v>
      </c>
      <c r="D1893" s="6" t="s">
        <v>164</v>
      </c>
      <c r="E1893" s="6" t="s">
        <v>2186</v>
      </c>
      <c r="F1893" s="6" t="s">
        <v>372</v>
      </c>
      <c r="G1893" s="6" t="s">
        <v>376</v>
      </c>
      <c r="H1893" s="6"/>
      <c r="I1893" s="6" t="s">
        <v>2187</v>
      </c>
    </row>
    <row r="1894" spans="1:9" ht="21" x14ac:dyDescent="0.25">
      <c r="A1894" s="71" t="s">
        <v>398</v>
      </c>
      <c r="B1894" s="6" t="s">
        <v>1827</v>
      </c>
      <c r="C1894" s="6" t="s">
        <v>2175</v>
      </c>
      <c r="D1894" s="6" t="s">
        <v>164</v>
      </c>
      <c r="E1894" s="6" t="s">
        <v>2188</v>
      </c>
      <c r="F1894" s="6" t="s">
        <v>372</v>
      </c>
      <c r="G1894" s="6" t="s">
        <v>376</v>
      </c>
      <c r="H1894" s="6"/>
      <c r="I1894" s="6" t="s">
        <v>2189</v>
      </c>
    </row>
    <row r="1895" spans="1:9" ht="21" x14ac:dyDescent="0.25">
      <c r="A1895" s="71" t="s">
        <v>398</v>
      </c>
      <c r="B1895" s="6" t="s">
        <v>1827</v>
      </c>
      <c r="C1895" s="6" t="s">
        <v>2190</v>
      </c>
      <c r="D1895" s="6" t="s">
        <v>166</v>
      </c>
      <c r="E1895" s="6" t="s">
        <v>1828</v>
      </c>
      <c r="F1895" s="6" t="s">
        <v>372</v>
      </c>
      <c r="G1895" s="6" t="s">
        <v>373</v>
      </c>
      <c r="H1895" s="6">
        <v>1</v>
      </c>
      <c r="I1895" s="6" t="s">
        <v>1829</v>
      </c>
    </row>
    <row r="1896" spans="1:9" ht="21" x14ac:dyDescent="0.25">
      <c r="A1896" s="71" t="s">
        <v>398</v>
      </c>
      <c r="B1896" s="6" t="s">
        <v>1827</v>
      </c>
      <c r="C1896" s="6" t="s">
        <v>2190</v>
      </c>
      <c r="D1896" s="6" t="s">
        <v>166</v>
      </c>
      <c r="E1896" s="6" t="s">
        <v>620</v>
      </c>
      <c r="F1896" s="6" t="s">
        <v>372</v>
      </c>
      <c r="G1896" s="6" t="s">
        <v>373</v>
      </c>
      <c r="H1896" s="6">
        <v>0</v>
      </c>
      <c r="I1896" s="6" t="s">
        <v>621</v>
      </c>
    </row>
    <row r="1897" spans="1:9" ht="21" x14ac:dyDescent="0.25">
      <c r="A1897" s="71" t="s">
        <v>398</v>
      </c>
      <c r="B1897" s="6" t="s">
        <v>1827</v>
      </c>
      <c r="C1897" s="6" t="s">
        <v>2190</v>
      </c>
      <c r="D1897" s="6" t="s">
        <v>166</v>
      </c>
      <c r="E1897" s="6" t="s">
        <v>508</v>
      </c>
      <c r="F1897" s="6" t="s">
        <v>372</v>
      </c>
      <c r="G1897" s="6" t="s">
        <v>373</v>
      </c>
      <c r="H1897" s="6">
        <v>0</v>
      </c>
      <c r="I1897" s="6" t="s">
        <v>1830</v>
      </c>
    </row>
    <row r="1898" spans="1:9" ht="21" x14ac:dyDescent="0.25">
      <c r="A1898" s="71" t="s">
        <v>398</v>
      </c>
      <c r="B1898" s="6" t="s">
        <v>1827</v>
      </c>
      <c r="C1898" s="6" t="s">
        <v>2190</v>
      </c>
      <c r="D1898" s="6" t="s">
        <v>166</v>
      </c>
      <c r="E1898" s="6" t="s">
        <v>1831</v>
      </c>
      <c r="F1898" s="6" t="s">
        <v>372</v>
      </c>
      <c r="G1898" s="6" t="s">
        <v>373</v>
      </c>
      <c r="H1898" s="6">
        <v>0</v>
      </c>
      <c r="I1898" s="6" t="s">
        <v>1832</v>
      </c>
    </row>
    <row r="1899" spans="1:9" ht="21" x14ac:dyDescent="0.25">
      <c r="A1899" s="71" t="s">
        <v>398</v>
      </c>
      <c r="B1899" s="6" t="s">
        <v>1827</v>
      </c>
      <c r="C1899" s="6" t="s">
        <v>2190</v>
      </c>
      <c r="D1899" s="6" t="s">
        <v>166</v>
      </c>
      <c r="E1899" s="6" t="s">
        <v>375</v>
      </c>
      <c r="F1899" s="6" t="s">
        <v>372</v>
      </c>
      <c r="G1899" s="6" t="s">
        <v>373</v>
      </c>
      <c r="H1899" s="6">
        <v>0</v>
      </c>
      <c r="I1899" s="6" t="s">
        <v>377</v>
      </c>
    </row>
    <row r="1900" spans="1:9" ht="21" x14ac:dyDescent="0.25">
      <c r="A1900" s="71" t="s">
        <v>398</v>
      </c>
      <c r="B1900" s="6" t="s">
        <v>1827</v>
      </c>
      <c r="C1900" s="6" t="s">
        <v>2190</v>
      </c>
      <c r="D1900" s="6" t="s">
        <v>166</v>
      </c>
      <c r="E1900" s="6" t="s">
        <v>510</v>
      </c>
      <c r="F1900" s="6" t="s">
        <v>372</v>
      </c>
      <c r="G1900" s="6" t="s">
        <v>376</v>
      </c>
      <c r="H1900" s="6">
        <v>0</v>
      </c>
      <c r="I1900" s="6" t="s">
        <v>511</v>
      </c>
    </row>
    <row r="1901" spans="1:9" ht="21" x14ac:dyDescent="0.25">
      <c r="A1901" s="71" t="s">
        <v>398</v>
      </c>
      <c r="B1901" s="6" t="s">
        <v>1827</v>
      </c>
      <c r="C1901" s="6" t="s">
        <v>2190</v>
      </c>
      <c r="D1901" s="6" t="s">
        <v>166</v>
      </c>
      <c r="E1901" s="6" t="s">
        <v>512</v>
      </c>
      <c r="F1901" s="6" t="s">
        <v>412</v>
      </c>
      <c r="G1901" s="6" t="s">
        <v>373</v>
      </c>
      <c r="H1901" s="6">
        <v>0</v>
      </c>
      <c r="I1901" s="6" t="s">
        <v>513</v>
      </c>
    </row>
    <row r="1902" spans="1:9" ht="21" x14ac:dyDescent="0.25">
      <c r="A1902" s="71" t="s">
        <v>398</v>
      </c>
      <c r="B1902" s="6" t="s">
        <v>1827</v>
      </c>
      <c r="C1902" s="6" t="s">
        <v>2190</v>
      </c>
      <c r="D1902" s="6" t="s">
        <v>166</v>
      </c>
      <c r="E1902" s="6" t="s">
        <v>418</v>
      </c>
      <c r="F1902" s="6" t="s">
        <v>372</v>
      </c>
      <c r="G1902" s="6" t="s">
        <v>373</v>
      </c>
      <c r="H1902" s="6">
        <v>0</v>
      </c>
      <c r="I1902" s="6" t="s">
        <v>419</v>
      </c>
    </row>
    <row r="1903" spans="1:9" ht="21" x14ac:dyDescent="0.25">
      <c r="A1903" s="71" t="s">
        <v>398</v>
      </c>
      <c r="B1903" s="6" t="s">
        <v>1827</v>
      </c>
      <c r="C1903" s="6" t="s">
        <v>2190</v>
      </c>
      <c r="D1903" s="6" t="s">
        <v>166</v>
      </c>
      <c r="E1903" s="6" t="s">
        <v>1838</v>
      </c>
      <c r="F1903" s="6" t="s">
        <v>412</v>
      </c>
      <c r="G1903" s="6" t="s">
        <v>373</v>
      </c>
      <c r="H1903" s="6">
        <v>0</v>
      </c>
      <c r="I1903" s="6" t="s">
        <v>1839</v>
      </c>
    </row>
    <row r="1904" spans="1:9" ht="21" x14ac:dyDescent="0.25">
      <c r="A1904" s="71" t="s">
        <v>398</v>
      </c>
      <c r="B1904" s="6" t="s">
        <v>1827</v>
      </c>
      <c r="C1904" s="6" t="s">
        <v>2190</v>
      </c>
      <c r="D1904" s="6" t="s">
        <v>166</v>
      </c>
      <c r="E1904" s="6" t="s">
        <v>522</v>
      </c>
      <c r="F1904" s="6" t="s">
        <v>412</v>
      </c>
      <c r="G1904" s="6" t="s">
        <v>376</v>
      </c>
      <c r="H1904" s="6">
        <v>0</v>
      </c>
      <c r="I1904" s="6" t="s">
        <v>523</v>
      </c>
    </row>
    <row r="1905" spans="1:9" ht="21" x14ac:dyDescent="0.25">
      <c r="A1905" s="71" t="s">
        <v>398</v>
      </c>
      <c r="B1905" s="6" t="s">
        <v>1827</v>
      </c>
      <c r="C1905" s="6" t="s">
        <v>2190</v>
      </c>
      <c r="D1905" s="6" t="s">
        <v>166</v>
      </c>
      <c r="E1905" s="6" t="s">
        <v>2191</v>
      </c>
      <c r="F1905" s="6" t="s">
        <v>425</v>
      </c>
      <c r="G1905" s="6" t="s">
        <v>376</v>
      </c>
      <c r="H1905" s="6">
        <v>0</v>
      </c>
      <c r="I1905" s="6" t="s">
        <v>2192</v>
      </c>
    </row>
    <row r="1906" spans="1:9" ht="21" x14ac:dyDescent="0.25">
      <c r="A1906" s="71" t="s">
        <v>398</v>
      </c>
      <c r="B1906" s="6" t="s">
        <v>1827</v>
      </c>
      <c r="C1906" s="6" t="s">
        <v>2190</v>
      </c>
      <c r="D1906" s="6" t="s">
        <v>166</v>
      </c>
      <c r="E1906" s="6" t="s">
        <v>2193</v>
      </c>
      <c r="F1906" s="6" t="s">
        <v>425</v>
      </c>
      <c r="G1906" s="6" t="s">
        <v>376</v>
      </c>
      <c r="H1906" s="6">
        <v>0</v>
      </c>
      <c r="I1906" s="6" t="s">
        <v>2194</v>
      </c>
    </row>
    <row r="1907" spans="1:9" ht="21" x14ac:dyDescent="0.25">
      <c r="A1907" s="71" t="s">
        <v>398</v>
      </c>
      <c r="B1907" s="6" t="s">
        <v>1827</v>
      </c>
      <c r="C1907" s="6" t="s">
        <v>2190</v>
      </c>
      <c r="D1907" s="6" t="s">
        <v>166</v>
      </c>
      <c r="E1907" s="6" t="s">
        <v>2195</v>
      </c>
      <c r="F1907" s="6" t="s">
        <v>425</v>
      </c>
      <c r="G1907" s="6" t="s">
        <v>376</v>
      </c>
      <c r="H1907" s="6">
        <v>0</v>
      </c>
      <c r="I1907" s="6" t="s">
        <v>2196</v>
      </c>
    </row>
    <row r="1908" spans="1:9" ht="21" x14ac:dyDescent="0.25">
      <c r="A1908" s="71" t="s">
        <v>398</v>
      </c>
      <c r="B1908" s="6" t="s">
        <v>1827</v>
      </c>
      <c r="C1908" s="6" t="s">
        <v>2190</v>
      </c>
      <c r="D1908" s="6" t="s">
        <v>166</v>
      </c>
      <c r="E1908" s="6" t="s">
        <v>1848</v>
      </c>
      <c r="F1908" s="6" t="s">
        <v>394</v>
      </c>
      <c r="G1908" s="6" t="s">
        <v>376</v>
      </c>
      <c r="H1908" s="6">
        <v>0</v>
      </c>
      <c r="I1908" s="6" t="s">
        <v>1849</v>
      </c>
    </row>
    <row r="1909" spans="1:9" ht="21" x14ac:dyDescent="0.25">
      <c r="A1909" s="71" t="s">
        <v>398</v>
      </c>
      <c r="B1909" s="6" t="s">
        <v>1827</v>
      </c>
      <c r="C1909" s="6" t="s">
        <v>2190</v>
      </c>
      <c r="D1909" s="6" t="s">
        <v>166</v>
      </c>
      <c r="E1909" s="6" t="s">
        <v>1850</v>
      </c>
      <c r="F1909" s="6" t="s">
        <v>394</v>
      </c>
      <c r="G1909" s="6" t="s">
        <v>376</v>
      </c>
      <c r="H1909" s="6">
        <v>0</v>
      </c>
      <c r="I1909" s="6" t="s">
        <v>1851</v>
      </c>
    </row>
    <row r="1910" spans="1:9" ht="21" x14ac:dyDescent="0.25">
      <c r="A1910" s="71" t="s">
        <v>398</v>
      </c>
      <c r="B1910" s="6" t="s">
        <v>1827</v>
      </c>
      <c r="C1910" s="6" t="s">
        <v>2190</v>
      </c>
      <c r="D1910" s="6" t="s">
        <v>166</v>
      </c>
      <c r="E1910" s="6" t="s">
        <v>1260</v>
      </c>
      <c r="F1910" s="6" t="s">
        <v>394</v>
      </c>
      <c r="G1910" s="6" t="s">
        <v>376</v>
      </c>
      <c r="H1910" s="6">
        <v>0</v>
      </c>
      <c r="I1910" s="6" t="s">
        <v>2197</v>
      </c>
    </row>
    <row r="1911" spans="1:9" ht="21" x14ac:dyDescent="0.25">
      <c r="A1911" s="71" t="s">
        <v>398</v>
      </c>
      <c r="B1911" s="6" t="s">
        <v>1827</v>
      </c>
      <c r="C1911" s="6" t="s">
        <v>2190</v>
      </c>
      <c r="D1911" s="6" t="s">
        <v>166</v>
      </c>
      <c r="E1911" s="6" t="s">
        <v>2119</v>
      </c>
      <c r="F1911" s="6" t="s">
        <v>535</v>
      </c>
      <c r="G1911" s="6" t="s">
        <v>376</v>
      </c>
      <c r="H1911" s="6">
        <v>0</v>
      </c>
      <c r="I1911" s="6" t="s">
        <v>2120</v>
      </c>
    </row>
    <row r="1912" spans="1:9" ht="21" x14ac:dyDescent="0.25">
      <c r="A1912" s="71" t="s">
        <v>398</v>
      </c>
      <c r="B1912" s="6" t="s">
        <v>1827</v>
      </c>
      <c r="C1912" s="6" t="s">
        <v>2190</v>
      </c>
      <c r="D1912" s="6" t="s">
        <v>166</v>
      </c>
      <c r="E1912" s="6" t="s">
        <v>2121</v>
      </c>
      <c r="F1912" s="6" t="s">
        <v>535</v>
      </c>
      <c r="G1912" s="6" t="s">
        <v>376</v>
      </c>
      <c r="H1912" s="6">
        <v>0</v>
      </c>
      <c r="I1912" s="6" t="s">
        <v>2122</v>
      </c>
    </row>
    <row r="1913" spans="1:9" ht="21" x14ac:dyDescent="0.25">
      <c r="A1913" s="71" t="s">
        <v>398</v>
      </c>
      <c r="B1913" s="6" t="s">
        <v>1827</v>
      </c>
      <c r="C1913" s="6" t="s">
        <v>2190</v>
      </c>
      <c r="D1913" s="6" t="s">
        <v>166</v>
      </c>
      <c r="E1913" s="6" t="s">
        <v>2198</v>
      </c>
      <c r="F1913" s="6" t="s">
        <v>394</v>
      </c>
      <c r="G1913" s="6" t="s">
        <v>376</v>
      </c>
      <c r="H1913" s="6">
        <v>0</v>
      </c>
      <c r="I1913" s="6" t="s">
        <v>2199</v>
      </c>
    </row>
    <row r="1914" spans="1:9" ht="21" x14ac:dyDescent="0.25">
      <c r="A1914" s="71" t="s">
        <v>398</v>
      </c>
      <c r="B1914" s="6" t="s">
        <v>1827</v>
      </c>
      <c r="C1914" s="6" t="s">
        <v>2190</v>
      </c>
      <c r="D1914" s="6" t="s">
        <v>166</v>
      </c>
      <c r="E1914" s="6" t="s">
        <v>1855</v>
      </c>
      <c r="F1914" s="6" t="s">
        <v>412</v>
      </c>
      <c r="G1914" s="6" t="s">
        <v>376</v>
      </c>
      <c r="H1914" s="6">
        <v>0</v>
      </c>
      <c r="I1914" s="6" t="s">
        <v>1856</v>
      </c>
    </row>
    <row r="1915" spans="1:9" ht="21" x14ac:dyDescent="0.25">
      <c r="A1915" s="71" t="s">
        <v>398</v>
      </c>
      <c r="B1915" s="6" t="s">
        <v>1827</v>
      </c>
      <c r="C1915" s="6" t="s">
        <v>2190</v>
      </c>
      <c r="D1915" s="6" t="s">
        <v>166</v>
      </c>
      <c r="E1915" s="6" t="s">
        <v>1857</v>
      </c>
      <c r="F1915" s="6" t="s">
        <v>412</v>
      </c>
      <c r="G1915" s="6" t="s">
        <v>376</v>
      </c>
      <c r="H1915" s="6">
        <v>0</v>
      </c>
      <c r="I1915" s="6" t="s">
        <v>1858</v>
      </c>
    </row>
    <row r="1916" spans="1:9" ht="21" x14ac:dyDescent="0.25">
      <c r="A1916" s="71" t="s">
        <v>398</v>
      </c>
      <c r="B1916" s="6" t="s">
        <v>1827</v>
      </c>
      <c r="C1916" s="6" t="s">
        <v>2190</v>
      </c>
      <c r="D1916" s="6" t="s">
        <v>166</v>
      </c>
      <c r="E1916" s="6" t="s">
        <v>1859</v>
      </c>
      <c r="F1916" s="6" t="s">
        <v>412</v>
      </c>
      <c r="G1916" s="6" t="s">
        <v>376</v>
      </c>
      <c r="H1916" s="6">
        <v>0</v>
      </c>
      <c r="I1916" s="6" t="s">
        <v>1860</v>
      </c>
    </row>
    <row r="1917" spans="1:9" ht="21" x14ac:dyDescent="0.25">
      <c r="A1917" s="71" t="s">
        <v>398</v>
      </c>
      <c r="B1917" s="6" t="s">
        <v>1827</v>
      </c>
      <c r="C1917" s="6" t="s">
        <v>2190</v>
      </c>
      <c r="D1917" s="6" t="s">
        <v>166</v>
      </c>
      <c r="E1917" s="6" t="s">
        <v>2200</v>
      </c>
      <c r="F1917" s="6" t="s">
        <v>394</v>
      </c>
      <c r="G1917" s="6" t="s">
        <v>376</v>
      </c>
      <c r="H1917" s="6">
        <v>0</v>
      </c>
      <c r="I1917" s="6" t="s">
        <v>2201</v>
      </c>
    </row>
    <row r="1918" spans="1:9" ht="21" x14ac:dyDescent="0.25">
      <c r="A1918" s="71" t="s">
        <v>398</v>
      </c>
      <c r="B1918" s="6" t="s">
        <v>1827</v>
      </c>
      <c r="C1918" s="6" t="s">
        <v>2190</v>
      </c>
      <c r="D1918" s="6" t="s">
        <v>166</v>
      </c>
      <c r="E1918" s="6" t="s">
        <v>2202</v>
      </c>
      <c r="F1918" s="6" t="s">
        <v>372</v>
      </c>
      <c r="G1918" s="6" t="s">
        <v>376</v>
      </c>
      <c r="H1918" s="6">
        <v>0</v>
      </c>
      <c r="I1918" s="6" t="s">
        <v>2203</v>
      </c>
    </row>
    <row r="1919" spans="1:9" ht="21" x14ac:dyDescent="0.25">
      <c r="A1919" s="71" t="s">
        <v>398</v>
      </c>
      <c r="B1919" s="6" t="s">
        <v>1827</v>
      </c>
      <c r="C1919" s="6" t="s">
        <v>2190</v>
      </c>
      <c r="D1919" s="6" t="s">
        <v>166</v>
      </c>
      <c r="E1919" s="6" t="s">
        <v>2204</v>
      </c>
      <c r="F1919" s="6" t="s">
        <v>372</v>
      </c>
      <c r="G1919" s="6" t="s">
        <v>376</v>
      </c>
      <c r="H1919" s="6">
        <v>0</v>
      </c>
      <c r="I1919" s="6" t="s">
        <v>2205</v>
      </c>
    </row>
    <row r="1920" spans="1:9" ht="21" x14ac:dyDescent="0.25">
      <c r="A1920" s="71" t="s">
        <v>398</v>
      </c>
      <c r="B1920" s="6" t="s">
        <v>1827</v>
      </c>
      <c r="C1920" s="6" t="s">
        <v>2190</v>
      </c>
      <c r="D1920" s="6" t="s">
        <v>166</v>
      </c>
      <c r="E1920" s="6" t="s">
        <v>2110</v>
      </c>
      <c r="F1920" s="6" t="s">
        <v>484</v>
      </c>
      <c r="G1920" s="6" t="s">
        <v>376</v>
      </c>
      <c r="H1920" s="6">
        <v>0</v>
      </c>
      <c r="I1920" s="6" t="s">
        <v>2206</v>
      </c>
    </row>
    <row r="1921" spans="1:9" ht="21" x14ac:dyDescent="0.25">
      <c r="A1921" s="71" t="s">
        <v>398</v>
      </c>
      <c r="B1921" s="6" t="s">
        <v>1827</v>
      </c>
      <c r="C1921" s="6" t="s">
        <v>2190</v>
      </c>
      <c r="D1921" s="6" t="s">
        <v>166</v>
      </c>
      <c r="E1921" s="6" t="s">
        <v>463</v>
      </c>
      <c r="F1921" s="6" t="s">
        <v>372</v>
      </c>
      <c r="G1921" s="6" t="s">
        <v>376</v>
      </c>
      <c r="H1921" s="6">
        <v>0</v>
      </c>
      <c r="I1921" s="6" t="s">
        <v>464</v>
      </c>
    </row>
    <row r="1922" spans="1:9" ht="21" x14ac:dyDescent="0.25">
      <c r="A1922" s="71" t="s">
        <v>398</v>
      </c>
      <c r="B1922" s="6" t="s">
        <v>1827</v>
      </c>
      <c r="C1922" s="6" t="s">
        <v>2190</v>
      </c>
      <c r="D1922" s="6" t="s">
        <v>166</v>
      </c>
      <c r="E1922" s="6" t="s">
        <v>453</v>
      </c>
      <c r="F1922" s="6" t="s">
        <v>425</v>
      </c>
      <c r="G1922" s="6" t="s">
        <v>376</v>
      </c>
      <c r="H1922" s="6">
        <v>0</v>
      </c>
      <c r="I1922" s="6" t="s">
        <v>454</v>
      </c>
    </row>
    <row r="1923" spans="1:9" ht="21" x14ac:dyDescent="0.25">
      <c r="A1923" s="71" t="s">
        <v>398</v>
      </c>
      <c r="B1923" s="6" t="s">
        <v>1827</v>
      </c>
      <c r="C1923" s="6" t="s">
        <v>2190</v>
      </c>
      <c r="D1923" s="6" t="s">
        <v>166</v>
      </c>
      <c r="E1923" s="6" t="s">
        <v>467</v>
      </c>
      <c r="F1923" s="6" t="s">
        <v>372</v>
      </c>
      <c r="G1923" s="6" t="s">
        <v>376</v>
      </c>
      <c r="H1923" s="6">
        <v>0</v>
      </c>
      <c r="I1923" s="6" t="s">
        <v>468</v>
      </c>
    </row>
    <row r="1924" spans="1:9" ht="21" x14ac:dyDescent="0.25">
      <c r="A1924" s="71" t="s">
        <v>398</v>
      </c>
      <c r="B1924" s="6" t="s">
        <v>1827</v>
      </c>
      <c r="C1924" s="6" t="s">
        <v>2190</v>
      </c>
      <c r="D1924" s="6" t="s">
        <v>166</v>
      </c>
      <c r="E1924" s="6" t="s">
        <v>1339</v>
      </c>
      <c r="F1924" s="6" t="s">
        <v>425</v>
      </c>
      <c r="G1924" s="6" t="s">
        <v>376</v>
      </c>
      <c r="H1924" s="6">
        <v>0</v>
      </c>
      <c r="I1924" s="6" t="s">
        <v>1340</v>
      </c>
    </row>
    <row r="1925" spans="1:9" ht="21" x14ac:dyDescent="0.25">
      <c r="A1925" s="71" t="s">
        <v>398</v>
      </c>
      <c r="B1925" s="6" t="s">
        <v>1827</v>
      </c>
      <c r="C1925" s="6" t="s">
        <v>2190</v>
      </c>
      <c r="D1925" s="6" t="s">
        <v>166</v>
      </c>
      <c r="E1925" s="6" t="s">
        <v>2207</v>
      </c>
      <c r="F1925" s="6" t="s">
        <v>425</v>
      </c>
      <c r="G1925" s="6" t="s">
        <v>376</v>
      </c>
      <c r="H1925" s="6">
        <v>0</v>
      </c>
      <c r="I1925" s="6" t="s">
        <v>2208</v>
      </c>
    </row>
    <row r="1926" spans="1:9" ht="21" x14ac:dyDescent="0.25">
      <c r="A1926" s="71" t="s">
        <v>398</v>
      </c>
      <c r="B1926" s="6" t="s">
        <v>1827</v>
      </c>
      <c r="C1926" s="6" t="s">
        <v>2190</v>
      </c>
      <c r="D1926" s="6" t="s">
        <v>166</v>
      </c>
      <c r="E1926" s="6" t="s">
        <v>422</v>
      </c>
      <c r="F1926" s="6" t="s">
        <v>372</v>
      </c>
      <c r="G1926" s="6" t="s">
        <v>376</v>
      </c>
      <c r="H1926" s="6">
        <v>0</v>
      </c>
      <c r="I1926" s="6" t="s">
        <v>1208</v>
      </c>
    </row>
    <row r="1927" spans="1:9" ht="21" x14ac:dyDescent="0.25">
      <c r="A1927" s="71" t="s">
        <v>398</v>
      </c>
      <c r="B1927" s="6" t="s">
        <v>1827</v>
      </c>
      <c r="C1927" s="6" t="s">
        <v>2190</v>
      </c>
      <c r="D1927" s="6" t="s">
        <v>166</v>
      </c>
      <c r="E1927" s="6" t="s">
        <v>2209</v>
      </c>
      <c r="F1927" s="6" t="s">
        <v>425</v>
      </c>
      <c r="G1927" s="6" t="s">
        <v>376</v>
      </c>
      <c r="H1927" s="6">
        <v>0</v>
      </c>
      <c r="I1927" s="6" t="s">
        <v>2210</v>
      </c>
    </row>
    <row r="1928" spans="1:9" ht="21" x14ac:dyDescent="0.25">
      <c r="A1928" s="71" t="s">
        <v>398</v>
      </c>
      <c r="B1928" s="6" t="s">
        <v>1827</v>
      </c>
      <c r="C1928" s="6" t="s">
        <v>2190</v>
      </c>
      <c r="D1928" s="6" t="s">
        <v>166</v>
      </c>
      <c r="E1928" s="6" t="s">
        <v>1861</v>
      </c>
      <c r="F1928" s="6" t="s">
        <v>412</v>
      </c>
      <c r="G1928" s="6" t="s">
        <v>376</v>
      </c>
      <c r="H1928" s="6">
        <v>0</v>
      </c>
      <c r="I1928" s="6" t="s">
        <v>1862</v>
      </c>
    </row>
    <row r="1929" spans="1:9" ht="21" x14ac:dyDescent="0.25">
      <c r="A1929" s="71" t="s">
        <v>398</v>
      </c>
      <c r="B1929" s="6" t="s">
        <v>1827</v>
      </c>
      <c r="C1929" s="6" t="s">
        <v>2190</v>
      </c>
      <c r="D1929" s="6" t="s">
        <v>166</v>
      </c>
      <c r="E1929" s="6" t="s">
        <v>2211</v>
      </c>
      <c r="F1929" s="6" t="s">
        <v>372</v>
      </c>
      <c r="G1929" s="6" t="s">
        <v>376</v>
      </c>
      <c r="H1929" s="6">
        <v>0</v>
      </c>
      <c r="I1929" s="6" t="s">
        <v>2212</v>
      </c>
    </row>
    <row r="1930" spans="1:9" ht="21" x14ac:dyDescent="0.25">
      <c r="A1930" s="71" t="s">
        <v>398</v>
      </c>
      <c r="B1930" s="6" t="s">
        <v>1827</v>
      </c>
      <c r="C1930" s="6" t="s">
        <v>2190</v>
      </c>
      <c r="D1930" s="6" t="s">
        <v>166</v>
      </c>
      <c r="E1930" s="6" t="s">
        <v>2213</v>
      </c>
      <c r="F1930" s="6" t="s">
        <v>372</v>
      </c>
      <c r="G1930" s="6" t="s">
        <v>376</v>
      </c>
      <c r="H1930" s="6">
        <v>0</v>
      </c>
      <c r="I1930" s="6" t="s">
        <v>2214</v>
      </c>
    </row>
    <row r="1931" spans="1:9" ht="21" x14ac:dyDescent="0.25">
      <c r="A1931" s="71" t="s">
        <v>398</v>
      </c>
      <c r="B1931" s="6" t="s">
        <v>1827</v>
      </c>
      <c r="C1931" s="6" t="s">
        <v>2190</v>
      </c>
      <c r="D1931" s="6" t="s">
        <v>166</v>
      </c>
      <c r="E1931" s="6" t="s">
        <v>2215</v>
      </c>
      <c r="F1931" s="6" t="s">
        <v>425</v>
      </c>
      <c r="G1931" s="6" t="s">
        <v>376</v>
      </c>
      <c r="H1931" s="6">
        <v>0</v>
      </c>
      <c r="I1931" s="6" t="s">
        <v>2216</v>
      </c>
    </row>
    <row r="1932" spans="1:9" ht="21" x14ac:dyDescent="0.25">
      <c r="A1932" s="71" t="s">
        <v>398</v>
      </c>
      <c r="B1932" s="6" t="s">
        <v>1827</v>
      </c>
      <c r="C1932" s="6" t="s">
        <v>2190</v>
      </c>
      <c r="D1932" s="6" t="s">
        <v>166</v>
      </c>
      <c r="E1932" s="6" t="s">
        <v>2217</v>
      </c>
      <c r="F1932" s="6" t="s">
        <v>372</v>
      </c>
      <c r="G1932" s="6" t="s">
        <v>376</v>
      </c>
      <c r="H1932" s="6">
        <v>0</v>
      </c>
      <c r="I1932" s="6" t="s">
        <v>2218</v>
      </c>
    </row>
    <row r="1933" spans="1:9" ht="21" x14ac:dyDescent="0.25">
      <c r="A1933" s="71" t="s">
        <v>398</v>
      </c>
      <c r="B1933" s="6" t="s">
        <v>1827</v>
      </c>
      <c r="C1933" s="6" t="s">
        <v>2190</v>
      </c>
      <c r="D1933" s="6" t="s">
        <v>166</v>
      </c>
      <c r="E1933" s="6" t="s">
        <v>2219</v>
      </c>
      <c r="F1933" s="6" t="s">
        <v>372</v>
      </c>
      <c r="G1933" s="6" t="s">
        <v>376</v>
      </c>
      <c r="H1933" s="6">
        <v>0</v>
      </c>
      <c r="I1933" s="6" t="s">
        <v>2220</v>
      </c>
    </row>
    <row r="1934" spans="1:9" ht="21" x14ac:dyDescent="0.25">
      <c r="A1934" s="71" t="s">
        <v>398</v>
      </c>
      <c r="B1934" s="6" t="s">
        <v>1827</v>
      </c>
      <c r="C1934" s="6" t="s">
        <v>2190</v>
      </c>
      <c r="D1934" s="6" t="s">
        <v>166</v>
      </c>
      <c r="E1934" s="6" t="s">
        <v>2221</v>
      </c>
      <c r="F1934" s="6" t="s">
        <v>372</v>
      </c>
      <c r="G1934" s="6" t="s">
        <v>376</v>
      </c>
      <c r="H1934" s="6">
        <v>0</v>
      </c>
      <c r="I1934" s="6" t="s">
        <v>2222</v>
      </c>
    </row>
    <row r="1935" spans="1:9" ht="21" x14ac:dyDescent="0.25">
      <c r="A1935" s="71" t="s">
        <v>398</v>
      </c>
      <c r="B1935" s="6" t="s">
        <v>1827</v>
      </c>
      <c r="C1935" s="6" t="s">
        <v>2190</v>
      </c>
      <c r="D1935" s="6" t="s">
        <v>166</v>
      </c>
      <c r="E1935" s="6" t="s">
        <v>2223</v>
      </c>
      <c r="F1935" s="6" t="s">
        <v>394</v>
      </c>
      <c r="G1935" s="6" t="s">
        <v>376</v>
      </c>
      <c r="H1935" s="6">
        <v>0</v>
      </c>
      <c r="I1935" s="6" t="s">
        <v>2123</v>
      </c>
    </row>
    <row r="1936" spans="1:9" ht="21" x14ac:dyDescent="0.25">
      <c r="A1936" s="71" t="s">
        <v>398</v>
      </c>
      <c r="B1936" s="6" t="s">
        <v>1827</v>
      </c>
      <c r="C1936" s="6" t="s">
        <v>2190</v>
      </c>
      <c r="D1936" s="6" t="s">
        <v>166</v>
      </c>
      <c r="E1936" s="6" t="s">
        <v>2224</v>
      </c>
      <c r="F1936" s="6" t="s">
        <v>394</v>
      </c>
      <c r="G1936" s="6" t="s">
        <v>376</v>
      </c>
      <c r="H1936" s="6">
        <v>0</v>
      </c>
      <c r="I1936" s="6" t="s">
        <v>2225</v>
      </c>
    </row>
    <row r="1937" spans="1:9" ht="21" x14ac:dyDescent="0.25">
      <c r="A1937" s="71" t="s">
        <v>398</v>
      </c>
      <c r="B1937" s="6" t="s">
        <v>1827</v>
      </c>
      <c r="C1937" s="6" t="s">
        <v>2190</v>
      </c>
      <c r="D1937" s="6" t="s">
        <v>166</v>
      </c>
      <c r="E1937" s="6" t="s">
        <v>2226</v>
      </c>
      <c r="F1937" s="6" t="s">
        <v>372</v>
      </c>
      <c r="G1937" s="6" t="s">
        <v>376</v>
      </c>
      <c r="H1937" s="6">
        <v>0</v>
      </c>
      <c r="I1937" s="6" t="s">
        <v>2227</v>
      </c>
    </row>
    <row r="1938" spans="1:9" ht="21" x14ac:dyDescent="0.25">
      <c r="A1938" s="71" t="s">
        <v>398</v>
      </c>
      <c r="B1938" s="6" t="s">
        <v>1827</v>
      </c>
      <c r="C1938" s="6" t="s">
        <v>2190</v>
      </c>
      <c r="D1938" s="6" t="s">
        <v>166</v>
      </c>
      <c r="E1938" s="6" t="s">
        <v>420</v>
      </c>
      <c r="F1938" s="6" t="s">
        <v>372</v>
      </c>
      <c r="G1938" s="6" t="s">
        <v>376</v>
      </c>
      <c r="H1938" s="6">
        <v>0</v>
      </c>
      <c r="I1938" s="6" t="s">
        <v>421</v>
      </c>
    </row>
    <row r="1939" spans="1:9" ht="21" x14ac:dyDescent="0.25">
      <c r="A1939" s="71" t="s">
        <v>398</v>
      </c>
      <c r="B1939" s="6" t="s">
        <v>1827</v>
      </c>
      <c r="C1939" s="6" t="s">
        <v>2190</v>
      </c>
      <c r="D1939" s="6" t="s">
        <v>166</v>
      </c>
      <c r="E1939" s="6" t="s">
        <v>2228</v>
      </c>
      <c r="F1939" s="6" t="s">
        <v>425</v>
      </c>
      <c r="G1939" s="6" t="s">
        <v>376</v>
      </c>
      <c r="H1939" s="6">
        <v>0</v>
      </c>
      <c r="I1939" s="6" t="s">
        <v>2229</v>
      </c>
    </row>
    <row r="1940" spans="1:9" ht="21" x14ac:dyDescent="0.25">
      <c r="A1940" s="71" t="s">
        <v>398</v>
      </c>
      <c r="B1940" s="6" t="s">
        <v>1827</v>
      </c>
      <c r="C1940" s="6" t="s">
        <v>2190</v>
      </c>
      <c r="D1940" s="6" t="s">
        <v>166</v>
      </c>
      <c r="E1940" s="6" t="s">
        <v>627</v>
      </c>
      <c r="F1940" s="6" t="s">
        <v>372</v>
      </c>
      <c r="G1940" s="6" t="s">
        <v>376</v>
      </c>
      <c r="H1940" s="6">
        <v>0</v>
      </c>
      <c r="I1940" s="6" t="s">
        <v>2230</v>
      </c>
    </row>
    <row r="1941" spans="1:9" ht="21" x14ac:dyDescent="0.25">
      <c r="A1941" s="71" t="s">
        <v>398</v>
      </c>
      <c r="B1941" s="6" t="s">
        <v>1827</v>
      </c>
      <c r="C1941" s="6" t="s">
        <v>2190</v>
      </c>
      <c r="D1941" s="6" t="s">
        <v>166</v>
      </c>
      <c r="E1941" s="6" t="s">
        <v>520</v>
      </c>
      <c r="F1941" s="6" t="s">
        <v>412</v>
      </c>
      <c r="G1941" s="6" t="s">
        <v>376</v>
      </c>
      <c r="H1941" s="6">
        <v>0</v>
      </c>
      <c r="I1941" s="6" t="s">
        <v>2231</v>
      </c>
    </row>
    <row r="1942" spans="1:9" ht="21" x14ac:dyDescent="0.25">
      <c r="A1942" s="71" t="s">
        <v>398</v>
      </c>
      <c r="B1942" s="6" t="s">
        <v>1827</v>
      </c>
      <c r="C1942" s="6" t="s">
        <v>2190</v>
      </c>
      <c r="D1942" s="6" t="s">
        <v>166</v>
      </c>
      <c r="E1942" s="6" t="s">
        <v>1872</v>
      </c>
      <c r="F1942" s="6" t="s">
        <v>849</v>
      </c>
      <c r="G1942" s="6" t="s">
        <v>376</v>
      </c>
      <c r="H1942" s="6">
        <v>0</v>
      </c>
      <c r="I1942" s="6" t="s">
        <v>1873</v>
      </c>
    </row>
    <row r="1943" spans="1:9" ht="21" x14ac:dyDescent="0.25">
      <c r="A1943" s="71" t="s">
        <v>398</v>
      </c>
      <c r="B1943" s="6" t="s">
        <v>1827</v>
      </c>
      <c r="C1943" s="6" t="s">
        <v>2190</v>
      </c>
      <c r="D1943" s="6" t="s">
        <v>166</v>
      </c>
      <c r="E1943" s="6" t="s">
        <v>834</v>
      </c>
      <c r="F1943" s="6" t="s">
        <v>535</v>
      </c>
      <c r="G1943" s="6" t="s">
        <v>376</v>
      </c>
      <c r="H1943" s="6">
        <v>0</v>
      </c>
      <c r="I1943" s="6" t="s">
        <v>835</v>
      </c>
    </row>
    <row r="1944" spans="1:9" ht="21" x14ac:dyDescent="0.25">
      <c r="A1944" s="71" t="s">
        <v>398</v>
      </c>
      <c r="B1944" s="6" t="s">
        <v>1827</v>
      </c>
      <c r="C1944" s="6" t="s">
        <v>2190</v>
      </c>
      <c r="D1944" s="6" t="s">
        <v>166</v>
      </c>
      <c r="E1944" s="6" t="s">
        <v>1853</v>
      </c>
      <c r="F1944" s="6" t="s">
        <v>535</v>
      </c>
      <c r="G1944" s="6" t="s">
        <v>376</v>
      </c>
      <c r="H1944" s="6">
        <v>0</v>
      </c>
      <c r="I1944" s="6" t="s">
        <v>1854</v>
      </c>
    </row>
    <row r="1945" spans="1:9" ht="21" x14ac:dyDescent="0.25">
      <c r="A1945" s="71" t="s">
        <v>398</v>
      </c>
      <c r="B1945" s="6" t="s">
        <v>1827</v>
      </c>
      <c r="C1945" s="6" t="s">
        <v>2190</v>
      </c>
      <c r="D1945" s="6" t="s">
        <v>166</v>
      </c>
      <c r="E1945" s="6" t="s">
        <v>555</v>
      </c>
      <c r="F1945" s="6" t="s">
        <v>372</v>
      </c>
      <c r="G1945" s="6" t="s">
        <v>376</v>
      </c>
      <c r="H1945" s="6">
        <v>0</v>
      </c>
      <c r="I1945" s="6" t="s">
        <v>556</v>
      </c>
    </row>
    <row r="1946" spans="1:9" ht="21" x14ac:dyDescent="0.25">
      <c r="A1946" s="71" t="s">
        <v>398</v>
      </c>
      <c r="B1946" s="6" t="s">
        <v>1827</v>
      </c>
      <c r="C1946" s="6" t="s">
        <v>2190</v>
      </c>
      <c r="D1946" s="6" t="s">
        <v>166</v>
      </c>
      <c r="E1946" s="6" t="s">
        <v>637</v>
      </c>
      <c r="F1946" s="6" t="s">
        <v>372</v>
      </c>
      <c r="G1946" s="6" t="s">
        <v>376</v>
      </c>
      <c r="H1946" s="6">
        <v>0</v>
      </c>
      <c r="I1946" s="6" t="s">
        <v>578</v>
      </c>
    </row>
    <row r="1947" spans="1:9" ht="21" x14ac:dyDescent="0.25">
      <c r="A1947" s="71" t="s">
        <v>398</v>
      </c>
      <c r="B1947" s="6" t="s">
        <v>1827</v>
      </c>
      <c r="C1947" s="6" t="s">
        <v>2190</v>
      </c>
      <c r="D1947" s="6" t="s">
        <v>166</v>
      </c>
      <c r="E1947" s="6" t="s">
        <v>2232</v>
      </c>
      <c r="F1947" s="6" t="s">
        <v>372</v>
      </c>
      <c r="G1947" s="6" t="s">
        <v>376</v>
      </c>
      <c r="H1947" s="6">
        <v>0</v>
      </c>
      <c r="I1947" s="6" t="s">
        <v>2233</v>
      </c>
    </row>
    <row r="1948" spans="1:9" ht="21" x14ac:dyDescent="0.25">
      <c r="A1948" s="71" t="s">
        <v>398</v>
      </c>
      <c r="B1948" s="6" t="s">
        <v>1827</v>
      </c>
      <c r="C1948" s="6" t="s">
        <v>2190</v>
      </c>
      <c r="D1948" s="6" t="s">
        <v>166</v>
      </c>
      <c r="E1948" s="6" t="s">
        <v>2234</v>
      </c>
      <c r="F1948" s="6" t="s">
        <v>372</v>
      </c>
      <c r="G1948" s="6" t="s">
        <v>376</v>
      </c>
      <c r="H1948" s="6">
        <v>0</v>
      </c>
      <c r="I1948" s="6" t="s">
        <v>2235</v>
      </c>
    </row>
    <row r="1949" spans="1:9" ht="21" x14ac:dyDescent="0.25">
      <c r="A1949" s="71" t="s">
        <v>398</v>
      </c>
      <c r="B1949" s="6" t="s">
        <v>1827</v>
      </c>
      <c r="C1949" s="6" t="s">
        <v>2190</v>
      </c>
      <c r="D1949" s="6" t="s">
        <v>166</v>
      </c>
      <c r="E1949" s="6" t="s">
        <v>2236</v>
      </c>
      <c r="F1949" s="6" t="s">
        <v>372</v>
      </c>
      <c r="G1949" s="6" t="s">
        <v>376</v>
      </c>
      <c r="H1949" s="6">
        <v>0</v>
      </c>
      <c r="I1949" s="6" t="s">
        <v>2237</v>
      </c>
    </row>
    <row r="1950" spans="1:9" ht="21" x14ac:dyDescent="0.25">
      <c r="A1950" s="71" t="s">
        <v>398</v>
      </c>
      <c r="B1950" s="6" t="s">
        <v>1827</v>
      </c>
      <c r="C1950" s="6" t="s">
        <v>2190</v>
      </c>
      <c r="D1950" s="6" t="s">
        <v>166</v>
      </c>
      <c r="E1950" s="6" t="s">
        <v>2238</v>
      </c>
      <c r="F1950" s="6" t="s">
        <v>535</v>
      </c>
      <c r="G1950" s="6" t="s">
        <v>376</v>
      </c>
      <c r="H1950" s="6">
        <v>0</v>
      </c>
      <c r="I1950" s="6" t="s">
        <v>2239</v>
      </c>
    </row>
    <row r="1951" spans="1:9" ht="21" x14ac:dyDescent="0.25">
      <c r="A1951" s="71" t="s">
        <v>398</v>
      </c>
      <c r="B1951" s="6" t="s">
        <v>1827</v>
      </c>
      <c r="C1951" s="6" t="s">
        <v>2190</v>
      </c>
      <c r="D1951" s="6" t="s">
        <v>166</v>
      </c>
      <c r="E1951" s="6" t="s">
        <v>2240</v>
      </c>
      <c r="F1951" s="6" t="s">
        <v>535</v>
      </c>
      <c r="G1951" s="6" t="s">
        <v>376</v>
      </c>
      <c r="H1951" s="6">
        <v>0</v>
      </c>
      <c r="I1951" s="6" t="s">
        <v>2241</v>
      </c>
    </row>
    <row r="1952" spans="1:9" ht="21" x14ac:dyDescent="0.25">
      <c r="A1952" s="71" t="s">
        <v>398</v>
      </c>
      <c r="B1952" s="6" t="s">
        <v>1827</v>
      </c>
      <c r="C1952" s="6" t="s">
        <v>2190</v>
      </c>
      <c r="D1952" s="6" t="s">
        <v>166</v>
      </c>
      <c r="E1952" s="6" t="s">
        <v>1874</v>
      </c>
      <c r="F1952" s="6" t="s">
        <v>394</v>
      </c>
      <c r="G1952" s="6" t="s">
        <v>376</v>
      </c>
      <c r="H1952" s="6">
        <v>0</v>
      </c>
      <c r="I1952" s="6" t="s">
        <v>1875</v>
      </c>
    </row>
    <row r="1953" spans="1:9" ht="21" x14ac:dyDescent="0.25">
      <c r="A1953" s="71" t="s">
        <v>398</v>
      </c>
      <c r="B1953" s="6" t="s">
        <v>1827</v>
      </c>
      <c r="C1953" s="6" t="s">
        <v>2190</v>
      </c>
      <c r="D1953" s="6" t="s">
        <v>166</v>
      </c>
      <c r="E1953" s="6" t="s">
        <v>1870</v>
      </c>
      <c r="F1953" s="6" t="s">
        <v>372</v>
      </c>
      <c r="G1953" s="6" t="s">
        <v>376</v>
      </c>
      <c r="H1953" s="6"/>
      <c r="I1953" s="6" t="s">
        <v>1871</v>
      </c>
    </row>
    <row r="1954" spans="1:9" ht="21" x14ac:dyDescent="0.25">
      <c r="A1954" s="71" t="s">
        <v>398</v>
      </c>
      <c r="B1954" s="6" t="s">
        <v>1827</v>
      </c>
      <c r="C1954" s="6" t="s">
        <v>2190</v>
      </c>
      <c r="D1954" s="6" t="s">
        <v>166</v>
      </c>
      <c r="E1954" s="6" t="s">
        <v>591</v>
      </c>
      <c r="F1954" s="6" t="s">
        <v>372</v>
      </c>
      <c r="G1954" s="6" t="s">
        <v>376</v>
      </c>
      <c r="H1954" s="6"/>
      <c r="I1954" s="6" t="s">
        <v>2242</v>
      </c>
    </row>
    <row r="1955" spans="1:9" ht="21" x14ac:dyDescent="0.25">
      <c r="A1955" s="71" t="s">
        <v>398</v>
      </c>
      <c r="B1955" s="6" t="s">
        <v>1827</v>
      </c>
      <c r="C1955" s="6" t="s">
        <v>2190</v>
      </c>
      <c r="D1955" s="6" t="s">
        <v>166</v>
      </c>
      <c r="E1955" s="6" t="s">
        <v>1878</v>
      </c>
      <c r="F1955" s="6" t="s">
        <v>372</v>
      </c>
      <c r="G1955" s="6" t="s">
        <v>373</v>
      </c>
      <c r="H1955" s="6"/>
      <c r="I1955" s="6" t="s">
        <v>796</v>
      </c>
    </row>
    <row r="1956" spans="1:9" ht="21" x14ac:dyDescent="0.25">
      <c r="A1956" s="71" t="s">
        <v>398</v>
      </c>
      <c r="B1956" s="6" t="s">
        <v>1827</v>
      </c>
      <c r="C1956" s="6" t="s">
        <v>2190</v>
      </c>
      <c r="D1956" s="6" t="s">
        <v>166</v>
      </c>
      <c r="E1956" s="6" t="s">
        <v>807</v>
      </c>
      <c r="F1956" s="6" t="s">
        <v>535</v>
      </c>
      <c r="G1956" s="6" t="s">
        <v>373</v>
      </c>
      <c r="H1956" s="6"/>
      <c r="I1956" s="6" t="s">
        <v>808</v>
      </c>
    </row>
    <row r="1957" spans="1:9" ht="21" x14ac:dyDescent="0.25">
      <c r="A1957" s="71" t="s">
        <v>398</v>
      </c>
      <c r="B1957" s="6" t="s">
        <v>1827</v>
      </c>
      <c r="C1957" s="6" t="s">
        <v>2190</v>
      </c>
      <c r="D1957" s="6" t="s">
        <v>166</v>
      </c>
      <c r="E1957" s="6" t="s">
        <v>1879</v>
      </c>
      <c r="F1957" s="6" t="s">
        <v>535</v>
      </c>
      <c r="G1957" s="6" t="s">
        <v>373</v>
      </c>
      <c r="H1957" s="6"/>
      <c r="I1957" s="6" t="s">
        <v>1880</v>
      </c>
    </row>
    <row r="1958" spans="1:9" ht="21" x14ac:dyDescent="0.25">
      <c r="A1958" s="71" t="s">
        <v>398</v>
      </c>
      <c r="B1958" s="6" t="s">
        <v>1827</v>
      </c>
      <c r="C1958" s="6" t="s">
        <v>2190</v>
      </c>
      <c r="D1958" s="6" t="s">
        <v>166</v>
      </c>
      <c r="E1958" s="6" t="s">
        <v>2243</v>
      </c>
      <c r="F1958" s="6" t="s">
        <v>535</v>
      </c>
      <c r="G1958" s="6" t="s">
        <v>373</v>
      </c>
      <c r="H1958" s="6"/>
      <c r="I1958" s="6" t="s">
        <v>2244</v>
      </c>
    </row>
    <row r="1959" spans="1:9" ht="21" x14ac:dyDescent="0.25">
      <c r="A1959" s="71" t="s">
        <v>398</v>
      </c>
      <c r="B1959" s="6" t="s">
        <v>1827</v>
      </c>
      <c r="C1959" s="6" t="s">
        <v>2190</v>
      </c>
      <c r="D1959" s="6" t="s">
        <v>166</v>
      </c>
      <c r="E1959" s="6" t="s">
        <v>2245</v>
      </c>
      <c r="F1959" s="6" t="s">
        <v>535</v>
      </c>
      <c r="G1959" s="6" t="s">
        <v>373</v>
      </c>
      <c r="H1959" s="6"/>
      <c r="I1959" s="6" t="s">
        <v>2246</v>
      </c>
    </row>
    <row r="1960" spans="1:9" ht="21" x14ac:dyDescent="0.25">
      <c r="A1960" s="71" t="s">
        <v>398</v>
      </c>
      <c r="B1960" s="6" t="s">
        <v>1827</v>
      </c>
      <c r="C1960" s="6" t="s">
        <v>2190</v>
      </c>
      <c r="D1960" s="6" t="s">
        <v>166</v>
      </c>
      <c r="E1960" s="6" t="s">
        <v>1881</v>
      </c>
      <c r="F1960" s="6" t="s">
        <v>535</v>
      </c>
      <c r="G1960" s="6" t="s">
        <v>373</v>
      </c>
      <c r="H1960" s="6"/>
      <c r="I1960" s="6" t="s">
        <v>1882</v>
      </c>
    </row>
    <row r="1961" spans="1:9" ht="21" x14ac:dyDescent="0.25">
      <c r="A1961" s="71" t="s">
        <v>398</v>
      </c>
      <c r="B1961" s="6" t="s">
        <v>1827</v>
      </c>
      <c r="C1961" s="6" t="s">
        <v>2190</v>
      </c>
      <c r="D1961" s="6" t="s">
        <v>166</v>
      </c>
      <c r="E1961" s="6" t="s">
        <v>2247</v>
      </c>
      <c r="F1961" s="6" t="s">
        <v>535</v>
      </c>
      <c r="G1961" s="6" t="s">
        <v>373</v>
      </c>
      <c r="H1961" s="6"/>
      <c r="I1961" s="6" t="s">
        <v>2248</v>
      </c>
    </row>
    <row r="1962" spans="1:9" ht="21" x14ac:dyDescent="0.25">
      <c r="A1962" s="71" t="s">
        <v>398</v>
      </c>
      <c r="B1962" s="6" t="s">
        <v>1827</v>
      </c>
      <c r="C1962" s="6" t="s">
        <v>2190</v>
      </c>
      <c r="D1962" s="6" t="s">
        <v>166</v>
      </c>
      <c r="E1962" s="6" t="s">
        <v>2249</v>
      </c>
      <c r="F1962" s="6" t="s">
        <v>535</v>
      </c>
      <c r="G1962" s="6" t="s">
        <v>373</v>
      </c>
      <c r="H1962" s="6"/>
      <c r="I1962" s="6" t="s">
        <v>2250</v>
      </c>
    </row>
    <row r="1963" spans="1:9" ht="21" x14ac:dyDescent="0.25">
      <c r="A1963" s="71" t="s">
        <v>398</v>
      </c>
      <c r="B1963" s="6" t="s">
        <v>1827</v>
      </c>
      <c r="C1963" s="6" t="s">
        <v>167</v>
      </c>
      <c r="D1963" s="6" t="s">
        <v>168</v>
      </c>
      <c r="E1963" s="6" t="s">
        <v>620</v>
      </c>
      <c r="F1963" s="6" t="s">
        <v>372</v>
      </c>
      <c r="G1963" s="6" t="s">
        <v>373</v>
      </c>
      <c r="H1963" s="6">
        <v>1</v>
      </c>
      <c r="I1963" s="6" t="s">
        <v>621</v>
      </c>
    </row>
    <row r="1964" spans="1:9" ht="21" x14ac:dyDescent="0.25">
      <c r="A1964" s="71" t="s">
        <v>398</v>
      </c>
      <c r="B1964" s="6" t="s">
        <v>1827</v>
      </c>
      <c r="C1964" s="6" t="s">
        <v>167</v>
      </c>
      <c r="D1964" s="6" t="s">
        <v>168</v>
      </c>
      <c r="E1964" s="6" t="s">
        <v>422</v>
      </c>
      <c r="F1964" s="6" t="s">
        <v>394</v>
      </c>
      <c r="G1964" s="6" t="s">
        <v>373</v>
      </c>
      <c r="H1964" s="6"/>
      <c r="I1964" s="6" t="s">
        <v>1208</v>
      </c>
    </row>
    <row r="1965" spans="1:9" ht="21" x14ac:dyDescent="0.25">
      <c r="A1965" s="71" t="s">
        <v>398</v>
      </c>
      <c r="B1965" s="6" t="s">
        <v>1827</v>
      </c>
      <c r="C1965" s="6" t="s">
        <v>167</v>
      </c>
      <c r="D1965" s="6" t="s">
        <v>168</v>
      </c>
      <c r="E1965" s="6" t="s">
        <v>508</v>
      </c>
      <c r="F1965" s="6" t="s">
        <v>372</v>
      </c>
      <c r="G1965" s="6" t="s">
        <v>373</v>
      </c>
      <c r="H1965" s="6"/>
      <c r="I1965" s="6" t="s">
        <v>1830</v>
      </c>
    </row>
    <row r="1966" spans="1:9" ht="21" x14ac:dyDescent="0.25">
      <c r="A1966" s="71" t="s">
        <v>398</v>
      </c>
      <c r="B1966" s="6" t="s">
        <v>1827</v>
      </c>
      <c r="C1966" s="6" t="s">
        <v>167</v>
      </c>
      <c r="D1966" s="6" t="s">
        <v>168</v>
      </c>
      <c r="E1966" s="6" t="s">
        <v>1831</v>
      </c>
      <c r="F1966" s="6" t="s">
        <v>372</v>
      </c>
      <c r="G1966" s="6" t="s">
        <v>373</v>
      </c>
      <c r="H1966" s="6"/>
      <c r="I1966" s="6" t="s">
        <v>1832</v>
      </c>
    </row>
    <row r="1967" spans="1:9" ht="21" x14ac:dyDescent="0.25">
      <c r="A1967" s="71" t="s">
        <v>398</v>
      </c>
      <c r="B1967" s="6" t="s">
        <v>1827</v>
      </c>
      <c r="C1967" s="6" t="s">
        <v>167</v>
      </c>
      <c r="D1967" s="6" t="s">
        <v>168</v>
      </c>
      <c r="E1967" s="6" t="s">
        <v>375</v>
      </c>
      <c r="F1967" s="6" t="s">
        <v>372</v>
      </c>
      <c r="G1967" s="6" t="s">
        <v>373</v>
      </c>
      <c r="H1967" s="6"/>
      <c r="I1967" s="6" t="s">
        <v>377</v>
      </c>
    </row>
    <row r="1968" spans="1:9" ht="21" x14ac:dyDescent="0.25">
      <c r="A1968" s="71" t="s">
        <v>398</v>
      </c>
      <c r="B1968" s="6" t="s">
        <v>1827</v>
      </c>
      <c r="C1968" s="6" t="s">
        <v>167</v>
      </c>
      <c r="D1968" s="6" t="s">
        <v>168</v>
      </c>
      <c r="E1968" s="6" t="s">
        <v>510</v>
      </c>
      <c r="F1968" s="6" t="s">
        <v>372</v>
      </c>
      <c r="G1968" s="6" t="s">
        <v>376</v>
      </c>
      <c r="H1968" s="6"/>
      <c r="I1968" s="6" t="s">
        <v>511</v>
      </c>
    </row>
    <row r="1969" spans="1:9" ht="21" x14ac:dyDescent="0.25">
      <c r="A1969" s="71" t="s">
        <v>398</v>
      </c>
      <c r="B1969" s="6" t="s">
        <v>1827</v>
      </c>
      <c r="C1969" s="6" t="s">
        <v>167</v>
      </c>
      <c r="D1969" s="6" t="s">
        <v>168</v>
      </c>
      <c r="E1969" s="6" t="s">
        <v>1833</v>
      </c>
      <c r="F1969" s="6" t="s">
        <v>372</v>
      </c>
      <c r="G1969" s="6" t="s">
        <v>376</v>
      </c>
      <c r="H1969" s="6"/>
      <c r="I1969" s="6" t="s">
        <v>1834</v>
      </c>
    </row>
    <row r="1970" spans="1:9" ht="21" x14ac:dyDescent="0.25">
      <c r="A1970" s="71" t="s">
        <v>398</v>
      </c>
      <c r="B1970" s="6" t="s">
        <v>1827</v>
      </c>
      <c r="C1970" s="6" t="s">
        <v>167</v>
      </c>
      <c r="D1970" s="6" t="s">
        <v>168</v>
      </c>
      <c r="E1970" s="6" t="s">
        <v>1470</v>
      </c>
      <c r="F1970" s="6" t="s">
        <v>372</v>
      </c>
      <c r="G1970" s="6" t="s">
        <v>376</v>
      </c>
      <c r="H1970" s="6"/>
      <c r="I1970" s="6" t="s">
        <v>1835</v>
      </c>
    </row>
    <row r="1971" spans="1:9" ht="21" x14ac:dyDescent="0.25">
      <c r="A1971" s="71" t="s">
        <v>398</v>
      </c>
      <c r="B1971" s="6" t="s">
        <v>1827</v>
      </c>
      <c r="C1971" s="6" t="s">
        <v>167</v>
      </c>
      <c r="D1971" s="6" t="s">
        <v>168</v>
      </c>
      <c r="E1971" s="6" t="s">
        <v>1836</v>
      </c>
      <c r="F1971" s="6" t="s">
        <v>394</v>
      </c>
      <c r="G1971" s="6" t="s">
        <v>373</v>
      </c>
      <c r="H1971" s="6"/>
      <c r="I1971" s="6" t="s">
        <v>2123</v>
      </c>
    </row>
    <row r="1972" spans="1:9" ht="21" x14ac:dyDescent="0.25">
      <c r="A1972" s="71" t="s">
        <v>398</v>
      </c>
      <c r="B1972" s="6" t="s">
        <v>1827</v>
      </c>
      <c r="C1972" s="6" t="s">
        <v>167</v>
      </c>
      <c r="D1972" s="6" t="s">
        <v>168</v>
      </c>
      <c r="E1972" s="6" t="s">
        <v>512</v>
      </c>
      <c r="F1972" s="6" t="s">
        <v>412</v>
      </c>
      <c r="G1972" s="6" t="s">
        <v>373</v>
      </c>
      <c r="H1972" s="6"/>
      <c r="I1972" s="6" t="s">
        <v>513</v>
      </c>
    </row>
    <row r="1973" spans="1:9" ht="21" x14ac:dyDescent="0.25">
      <c r="A1973" s="71" t="s">
        <v>398</v>
      </c>
      <c r="B1973" s="6" t="s">
        <v>1827</v>
      </c>
      <c r="C1973" s="6" t="s">
        <v>167</v>
      </c>
      <c r="D1973" s="6" t="s">
        <v>168</v>
      </c>
      <c r="E1973" s="6" t="s">
        <v>1838</v>
      </c>
      <c r="F1973" s="6" t="s">
        <v>412</v>
      </c>
      <c r="G1973" s="6" t="s">
        <v>373</v>
      </c>
      <c r="H1973" s="6"/>
      <c r="I1973" s="6" t="s">
        <v>1839</v>
      </c>
    </row>
    <row r="1974" spans="1:9" ht="21" x14ac:dyDescent="0.25">
      <c r="A1974" s="71" t="s">
        <v>398</v>
      </c>
      <c r="B1974" s="6" t="s">
        <v>1827</v>
      </c>
      <c r="C1974" s="6" t="s">
        <v>167</v>
      </c>
      <c r="D1974" s="6" t="s">
        <v>168</v>
      </c>
      <c r="E1974" s="6" t="s">
        <v>522</v>
      </c>
      <c r="F1974" s="6" t="s">
        <v>412</v>
      </c>
      <c r="G1974" s="6" t="s">
        <v>376</v>
      </c>
      <c r="H1974" s="6"/>
      <c r="I1974" s="6" t="s">
        <v>523</v>
      </c>
    </row>
    <row r="1975" spans="1:9" ht="21" x14ac:dyDescent="0.25">
      <c r="A1975" s="71" t="s">
        <v>398</v>
      </c>
      <c r="B1975" s="6" t="s">
        <v>1827</v>
      </c>
      <c r="C1975" s="6" t="s">
        <v>167</v>
      </c>
      <c r="D1975" s="6" t="s">
        <v>168</v>
      </c>
      <c r="E1975" s="6" t="s">
        <v>1840</v>
      </c>
      <c r="F1975" s="6" t="s">
        <v>425</v>
      </c>
      <c r="G1975" s="6" t="s">
        <v>376</v>
      </c>
      <c r="H1975" s="6"/>
      <c r="I1975" s="6" t="s">
        <v>1841</v>
      </c>
    </row>
    <row r="1976" spans="1:9" ht="21" x14ac:dyDescent="0.25">
      <c r="A1976" s="71" t="s">
        <v>398</v>
      </c>
      <c r="B1976" s="6" t="s">
        <v>1827</v>
      </c>
      <c r="C1976" s="6" t="s">
        <v>167</v>
      </c>
      <c r="D1976" s="6" t="s">
        <v>168</v>
      </c>
      <c r="E1976" s="6" t="s">
        <v>1842</v>
      </c>
      <c r="F1976" s="6" t="s">
        <v>425</v>
      </c>
      <c r="G1976" s="6" t="s">
        <v>376</v>
      </c>
      <c r="H1976" s="6"/>
      <c r="I1976" s="6" t="s">
        <v>1843</v>
      </c>
    </row>
    <row r="1977" spans="1:9" ht="21" x14ac:dyDescent="0.25">
      <c r="A1977" s="71" t="s">
        <v>398</v>
      </c>
      <c r="B1977" s="6" t="s">
        <v>1827</v>
      </c>
      <c r="C1977" s="6" t="s">
        <v>167</v>
      </c>
      <c r="D1977" s="6" t="s">
        <v>168</v>
      </c>
      <c r="E1977" s="6" t="s">
        <v>1844</v>
      </c>
      <c r="F1977" s="6" t="s">
        <v>484</v>
      </c>
      <c r="G1977" s="6" t="s">
        <v>376</v>
      </c>
      <c r="H1977" s="6"/>
      <c r="I1977" s="6" t="s">
        <v>1845</v>
      </c>
    </row>
    <row r="1978" spans="1:9" ht="21" x14ac:dyDescent="0.25">
      <c r="A1978" s="71" t="s">
        <v>398</v>
      </c>
      <c r="B1978" s="6" t="s">
        <v>1827</v>
      </c>
      <c r="C1978" s="6" t="s">
        <v>167</v>
      </c>
      <c r="D1978" s="6" t="s">
        <v>168</v>
      </c>
      <c r="E1978" s="6" t="s">
        <v>1846</v>
      </c>
      <c r="F1978" s="6" t="s">
        <v>484</v>
      </c>
      <c r="G1978" s="6" t="s">
        <v>376</v>
      </c>
      <c r="H1978" s="6"/>
      <c r="I1978" s="6" t="s">
        <v>1847</v>
      </c>
    </row>
    <row r="1979" spans="1:9" ht="21" x14ac:dyDescent="0.25">
      <c r="A1979" s="71" t="s">
        <v>398</v>
      </c>
      <c r="B1979" s="6" t="s">
        <v>1827</v>
      </c>
      <c r="C1979" s="6" t="s">
        <v>167</v>
      </c>
      <c r="D1979" s="6" t="s">
        <v>168</v>
      </c>
      <c r="E1979" s="6" t="s">
        <v>1848</v>
      </c>
      <c r="F1979" s="6" t="s">
        <v>394</v>
      </c>
      <c r="G1979" s="6" t="s">
        <v>376</v>
      </c>
      <c r="H1979" s="6"/>
      <c r="I1979" s="6" t="s">
        <v>1849</v>
      </c>
    </row>
    <row r="1980" spans="1:9" ht="21" x14ac:dyDescent="0.25">
      <c r="A1980" s="71" t="s">
        <v>398</v>
      </c>
      <c r="B1980" s="6" t="s">
        <v>1827</v>
      </c>
      <c r="C1980" s="6" t="s">
        <v>167</v>
      </c>
      <c r="D1980" s="6" t="s">
        <v>168</v>
      </c>
      <c r="E1980" s="6" t="s">
        <v>1850</v>
      </c>
      <c r="F1980" s="6" t="s">
        <v>394</v>
      </c>
      <c r="G1980" s="6" t="s">
        <v>376</v>
      </c>
      <c r="H1980" s="6"/>
      <c r="I1980" s="6" t="s">
        <v>1851</v>
      </c>
    </row>
    <row r="1981" spans="1:9" ht="21" x14ac:dyDescent="0.25">
      <c r="A1981" s="71" t="s">
        <v>398</v>
      </c>
      <c r="B1981" s="6" t="s">
        <v>1827</v>
      </c>
      <c r="C1981" s="6" t="s">
        <v>167</v>
      </c>
      <c r="D1981" s="6" t="s">
        <v>168</v>
      </c>
      <c r="E1981" s="6" t="s">
        <v>834</v>
      </c>
      <c r="F1981" s="6" t="s">
        <v>535</v>
      </c>
      <c r="G1981" s="6" t="s">
        <v>373</v>
      </c>
      <c r="H1981" s="6"/>
      <c r="I1981" s="6" t="s">
        <v>1852</v>
      </c>
    </row>
    <row r="1982" spans="1:9" ht="21" x14ac:dyDescent="0.25">
      <c r="A1982" s="71" t="s">
        <v>398</v>
      </c>
      <c r="B1982" s="6" t="s">
        <v>1827</v>
      </c>
      <c r="C1982" s="6" t="s">
        <v>167</v>
      </c>
      <c r="D1982" s="6" t="s">
        <v>168</v>
      </c>
      <c r="E1982" s="6" t="s">
        <v>1853</v>
      </c>
      <c r="F1982" s="6" t="s">
        <v>535</v>
      </c>
      <c r="G1982" s="6" t="s">
        <v>373</v>
      </c>
      <c r="H1982" s="6"/>
      <c r="I1982" s="6" t="s">
        <v>1854</v>
      </c>
    </row>
    <row r="1983" spans="1:9" ht="21" x14ac:dyDescent="0.25">
      <c r="A1983" s="71" t="s">
        <v>398</v>
      </c>
      <c r="B1983" s="6" t="s">
        <v>1827</v>
      </c>
      <c r="C1983" s="6" t="s">
        <v>167</v>
      </c>
      <c r="D1983" s="6" t="s">
        <v>168</v>
      </c>
      <c r="E1983" s="6" t="s">
        <v>1855</v>
      </c>
      <c r="F1983" s="6" t="s">
        <v>412</v>
      </c>
      <c r="G1983" s="6" t="s">
        <v>376</v>
      </c>
      <c r="H1983" s="6"/>
      <c r="I1983" s="6" t="s">
        <v>1856</v>
      </c>
    </row>
    <row r="1984" spans="1:9" ht="21" x14ac:dyDescent="0.25">
      <c r="A1984" s="71" t="s">
        <v>398</v>
      </c>
      <c r="B1984" s="6" t="s">
        <v>1827</v>
      </c>
      <c r="C1984" s="6" t="s">
        <v>167</v>
      </c>
      <c r="D1984" s="6" t="s">
        <v>168</v>
      </c>
      <c r="E1984" s="6" t="s">
        <v>1857</v>
      </c>
      <c r="F1984" s="6" t="s">
        <v>412</v>
      </c>
      <c r="G1984" s="6" t="s">
        <v>376</v>
      </c>
      <c r="H1984" s="6"/>
      <c r="I1984" s="6" t="s">
        <v>1858</v>
      </c>
    </row>
    <row r="1985" spans="1:9" ht="21" x14ac:dyDescent="0.25">
      <c r="A1985" s="71" t="s">
        <v>398</v>
      </c>
      <c r="B1985" s="6" t="s">
        <v>1827</v>
      </c>
      <c r="C1985" s="6" t="s">
        <v>167</v>
      </c>
      <c r="D1985" s="6" t="s">
        <v>168</v>
      </c>
      <c r="E1985" s="6" t="s">
        <v>1859</v>
      </c>
      <c r="F1985" s="6" t="s">
        <v>412</v>
      </c>
      <c r="G1985" s="6" t="s">
        <v>376</v>
      </c>
      <c r="H1985" s="6"/>
      <c r="I1985" s="6" t="s">
        <v>1860</v>
      </c>
    </row>
    <row r="1986" spans="1:9" ht="21" x14ac:dyDescent="0.25">
      <c r="A1986" s="71" t="s">
        <v>398</v>
      </c>
      <c r="B1986" s="6" t="s">
        <v>1827</v>
      </c>
      <c r="C1986" s="6" t="s">
        <v>167</v>
      </c>
      <c r="D1986" s="6" t="s">
        <v>168</v>
      </c>
      <c r="E1986" s="6" t="s">
        <v>1861</v>
      </c>
      <c r="F1986" s="6" t="s">
        <v>412</v>
      </c>
      <c r="G1986" s="6" t="s">
        <v>376</v>
      </c>
      <c r="H1986" s="6"/>
      <c r="I1986" s="6" t="s">
        <v>1862</v>
      </c>
    </row>
    <row r="1987" spans="1:9" ht="21" x14ac:dyDescent="0.25">
      <c r="A1987" s="71" t="s">
        <v>398</v>
      </c>
      <c r="B1987" s="6" t="s">
        <v>1827</v>
      </c>
      <c r="C1987" s="6" t="s">
        <v>167</v>
      </c>
      <c r="D1987" s="6" t="s">
        <v>168</v>
      </c>
      <c r="E1987" s="6" t="s">
        <v>1863</v>
      </c>
      <c r="F1987" s="6" t="s">
        <v>412</v>
      </c>
      <c r="G1987" s="6" t="s">
        <v>376</v>
      </c>
      <c r="H1987" s="6"/>
      <c r="I1987" s="6" t="s">
        <v>1864</v>
      </c>
    </row>
    <row r="1988" spans="1:9" ht="21" x14ac:dyDescent="0.25">
      <c r="A1988" s="71" t="s">
        <v>398</v>
      </c>
      <c r="B1988" s="6" t="s">
        <v>1827</v>
      </c>
      <c r="C1988" s="6" t="s">
        <v>167</v>
      </c>
      <c r="D1988" s="6" t="s">
        <v>168</v>
      </c>
      <c r="E1988" s="6" t="s">
        <v>555</v>
      </c>
      <c r="F1988" s="6" t="s">
        <v>372</v>
      </c>
      <c r="G1988" s="6" t="s">
        <v>373</v>
      </c>
      <c r="H1988" s="6"/>
      <c r="I1988" s="6" t="s">
        <v>556</v>
      </c>
    </row>
    <row r="1989" spans="1:9" ht="21" x14ac:dyDescent="0.25">
      <c r="A1989" s="71" t="s">
        <v>398</v>
      </c>
      <c r="B1989" s="6" t="s">
        <v>1827</v>
      </c>
      <c r="C1989" s="6" t="s">
        <v>167</v>
      </c>
      <c r="D1989" s="6" t="s">
        <v>168</v>
      </c>
      <c r="E1989" s="6" t="s">
        <v>637</v>
      </c>
      <c r="F1989" s="6" t="s">
        <v>372</v>
      </c>
      <c r="G1989" s="6" t="s">
        <v>376</v>
      </c>
      <c r="H1989" s="6"/>
      <c r="I1989" s="6" t="s">
        <v>578</v>
      </c>
    </row>
    <row r="1990" spans="1:9" ht="21" x14ac:dyDescent="0.25">
      <c r="A1990" s="71" t="s">
        <v>398</v>
      </c>
      <c r="B1990" s="6" t="s">
        <v>1827</v>
      </c>
      <c r="C1990" s="6" t="s">
        <v>167</v>
      </c>
      <c r="D1990" s="6" t="s">
        <v>168</v>
      </c>
      <c r="E1990" s="6" t="s">
        <v>1865</v>
      </c>
      <c r="F1990" s="6" t="s">
        <v>372</v>
      </c>
      <c r="G1990" s="6" t="s">
        <v>376</v>
      </c>
      <c r="H1990" s="6"/>
      <c r="I1990" s="6" t="s">
        <v>1866</v>
      </c>
    </row>
    <row r="1991" spans="1:9" ht="21" x14ac:dyDescent="0.25">
      <c r="A1991" s="71" t="s">
        <v>398</v>
      </c>
      <c r="B1991" s="6" t="s">
        <v>1827</v>
      </c>
      <c r="C1991" s="6" t="s">
        <v>167</v>
      </c>
      <c r="D1991" s="6" t="s">
        <v>168</v>
      </c>
      <c r="E1991" s="6" t="s">
        <v>1867</v>
      </c>
      <c r="F1991" s="6" t="s">
        <v>372</v>
      </c>
      <c r="G1991" s="6" t="s">
        <v>376</v>
      </c>
      <c r="H1991" s="6"/>
      <c r="I1991" s="6" t="s">
        <v>1868</v>
      </c>
    </row>
    <row r="1992" spans="1:9" ht="21" x14ac:dyDescent="0.25">
      <c r="A1992" s="71" t="s">
        <v>398</v>
      </c>
      <c r="B1992" s="6" t="s">
        <v>1827</v>
      </c>
      <c r="C1992" s="6" t="s">
        <v>167</v>
      </c>
      <c r="D1992" s="6" t="s">
        <v>168</v>
      </c>
      <c r="E1992" s="6" t="s">
        <v>539</v>
      </c>
      <c r="F1992" s="6" t="s">
        <v>372</v>
      </c>
      <c r="G1992" s="6" t="s">
        <v>376</v>
      </c>
      <c r="H1992" s="6"/>
      <c r="I1992" s="6" t="s">
        <v>1869</v>
      </c>
    </row>
    <row r="1993" spans="1:9" ht="21" x14ac:dyDescent="0.25">
      <c r="A1993" s="71" t="s">
        <v>398</v>
      </c>
      <c r="B1993" s="6" t="s">
        <v>1827</v>
      </c>
      <c r="C1993" s="6" t="s">
        <v>167</v>
      </c>
      <c r="D1993" s="6" t="s">
        <v>168</v>
      </c>
      <c r="E1993" s="6" t="s">
        <v>629</v>
      </c>
      <c r="F1993" s="6" t="s">
        <v>372</v>
      </c>
      <c r="G1993" s="6" t="s">
        <v>376</v>
      </c>
      <c r="H1993" s="6"/>
      <c r="I1993" s="6" t="s">
        <v>630</v>
      </c>
    </row>
    <row r="1994" spans="1:9" ht="21" x14ac:dyDescent="0.25">
      <c r="A1994" s="71" t="s">
        <v>398</v>
      </c>
      <c r="B1994" s="6" t="s">
        <v>1827</v>
      </c>
      <c r="C1994" s="6" t="s">
        <v>167</v>
      </c>
      <c r="D1994" s="6" t="s">
        <v>168</v>
      </c>
      <c r="E1994" s="6" t="s">
        <v>1649</v>
      </c>
      <c r="F1994" s="6" t="s">
        <v>372</v>
      </c>
      <c r="G1994" s="6" t="s">
        <v>376</v>
      </c>
      <c r="H1994" s="6"/>
      <c r="I1994" s="6" t="s">
        <v>824</v>
      </c>
    </row>
    <row r="1995" spans="1:9" ht="21" x14ac:dyDescent="0.25">
      <c r="A1995" s="71" t="s">
        <v>398</v>
      </c>
      <c r="B1995" s="6" t="s">
        <v>1827</v>
      </c>
      <c r="C1995" s="6" t="s">
        <v>167</v>
      </c>
      <c r="D1995" s="6" t="s">
        <v>168</v>
      </c>
      <c r="E1995" s="6" t="s">
        <v>1870</v>
      </c>
      <c r="F1995" s="6" t="s">
        <v>372</v>
      </c>
      <c r="G1995" s="6" t="s">
        <v>376</v>
      </c>
      <c r="H1995" s="6"/>
      <c r="I1995" s="6" t="s">
        <v>1871</v>
      </c>
    </row>
    <row r="1996" spans="1:9" ht="21" x14ac:dyDescent="0.25">
      <c r="A1996" s="71" t="s">
        <v>398</v>
      </c>
      <c r="B1996" s="6" t="s">
        <v>1827</v>
      </c>
      <c r="C1996" s="6" t="s">
        <v>167</v>
      </c>
      <c r="D1996" s="6" t="s">
        <v>168</v>
      </c>
      <c r="E1996" s="6" t="s">
        <v>463</v>
      </c>
      <c r="F1996" s="6" t="s">
        <v>372</v>
      </c>
      <c r="G1996" s="6" t="s">
        <v>376</v>
      </c>
      <c r="H1996" s="6"/>
      <c r="I1996" s="6" t="s">
        <v>464</v>
      </c>
    </row>
    <row r="1997" spans="1:9" ht="21" x14ac:dyDescent="0.25">
      <c r="A1997" s="71" t="s">
        <v>398</v>
      </c>
      <c r="B1997" s="6" t="s">
        <v>1827</v>
      </c>
      <c r="C1997" s="6" t="s">
        <v>167</v>
      </c>
      <c r="D1997" s="6" t="s">
        <v>168</v>
      </c>
      <c r="E1997" s="6" t="s">
        <v>453</v>
      </c>
      <c r="F1997" s="6" t="s">
        <v>425</v>
      </c>
      <c r="G1997" s="6" t="s">
        <v>376</v>
      </c>
      <c r="H1997" s="6"/>
      <c r="I1997" s="6" t="s">
        <v>454</v>
      </c>
    </row>
    <row r="1998" spans="1:9" ht="21" x14ac:dyDescent="0.25">
      <c r="A1998" s="71" t="s">
        <v>398</v>
      </c>
      <c r="B1998" s="6" t="s">
        <v>1827</v>
      </c>
      <c r="C1998" s="6" t="s">
        <v>167</v>
      </c>
      <c r="D1998" s="6" t="s">
        <v>168</v>
      </c>
      <c r="E1998" s="6" t="s">
        <v>467</v>
      </c>
      <c r="F1998" s="6" t="s">
        <v>372</v>
      </c>
      <c r="G1998" s="6" t="s">
        <v>376</v>
      </c>
      <c r="H1998" s="6"/>
      <c r="I1998" s="6" t="s">
        <v>468</v>
      </c>
    </row>
    <row r="1999" spans="1:9" ht="21" x14ac:dyDescent="0.25">
      <c r="A1999" s="71" t="s">
        <v>398</v>
      </c>
      <c r="B1999" s="6" t="s">
        <v>1827</v>
      </c>
      <c r="C1999" s="6" t="s">
        <v>167</v>
      </c>
      <c r="D1999" s="6" t="s">
        <v>168</v>
      </c>
      <c r="E1999" s="6" t="s">
        <v>1339</v>
      </c>
      <c r="F1999" s="6" t="s">
        <v>425</v>
      </c>
      <c r="G1999" s="6" t="s">
        <v>373</v>
      </c>
      <c r="H1999" s="6"/>
      <c r="I1999" s="6" t="s">
        <v>1340</v>
      </c>
    </row>
    <row r="2000" spans="1:9" ht="21" x14ac:dyDescent="0.25">
      <c r="A2000" s="71" t="s">
        <v>398</v>
      </c>
      <c r="B2000" s="6" t="s">
        <v>1827</v>
      </c>
      <c r="C2000" s="6" t="s">
        <v>167</v>
      </c>
      <c r="D2000" s="6" t="s">
        <v>168</v>
      </c>
      <c r="E2000" s="6" t="s">
        <v>1532</v>
      </c>
      <c r="F2000" s="6" t="s">
        <v>372</v>
      </c>
      <c r="G2000" s="6" t="s">
        <v>376</v>
      </c>
      <c r="H2000" s="6"/>
      <c r="I2000" s="6" t="s">
        <v>1533</v>
      </c>
    </row>
    <row r="2001" spans="1:9" ht="21" x14ac:dyDescent="0.25">
      <c r="A2001" s="71" t="s">
        <v>398</v>
      </c>
      <c r="B2001" s="6" t="s">
        <v>1827</v>
      </c>
      <c r="C2001" s="6" t="s">
        <v>167</v>
      </c>
      <c r="D2001" s="6" t="s">
        <v>168</v>
      </c>
      <c r="E2001" s="6" t="s">
        <v>1872</v>
      </c>
      <c r="F2001" s="6" t="s">
        <v>849</v>
      </c>
      <c r="G2001" s="6" t="s">
        <v>376</v>
      </c>
      <c r="H2001" s="6"/>
      <c r="I2001" s="6" t="s">
        <v>1873</v>
      </c>
    </row>
    <row r="2002" spans="1:9" ht="21" x14ac:dyDescent="0.25">
      <c r="A2002" s="71" t="s">
        <v>398</v>
      </c>
      <c r="B2002" s="6" t="s">
        <v>1827</v>
      </c>
      <c r="C2002" s="6" t="s">
        <v>167</v>
      </c>
      <c r="D2002" s="6" t="s">
        <v>168</v>
      </c>
      <c r="E2002" s="6" t="s">
        <v>1874</v>
      </c>
      <c r="F2002" s="6" t="s">
        <v>394</v>
      </c>
      <c r="G2002" s="6" t="s">
        <v>376</v>
      </c>
      <c r="H2002" s="6"/>
      <c r="I2002" s="6" t="s">
        <v>1875</v>
      </c>
    </row>
    <row r="2003" spans="1:9" ht="21" x14ac:dyDescent="0.25">
      <c r="A2003" s="71" t="s">
        <v>398</v>
      </c>
      <c r="B2003" s="6" t="s">
        <v>1827</v>
      </c>
      <c r="C2003" s="6" t="s">
        <v>167</v>
      </c>
      <c r="D2003" s="6" t="s">
        <v>168</v>
      </c>
      <c r="E2003" s="6" t="s">
        <v>1876</v>
      </c>
      <c r="F2003" s="6" t="s">
        <v>372</v>
      </c>
      <c r="G2003" s="6" t="s">
        <v>376</v>
      </c>
      <c r="H2003" s="6"/>
      <c r="I2003" s="6" t="s">
        <v>1877</v>
      </c>
    </row>
    <row r="2004" spans="1:9" ht="21" x14ac:dyDescent="0.25">
      <c r="A2004" s="71" t="s">
        <v>398</v>
      </c>
      <c r="B2004" s="6" t="s">
        <v>1827</v>
      </c>
      <c r="C2004" s="6" t="s">
        <v>167</v>
      </c>
      <c r="D2004" s="6" t="s">
        <v>168</v>
      </c>
      <c r="E2004" s="6" t="s">
        <v>610</v>
      </c>
      <c r="F2004" s="6" t="s">
        <v>372</v>
      </c>
      <c r="G2004" s="6" t="s">
        <v>376</v>
      </c>
      <c r="H2004" s="6"/>
      <c r="I2004" s="6" t="s">
        <v>611</v>
      </c>
    </row>
    <row r="2005" spans="1:9" ht="21" x14ac:dyDescent="0.25">
      <c r="A2005" s="71" t="s">
        <v>398</v>
      </c>
      <c r="B2005" s="6" t="s">
        <v>1827</v>
      </c>
      <c r="C2005" s="6" t="s">
        <v>167</v>
      </c>
      <c r="D2005" s="6" t="s">
        <v>168</v>
      </c>
      <c r="E2005" s="6" t="s">
        <v>612</v>
      </c>
      <c r="F2005" s="6" t="s">
        <v>372</v>
      </c>
      <c r="G2005" s="6" t="s">
        <v>376</v>
      </c>
      <c r="H2005" s="6"/>
      <c r="I2005" s="6" t="s">
        <v>613</v>
      </c>
    </row>
    <row r="2006" spans="1:9" ht="21" x14ac:dyDescent="0.25">
      <c r="A2006" s="71" t="s">
        <v>398</v>
      </c>
      <c r="B2006" s="6" t="s">
        <v>1827</v>
      </c>
      <c r="C2006" s="6" t="s">
        <v>167</v>
      </c>
      <c r="D2006" s="6" t="s">
        <v>168</v>
      </c>
      <c r="E2006" s="6" t="s">
        <v>1878</v>
      </c>
      <c r="F2006" s="6" t="s">
        <v>372</v>
      </c>
      <c r="G2006" s="6" t="s">
        <v>373</v>
      </c>
      <c r="H2006" s="6"/>
      <c r="I2006" s="6" t="s">
        <v>796</v>
      </c>
    </row>
    <row r="2007" spans="1:9" ht="21" x14ac:dyDescent="0.25">
      <c r="A2007" s="71" t="s">
        <v>398</v>
      </c>
      <c r="B2007" s="6" t="s">
        <v>1827</v>
      </c>
      <c r="C2007" s="6" t="s">
        <v>167</v>
      </c>
      <c r="D2007" s="6" t="s">
        <v>168</v>
      </c>
      <c r="E2007" s="6" t="s">
        <v>807</v>
      </c>
      <c r="F2007" s="6" t="s">
        <v>535</v>
      </c>
      <c r="G2007" s="6" t="s">
        <v>373</v>
      </c>
      <c r="H2007" s="6"/>
      <c r="I2007" s="6" t="s">
        <v>808</v>
      </c>
    </row>
    <row r="2008" spans="1:9" ht="21" x14ac:dyDescent="0.25">
      <c r="A2008" s="71" t="s">
        <v>398</v>
      </c>
      <c r="B2008" s="6" t="s">
        <v>1827</v>
      </c>
      <c r="C2008" s="6" t="s">
        <v>167</v>
      </c>
      <c r="D2008" s="6" t="s">
        <v>168</v>
      </c>
      <c r="E2008" s="6" t="s">
        <v>1879</v>
      </c>
      <c r="F2008" s="6" t="s">
        <v>535</v>
      </c>
      <c r="G2008" s="6" t="s">
        <v>373</v>
      </c>
      <c r="H2008" s="6"/>
      <c r="I2008" s="6" t="s">
        <v>1880</v>
      </c>
    </row>
    <row r="2009" spans="1:9" ht="21" x14ac:dyDescent="0.25">
      <c r="A2009" s="71" t="s">
        <v>398</v>
      </c>
      <c r="B2009" s="6" t="s">
        <v>1827</v>
      </c>
      <c r="C2009" s="6" t="s">
        <v>167</v>
      </c>
      <c r="D2009" s="6" t="s">
        <v>168</v>
      </c>
      <c r="E2009" s="6" t="s">
        <v>1881</v>
      </c>
      <c r="F2009" s="6" t="s">
        <v>535</v>
      </c>
      <c r="G2009" s="6" t="s">
        <v>373</v>
      </c>
      <c r="H2009" s="6"/>
      <c r="I2009" s="6" t="s">
        <v>1882</v>
      </c>
    </row>
    <row r="2010" spans="1:9" ht="21" x14ac:dyDescent="0.25">
      <c r="A2010" s="71" t="s">
        <v>398</v>
      </c>
      <c r="B2010" s="6" t="s">
        <v>1827</v>
      </c>
      <c r="C2010" s="6" t="s">
        <v>169</v>
      </c>
      <c r="D2010" s="6" t="s">
        <v>170</v>
      </c>
      <c r="E2010" s="6" t="s">
        <v>620</v>
      </c>
      <c r="F2010" s="6" t="s">
        <v>372</v>
      </c>
      <c r="G2010" s="6" t="s">
        <v>373</v>
      </c>
      <c r="H2010" s="6">
        <v>1</v>
      </c>
      <c r="I2010" s="6" t="s">
        <v>621</v>
      </c>
    </row>
    <row r="2011" spans="1:9" ht="21" x14ac:dyDescent="0.25">
      <c r="A2011" s="71" t="s">
        <v>398</v>
      </c>
      <c r="B2011" s="6" t="s">
        <v>1827</v>
      </c>
      <c r="C2011" s="6" t="s">
        <v>169</v>
      </c>
      <c r="D2011" s="6" t="s">
        <v>170</v>
      </c>
      <c r="E2011" s="6" t="s">
        <v>563</v>
      </c>
      <c r="F2011" s="6" t="s">
        <v>372</v>
      </c>
      <c r="G2011" s="6" t="s">
        <v>373</v>
      </c>
      <c r="H2011" s="6">
        <v>2</v>
      </c>
      <c r="I2011" s="6" t="s">
        <v>564</v>
      </c>
    </row>
    <row r="2012" spans="1:9" ht="21" x14ac:dyDescent="0.25">
      <c r="A2012" s="71" t="s">
        <v>398</v>
      </c>
      <c r="B2012" s="6" t="s">
        <v>1827</v>
      </c>
      <c r="C2012" s="6" t="s">
        <v>169</v>
      </c>
      <c r="D2012" s="6" t="s">
        <v>170</v>
      </c>
      <c r="E2012" s="6" t="s">
        <v>622</v>
      </c>
      <c r="F2012" s="6" t="s">
        <v>372</v>
      </c>
      <c r="G2012" s="6" t="s">
        <v>376</v>
      </c>
      <c r="H2012" s="6"/>
      <c r="I2012" s="6" t="s">
        <v>1885</v>
      </c>
    </row>
    <row r="2013" spans="1:9" ht="21" x14ac:dyDescent="0.25">
      <c r="A2013" s="71" t="s">
        <v>398</v>
      </c>
      <c r="B2013" s="6" t="s">
        <v>1827</v>
      </c>
      <c r="C2013" s="6" t="s">
        <v>169</v>
      </c>
      <c r="D2013" s="6" t="s">
        <v>170</v>
      </c>
      <c r="E2013" s="6" t="s">
        <v>561</v>
      </c>
      <c r="F2013" s="6" t="s">
        <v>372</v>
      </c>
      <c r="G2013" s="6" t="s">
        <v>376</v>
      </c>
      <c r="H2013" s="6"/>
      <c r="I2013" s="6" t="s">
        <v>562</v>
      </c>
    </row>
    <row r="2014" spans="1:9" ht="21" x14ac:dyDescent="0.25">
      <c r="A2014" s="71" t="s">
        <v>398</v>
      </c>
      <c r="B2014" s="6" t="s">
        <v>1827</v>
      </c>
      <c r="C2014" s="6" t="s">
        <v>169</v>
      </c>
      <c r="D2014" s="6" t="s">
        <v>170</v>
      </c>
      <c r="E2014" s="6" t="s">
        <v>559</v>
      </c>
      <c r="F2014" s="6" t="s">
        <v>372</v>
      </c>
      <c r="G2014" s="6" t="s">
        <v>376</v>
      </c>
      <c r="H2014" s="6"/>
      <c r="I2014" s="6" t="s">
        <v>560</v>
      </c>
    </row>
    <row r="2015" spans="1:9" ht="21" x14ac:dyDescent="0.25">
      <c r="A2015" s="71" t="s">
        <v>398</v>
      </c>
      <c r="B2015" s="6" t="s">
        <v>1827</v>
      </c>
      <c r="C2015" s="6" t="s">
        <v>169</v>
      </c>
      <c r="D2015" s="6" t="s">
        <v>170</v>
      </c>
      <c r="E2015" s="6" t="s">
        <v>1886</v>
      </c>
      <c r="F2015" s="6" t="s">
        <v>372</v>
      </c>
      <c r="G2015" s="6" t="s">
        <v>376</v>
      </c>
      <c r="H2015" s="6"/>
      <c r="I2015" s="6" t="s">
        <v>1887</v>
      </c>
    </row>
    <row r="2016" spans="1:9" ht="21" x14ac:dyDescent="0.25">
      <c r="A2016" s="71" t="s">
        <v>398</v>
      </c>
      <c r="B2016" s="6" t="s">
        <v>1827</v>
      </c>
      <c r="C2016" s="6" t="s">
        <v>169</v>
      </c>
      <c r="D2016" s="6" t="s">
        <v>170</v>
      </c>
      <c r="E2016" s="6" t="s">
        <v>1888</v>
      </c>
      <c r="F2016" s="6" t="s">
        <v>372</v>
      </c>
      <c r="G2016" s="6" t="s">
        <v>376</v>
      </c>
      <c r="H2016" s="6"/>
      <c r="I2016" s="6" t="s">
        <v>1889</v>
      </c>
    </row>
    <row r="2017" spans="1:9" ht="21" x14ac:dyDescent="0.25">
      <c r="A2017" s="71" t="s">
        <v>398</v>
      </c>
      <c r="B2017" s="6" t="s">
        <v>1827</v>
      </c>
      <c r="C2017" s="6" t="s">
        <v>169</v>
      </c>
      <c r="D2017" s="6" t="s">
        <v>170</v>
      </c>
      <c r="E2017" s="6" t="s">
        <v>1890</v>
      </c>
      <c r="F2017" s="6" t="s">
        <v>372</v>
      </c>
      <c r="G2017" s="6" t="s">
        <v>376</v>
      </c>
      <c r="H2017" s="6"/>
      <c r="I2017" s="6" t="s">
        <v>1891</v>
      </c>
    </row>
    <row r="2018" spans="1:9" ht="21" x14ac:dyDescent="0.25">
      <c r="A2018" s="71" t="s">
        <v>398</v>
      </c>
      <c r="B2018" s="6" t="s">
        <v>1827</v>
      </c>
      <c r="C2018" s="6" t="s">
        <v>169</v>
      </c>
      <c r="D2018" s="6" t="s">
        <v>170</v>
      </c>
      <c r="E2018" s="6" t="s">
        <v>557</v>
      </c>
      <c r="F2018" s="6" t="s">
        <v>372</v>
      </c>
      <c r="G2018" s="6" t="s">
        <v>376</v>
      </c>
      <c r="H2018" s="6"/>
      <c r="I2018" s="6" t="s">
        <v>1892</v>
      </c>
    </row>
    <row r="2019" spans="1:9" ht="21" x14ac:dyDescent="0.25">
      <c r="A2019" s="71" t="s">
        <v>398</v>
      </c>
      <c r="B2019" s="6" t="s">
        <v>1827</v>
      </c>
      <c r="C2019" s="6" t="s">
        <v>4735</v>
      </c>
      <c r="D2019" s="6" t="s">
        <v>4736</v>
      </c>
      <c r="E2019" s="6" t="s">
        <v>4737</v>
      </c>
      <c r="F2019" s="6" t="s">
        <v>372</v>
      </c>
      <c r="G2019" s="6" t="s">
        <v>376</v>
      </c>
      <c r="H2019" s="6"/>
      <c r="I2019" s="6" t="s">
        <v>4738</v>
      </c>
    </row>
    <row r="2020" spans="1:9" ht="21" x14ac:dyDescent="0.25">
      <c r="A2020" s="71" t="s">
        <v>398</v>
      </c>
      <c r="B2020" s="6" t="s">
        <v>1827</v>
      </c>
      <c r="C2020" s="6" t="s">
        <v>169</v>
      </c>
      <c r="D2020" s="6" t="s">
        <v>170</v>
      </c>
      <c r="E2020" s="6" t="s">
        <v>1895</v>
      </c>
      <c r="F2020" s="6" t="s">
        <v>372</v>
      </c>
      <c r="G2020" s="6" t="s">
        <v>376</v>
      </c>
      <c r="H2020" s="6"/>
      <c r="I2020" s="6" t="s">
        <v>1896</v>
      </c>
    </row>
    <row r="2021" spans="1:9" ht="21" x14ac:dyDescent="0.25">
      <c r="A2021" s="71" t="s">
        <v>398</v>
      </c>
      <c r="B2021" s="6" t="s">
        <v>1827</v>
      </c>
      <c r="C2021" s="6" t="s">
        <v>169</v>
      </c>
      <c r="D2021" s="6" t="s">
        <v>170</v>
      </c>
      <c r="E2021" s="6" t="s">
        <v>1897</v>
      </c>
      <c r="F2021" s="6" t="s">
        <v>372</v>
      </c>
      <c r="G2021" s="6" t="s">
        <v>376</v>
      </c>
      <c r="H2021" s="6"/>
      <c r="I2021" s="6" t="s">
        <v>1898</v>
      </c>
    </row>
    <row r="2022" spans="1:9" ht="21" x14ac:dyDescent="0.25">
      <c r="A2022" s="71" t="s">
        <v>398</v>
      </c>
      <c r="B2022" s="6" t="s">
        <v>1827</v>
      </c>
      <c r="C2022" s="6" t="s">
        <v>169</v>
      </c>
      <c r="D2022" s="6" t="s">
        <v>170</v>
      </c>
      <c r="E2022" s="6" t="s">
        <v>1899</v>
      </c>
      <c r="F2022" s="6" t="s">
        <v>535</v>
      </c>
      <c r="G2022" s="6" t="s">
        <v>376</v>
      </c>
      <c r="H2022" s="6"/>
      <c r="I2022" s="6" t="s">
        <v>1900</v>
      </c>
    </row>
    <row r="2023" spans="1:9" ht="21" x14ac:dyDescent="0.25">
      <c r="A2023" s="71" t="s">
        <v>398</v>
      </c>
      <c r="B2023" s="6" t="s">
        <v>1827</v>
      </c>
      <c r="C2023" s="6" t="s">
        <v>169</v>
      </c>
      <c r="D2023" s="6" t="s">
        <v>170</v>
      </c>
      <c r="E2023" s="6" t="s">
        <v>1901</v>
      </c>
      <c r="F2023" s="6" t="s">
        <v>535</v>
      </c>
      <c r="G2023" s="6" t="s">
        <v>376</v>
      </c>
      <c r="H2023" s="6"/>
      <c r="I2023" s="6" t="s">
        <v>1902</v>
      </c>
    </row>
    <row r="2024" spans="1:9" ht="21" x14ac:dyDescent="0.25">
      <c r="A2024" s="71" t="s">
        <v>398</v>
      </c>
      <c r="B2024" s="6" t="s">
        <v>1827</v>
      </c>
      <c r="C2024" s="6" t="s">
        <v>169</v>
      </c>
      <c r="D2024" s="6" t="s">
        <v>170</v>
      </c>
      <c r="E2024" s="6" t="s">
        <v>1903</v>
      </c>
      <c r="F2024" s="6" t="s">
        <v>372</v>
      </c>
      <c r="G2024" s="6" t="s">
        <v>376</v>
      </c>
      <c r="H2024" s="6"/>
      <c r="I2024" s="6" t="s">
        <v>1904</v>
      </c>
    </row>
    <row r="2025" spans="1:9" ht="21" x14ac:dyDescent="0.25">
      <c r="A2025" s="71" t="s">
        <v>398</v>
      </c>
      <c r="B2025" s="6" t="s">
        <v>1827</v>
      </c>
      <c r="C2025" s="6" t="s">
        <v>169</v>
      </c>
      <c r="D2025" s="6" t="s">
        <v>170</v>
      </c>
      <c r="E2025" s="6" t="s">
        <v>467</v>
      </c>
      <c r="F2025" s="6" t="s">
        <v>372</v>
      </c>
      <c r="G2025" s="6" t="s">
        <v>376</v>
      </c>
      <c r="H2025" s="6"/>
      <c r="I2025" s="6" t="s">
        <v>468</v>
      </c>
    </row>
    <row r="2026" spans="1:9" ht="21" x14ac:dyDescent="0.25">
      <c r="A2026" s="71" t="s">
        <v>398</v>
      </c>
      <c r="B2026" s="6" t="s">
        <v>1827</v>
      </c>
      <c r="C2026" s="6" t="s">
        <v>169</v>
      </c>
      <c r="D2026" s="6" t="s">
        <v>170</v>
      </c>
      <c r="E2026" s="6" t="s">
        <v>469</v>
      </c>
      <c r="F2026" s="6" t="s">
        <v>412</v>
      </c>
      <c r="G2026" s="6" t="s">
        <v>376</v>
      </c>
      <c r="H2026" s="6"/>
      <c r="I2026" s="6" t="s">
        <v>470</v>
      </c>
    </row>
    <row r="2027" spans="1:9" ht="21" x14ac:dyDescent="0.25">
      <c r="A2027" s="71" t="s">
        <v>398</v>
      </c>
      <c r="B2027" s="6" t="s">
        <v>1827</v>
      </c>
      <c r="C2027" s="6" t="s">
        <v>169</v>
      </c>
      <c r="D2027" s="6" t="s">
        <v>170</v>
      </c>
      <c r="E2027" s="6" t="s">
        <v>463</v>
      </c>
      <c r="F2027" s="6" t="s">
        <v>372</v>
      </c>
      <c r="G2027" s="6" t="s">
        <v>376</v>
      </c>
      <c r="H2027" s="6"/>
      <c r="I2027" s="6" t="s">
        <v>464</v>
      </c>
    </row>
    <row r="2028" spans="1:9" ht="21" x14ac:dyDescent="0.25">
      <c r="A2028" s="71" t="s">
        <v>398</v>
      </c>
      <c r="B2028" s="6" t="s">
        <v>1827</v>
      </c>
      <c r="C2028" s="6" t="s">
        <v>169</v>
      </c>
      <c r="D2028" s="6" t="s">
        <v>170</v>
      </c>
      <c r="E2028" s="6" t="s">
        <v>465</v>
      </c>
      <c r="F2028" s="6" t="s">
        <v>412</v>
      </c>
      <c r="G2028" s="6" t="s">
        <v>376</v>
      </c>
      <c r="H2028" s="6"/>
      <c r="I2028" s="6" t="s">
        <v>466</v>
      </c>
    </row>
    <row r="2029" spans="1:9" ht="21" x14ac:dyDescent="0.25">
      <c r="A2029" s="71" t="s">
        <v>398</v>
      </c>
      <c r="B2029" s="6" t="s">
        <v>1827</v>
      </c>
      <c r="C2029" s="6" t="s">
        <v>169</v>
      </c>
      <c r="D2029" s="6" t="s">
        <v>170</v>
      </c>
      <c r="E2029" s="6" t="s">
        <v>1905</v>
      </c>
      <c r="F2029" s="6" t="s">
        <v>372</v>
      </c>
      <c r="G2029" s="6" t="s">
        <v>376</v>
      </c>
      <c r="H2029" s="6"/>
      <c r="I2029" s="6" t="s">
        <v>1906</v>
      </c>
    </row>
    <row r="2030" spans="1:9" ht="21" x14ac:dyDescent="0.25">
      <c r="A2030" s="71" t="s">
        <v>398</v>
      </c>
      <c r="B2030" s="6" t="s">
        <v>1827</v>
      </c>
      <c r="C2030" s="6" t="s">
        <v>169</v>
      </c>
      <c r="D2030" s="6" t="s">
        <v>170</v>
      </c>
      <c r="E2030" s="6" t="s">
        <v>1907</v>
      </c>
      <c r="F2030" s="6" t="s">
        <v>372</v>
      </c>
      <c r="G2030" s="6" t="s">
        <v>376</v>
      </c>
      <c r="H2030" s="6"/>
      <c r="I2030" s="6" t="s">
        <v>1908</v>
      </c>
    </row>
    <row r="2031" spans="1:9" ht="21" x14ac:dyDescent="0.25">
      <c r="A2031" s="71" t="s">
        <v>398</v>
      </c>
      <c r="B2031" s="6" t="s">
        <v>1827</v>
      </c>
      <c r="C2031" s="6" t="s">
        <v>173</v>
      </c>
      <c r="D2031" s="6" t="s">
        <v>174</v>
      </c>
      <c r="E2031" s="6" t="s">
        <v>620</v>
      </c>
      <c r="F2031" s="6" t="s">
        <v>372</v>
      </c>
      <c r="G2031" s="6" t="s">
        <v>373</v>
      </c>
      <c r="H2031" s="6">
        <v>1</v>
      </c>
      <c r="I2031" s="6" t="s">
        <v>621</v>
      </c>
    </row>
    <row r="2032" spans="1:9" ht="21" x14ac:dyDescent="0.25">
      <c r="A2032" s="71" t="s">
        <v>398</v>
      </c>
      <c r="B2032" s="6" t="s">
        <v>1827</v>
      </c>
      <c r="C2032" s="6" t="s">
        <v>173</v>
      </c>
      <c r="D2032" s="6" t="s">
        <v>174</v>
      </c>
      <c r="E2032" s="6" t="s">
        <v>1911</v>
      </c>
      <c r="F2032" s="6" t="s">
        <v>372</v>
      </c>
      <c r="G2032" s="6" t="s">
        <v>373</v>
      </c>
      <c r="H2032" s="6">
        <v>2</v>
      </c>
      <c r="I2032" s="6" t="s">
        <v>1912</v>
      </c>
    </row>
    <row r="2033" spans="1:9" ht="21" x14ac:dyDescent="0.25">
      <c r="A2033" s="71" t="s">
        <v>398</v>
      </c>
      <c r="B2033" s="6" t="s">
        <v>1827</v>
      </c>
      <c r="C2033" s="6" t="s">
        <v>173</v>
      </c>
      <c r="D2033" s="6" t="s">
        <v>174</v>
      </c>
      <c r="E2033" s="6" t="s">
        <v>1890</v>
      </c>
      <c r="F2033" s="6" t="s">
        <v>372</v>
      </c>
      <c r="G2033" s="6" t="s">
        <v>373</v>
      </c>
      <c r="H2033" s="6"/>
      <c r="I2033" s="6" t="s">
        <v>1891</v>
      </c>
    </row>
    <row r="2034" spans="1:9" ht="21" x14ac:dyDescent="0.25">
      <c r="A2034" s="71" t="s">
        <v>398</v>
      </c>
      <c r="B2034" s="6" t="s">
        <v>1827</v>
      </c>
      <c r="C2034" s="6" t="s">
        <v>173</v>
      </c>
      <c r="D2034" s="6" t="s">
        <v>174</v>
      </c>
      <c r="E2034" s="6" t="s">
        <v>1913</v>
      </c>
      <c r="F2034" s="6" t="s">
        <v>372</v>
      </c>
      <c r="G2034" s="6" t="s">
        <v>376</v>
      </c>
      <c r="H2034" s="6"/>
      <c r="I2034" s="6" t="s">
        <v>1914</v>
      </c>
    </row>
    <row r="2035" spans="1:9" ht="21" x14ac:dyDescent="0.25">
      <c r="A2035" s="71" t="s">
        <v>398</v>
      </c>
      <c r="B2035" s="6" t="s">
        <v>1827</v>
      </c>
      <c r="C2035" s="6" t="s">
        <v>173</v>
      </c>
      <c r="D2035" s="6" t="s">
        <v>174</v>
      </c>
      <c r="E2035" s="6" t="s">
        <v>1915</v>
      </c>
      <c r="F2035" s="6" t="s">
        <v>372</v>
      </c>
      <c r="G2035" s="6" t="s">
        <v>376</v>
      </c>
      <c r="H2035" s="6"/>
      <c r="I2035" s="6" t="s">
        <v>1916</v>
      </c>
    </row>
    <row r="2036" spans="1:9" ht="21" x14ac:dyDescent="0.25">
      <c r="A2036" s="71" t="s">
        <v>398</v>
      </c>
      <c r="B2036" s="6" t="s">
        <v>1827</v>
      </c>
      <c r="C2036" s="6" t="s">
        <v>173</v>
      </c>
      <c r="D2036" s="6" t="s">
        <v>174</v>
      </c>
      <c r="E2036" s="6" t="s">
        <v>1917</v>
      </c>
      <c r="F2036" s="6" t="s">
        <v>372</v>
      </c>
      <c r="G2036" s="6" t="s">
        <v>376</v>
      </c>
      <c r="H2036" s="6"/>
      <c r="I2036" s="6" t="s">
        <v>1918</v>
      </c>
    </row>
    <row r="2037" spans="1:9" ht="21" x14ac:dyDescent="0.25">
      <c r="A2037" s="71" t="s">
        <v>398</v>
      </c>
      <c r="B2037" s="6" t="s">
        <v>1827</v>
      </c>
      <c r="C2037" s="6" t="s">
        <v>173</v>
      </c>
      <c r="D2037" s="6" t="s">
        <v>174</v>
      </c>
      <c r="E2037" s="6" t="s">
        <v>589</v>
      </c>
      <c r="F2037" s="6" t="s">
        <v>372</v>
      </c>
      <c r="G2037" s="6" t="s">
        <v>376</v>
      </c>
      <c r="H2037" s="6"/>
      <c r="I2037" s="6" t="s">
        <v>590</v>
      </c>
    </row>
    <row r="2038" spans="1:9" ht="21" x14ac:dyDescent="0.25">
      <c r="A2038" s="71" t="s">
        <v>398</v>
      </c>
      <c r="B2038" s="6" t="s">
        <v>1827</v>
      </c>
      <c r="C2038" s="6" t="s">
        <v>173</v>
      </c>
      <c r="D2038" s="6" t="s">
        <v>174</v>
      </c>
      <c r="E2038" s="6" t="s">
        <v>623</v>
      </c>
      <c r="F2038" s="6" t="s">
        <v>372</v>
      </c>
      <c r="G2038" s="6" t="s">
        <v>376</v>
      </c>
      <c r="H2038" s="6"/>
      <c r="I2038" s="6" t="s">
        <v>624</v>
      </c>
    </row>
    <row r="2039" spans="1:9" ht="21" x14ac:dyDescent="0.25">
      <c r="A2039" s="71" t="s">
        <v>398</v>
      </c>
      <c r="B2039" s="6" t="s">
        <v>1827</v>
      </c>
      <c r="C2039" s="6" t="s">
        <v>173</v>
      </c>
      <c r="D2039" s="6" t="s">
        <v>174</v>
      </c>
      <c r="E2039" s="6" t="s">
        <v>467</v>
      </c>
      <c r="F2039" s="6" t="s">
        <v>372</v>
      </c>
      <c r="G2039" s="6" t="s">
        <v>376</v>
      </c>
      <c r="H2039" s="6"/>
      <c r="I2039" s="6" t="s">
        <v>468</v>
      </c>
    </row>
    <row r="2040" spans="1:9" ht="21" x14ac:dyDescent="0.25">
      <c r="A2040" s="71" t="s">
        <v>398</v>
      </c>
      <c r="B2040" s="6" t="s">
        <v>1827</v>
      </c>
      <c r="C2040" s="6" t="s">
        <v>173</v>
      </c>
      <c r="D2040" s="6" t="s">
        <v>174</v>
      </c>
      <c r="E2040" s="6" t="s">
        <v>469</v>
      </c>
      <c r="F2040" s="6" t="s">
        <v>412</v>
      </c>
      <c r="G2040" s="6" t="s">
        <v>376</v>
      </c>
      <c r="H2040" s="6"/>
      <c r="I2040" s="6" t="s">
        <v>470</v>
      </c>
    </row>
    <row r="2041" spans="1:9" ht="21" x14ac:dyDescent="0.25">
      <c r="A2041" s="71" t="s">
        <v>398</v>
      </c>
      <c r="B2041" s="6" t="s">
        <v>1827</v>
      </c>
      <c r="C2041" s="6" t="s">
        <v>173</v>
      </c>
      <c r="D2041" s="6" t="s">
        <v>174</v>
      </c>
      <c r="E2041" s="6" t="s">
        <v>463</v>
      </c>
      <c r="F2041" s="6" t="s">
        <v>372</v>
      </c>
      <c r="G2041" s="6" t="s">
        <v>376</v>
      </c>
      <c r="H2041" s="6"/>
      <c r="I2041" s="6" t="s">
        <v>464</v>
      </c>
    </row>
    <row r="2042" spans="1:9" ht="21" x14ac:dyDescent="0.25">
      <c r="A2042" s="71" t="s">
        <v>398</v>
      </c>
      <c r="B2042" s="6" t="s">
        <v>1827</v>
      </c>
      <c r="C2042" s="6" t="s">
        <v>173</v>
      </c>
      <c r="D2042" s="6" t="s">
        <v>174</v>
      </c>
      <c r="E2042" s="6" t="s">
        <v>465</v>
      </c>
      <c r="F2042" s="6" t="s">
        <v>412</v>
      </c>
      <c r="G2042" s="6" t="s">
        <v>376</v>
      </c>
      <c r="H2042" s="6"/>
      <c r="I2042" s="6" t="s">
        <v>466</v>
      </c>
    </row>
    <row r="2043" spans="1:9" ht="21" x14ac:dyDescent="0.25">
      <c r="A2043" s="71" t="s">
        <v>398</v>
      </c>
      <c r="B2043" s="6" t="s">
        <v>1827</v>
      </c>
      <c r="C2043" s="6" t="s">
        <v>173</v>
      </c>
      <c r="D2043" s="6" t="s">
        <v>174</v>
      </c>
      <c r="E2043" s="6" t="s">
        <v>1919</v>
      </c>
      <c r="F2043" s="6" t="s">
        <v>372</v>
      </c>
      <c r="G2043" s="6" t="s">
        <v>376</v>
      </c>
      <c r="H2043" s="6"/>
      <c r="I2043" s="6" t="s">
        <v>1920</v>
      </c>
    </row>
    <row r="2044" spans="1:9" ht="21" x14ac:dyDescent="0.25">
      <c r="A2044" s="71" t="s">
        <v>398</v>
      </c>
      <c r="B2044" s="6" t="s">
        <v>1827</v>
      </c>
      <c r="C2044" s="6" t="s">
        <v>177</v>
      </c>
      <c r="D2044" s="6" t="s">
        <v>178</v>
      </c>
      <c r="E2044" s="6" t="s">
        <v>620</v>
      </c>
      <c r="F2044" s="6" t="s">
        <v>372</v>
      </c>
      <c r="G2044" s="6" t="s">
        <v>373</v>
      </c>
      <c r="H2044" s="6">
        <v>1</v>
      </c>
      <c r="I2044" s="6" t="s">
        <v>621</v>
      </c>
    </row>
    <row r="2045" spans="1:9" ht="21" x14ac:dyDescent="0.25">
      <c r="A2045" s="71" t="s">
        <v>398</v>
      </c>
      <c r="B2045" s="6" t="s">
        <v>1827</v>
      </c>
      <c r="C2045" s="6" t="s">
        <v>177</v>
      </c>
      <c r="D2045" s="6" t="s">
        <v>178</v>
      </c>
      <c r="E2045" s="6" t="s">
        <v>745</v>
      </c>
      <c r="F2045" s="6" t="s">
        <v>372</v>
      </c>
      <c r="G2045" s="6" t="s">
        <v>373</v>
      </c>
      <c r="H2045" s="6">
        <v>2</v>
      </c>
      <c r="I2045" s="6" t="s">
        <v>746</v>
      </c>
    </row>
    <row r="2046" spans="1:9" ht="21" x14ac:dyDescent="0.25">
      <c r="A2046" s="71" t="s">
        <v>398</v>
      </c>
      <c r="B2046" s="6" t="s">
        <v>1827</v>
      </c>
      <c r="C2046" s="6" t="s">
        <v>177</v>
      </c>
      <c r="D2046" s="6" t="s">
        <v>178</v>
      </c>
      <c r="E2046" s="6" t="s">
        <v>908</v>
      </c>
      <c r="F2046" s="6" t="s">
        <v>394</v>
      </c>
      <c r="G2046" s="6" t="s">
        <v>376</v>
      </c>
      <c r="H2046" s="6"/>
      <c r="I2046" s="6" t="s">
        <v>1921</v>
      </c>
    </row>
    <row r="2047" spans="1:9" ht="21" x14ac:dyDescent="0.25">
      <c r="A2047" s="71" t="s">
        <v>398</v>
      </c>
      <c r="B2047" s="6" t="s">
        <v>1827</v>
      </c>
      <c r="C2047" s="6" t="s">
        <v>177</v>
      </c>
      <c r="D2047" s="6" t="s">
        <v>178</v>
      </c>
      <c r="E2047" s="6" t="s">
        <v>384</v>
      </c>
      <c r="F2047" s="6" t="s">
        <v>394</v>
      </c>
      <c r="G2047" s="6" t="s">
        <v>376</v>
      </c>
      <c r="H2047" s="6"/>
      <c r="I2047" s="6" t="s">
        <v>747</v>
      </c>
    </row>
    <row r="2048" spans="1:9" ht="21" x14ac:dyDescent="0.25">
      <c r="A2048" s="71" t="s">
        <v>398</v>
      </c>
      <c r="B2048" s="6" t="s">
        <v>1827</v>
      </c>
      <c r="C2048" s="6" t="s">
        <v>177</v>
      </c>
      <c r="D2048" s="6" t="s">
        <v>178</v>
      </c>
      <c r="E2048" s="6" t="s">
        <v>748</v>
      </c>
      <c r="F2048" s="6" t="s">
        <v>372</v>
      </c>
      <c r="G2048" s="6" t="s">
        <v>373</v>
      </c>
      <c r="H2048" s="6">
        <v>3</v>
      </c>
      <c r="I2048" s="6" t="s">
        <v>749</v>
      </c>
    </row>
    <row r="2049" spans="1:9" ht="21" x14ac:dyDescent="0.25">
      <c r="A2049" s="71" t="s">
        <v>398</v>
      </c>
      <c r="B2049" s="6" t="s">
        <v>1827</v>
      </c>
      <c r="C2049" s="6" t="s">
        <v>177</v>
      </c>
      <c r="D2049" s="6" t="s">
        <v>178</v>
      </c>
      <c r="E2049" s="6" t="s">
        <v>750</v>
      </c>
      <c r="F2049" s="6" t="s">
        <v>372</v>
      </c>
      <c r="G2049" s="6" t="s">
        <v>376</v>
      </c>
      <c r="H2049" s="6"/>
      <c r="I2049" s="6" t="s">
        <v>751</v>
      </c>
    </row>
    <row r="2050" spans="1:9" ht="21" x14ac:dyDescent="0.25">
      <c r="A2050" s="71" t="s">
        <v>398</v>
      </c>
      <c r="B2050" s="6" t="s">
        <v>1827</v>
      </c>
      <c r="C2050" s="6" t="s">
        <v>177</v>
      </c>
      <c r="D2050" s="6" t="s">
        <v>178</v>
      </c>
      <c r="E2050" s="6" t="s">
        <v>1922</v>
      </c>
      <c r="F2050" s="6" t="s">
        <v>372</v>
      </c>
      <c r="G2050" s="6" t="s">
        <v>376</v>
      </c>
      <c r="H2050" s="6"/>
      <c r="I2050" s="6" t="s">
        <v>1923</v>
      </c>
    </row>
    <row r="2051" spans="1:9" ht="21" x14ac:dyDescent="0.25">
      <c r="A2051" s="71" t="s">
        <v>398</v>
      </c>
      <c r="B2051" s="6" t="s">
        <v>1827</v>
      </c>
      <c r="C2051" s="6" t="s">
        <v>177</v>
      </c>
      <c r="D2051" s="6" t="s">
        <v>178</v>
      </c>
      <c r="E2051" s="6" t="s">
        <v>407</v>
      </c>
      <c r="F2051" s="6" t="s">
        <v>372</v>
      </c>
      <c r="G2051" s="6" t="s">
        <v>376</v>
      </c>
      <c r="H2051" s="6"/>
      <c r="I2051" s="6" t="s">
        <v>408</v>
      </c>
    </row>
    <row r="2052" spans="1:9" ht="21" x14ac:dyDescent="0.25">
      <c r="A2052" s="71" t="s">
        <v>398</v>
      </c>
      <c r="B2052" s="6" t="s">
        <v>1827</v>
      </c>
      <c r="C2052" s="6" t="s">
        <v>177</v>
      </c>
      <c r="D2052" s="6" t="s">
        <v>178</v>
      </c>
      <c r="E2052" s="6" t="s">
        <v>1017</v>
      </c>
      <c r="F2052" s="6" t="s">
        <v>372</v>
      </c>
      <c r="G2052" s="6" t="s">
        <v>376</v>
      </c>
      <c r="H2052" s="6"/>
      <c r="I2052" s="6" t="s">
        <v>406</v>
      </c>
    </row>
    <row r="2053" spans="1:9" ht="21" x14ac:dyDescent="0.25">
      <c r="A2053" s="71" t="s">
        <v>398</v>
      </c>
      <c r="B2053" s="6" t="s">
        <v>1827</v>
      </c>
      <c r="C2053" s="6" t="s">
        <v>177</v>
      </c>
      <c r="D2053" s="6" t="s">
        <v>178</v>
      </c>
      <c r="E2053" s="6" t="s">
        <v>1924</v>
      </c>
      <c r="F2053" s="6" t="s">
        <v>372</v>
      </c>
      <c r="G2053" s="6" t="s">
        <v>376</v>
      </c>
      <c r="H2053" s="6"/>
      <c r="I2053" s="6" t="s">
        <v>1566</v>
      </c>
    </row>
    <row r="2054" spans="1:9" ht="21" x14ac:dyDescent="0.25">
      <c r="A2054" s="71" t="s">
        <v>398</v>
      </c>
      <c r="B2054" s="6" t="s">
        <v>1827</v>
      </c>
      <c r="C2054" s="6" t="s">
        <v>177</v>
      </c>
      <c r="D2054" s="6" t="s">
        <v>178</v>
      </c>
      <c r="E2054" s="6" t="s">
        <v>1925</v>
      </c>
      <c r="F2054" s="6" t="s">
        <v>372</v>
      </c>
      <c r="G2054" s="6" t="s">
        <v>376</v>
      </c>
      <c r="H2054" s="6"/>
      <c r="I2054" s="6" t="s">
        <v>395</v>
      </c>
    </row>
    <row r="2055" spans="1:9" ht="21" x14ac:dyDescent="0.25">
      <c r="A2055" s="71" t="s">
        <v>398</v>
      </c>
      <c r="B2055" s="6" t="s">
        <v>1827</v>
      </c>
      <c r="C2055" s="6" t="s">
        <v>177</v>
      </c>
      <c r="D2055" s="6" t="s">
        <v>178</v>
      </c>
      <c r="E2055" s="6" t="s">
        <v>1926</v>
      </c>
      <c r="F2055" s="6" t="s">
        <v>372</v>
      </c>
      <c r="G2055" s="6" t="s">
        <v>376</v>
      </c>
      <c r="H2055" s="6"/>
      <c r="I2055" s="6" t="s">
        <v>1927</v>
      </c>
    </row>
    <row r="2056" spans="1:9" ht="21" x14ac:dyDescent="0.25">
      <c r="A2056" s="71" t="s">
        <v>398</v>
      </c>
      <c r="B2056" s="6" t="s">
        <v>1827</v>
      </c>
      <c r="C2056" s="6" t="s">
        <v>177</v>
      </c>
      <c r="D2056" s="6" t="s">
        <v>178</v>
      </c>
      <c r="E2056" s="6" t="s">
        <v>756</v>
      </c>
      <c r="F2056" s="6" t="s">
        <v>394</v>
      </c>
      <c r="G2056" s="6" t="s">
        <v>376</v>
      </c>
      <c r="H2056" s="6"/>
      <c r="I2056" s="6" t="s">
        <v>757</v>
      </c>
    </row>
    <row r="2057" spans="1:9" ht="21" x14ac:dyDescent="0.25">
      <c r="A2057" s="71" t="s">
        <v>398</v>
      </c>
      <c r="B2057" s="6" t="s">
        <v>1827</v>
      </c>
      <c r="C2057" s="6" t="s">
        <v>177</v>
      </c>
      <c r="D2057" s="6" t="s">
        <v>178</v>
      </c>
      <c r="E2057" s="6" t="s">
        <v>758</v>
      </c>
      <c r="F2057" s="6" t="s">
        <v>412</v>
      </c>
      <c r="G2057" s="6" t="s">
        <v>376</v>
      </c>
      <c r="H2057" s="6"/>
      <c r="I2057" s="6" t="s">
        <v>1928</v>
      </c>
    </row>
    <row r="2058" spans="1:9" ht="21" x14ac:dyDescent="0.25">
      <c r="A2058" s="71" t="s">
        <v>398</v>
      </c>
      <c r="B2058" s="6" t="s">
        <v>1827</v>
      </c>
      <c r="C2058" s="6" t="s">
        <v>177</v>
      </c>
      <c r="D2058" s="6" t="s">
        <v>178</v>
      </c>
      <c r="E2058" s="6" t="s">
        <v>762</v>
      </c>
      <c r="F2058" s="6" t="s">
        <v>372</v>
      </c>
      <c r="G2058" s="6" t="s">
        <v>376</v>
      </c>
      <c r="H2058" s="6"/>
      <c r="I2058" s="6" t="s">
        <v>763</v>
      </c>
    </row>
    <row r="2059" spans="1:9" ht="21" x14ac:dyDescent="0.25">
      <c r="A2059" s="71" t="s">
        <v>398</v>
      </c>
      <c r="B2059" s="6" t="s">
        <v>1827</v>
      </c>
      <c r="C2059" s="6" t="s">
        <v>177</v>
      </c>
      <c r="D2059" s="6" t="s">
        <v>178</v>
      </c>
      <c r="E2059" s="6" t="s">
        <v>766</v>
      </c>
      <c r="F2059" s="6" t="s">
        <v>372</v>
      </c>
      <c r="G2059" s="6" t="s">
        <v>376</v>
      </c>
      <c r="H2059" s="6"/>
      <c r="I2059" s="6" t="s">
        <v>1929</v>
      </c>
    </row>
    <row r="2060" spans="1:9" ht="21" x14ac:dyDescent="0.25">
      <c r="A2060" s="71" t="s">
        <v>398</v>
      </c>
      <c r="B2060" s="6" t="s">
        <v>1827</v>
      </c>
      <c r="C2060" s="6" t="s">
        <v>177</v>
      </c>
      <c r="D2060" s="6" t="s">
        <v>178</v>
      </c>
      <c r="E2060" s="6" t="s">
        <v>768</v>
      </c>
      <c r="F2060" s="6" t="s">
        <v>372</v>
      </c>
      <c r="G2060" s="6" t="s">
        <v>376</v>
      </c>
      <c r="H2060" s="6"/>
      <c r="I2060" s="6" t="s">
        <v>769</v>
      </c>
    </row>
    <row r="2061" spans="1:9" ht="21" x14ac:dyDescent="0.25">
      <c r="A2061" s="71" t="s">
        <v>398</v>
      </c>
      <c r="B2061" s="6" t="s">
        <v>1827</v>
      </c>
      <c r="C2061" s="6" t="s">
        <v>177</v>
      </c>
      <c r="D2061" s="6" t="s">
        <v>178</v>
      </c>
      <c r="E2061" s="6" t="s">
        <v>770</v>
      </c>
      <c r="F2061" s="6" t="s">
        <v>372</v>
      </c>
      <c r="G2061" s="6" t="s">
        <v>376</v>
      </c>
      <c r="H2061" s="6"/>
      <c r="I2061" s="6" t="s">
        <v>771</v>
      </c>
    </row>
    <row r="2062" spans="1:9" ht="21" x14ac:dyDescent="0.25">
      <c r="A2062" s="71" t="s">
        <v>398</v>
      </c>
      <c r="B2062" s="6" t="s">
        <v>1827</v>
      </c>
      <c r="C2062" s="6" t="s">
        <v>177</v>
      </c>
      <c r="D2062" s="6" t="s">
        <v>178</v>
      </c>
      <c r="E2062" s="6" t="s">
        <v>772</v>
      </c>
      <c r="F2062" s="6" t="s">
        <v>372</v>
      </c>
      <c r="G2062" s="6" t="s">
        <v>376</v>
      </c>
      <c r="H2062" s="6"/>
      <c r="I2062" s="6" t="s">
        <v>773</v>
      </c>
    </row>
    <row r="2063" spans="1:9" ht="21" x14ac:dyDescent="0.25">
      <c r="A2063" s="71" t="s">
        <v>398</v>
      </c>
      <c r="B2063" s="6" t="s">
        <v>1827</v>
      </c>
      <c r="C2063" s="6" t="s">
        <v>177</v>
      </c>
      <c r="D2063" s="6" t="s">
        <v>178</v>
      </c>
      <c r="E2063" s="6" t="s">
        <v>1930</v>
      </c>
      <c r="F2063" s="6" t="s">
        <v>372</v>
      </c>
      <c r="G2063" s="6" t="s">
        <v>376</v>
      </c>
      <c r="H2063" s="6"/>
      <c r="I2063" s="6" t="s">
        <v>1931</v>
      </c>
    </row>
    <row r="2064" spans="1:9" ht="21" x14ac:dyDescent="0.25">
      <c r="A2064" s="71" t="s">
        <v>398</v>
      </c>
      <c r="B2064" s="6" t="s">
        <v>1827</v>
      </c>
      <c r="C2064" s="6" t="s">
        <v>177</v>
      </c>
      <c r="D2064" s="6" t="s">
        <v>178</v>
      </c>
      <c r="E2064" s="6" t="s">
        <v>776</v>
      </c>
      <c r="F2064" s="6" t="s">
        <v>372</v>
      </c>
      <c r="G2064" s="6" t="s">
        <v>376</v>
      </c>
      <c r="H2064" s="6"/>
      <c r="I2064" s="6" t="s">
        <v>777</v>
      </c>
    </row>
    <row r="2065" spans="1:9" ht="21" x14ac:dyDescent="0.25">
      <c r="A2065" s="71" t="s">
        <v>398</v>
      </c>
      <c r="B2065" s="6" t="s">
        <v>1827</v>
      </c>
      <c r="C2065" s="6" t="s">
        <v>177</v>
      </c>
      <c r="D2065" s="6" t="s">
        <v>178</v>
      </c>
      <c r="E2065" s="6" t="s">
        <v>778</v>
      </c>
      <c r="F2065" s="6" t="s">
        <v>372</v>
      </c>
      <c r="G2065" s="6" t="s">
        <v>376</v>
      </c>
      <c r="H2065" s="6"/>
      <c r="I2065" s="6" t="s">
        <v>779</v>
      </c>
    </row>
    <row r="2066" spans="1:9" ht="21" x14ac:dyDescent="0.25">
      <c r="A2066" s="71" t="s">
        <v>398</v>
      </c>
      <c r="B2066" s="6" t="s">
        <v>1827</v>
      </c>
      <c r="C2066" s="6" t="s">
        <v>177</v>
      </c>
      <c r="D2066" s="6" t="s">
        <v>178</v>
      </c>
      <c r="E2066" s="6" t="s">
        <v>1174</v>
      </c>
      <c r="F2066" s="6" t="s">
        <v>372</v>
      </c>
      <c r="G2066" s="6" t="s">
        <v>376</v>
      </c>
      <c r="H2066" s="6"/>
      <c r="I2066" s="6" t="s">
        <v>1932</v>
      </c>
    </row>
    <row r="2067" spans="1:9" ht="21" x14ac:dyDescent="0.25">
      <c r="A2067" s="71" t="s">
        <v>398</v>
      </c>
      <c r="B2067" s="6" t="s">
        <v>1827</v>
      </c>
      <c r="C2067" s="6" t="s">
        <v>177</v>
      </c>
      <c r="D2067" s="6" t="s">
        <v>178</v>
      </c>
      <c r="E2067" s="6" t="s">
        <v>1933</v>
      </c>
      <c r="F2067" s="6" t="s">
        <v>372</v>
      </c>
      <c r="G2067" s="6" t="s">
        <v>376</v>
      </c>
      <c r="H2067" s="6"/>
      <c r="I2067" s="6" t="s">
        <v>1934</v>
      </c>
    </row>
    <row r="2068" spans="1:9" ht="21" x14ac:dyDescent="0.25">
      <c r="A2068" s="71" t="s">
        <v>398</v>
      </c>
      <c r="B2068" s="6" t="s">
        <v>1827</v>
      </c>
      <c r="C2068" s="6" t="s">
        <v>177</v>
      </c>
      <c r="D2068" s="6" t="s">
        <v>178</v>
      </c>
      <c r="E2068" s="6" t="s">
        <v>784</v>
      </c>
      <c r="F2068" s="6" t="s">
        <v>372</v>
      </c>
      <c r="G2068" s="6" t="s">
        <v>376</v>
      </c>
      <c r="H2068" s="6"/>
      <c r="I2068" s="6" t="s">
        <v>785</v>
      </c>
    </row>
    <row r="2069" spans="1:9" ht="21" x14ac:dyDescent="0.25">
      <c r="A2069" s="71" t="s">
        <v>398</v>
      </c>
      <c r="B2069" s="6" t="s">
        <v>1827</v>
      </c>
      <c r="C2069" s="6" t="s">
        <v>177</v>
      </c>
      <c r="D2069" s="6" t="s">
        <v>178</v>
      </c>
      <c r="E2069" s="6" t="s">
        <v>463</v>
      </c>
      <c r="F2069" s="6" t="s">
        <v>372</v>
      </c>
      <c r="G2069" s="6" t="s">
        <v>376</v>
      </c>
      <c r="H2069" s="6"/>
      <c r="I2069" s="6" t="s">
        <v>464</v>
      </c>
    </row>
    <row r="2070" spans="1:9" ht="21" x14ac:dyDescent="0.25">
      <c r="A2070" s="71" t="s">
        <v>398</v>
      </c>
      <c r="B2070" s="6" t="s">
        <v>1827</v>
      </c>
      <c r="C2070" s="6" t="s">
        <v>177</v>
      </c>
      <c r="D2070" s="6" t="s">
        <v>178</v>
      </c>
      <c r="E2070" s="6" t="s">
        <v>465</v>
      </c>
      <c r="F2070" s="6" t="s">
        <v>412</v>
      </c>
      <c r="G2070" s="6" t="s">
        <v>376</v>
      </c>
      <c r="H2070" s="6"/>
      <c r="I2070" s="6" t="s">
        <v>466</v>
      </c>
    </row>
    <row r="2071" spans="1:9" ht="21" x14ac:dyDescent="0.25">
      <c r="A2071" s="71" t="s">
        <v>398</v>
      </c>
      <c r="B2071" s="6" t="s">
        <v>1827</v>
      </c>
      <c r="C2071" s="6" t="s">
        <v>177</v>
      </c>
      <c r="D2071" s="6" t="s">
        <v>178</v>
      </c>
      <c r="E2071" s="6" t="s">
        <v>467</v>
      </c>
      <c r="F2071" s="6" t="s">
        <v>372</v>
      </c>
      <c r="G2071" s="6" t="s">
        <v>376</v>
      </c>
      <c r="H2071" s="6"/>
      <c r="I2071" s="6" t="s">
        <v>468</v>
      </c>
    </row>
    <row r="2072" spans="1:9" ht="21" x14ac:dyDescent="0.25">
      <c r="A2072" s="71" t="s">
        <v>398</v>
      </c>
      <c r="B2072" s="6" t="s">
        <v>1827</v>
      </c>
      <c r="C2072" s="6" t="s">
        <v>177</v>
      </c>
      <c r="D2072" s="6" t="s">
        <v>178</v>
      </c>
      <c r="E2072" s="6" t="s">
        <v>469</v>
      </c>
      <c r="F2072" s="6" t="s">
        <v>412</v>
      </c>
      <c r="G2072" s="6" t="s">
        <v>376</v>
      </c>
      <c r="H2072" s="6"/>
      <c r="I2072" s="6" t="s">
        <v>470</v>
      </c>
    </row>
    <row r="2073" spans="1:9" ht="21" x14ac:dyDescent="0.25">
      <c r="A2073" s="71" t="s">
        <v>398</v>
      </c>
      <c r="B2073" s="6" t="s">
        <v>1827</v>
      </c>
      <c r="C2073" s="6" t="s">
        <v>2251</v>
      </c>
      <c r="D2073" s="6" t="s">
        <v>180</v>
      </c>
      <c r="E2073" s="6" t="s">
        <v>620</v>
      </c>
      <c r="F2073" s="6" t="s">
        <v>372</v>
      </c>
      <c r="G2073" s="6" t="s">
        <v>373</v>
      </c>
      <c r="H2073" s="6">
        <v>1</v>
      </c>
      <c r="I2073" s="6" t="s">
        <v>621</v>
      </c>
    </row>
    <row r="2074" spans="1:9" ht="21" x14ac:dyDescent="0.25">
      <c r="A2074" s="71" t="s">
        <v>398</v>
      </c>
      <c r="B2074" s="6" t="s">
        <v>1827</v>
      </c>
      <c r="C2074" s="6" t="s">
        <v>2251</v>
      </c>
      <c r="D2074" s="6" t="s">
        <v>180</v>
      </c>
      <c r="E2074" s="6" t="s">
        <v>1935</v>
      </c>
      <c r="F2074" s="6" t="s">
        <v>372</v>
      </c>
      <c r="G2074" s="6" t="s">
        <v>376</v>
      </c>
      <c r="H2074" s="6"/>
      <c r="I2074" s="6" t="s">
        <v>1936</v>
      </c>
    </row>
    <row r="2075" spans="1:9" ht="21" x14ac:dyDescent="0.25">
      <c r="A2075" s="71" t="s">
        <v>398</v>
      </c>
      <c r="B2075" s="6" t="s">
        <v>1827</v>
      </c>
      <c r="C2075" s="6" t="s">
        <v>2251</v>
      </c>
      <c r="D2075" s="6" t="s">
        <v>180</v>
      </c>
      <c r="E2075" s="6" t="s">
        <v>1937</v>
      </c>
      <c r="F2075" s="6" t="s">
        <v>372</v>
      </c>
      <c r="G2075" s="6" t="s">
        <v>376</v>
      </c>
      <c r="H2075" s="6"/>
      <c r="I2075" s="6" t="s">
        <v>1938</v>
      </c>
    </row>
    <row r="2076" spans="1:9" ht="21" x14ac:dyDescent="0.25">
      <c r="A2076" s="71" t="s">
        <v>398</v>
      </c>
      <c r="B2076" s="6" t="s">
        <v>1827</v>
      </c>
      <c r="C2076" s="6" t="s">
        <v>2251</v>
      </c>
      <c r="D2076" s="6" t="s">
        <v>180</v>
      </c>
      <c r="E2076" s="6" t="s">
        <v>1939</v>
      </c>
      <c r="F2076" s="6" t="s">
        <v>372</v>
      </c>
      <c r="G2076" s="6" t="s">
        <v>373</v>
      </c>
      <c r="H2076" s="6"/>
      <c r="I2076" s="6" t="s">
        <v>1940</v>
      </c>
    </row>
    <row r="2077" spans="1:9" ht="21" x14ac:dyDescent="0.25">
      <c r="A2077" s="71" t="s">
        <v>398</v>
      </c>
      <c r="B2077" s="6" t="s">
        <v>1827</v>
      </c>
      <c r="C2077" s="6" t="s">
        <v>2251</v>
      </c>
      <c r="D2077" s="6" t="s">
        <v>180</v>
      </c>
      <c r="E2077" s="6" t="s">
        <v>1941</v>
      </c>
      <c r="F2077" s="6" t="s">
        <v>372</v>
      </c>
      <c r="G2077" s="6" t="s">
        <v>376</v>
      </c>
      <c r="H2077" s="6"/>
      <c r="I2077" s="6" t="s">
        <v>1942</v>
      </c>
    </row>
    <row r="2078" spans="1:9" ht="21" x14ac:dyDescent="0.25">
      <c r="A2078" s="71" t="s">
        <v>398</v>
      </c>
      <c r="B2078" s="6" t="s">
        <v>1827</v>
      </c>
      <c r="C2078" s="6" t="s">
        <v>2251</v>
      </c>
      <c r="D2078" s="6" t="s">
        <v>180</v>
      </c>
      <c r="E2078" s="6" t="s">
        <v>1565</v>
      </c>
      <c r="F2078" s="6" t="s">
        <v>372</v>
      </c>
      <c r="G2078" s="6" t="s">
        <v>376</v>
      </c>
      <c r="H2078" s="6"/>
      <c r="I2078" s="6" t="s">
        <v>1943</v>
      </c>
    </row>
    <row r="2079" spans="1:9" ht="21" x14ac:dyDescent="0.25">
      <c r="A2079" s="71" t="s">
        <v>398</v>
      </c>
      <c r="B2079" s="6" t="s">
        <v>1827</v>
      </c>
      <c r="C2079" s="6" t="s">
        <v>2251</v>
      </c>
      <c r="D2079" s="6" t="s">
        <v>180</v>
      </c>
      <c r="E2079" s="6" t="s">
        <v>1944</v>
      </c>
      <c r="F2079" s="6" t="s">
        <v>372</v>
      </c>
      <c r="G2079" s="6" t="s">
        <v>376</v>
      </c>
      <c r="H2079" s="6"/>
      <c r="I2079" s="6" t="s">
        <v>1945</v>
      </c>
    </row>
    <row r="2080" spans="1:9" ht="21" x14ac:dyDescent="0.25">
      <c r="A2080" s="71" t="s">
        <v>398</v>
      </c>
      <c r="B2080" s="6" t="s">
        <v>1827</v>
      </c>
      <c r="C2080" s="6" t="s">
        <v>2251</v>
      </c>
      <c r="D2080" s="6" t="s">
        <v>180</v>
      </c>
      <c r="E2080" s="6" t="s">
        <v>1946</v>
      </c>
      <c r="F2080" s="6" t="s">
        <v>372</v>
      </c>
      <c r="G2080" s="6" t="s">
        <v>376</v>
      </c>
      <c r="H2080" s="6"/>
      <c r="I2080" s="6" t="s">
        <v>1947</v>
      </c>
    </row>
    <row r="2081" spans="1:9" ht="21" x14ac:dyDescent="0.25">
      <c r="A2081" s="71" t="s">
        <v>398</v>
      </c>
      <c r="B2081" s="6" t="s">
        <v>1827</v>
      </c>
      <c r="C2081" s="6" t="s">
        <v>2251</v>
      </c>
      <c r="D2081" s="6" t="s">
        <v>180</v>
      </c>
      <c r="E2081" s="6" t="s">
        <v>1948</v>
      </c>
      <c r="F2081" s="6" t="s">
        <v>535</v>
      </c>
      <c r="G2081" s="6" t="s">
        <v>376</v>
      </c>
      <c r="H2081" s="6"/>
      <c r="I2081" s="6" t="s">
        <v>1949</v>
      </c>
    </row>
    <row r="2082" spans="1:9" ht="21" x14ac:dyDescent="0.25">
      <c r="A2082" s="71" t="s">
        <v>398</v>
      </c>
      <c r="B2082" s="6" t="s">
        <v>1827</v>
      </c>
      <c r="C2082" s="6" t="s">
        <v>2251</v>
      </c>
      <c r="D2082" s="6" t="s">
        <v>180</v>
      </c>
      <c r="E2082" s="6" t="s">
        <v>1950</v>
      </c>
      <c r="F2082" s="6" t="s">
        <v>372</v>
      </c>
      <c r="G2082" s="6" t="s">
        <v>376</v>
      </c>
      <c r="H2082" s="6"/>
      <c r="I2082" s="6" t="s">
        <v>1951</v>
      </c>
    </row>
    <row r="2083" spans="1:9" ht="21" x14ac:dyDescent="0.25">
      <c r="A2083" s="71" t="s">
        <v>398</v>
      </c>
      <c r="B2083" s="6" t="s">
        <v>1827</v>
      </c>
      <c r="C2083" s="6" t="s">
        <v>2251</v>
      </c>
      <c r="D2083" s="6" t="s">
        <v>180</v>
      </c>
      <c r="E2083" s="6" t="s">
        <v>378</v>
      </c>
      <c r="F2083" s="6" t="s">
        <v>372</v>
      </c>
      <c r="G2083" s="6" t="s">
        <v>376</v>
      </c>
      <c r="H2083" s="6"/>
      <c r="I2083" s="6" t="s">
        <v>379</v>
      </c>
    </row>
    <row r="2084" spans="1:9" ht="21" x14ac:dyDescent="0.25">
      <c r="A2084" s="71" t="s">
        <v>398</v>
      </c>
      <c r="B2084" s="6" t="s">
        <v>1827</v>
      </c>
      <c r="C2084" s="6" t="s">
        <v>2251</v>
      </c>
      <c r="D2084" s="6" t="s">
        <v>180</v>
      </c>
      <c r="E2084" s="6" t="s">
        <v>897</v>
      </c>
      <c r="F2084" s="6" t="s">
        <v>372</v>
      </c>
      <c r="G2084" s="6" t="s">
        <v>376</v>
      </c>
      <c r="H2084" s="6"/>
      <c r="I2084" s="6" t="s">
        <v>1110</v>
      </c>
    </row>
    <row r="2085" spans="1:9" ht="21" x14ac:dyDescent="0.25">
      <c r="A2085" s="71" t="s">
        <v>398</v>
      </c>
      <c r="B2085" s="6" t="s">
        <v>1827</v>
      </c>
      <c r="C2085" s="6" t="s">
        <v>2251</v>
      </c>
      <c r="D2085" s="6" t="s">
        <v>180</v>
      </c>
      <c r="E2085" s="6" t="s">
        <v>891</v>
      </c>
      <c r="F2085" s="6" t="s">
        <v>412</v>
      </c>
      <c r="G2085" s="6" t="s">
        <v>376</v>
      </c>
      <c r="H2085" s="6"/>
      <c r="I2085" s="6" t="s">
        <v>892</v>
      </c>
    </row>
    <row r="2086" spans="1:9" ht="21" x14ac:dyDescent="0.25">
      <c r="A2086" s="71" t="s">
        <v>398</v>
      </c>
      <c r="B2086" s="6" t="s">
        <v>1827</v>
      </c>
      <c r="C2086" s="6" t="s">
        <v>2251</v>
      </c>
      <c r="D2086" s="6" t="s">
        <v>180</v>
      </c>
      <c r="E2086" s="6" t="s">
        <v>893</v>
      </c>
      <c r="F2086" s="6" t="s">
        <v>412</v>
      </c>
      <c r="G2086" s="6" t="s">
        <v>376</v>
      </c>
      <c r="H2086" s="6"/>
      <c r="I2086" s="6" t="s">
        <v>894</v>
      </c>
    </row>
    <row r="2087" spans="1:9" ht="21" x14ac:dyDescent="0.25">
      <c r="A2087" s="71" t="s">
        <v>398</v>
      </c>
      <c r="B2087" s="6" t="s">
        <v>1827</v>
      </c>
      <c r="C2087" s="6" t="s">
        <v>2251</v>
      </c>
      <c r="D2087" s="6" t="s">
        <v>180</v>
      </c>
      <c r="E2087" s="6" t="s">
        <v>633</v>
      </c>
      <c r="F2087" s="6" t="s">
        <v>372</v>
      </c>
      <c r="G2087" s="6" t="s">
        <v>376</v>
      </c>
      <c r="H2087" s="6"/>
      <c r="I2087" s="6" t="s">
        <v>634</v>
      </c>
    </row>
    <row r="2088" spans="1:9" ht="21" x14ac:dyDescent="0.25">
      <c r="A2088" s="71" t="s">
        <v>398</v>
      </c>
      <c r="B2088" s="6" t="s">
        <v>1827</v>
      </c>
      <c r="C2088" s="6" t="s">
        <v>2251</v>
      </c>
      <c r="D2088" s="6" t="s">
        <v>180</v>
      </c>
      <c r="E2088" s="6" t="s">
        <v>635</v>
      </c>
      <c r="F2088" s="6" t="s">
        <v>372</v>
      </c>
      <c r="G2088" s="6" t="s">
        <v>376</v>
      </c>
      <c r="H2088" s="6"/>
      <c r="I2088" s="6" t="s">
        <v>1952</v>
      </c>
    </row>
    <row r="2089" spans="1:9" ht="21" x14ac:dyDescent="0.25">
      <c r="A2089" s="71" t="s">
        <v>398</v>
      </c>
      <c r="B2089" s="6" t="s">
        <v>1827</v>
      </c>
      <c r="C2089" s="6" t="s">
        <v>2251</v>
      </c>
      <c r="D2089" s="6" t="s">
        <v>180</v>
      </c>
      <c r="E2089" s="6" t="s">
        <v>1953</v>
      </c>
      <c r="F2089" s="6" t="s">
        <v>372</v>
      </c>
      <c r="G2089" s="6" t="s">
        <v>376</v>
      </c>
      <c r="H2089" s="6"/>
      <c r="I2089" s="6" t="s">
        <v>1954</v>
      </c>
    </row>
    <row r="2090" spans="1:9" ht="21" x14ac:dyDescent="0.25">
      <c r="A2090" s="71" t="s">
        <v>398</v>
      </c>
      <c r="B2090" s="6" t="s">
        <v>1827</v>
      </c>
      <c r="C2090" s="6" t="s">
        <v>2251</v>
      </c>
      <c r="D2090" s="6" t="s">
        <v>180</v>
      </c>
      <c r="E2090" s="6" t="s">
        <v>895</v>
      </c>
      <c r="F2090" s="6" t="s">
        <v>535</v>
      </c>
      <c r="G2090" s="6" t="s">
        <v>376</v>
      </c>
      <c r="H2090" s="6"/>
      <c r="I2090" s="6" t="s">
        <v>896</v>
      </c>
    </row>
    <row r="2091" spans="1:9" ht="21" x14ac:dyDescent="0.25">
      <c r="A2091" s="71" t="s">
        <v>398</v>
      </c>
      <c r="B2091" s="6" t="s">
        <v>1827</v>
      </c>
      <c r="C2091" s="6" t="s">
        <v>2251</v>
      </c>
      <c r="D2091" s="6" t="s">
        <v>180</v>
      </c>
      <c r="E2091" s="6" t="s">
        <v>1955</v>
      </c>
      <c r="F2091" s="6" t="s">
        <v>372</v>
      </c>
      <c r="G2091" s="6" t="s">
        <v>376</v>
      </c>
      <c r="H2091" s="6"/>
      <c r="I2091" s="6" t="s">
        <v>1956</v>
      </c>
    </row>
    <row r="2092" spans="1:9" ht="21" x14ac:dyDescent="0.25">
      <c r="A2092" s="71" t="s">
        <v>398</v>
      </c>
      <c r="B2092" s="6" t="s">
        <v>1827</v>
      </c>
      <c r="C2092" s="6" t="s">
        <v>2251</v>
      </c>
      <c r="D2092" s="6" t="s">
        <v>180</v>
      </c>
      <c r="E2092" s="6" t="s">
        <v>899</v>
      </c>
      <c r="F2092" s="6" t="s">
        <v>535</v>
      </c>
      <c r="G2092" s="6" t="s">
        <v>376</v>
      </c>
      <c r="H2092" s="6"/>
      <c r="I2092" s="6" t="s">
        <v>1957</v>
      </c>
    </row>
    <row r="2093" spans="1:9" ht="21" x14ac:dyDescent="0.25">
      <c r="A2093" s="71" t="s">
        <v>398</v>
      </c>
      <c r="B2093" s="6" t="s">
        <v>1827</v>
      </c>
      <c r="C2093" s="6" t="s">
        <v>2251</v>
      </c>
      <c r="D2093" s="6" t="s">
        <v>180</v>
      </c>
      <c r="E2093" s="6" t="s">
        <v>901</v>
      </c>
      <c r="F2093" s="6" t="s">
        <v>372</v>
      </c>
      <c r="G2093" s="6" t="s">
        <v>376</v>
      </c>
      <c r="H2093" s="6"/>
      <c r="I2093" s="6" t="s">
        <v>1958</v>
      </c>
    </row>
    <row r="2094" spans="1:9" ht="21" x14ac:dyDescent="0.25">
      <c r="A2094" s="71" t="s">
        <v>398</v>
      </c>
      <c r="B2094" s="6" t="s">
        <v>1827</v>
      </c>
      <c r="C2094" s="6" t="s">
        <v>2251</v>
      </c>
      <c r="D2094" s="6" t="s">
        <v>180</v>
      </c>
      <c r="E2094" s="6" t="s">
        <v>2038</v>
      </c>
      <c r="F2094" s="6" t="s">
        <v>372</v>
      </c>
      <c r="G2094" s="6" t="s">
        <v>376</v>
      </c>
      <c r="H2094" s="6"/>
      <c r="I2094" s="6" t="s">
        <v>2132</v>
      </c>
    </row>
    <row r="2095" spans="1:9" ht="21" x14ac:dyDescent="0.25">
      <c r="A2095" s="71" t="s">
        <v>398</v>
      </c>
      <c r="B2095" s="6" t="s">
        <v>1827</v>
      </c>
      <c r="C2095" s="6" t="s">
        <v>2251</v>
      </c>
      <c r="D2095" s="6" t="s">
        <v>180</v>
      </c>
      <c r="E2095" s="6" t="s">
        <v>1961</v>
      </c>
      <c r="F2095" s="6" t="s">
        <v>372</v>
      </c>
      <c r="G2095" s="6" t="s">
        <v>376</v>
      </c>
      <c r="H2095" s="6"/>
      <c r="I2095" s="6" t="s">
        <v>1962</v>
      </c>
    </row>
    <row r="2096" spans="1:9" ht="21" x14ac:dyDescent="0.25">
      <c r="A2096" s="71" t="s">
        <v>398</v>
      </c>
      <c r="B2096" s="6" t="s">
        <v>1827</v>
      </c>
      <c r="C2096" s="6" t="s">
        <v>2251</v>
      </c>
      <c r="D2096" s="6" t="s">
        <v>180</v>
      </c>
      <c r="E2096" s="6" t="s">
        <v>1959</v>
      </c>
      <c r="F2096" s="6" t="s">
        <v>372</v>
      </c>
      <c r="G2096" s="6" t="s">
        <v>376</v>
      </c>
      <c r="H2096" s="6"/>
      <c r="I2096" s="6" t="s">
        <v>1960</v>
      </c>
    </row>
    <row r="2097" spans="1:9" ht="21" x14ac:dyDescent="0.25">
      <c r="A2097" s="71" t="s">
        <v>398</v>
      </c>
      <c r="B2097" s="6" t="s">
        <v>1827</v>
      </c>
      <c r="C2097" s="6" t="s">
        <v>2251</v>
      </c>
      <c r="D2097" s="6" t="s">
        <v>180</v>
      </c>
      <c r="E2097" s="6" t="s">
        <v>954</v>
      </c>
      <c r="F2097" s="6" t="s">
        <v>535</v>
      </c>
      <c r="G2097" s="6" t="s">
        <v>376</v>
      </c>
      <c r="H2097" s="6"/>
      <c r="I2097" s="6" t="s">
        <v>955</v>
      </c>
    </row>
    <row r="2098" spans="1:9" ht="21" x14ac:dyDescent="0.25">
      <c r="A2098" s="71" t="s">
        <v>398</v>
      </c>
      <c r="B2098" s="6" t="s">
        <v>1827</v>
      </c>
      <c r="C2098" s="6" t="s">
        <v>2251</v>
      </c>
      <c r="D2098" s="6" t="s">
        <v>180</v>
      </c>
      <c r="E2098" s="6" t="s">
        <v>956</v>
      </c>
      <c r="F2098" s="6" t="s">
        <v>535</v>
      </c>
      <c r="G2098" s="6" t="s">
        <v>376</v>
      </c>
      <c r="H2098" s="6"/>
      <c r="I2098" s="6" t="s">
        <v>957</v>
      </c>
    </row>
    <row r="2099" spans="1:9" ht="21" x14ac:dyDescent="0.25">
      <c r="A2099" s="71" t="s">
        <v>398</v>
      </c>
      <c r="B2099" s="6" t="s">
        <v>1827</v>
      </c>
      <c r="C2099" s="6" t="s">
        <v>2251</v>
      </c>
      <c r="D2099" s="6" t="s">
        <v>180</v>
      </c>
      <c r="E2099" s="6" t="s">
        <v>1963</v>
      </c>
      <c r="F2099" s="6" t="s">
        <v>535</v>
      </c>
      <c r="G2099" s="6" t="s">
        <v>376</v>
      </c>
      <c r="H2099" s="6"/>
      <c r="I2099" s="6" t="s">
        <v>1964</v>
      </c>
    </row>
    <row r="2100" spans="1:9" ht="21" x14ac:dyDescent="0.25">
      <c r="A2100" s="71" t="s">
        <v>398</v>
      </c>
      <c r="B2100" s="6" t="s">
        <v>1827</v>
      </c>
      <c r="C2100" s="6" t="s">
        <v>2251</v>
      </c>
      <c r="D2100" s="6" t="s">
        <v>180</v>
      </c>
      <c r="E2100" s="6" t="s">
        <v>1965</v>
      </c>
      <c r="F2100" s="6" t="s">
        <v>535</v>
      </c>
      <c r="G2100" s="6" t="s">
        <v>376</v>
      </c>
      <c r="H2100" s="6"/>
      <c r="I2100" s="6" t="s">
        <v>1966</v>
      </c>
    </row>
    <row r="2101" spans="1:9" ht="21" x14ac:dyDescent="0.25">
      <c r="A2101" s="71" t="s">
        <v>398</v>
      </c>
      <c r="B2101" s="6" t="s">
        <v>1827</v>
      </c>
      <c r="C2101" s="6" t="s">
        <v>2251</v>
      </c>
      <c r="D2101" s="6" t="s">
        <v>180</v>
      </c>
      <c r="E2101" s="6" t="s">
        <v>997</v>
      </c>
      <c r="F2101" s="6" t="s">
        <v>535</v>
      </c>
      <c r="G2101" s="6" t="s">
        <v>376</v>
      </c>
      <c r="H2101" s="6"/>
      <c r="I2101" s="6" t="s">
        <v>998</v>
      </c>
    </row>
    <row r="2102" spans="1:9" ht="21" x14ac:dyDescent="0.25">
      <c r="A2102" s="71" t="s">
        <v>398</v>
      </c>
      <c r="B2102" s="6" t="s">
        <v>1827</v>
      </c>
      <c r="C2102" s="6" t="s">
        <v>2251</v>
      </c>
      <c r="D2102" s="6" t="s">
        <v>180</v>
      </c>
      <c r="E2102" s="6" t="s">
        <v>1967</v>
      </c>
      <c r="F2102" s="6" t="s">
        <v>535</v>
      </c>
      <c r="G2102" s="6" t="s">
        <v>376</v>
      </c>
      <c r="H2102" s="6"/>
      <c r="I2102" s="6" t="s">
        <v>1968</v>
      </c>
    </row>
    <row r="2103" spans="1:9" ht="21" x14ac:dyDescent="0.25">
      <c r="A2103" s="71" t="s">
        <v>398</v>
      </c>
      <c r="B2103" s="6" t="s">
        <v>1827</v>
      </c>
      <c r="C2103" s="6" t="s">
        <v>2251</v>
      </c>
      <c r="D2103" s="6" t="s">
        <v>180</v>
      </c>
      <c r="E2103" s="6" t="s">
        <v>1969</v>
      </c>
      <c r="F2103" s="6" t="s">
        <v>372</v>
      </c>
      <c r="G2103" s="6" t="s">
        <v>376</v>
      </c>
      <c r="H2103" s="6"/>
      <c r="I2103" s="6" t="s">
        <v>1970</v>
      </c>
    </row>
    <row r="2104" spans="1:9" ht="21" x14ac:dyDescent="0.25">
      <c r="A2104" s="71" t="s">
        <v>398</v>
      </c>
      <c r="B2104" s="6" t="s">
        <v>1827</v>
      </c>
      <c r="C2104" s="6" t="s">
        <v>2251</v>
      </c>
      <c r="D2104" s="6" t="s">
        <v>180</v>
      </c>
      <c r="E2104" s="6" t="s">
        <v>1971</v>
      </c>
      <c r="F2104" s="6" t="s">
        <v>372</v>
      </c>
      <c r="G2104" s="6" t="s">
        <v>376</v>
      </c>
      <c r="H2104" s="6"/>
      <c r="I2104" s="6" t="s">
        <v>1972</v>
      </c>
    </row>
    <row r="2105" spans="1:9" ht="21" x14ac:dyDescent="0.25">
      <c r="A2105" s="71" t="s">
        <v>398</v>
      </c>
      <c r="B2105" s="6" t="s">
        <v>1827</v>
      </c>
      <c r="C2105" s="6" t="s">
        <v>2251</v>
      </c>
      <c r="D2105" s="6" t="s">
        <v>180</v>
      </c>
      <c r="E2105" s="6" t="s">
        <v>1973</v>
      </c>
      <c r="F2105" s="6" t="s">
        <v>372</v>
      </c>
      <c r="G2105" s="6" t="s">
        <v>376</v>
      </c>
      <c r="H2105" s="6"/>
      <c r="I2105" s="6" t="s">
        <v>1974</v>
      </c>
    </row>
    <row r="2106" spans="1:9" ht="21" x14ac:dyDescent="0.25">
      <c r="A2106" s="71" t="s">
        <v>398</v>
      </c>
      <c r="B2106" s="6" t="s">
        <v>1827</v>
      </c>
      <c r="C2106" s="6" t="s">
        <v>2251</v>
      </c>
      <c r="D2106" s="6" t="s">
        <v>180</v>
      </c>
      <c r="E2106" s="6" t="s">
        <v>1975</v>
      </c>
      <c r="F2106" s="6" t="s">
        <v>535</v>
      </c>
      <c r="G2106" s="6" t="s">
        <v>376</v>
      </c>
      <c r="H2106" s="6"/>
      <c r="I2106" s="6" t="s">
        <v>1976</v>
      </c>
    </row>
    <row r="2107" spans="1:9" ht="21" x14ac:dyDescent="0.25">
      <c r="A2107" s="71" t="s">
        <v>398</v>
      </c>
      <c r="B2107" s="6" t="s">
        <v>1827</v>
      </c>
      <c r="C2107" s="6" t="s">
        <v>2251</v>
      </c>
      <c r="D2107" s="6" t="s">
        <v>180</v>
      </c>
      <c r="E2107" s="6" t="s">
        <v>1977</v>
      </c>
      <c r="F2107" s="6" t="s">
        <v>372</v>
      </c>
      <c r="G2107" s="6" t="s">
        <v>376</v>
      </c>
      <c r="H2107" s="6"/>
      <c r="I2107" s="6" t="s">
        <v>1978</v>
      </c>
    </row>
    <row r="2108" spans="1:9" ht="21" x14ac:dyDescent="0.25">
      <c r="A2108" s="71" t="s">
        <v>398</v>
      </c>
      <c r="B2108" s="6" t="s">
        <v>1827</v>
      </c>
      <c r="C2108" s="6" t="s">
        <v>2251</v>
      </c>
      <c r="D2108" s="6" t="s">
        <v>180</v>
      </c>
      <c r="E2108" s="6" t="s">
        <v>1979</v>
      </c>
      <c r="F2108" s="6" t="s">
        <v>535</v>
      </c>
      <c r="G2108" s="6" t="s">
        <v>376</v>
      </c>
      <c r="H2108" s="6"/>
      <c r="I2108" s="6" t="s">
        <v>1980</v>
      </c>
    </row>
    <row r="2109" spans="1:9" ht="21" x14ac:dyDescent="0.25">
      <c r="A2109" s="71" t="s">
        <v>398</v>
      </c>
      <c r="B2109" s="6" t="s">
        <v>1827</v>
      </c>
      <c r="C2109" s="6" t="s">
        <v>2251</v>
      </c>
      <c r="D2109" s="6" t="s">
        <v>180</v>
      </c>
      <c r="E2109" s="6" t="s">
        <v>1981</v>
      </c>
      <c r="F2109" s="6" t="s">
        <v>372</v>
      </c>
      <c r="G2109" s="6" t="s">
        <v>376</v>
      </c>
      <c r="H2109" s="6"/>
      <c r="I2109" s="6" t="s">
        <v>1982</v>
      </c>
    </row>
    <row r="2110" spans="1:9" ht="21" x14ac:dyDescent="0.25">
      <c r="A2110" s="71" t="s">
        <v>398</v>
      </c>
      <c r="B2110" s="6" t="s">
        <v>1827</v>
      </c>
      <c r="C2110" s="6" t="s">
        <v>2251</v>
      </c>
      <c r="D2110" s="6" t="s">
        <v>180</v>
      </c>
      <c r="E2110" s="6" t="s">
        <v>1983</v>
      </c>
      <c r="F2110" s="6" t="s">
        <v>412</v>
      </c>
      <c r="G2110" s="6" t="s">
        <v>376</v>
      </c>
      <c r="H2110" s="6"/>
      <c r="I2110" s="6" t="s">
        <v>1984</v>
      </c>
    </row>
    <row r="2111" spans="1:9" ht="21" x14ac:dyDescent="0.25">
      <c r="A2111" s="71" t="s">
        <v>398</v>
      </c>
      <c r="B2111" s="6" t="s">
        <v>1827</v>
      </c>
      <c r="C2111" s="6" t="s">
        <v>2251</v>
      </c>
      <c r="D2111" s="6" t="s">
        <v>180</v>
      </c>
      <c r="E2111" s="6" t="s">
        <v>1985</v>
      </c>
      <c r="F2111" s="6" t="s">
        <v>412</v>
      </c>
      <c r="G2111" s="6" t="s">
        <v>376</v>
      </c>
      <c r="H2111" s="6"/>
      <c r="I2111" s="6" t="s">
        <v>1986</v>
      </c>
    </row>
    <row r="2112" spans="1:9" ht="21" x14ac:dyDescent="0.25">
      <c r="A2112" s="71" t="s">
        <v>398</v>
      </c>
      <c r="B2112" s="6" t="s">
        <v>1827</v>
      </c>
      <c r="C2112" s="6" t="s">
        <v>2251</v>
      </c>
      <c r="D2112" s="6" t="s">
        <v>180</v>
      </c>
      <c r="E2112" s="6" t="s">
        <v>1987</v>
      </c>
      <c r="F2112" s="6" t="s">
        <v>535</v>
      </c>
      <c r="G2112" s="6" t="s">
        <v>376</v>
      </c>
      <c r="H2112" s="6"/>
      <c r="I2112" s="6" t="s">
        <v>1988</v>
      </c>
    </row>
    <row r="2113" spans="1:9" ht="21" x14ac:dyDescent="0.25">
      <c r="A2113" s="71" t="s">
        <v>398</v>
      </c>
      <c r="B2113" s="6" t="s">
        <v>1827</v>
      </c>
      <c r="C2113" s="6" t="s">
        <v>2251</v>
      </c>
      <c r="D2113" s="6" t="s">
        <v>180</v>
      </c>
      <c r="E2113" s="6" t="s">
        <v>1989</v>
      </c>
      <c r="F2113" s="6" t="s">
        <v>372</v>
      </c>
      <c r="G2113" s="6" t="s">
        <v>376</v>
      </c>
      <c r="H2113" s="6"/>
      <c r="I2113" s="6" t="s">
        <v>1990</v>
      </c>
    </row>
    <row r="2114" spans="1:9" ht="21" x14ac:dyDescent="0.25">
      <c r="A2114" s="71" t="s">
        <v>398</v>
      </c>
      <c r="B2114" s="6" t="s">
        <v>1827</v>
      </c>
      <c r="C2114" s="6" t="s">
        <v>2251</v>
      </c>
      <c r="D2114" s="6" t="s">
        <v>180</v>
      </c>
      <c r="E2114" s="6" t="s">
        <v>1991</v>
      </c>
      <c r="F2114" s="6" t="s">
        <v>535</v>
      </c>
      <c r="G2114" s="6" t="s">
        <v>376</v>
      </c>
      <c r="H2114" s="6"/>
      <c r="I2114" s="6" t="s">
        <v>1992</v>
      </c>
    </row>
    <row r="2115" spans="1:9" ht="21" x14ac:dyDescent="0.25">
      <c r="A2115" s="71" t="s">
        <v>398</v>
      </c>
      <c r="B2115" s="6" t="s">
        <v>1827</v>
      </c>
      <c r="C2115" s="6" t="s">
        <v>2251</v>
      </c>
      <c r="D2115" s="6" t="s">
        <v>180</v>
      </c>
      <c r="E2115" s="6" t="s">
        <v>1993</v>
      </c>
      <c r="F2115" s="6" t="s">
        <v>535</v>
      </c>
      <c r="G2115" s="6" t="s">
        <v>376</v>
      </c>
      <c r="H2115" s="6"/>
      <c r="I2115" s="6" t="s">
        <v>1994</v>
      </c>
    </row>
    <row r="2116" spans="1:9" ht="21" x14ac:dyDescent="0.25">
      <c r="A2116" s="71" t="s">
        <v>398</v>
      </c>
      <c r="B2116" s="6" t="s">
        <v>1827</v>
      </c>
      <c r="C2116" s="6" t="s">
        <v>2251</v>
      </c>
      <c r="D2116" s="6" t="s">
        <v>180</v>
      </c>
      <c r="E2116" s="6" t="s">
        <v>1995</v>
      </c>
      <c r="F2116" s="6" t="s">
        <v>535</v>
      </c>
      <c r="G2116" s="6" t="s">
        <v>376</v>
      </c>
      <c r="H2116" s="6"/>
      <c r="I2116" s="6" t="s">
        <v>1996</v>
      </c>
    </row>
    <row r="2117" spans="1:9" ht="21" x14ac:dyDescent="0.25">
      <c r="A2117" s="71" t="s">
        <v>398</v>
      </c>
      <c r="B2117" s="6" t="s">
        <v>1827</v>
      </c>
      <c r="C2117" s="6" t="s">
        <v>2251</v>
      </c>
      <c r="D2117" s="6" t="s">
        <v>180</v>
      </c>
      <c r="E2117" s="6" t="s">
        <v>1997</v>
      </c>
      <c r="F2117" s="6" t="s">
        <v>372</v>
      </c>
      <c r="G2117" s="6" t="s">
        <v>376</v>
      </c>
      <c r="H2117" s="6"/>
      <c r="I2117" s="6" t="s">
        <v>1998</v>
      </c>
    </row>
    <row r="2118" spans="1:9" ht="21" x14ac:dyDescent="0.25">
      <c r="A2118" s="71" t="s">
        <v>398</v>
      </c>
      <c r="B2118" s="6" t="s">
        <v>1827</v>
      </c>
      <c r="C2118" s="6" t="s">
        <v>2251</v>
      </c>
      <c r="D2118" s="6" t="s">
        <v>180</v>
      </c>
      <c r="E2118" s="6" t="s">
        <v>1999</v>
      </c>
      <c r="F2118" s="6" t="s">
        <v>535</v>
      </c>
      <c r="G2118" s="6" t="s">
        <v>376</v>
      </c>
      <c r="H2118" s="6"/>
      <c r="I2118" s="6" t="s">
        <v>2000</v>
      </c>
    </row>
    <row r="2119" spans="1:9" ht="21" x14ac:dyDescent="0.25">
      <c r="A2119" s="71" t="s">
        <v>398</v>
      </c>
      <c r="B2119" s="6" t="s">
        <v>1827</v>
      </c>
      <c r="C2119" s="6" t="s">
        <v>2251</v>
      </c>
      <c r="D2119" s="6" t="s">
        <v>180</v>
      </c>
      <c r="E2119" s="6" t="s">
        <v>2001</v>
      </c>
      <c r="F2119" s="6" t="s">
        <v>535</v>
      </c>
      <c r="G2119" s="6" t="s">
        <v>376</v>
      </c>
      <c r="H2119" s="6"/>
      <c r="I2119" s="6" t="s">
        <v>2002</v>
      </c>
    </row>
    <row r="2120" spans="1:9" ht="21" x14ac:dyDescent="0.25">
      <c r="A2120" s="71" t="s">
        <v>398</v>
      </c>
      <c r="B2120" s="6" t="s">
        <v>1827</v>
      </c>
      <c r="C2120" s="6" t="s">
        <v>2251</v>
      </c>
      <c r="D2120" s="6" t="s">
        <v>180</v>
      </c>
      <c r="E2120" s="6" t="s">
        <v>2003</v>
      </c>
      <c r="F2120" s="6" t="s">
        <v>535</v>
      </c>
      <c r="G2120" s="6" t="s">
        <v>376</v>
      </c>
      <c r="H2120" s="6"/>
      <c r="I2120" s="6" t="s">
        <v>2004</v>
      </c>
    </row>
    <row r="2121" spans="1:9" ht="21" x14ac:dyDescent="0.25">
      <c r="A2121" s="71" t="s">
        <v>398</v>
      </c>
      <c r="B2121" s="6" t="s">
        <v>1827</v>
      </c>
      <c r="C2121" s="6" t="s">
        <v>2251</v>
      </c>
      <c r="D2121" s="6" t="s">
        <v>180</v>
      </c>
      <c r="E2121" s="6" t="s">
        <v>2005</v>
      </c>
      <c r="F2121" s="6" t="s">
        <v>535</v>
      </c>
      <c r="G2121" s="6" t="s">
        <v>376</v>
      </c>
      <c r="H2121" s="6"/>
      <c r="I2121" s="6" t="s">
        <v>2006</v>
      </c>
    </row>
    <row r="2122" spans="1:9" ht="21" x14ac:dyDescent="0.25">
      <c r="A2122" s="71" t="s">
        <v>398</v>
      </c>
      <c r="B2122" s="6" t="s">
        <v>1827</v>
      </c>
      <c r="C2122" s="6" t="s">
        <v>2251</v>
      </c>
      <c r="D2122" s="6" t="s">
        <v>180</v>
      </c>
      <c r="E2122" s="6" t="s">
        <v>2007</v>
      </c>
      <c r="F2122" s="6" t="s">
        <v>372</v>
      </c>
      <c r="G2122" s="6" t="s">
        <v>376</v>
      </c>
      <c r="H2122" s="6"/>
      <c r="I2122" s="6" t="s">
        <v>2008</v>
      </c>
    </row>
    <row r="2123" spans="1:9" ht="21" x14ac:dyDescent="0.25">
      <c r="A2123" s="71" t="s">
        <v>398</v>
      </c>
      <c r="B2123" s="6" t="s">
        <v>1827</v>
      </c>
      <c r="C2123" s="6" t="s">
        <v>2251</v>
      </c>
      <c r="D2123" s="6" t="s">
        <v>180</v>
      </c>
      <c r="E2123" s="6" t="s">
        <v>2009</v>
      </c>
      <c r="F2123" s="6" t="s">
        <v>535</v>
      </c>
      <c r="G2123" s="6" t="s">
        <v>376</v>
      </c>
      <c r="H2123" s="6"/>
      <c r="I2123" s="6" t="s">
        <v>2010</v>
      </c>
    </row>
    <row r="2124" spans="1:9" ht="21" x14ac:dyDescent="0.25">
      <c r="A2124" s="71" t="s">
        <v>398</v>
      </c>
      <c r="B2124" s="6" t="s">
        <v>1827</v>
      </c>
      <c r="C2124" s="6" t="s">
        <v>2251</v>
      </c>
      <c r="D2124" s="6" t="s">
        <v>180</v>
      </c>
      <c r="E2124" s="6" t="s">
        <v>889</v>
      </c>
      <c r="F2124" s="6" t="s">
        <v>372</v>
      </c>
      <c r="G2124" s="6" t="s">
        <v>376</v>
      </c>
      <c r="H2124" s="6"/>
      <c r="I2124" s="6" t="s">
        <v>890</v>
      </c>
    </row>
    <row r="2125" spans="1:9" ht="21" x14ac:dyDescent="0.25">
      <c r="A2125" s="71" t="s">
        <v>398</v>
      </c>
      <c r="B2125" s="6" t="s">
        <v>1827</v>
      </c>
      <c r="C2125" s="6" t="s">
        <v>2251</v>
      </c>
      <c r="D2125" s="6" t="s">
        <v>180</v>
      </c>
      <c r="E2125" s="6" t="s">
        <v>2011</v>
      </c>
      <c r="F2125" s="6" t="s">
        <v>372</v>
      </c>
      <c r="G2125" s="6" t="s">
        <v>376</v>
      </c>
      <c r="H2125" s="6"/>
      <c r="I2125" s="6" t="s">
        <v>2012</v>
      </c>
    </row>
    <row r="2126" spans="1:9" ht="21" x14ac:dyDescent="0.25">
      <c r="A2126" s="71" t="s">
        <v>398</v>
      </c>
      <c r="B2126" s="6" t="s">
        <v>1827</v>
      </c>
      <c r="C2126" s="6" t="s">
        <v>2251</v>
      </c>
      <c r="D2126" s="6" t="s">
        <v>180</v>
      </c>
      <c r="E2126" s="6" t="s">
        <v>2013</v>
      </c>
      <c r="F2126" s="6" t="s">
        <v>372</v>
      </c>
      <c r="G2126" s="6" t="s">
        <v>376</v>
      </c>
      <c r="H2126" s="6"/>
      <c r="I2126" s="6" t="s">
        <v>2014</v>
      </c>
    </row>
    <row r="2127" spans="1:9" ht="21" x14ac:dyDescent="0.25">
      <c r="A2127" s="71" t="s">
        <v>398</v>
      </c>
      <c r="B2127" s="6" t="s">
        <v>1827</v>
      </c>
      <c r="C2127" s="6" t="s">
        <v>2251</v>
      </c>
      <c r="D2127" s="6" t="s">
        <v>180</v>
      </c>
      <c r="E2127" s="6" t="s">
        <v>2015</v>
      </c>
      <c r="F2127" s="6" t="s">
        <v>372</v>
      </c>
      <c r="G2127" s="6" t="s">
        <v>376</v>
      </c>
      <c r="H2127" s="6"/>
      <c r="I2127" s="6" t="s">
        <v>2016</v>
      </c>
    </row>
    <row r="2128" spans="1:9" ht="21" x14ac:dyDescent="0.25">
      <c r="A2128" s="71" t="s">
        <v>398</v>
      </c>
      <c r="B2128" s="6" t="s">
        <v>1827</v>
      </c>
      <c r="C2128" s="6" t="s">
        <v>2251</v>
      </c>
      <c r="D2128" s="6" t="s">
        <v>180</v>
      </c>
      <c r="E2128" s="6" t="s">
        <v>2017</v>
      </c>
      <c r="F2128" s="6" t="s">
        <v>372</v>
      </c>
      <c r="G2128" s="6" t="s">
        <v>376</v>
      </c>
      <c r="H2128" s="6"/>
      <c r="I2128" s="6" t="s">
        <v>2018</v>
      </c>
    </row>
    <row r="2129" spans="1:9" ht="21" x14ac:dyDescent="0.25">
      <c r="A2129" s="71" t="s">
        <v>398</v>
      </c>
      <c r="B2129" s="6" t="s">
        <v>1827</v>
      </c>
      <c r="C2129" s="6" t="s">
        <v>2251</v>
      </c>
      <c r="D2129" s="6" t="s">
        <v>180</v>
      </c>
      <c r="E2129" s="6" t="s">
        <v>2019</v>
      </c>
      <c r="F2129" s="6" t="s">
        <v>372</v>
      </c>
      <c r="G2129" s="6" t="s">
        <v>376</v>
      </c>
      <c r="H2129" s="6"/>
      <c r="I2129" s="6" t="s">
        <v>2020</v>
      </c>
    </row>
    <row r="2130" spans="1:9" ht="21" x14ac:dyDescent="0.25">
      <c r="A2130" s="71" t="s">
        <v>398</v>
      </c>
      <c r="B2130" s="6" t="s">
        <v>1827</v>
      </c>
      <c r="C2130" s="6" t="s">
        <v>2251</v>
      </c>
      <c r="D2130" s="6" t="s">
        <v>180</v>
      </c>
      <c r="E2130" s="6" t="s">
        <v>2021</v>
      </c>
      <c r="F2130" s="6" t="s">
        <v>372</v>
      </c>
      <c r="G2130" s="6" t="s">
        <v>376</v>
      </c>
      <c r="H2130" s="6"/>
      <c r="I2130" s="6" t="s">
        <v>2022</v>
      </c>
    </row>
    <row r="2131" spans="1:9" ht="21" x14ac:dyDescent="0.25">
      <c r="A2131" s="71" t="s">
        <v>398</v>
      </c>
      <c r="B2131" s="6" t="s">
        <v>1827</v>
      </c>
      <c r="C2131" s="6" t="s">
        <v>2251</v>
      </c>
      <c r="D2131" s="6" t="s">
        <v>180</v>
      </c>
      <c r="E2131" s="6" t="s">
        <v>2023</v>
      </c>
      <c r="F2131" s="6" t="s">
        <v>535</v>
      </c>
      <c r="G2131" s="6" t="s">
        <v>376</v>
      </c>
      <c r="H2131" s="6"/>
      <c r="I2131" s="6" t="s">
        <v>2024</v>
      </c>
    </row>
    <row r="2132" spans="1:9" ht="21" x14ac:dyDescent="0.25">
      <c r="A2132" s="71" t="s">
        <v>398</v>
      </c>
      <c r="B2132" s="6" t="s">
        <v>1827</v>
      </c>
      <c r="C2132" s="6" t="s">
        <v>2251</v>
      </c>
      <c r="D2132" s="6" t="s">
        <v>180</v>
      </c>
      <c r="E2132" s="6" t="s">
        <v>2025</v>
      </c>
      <c r="F2132" s="6" t="s">
        <v>535</v>
      </c>
      <c r="G2132" s="6" t="s">
        <v>376</v>
      </c>
      <c r="H2132" s="6"/>
      <c r="I2132" s="6" t="s">
        <v>2026</v>
      </c>
    </row>
    <row r="2133" spans="1:9" ht="21" x14ac:dyDescent="0.25">
      <c r="A2133" s="71" t="s">
        <v>398</v>
      </c>
      <c r="B2133" s="6" t="s">
        <v>1827</v>
      </c>
      <c r="C2133" s="6" t="s">
        <v>2251</v>
      </c>
      <c r="D2133" s="6" t="s">
        <v>180</v>
      </c>
      <c r="E2133" s="6" t="s">
        <v>2027</v>
      </c>
      <c r="F2133" s="6" t="s">
        <v>535</v>
      </c>
      <c r="G2133" s="6" t="s">
        <v>376</v>
      </c>
      <c r="H2133" s="6"/>
      <c r="I2133" s="6" t="s">
        <v>2028</v>
      </c>
    </row>
    <row r="2134" spans="1:9" ht="21" x14ac:dyDescent="0.25">
      <c r="A2134" s="71" t="s">
        <v>398</v>
      </c>
      <c r="B2134" s="6" t="s">
        <v>1827</v>
      </c>
      <c r="C2134" s="6" t="s">
        <v>2251</v>
      </c>
      <c r="D2134" s="6" t="s">
        <v>180</v>
      </c>
      <c r="E2134" s="6" t="s">
        <v>2029</v>
      </c>
      <c r="F2134" s="6" t="s">
        <v>372</v>
      </c>
      <c r="G2134" s="6" t="s">
        <v>376</v>
      </c>
      <c r="H2134" s="6"/>
      <c r="I2134" s="6" t="s">
        <v>824</v>
      </c>
    </row>
    <row r="2135" spans="1:9" ht="21" x14ac:dyDescent="0.25">
      <c r="A2135" s="71" t="s">
        <v>398</v>
      </c>
      <c r="B2135" s="6" t="s">
        <v>1827</v>
      </c>
      <c r="C2135" s="6" t="s">
        <v>2251</v>
      </c>
      <c r="D2135" s="6" t="s">
        <v>180</v>
      </c>
      <c r="E2135" s="6" t="s">
        <v>774</v>
      </c>
      <c r="F2135" s="6" t="s">
        <v>372</v>
      </c>
      <c r="G2135" s="6" t="s">
        <v>376</v>
      </c>
      <c r="H2135" s="6"/>
      <c r="I2135" s="6" t="s">
        <v>775</v>
      </c>
    </row>
    <row r="2136" spans="1:9" ht="21" x14ac:dyDescent="0.25">
      <c r="A2136" s="71" t="s">
        <v>398</v>
      </c>
      <c r="B2136" s="6" t="s">
        <v>1827</v>
      </c>
      <c r="C2136" s="6" t="s">
        <v>2251</v>
      </c>
      <c r="D2136" s="6" t="s">
        <v>180</v>
      </c>
      <c r="E2136" s="6" t="s">
        <v>2030</v>
      </c>
      <c r="F2136" s="6" t="s">
        <v>372</v>
      </c>
      <c r="G2136" s="6" t="s">
        <v>376</v>
      </c>
      <c r="H2136" s="6"/>
      <c r="I2136" s="6" t="s">
        <v>2031</v>
      </c>
    </row>
    <row r="2137" spans="1:9" ht="21" x14ac:dyDescent="0.25">
      <c r="A2137" s="71" t="s">
        <v>398</v>
      </c>
      <c r="B2137" s="6" t="s">
        <v>1827</v>
      </c>
      <c r="C2137" s="6" t="s">
        <v>2251</v>
      </c>
      <c r="D2137" s="6" t="s">
        <v>180</v>
      </c>
      <c r="E2137" s="6" t="s">
        <v>463</v>
      </c>
      <c r="F2137" s="6" t="s">
        <v>372</v>
      </c>
      <c r="G2137" s="6" t="s">
        <v>376</v>
      </c>
      <c r="H2137" s="6"/>
      <c r="I2137" s="6" t="s">
        <v>464</v>
      </c>
    </row>
    <row r="2138" spans="1:9" ht="21" x14ac:dyDescent="0.25">
      <c r="A2138" s="71" t="s">
        <v>398</v>
      </c>
      <c r="B2138" s="6" t="s">
        <v>1827</v>
      </c>
      <c r="C2138" s="6" t="s">
        <v>2251</v>
      </c>
      <c r="D2138" s="6" t="s">
        <v>180</v>
      </c>
      <c r="E2138" s="6" t="s">
        <v>465</v>
      </c>
      <c r="F2138" s="6" t="s">
        <v>412</v>
      </c>
      <c r="G2138" s="6" t="s">
        <v>376</v>
      </c>
      <c r="H2138" s="6"/>
      <c r="I2138" s="6" t="s">
        <v>466</v>
      </c>
    </row>
    <row r="2139" spans="1:9" ht="21" x14ac:dyDescent="0.25">
      <c r="A2139" s="71" t="s">
        <v>398</v>
      </c>
      <c r="B2139" s="6" t="s">
        <v>1827</v>
      </c>
      <c r="C2139" s="6" t="s">
        <v>2251</v>
      </c>
      <c r="D2139" s="6" t="s">
        <v>180</v>
      </c>
      <c r="E2139" s="6" t="s">
        <v>467</v>
      </c>
      <c r="F2139" s="6" t="s">
        <v>372</v>
      </c>
      <c r="G2139" s="6" t="s">
        <v>376</v>
      </c>
      <c r="H2139" s="6"/>
      <c r="I2139" s="6" t="s">
        <v>468</v>
      </c>
    </row>
    <row r="2140" spans="1:9" ht="21" x14ac:dyDescent="0.25">
      <c r="A2140" s="71" t="s">
        <v>398</v>
      </c>
      <c r="B2140" s="6" t="s">
        <v>1827</v>
      </c>
      <c r="C2140" s="6" t="s">
        <v>2251</v>
      </c>
      <c r="D2140" s="6" t="s">
        <v>180</v>
      </c>
      <c r="E2140" s="6" t="s">
        <v>469</v>
      </c>
      <c r="F2140" s="6" t="s">
        <v>412</v>
      </c>
      <c r="G2140" s="6" t="s">
        <v>376</v>
      </c>
      <c r="H2140" s="6"/>
      <c r="I2140" s="6" t="s">
        <v>470</v>
      </c>
    </row>
    <row r="2141" spans="1:9" ht="21" x14ac:dyDescent="0.25">
      <c r="A2141" s="71" t="s">
        <v>398</v>
      </c>
      <c r="B2141" s="6" t="s">
        <v>1827</v>
      </c>
      <c r="C2141" s="6" t="s">
        <v>2251</v>
      </c>
      <c r="D2141" s="6" t="s">
        <v>180</v>
      </c>
      <c r="E2141" s="6" t="s">
        <v>2032</v>
      </c>
      <c r="F2141" s="6" t="s">
        <v>535</v>
      </c>
      <c r="G2141" s="6" t="s">
        <v>376</v>
      </c>
      <c r="H2141" s="6"/>
      <c r="I2141" s="6" t="s">
        <v>2033</v>
      </c>
    </row>
    <row r="2142" spans="1:9" ht="21" x14ac:dyDescent="0.25">
      <c r="A2142" s="71" t="s">
        <v>398</v>
      </c>
      <c r="B2142" s="6" t="s">
        <v>1827</v>
      </c>
      <c r="C2142" s="6" t="s">
        <v>2251</v>
      </c>
      <c r="D2142" s="6" t="s">
        <v>180</v>
      </c>
      <c r="E2142" s="6" t="s">
        <v>2034</v>
      </c>
      <c r="F2142" s="6" t="s">
        <v>372</v>
      </c>
      <c r="G2142" s="6" t="s">
        <v>376</v>
      </c>
      <c r="H2142" s="6"/>
      <c r="I2142" s="6" t="s">
        <v>2035</v>
      </c>
    </row>
    <row r="2143" spans="1:9" ht="21" x14ac:dyDescent="0.25">
      <c r="A2143" s="71" t="s">
        <v>398</v>
      </c>
      <c r="B2143" s="6" t="s">
        <v>1827</v>
      </c>
      <c r="C2143" s="6" t="s">
        <v>2251</v>
      </c>
      <c r="D2143" s="6" t="s">
        <v>180</v>
      </c>
      <c r="E2143" s="6" t="s">
        <v>2036</v>
      </c>
      <c r="F2143" s="6" t="s">
        <v>372</v>
      </c>
      <c r="G2143" s="6" t="s">
        <v>376</v>
      </c>
      <c r="H2143" s="6"/>
      <c r="I2143" s="6" t="s">
        <v>2037</v>
      </c>
    </row>
    <row r="2144" spans="1:9" ht="21" x14ac:dyDescent="0.25">
      <c r="A2144" s="71" t="s">
        <v>398</v>
      </c>
      <c r="B2144" s="6" t="s">
        <v>1827</v>
      </c>
      <c r="C2144" s="6" t="s">
        <v>2251</v>
      </c>
      <c r="D2144" s="6" t="s">
        <v>180</v>
      </c>
      <c r="E2144" s="6" t="s">
        <v>571</v>
      </c>
      <c r="F2144" s="6" t="s">
        <v>372</v>
      </c>
      <c r="G2144" s="6" t="s">
        <v>376</v>
      </c>
      <c r="H2144" s="6"/>
      <c r="I2144" s="6" t="s">
        <v>572</v>
      </c>
    </row>
    <row r="2145" spans="1:9" ht="21" x14ac:dyDescent="0.25">
      <c r="A2145" s="71" t="s">
        <v>398</v>
      </c>
      <c r="B2145" s="6" t="s">
        <v>1827</v>
      </c>
      <c r="C2145" s="6" t="s">
        <v>2251</v>
      </c>
      <c r="D2145" s="6" t="s">
        <v>180</v>
      </c>
      <c r="E2145" s="6" t="s">
        <v>640</v>
      </c>
      <c r="F2145" s="6" t="s">
        <v>535</v>
      </c>
      <c r="G2145" s="6" t="s">
        <v>376</v>
      </c>
      <c r="H2145" s="6"/>
      <c r="I2145" s="6" t="s">
        <v>641</v>
      </c>
    </row>
    <row r="2146" spans="1:9" ht="21" x14ac:dyDescent="0.25">
      <c r="A2146" s="71" t="s">
        <v>398</v>
      </c>
      <c r="B2146" s="6" t="s">
        <v>1827</v>
      </c>
      <c r="C2146" s="6" t="s">
        <v>2251</v>
      </c>
      <c r="D2146" s="6" t="s">
        <v>180</v>
      </c>
      <c r="E2146" s="6" t="s">
        <v>2040</v>
      </c>
      <c r="F2146" s="6" t="s">
        <v>372</v>
      </c>
      <c r="G2146" s="6" t="s">
        <v>376</v>
      </c>
      <c r="H2146" s="6"/>
      <c r="I2146" s="6" t="s">
        <v>2041</v>
      </c>
    </row>
    <row r="2147" spans="1:9" ht="21" x14ac:dyDescent="0.25">
      <c r="A2147" s="71" t="s">
        <v>398</v>
      </c>
      <c r="B2147" s="6" t="s">
        <v>1827</v>
      </c>
      <c r="C2147" s="6" t="s">
        <v>2251</v>
      </c>
      <c r="D2147" s="6" t="s">
        <v>180</v>
      </c>
      <c r="E2147" s="6" t="s">
        <v>2042</v>
      </c>
      <c r="F2147" s="6" t="s">
        <v>484</v>
      </c>
      <c r="G2147" s="6" t="s">
        <v>373</v>
      </c>
      <c r="H2147" s="6"/>
      <c r="I2147" s="6" t="s">
        <v>2043</v>
      </c>
    </row>
    <row r="2148" spans="1:9" ht="21" x14ac:dyDescent="0.25">
      <c r="A2148" s="71" t="s">
        <v>398</v>
      </c>
      <c r="B2148" s="6" t="s">
        <v>1827</v>
      </c>
      <c r="C2148" s="6" t="s">
        <v>2251</v>
      </c>
      <c r="D2148" s="6" t="s">
        <v>180</v>
      </c>
      <c r="E2148" s="6" t="s">
        <v>2044</v>
      </c>
      <c r="F2148" s="6" t="s">
        <v>484</v>
      </c>
      <c r="G2148" s="6" t="s">
        <v>373</v>
      </c>
      <c r="H2148" s="6"/>
      <c r="I2148" s="6" t="s">
        <v>2045</v>
      </c>
    </row>
    <row r="2149" spans="1:9" ht="21" x14ac:dyDescent="0.25">
      <c r="A2149" s="71" t="s">
        <v>398</v>
      </c>
      <c r="B2149" s="6" t="s">
        <v>1827</v>
      </c>
      <c r="C2149" s="6" t="s">
        <v>2251</v>
      </c>
      <c r="D2149" s="6" t="s">
        <v>180</v>
      </c>
      <c r="E2149" s="6" t="s">
        <v>2046</v>
      </c>
      <c r="F2149" s="6" t="s">
        <v>535</v>
      </c>
      <c r="G2149" s="6" t="s">
        <v>373</v>
      </c>
      <c r="H2149" s="6"/>
      <c r="I2149" s="6" t="s">
        <v>2047</v>
      </c>
    </row>
    <row r="2150" spans="1:9" ht="21" x14ac:dyDescent="0.25">
      <c r="A2150" s="71" t="s">
        <v>398</v>
      </c>
      <c r="B2150" s="6" t="s">
        <v>1827</v>
      </c>
      <c r="C2150" s="6" t="s">
        <v>2251</v>
      </c>
      <c r="D2150" s="6" t="s">
        <v>180</v>
      </c>
      <c r="E2150" s="6" t="s">
        <v>2048</v>
      </c>
      <c r="F2150" s="6" t="s">
        <v>412</v>
      </c>
      <c r="G2150" s="6" t="s">
        <v>376</v>
      </c>
      <c r="H2150" s="6"/>
      <c r="I2150" s="6" t="s">
        <v>2049</v>
      </c>
    </row>
    <row r="2151" spans="1:9" ht="21" x14ac:dyDescent="0.25">
      <c r="A2151" s="71" t="s">
        <v>398</v>
      </c>
      <c r="B2151" s="6" t="s">
        <v>1827</v>
      </c>
      <c r="C2151" s="6" t="s">
        <v>2251</v>
      </c>
      <c r="D2151" s="6" t="s">
        <v>180</v>
      </c>
      <c r="E2151" s="6" t="s">
        <v>2050</v>
      </c>
      <c r="F2151" s="6" t="s">
        <v>372</v>
      </c>
      <c r="G2151" s="6" t="s">
        <v>373</v>
      </c>
      <c r="H2151" s="6"/>
      <c r="I2151" s="6" t="s">
        <v>2051</v>
      </c>
    </row>
    <row r="2152" spans="1:9" ht="21" x14ac:dyDescent="0.25">
      <c r="A2152" s="71" t="s">
        <v>398</v>
      </c>
      <c r="B2152" s="6" t="s">
        <v>1827</v>
      </c>
      <c r="C2152" s="6" t="s">
        <v>2251</v>
      </c>
      <c r="D2152" s="6" t="s">
        <v>180</v>
      </c>
      <c r="E2152" s="6" t="s">
        <v>2052</v>
      </c>
      <c r="F2152" s="6" t="s">
        <v>372</v>
      </c>
      <c r="G2152" s="6" t="s">
        <v>376</v>
      </c>
      <c r="H2152" s="6"/>
      <c r="I2152" s="6" t="s">
        <v>2053</v>
      </c>
    </row>
    <row r="2153" spans="1:9" ht="21" x14ac:dyDescent="0.25">
      <c r="A2153" s="71" t="s">
        <v>398</v>
      </c>
      <c r="B2153" s="6" t="s">
        <v>1827</v>
      </c>
      <c r="C2153" s="6" t="s">
        <v>2251</v>
      </c>
      <c r="D2153" s="6" t="s">
        <v>180</v>
      </c>
      <c r="E2153" s="6" t="s">
        <v>2054</v>
      </c>
      <c r="F2153" s="6" t="s">
        <v>535</v>
      </c>
      <c r="G2153" s="6" t="s">
        <v>376</v>
      </c>
      <c r="H2153" s="6"/>
      <c r="I2153" s="6" t="s">
        <v>2055</v>
      </c>
    </row>
    <row r="2154" spans="1:9" ht="21" x14ac:dyDescent="0.25">
      <c r="A2154" s="71" t="s">
        <v>398</v>
      </c>
      <c r="B2154" s="6" t="s">
        <v>1827</v>
      </c>
      <c r="C2154" s="6" t="s">
        <v>2251</v>
      </c>
      <c r="D2154" s="6" t="s">
        <v>180</v>
      </c>
      <c r="E2154" s="6" t="s">
        <v>2056</v>
      </c>
      <c r="F2154" s="6" t="s">
        <v>394</v>
      </c>
      <c r="G2154" s="6" t="s">
        <v>376</v>
      </c>
      <c r="H2154" s="6"/>
      <c r="I2154" s="6" t="s">
        <v>2057</v>
      </c>
    </row>
    <row r="2155" spans="1:9" ht="21" x14ac:dyDescent="0.25">
      <c r="A2155" s="71" t="s">
        <v>398</v>
      </c>
      <c r="B2155" s="6" t="s">
        <v>1827</v>
      </c>
      <c r="C2155" s="6" t="s">
        <v>2251</v>
      </c>
      <c r="D2155" s="6" t="s">
        <v>180</v>
      </c>
      <c r="E2155" s="6" t="s">
        <v>2058</v>
      </c>
      <c r="F2155" s="6" t="s">
        <v>394</v>
      </c>
      <c r="G2155" s="6" t="s">
        <v>376</v>
      </c>
      <c r="H2155" s="6"/>
      <c r="I2155" s="6" t="s">
        <v>2059</v>
      </c>
    </row>
    <row r="2156" spans="1:9" ht="21" x14ac:dyDescent="0.25">
      <c r="A2156" s="71" t="s">
        <v>398</v>
      </c>
      <c r="B2156" s="6" t="s">
        <v>1827</v>
      </c>
      <c r="C2156" s="6" t="s">
        <v>2252</v>
      </c>
      <c r="D2156" s="6" t="s">
        <v>2253</v>
      </c>
      <c r="E2156" s="6" t="s">
        <v>620</v>
      </c>
      <c r="F2156" s="6" t="s">
        <v>372</v>
      </c>
      <c r="G2156" s="6" t="s">
        <v>373</v>
      </c>
      <c r="H2156" s="6">
        <v>1</v>
      </c>
      <c r="I2156" s="6" t="s">
        <v>621</v>
      </c>
    </row>
    <row r="2157" spans="1:9" ht="21" x14ac:dyDescent="0.25">
      <c r="A2157" s="71" t="s">
        <v>398</v>
      </c>
      <c r="B2157" s="6" t="s">
        <v>1827</v>
      </c>
      <c r="C2157" s="6" t="s">
        <v>2252</v>
      </c>
      <c r="D2157" s="6" t="s">
        <v>2253</v>
      </c>
      <c r="E2157" s="6" t="s">
        <v>791</v>
      </c>
      <c r="F2157" s="6" t="s">
        <v>372</v>
      </c>
      <c r="G2157" s="6" t="s">
        <v>373</v>
      </c>
      <c r="H2157" s="6">
        <v>2</v>
      </c>
      <c r="I2157" s="6" t="s">
        <v>792</v>
      </c>
    </row>
    <row r="2158" spans="1:9" ht="21" x14ac:dyDescent="0.25">
      <c r="A2158" s="71" t="s">
        <v>398</v>
      </c>
      <c r="B2158" s="6" t="s">
        <v>1827</v>
      </c>
      <c r="C2158" s="6" t="s">
        <v>2252</v>
      </c>
      <c r="D2158" s="6" t="s">
        <v>2253</v>
      </c>
      <c r="E2158" s="6" t="s">
        <v>1052</v>
      </c>
      <c r="F2158" s="6" t="s">
        <v>372</v>
      </c>
      <c r="G2158" s="6" t="s">
        <v>373</v>
      </c>
      <c r="H2158" s="6"/>
      <c r="I2158" s="6" t="s">
        <v>1053</v>
      </c>
    </row>
    <row r="2159" spans="1:9" ht="21" x14ac:dyDescent="0.25">
      <c r="A2159" s="71" t="s">
        <v>398</v>
      </c>
      <c r="B2159" s="6" t="s">
        <v>1827</v>
      </c>
      <c r="C2159" s="6" t="s">
        <v>2252</v>
      </c>
      <c r="D2159" s="6" t="s">
        <v>2253</v>
      </c>
      <c r="E2159" s="6" t="s">
        <v>1060</v>
      </c>
      <c r="F2159" s="6" t="s">
        <v>372</v>
      </c>
      <c r="G2159" s="6" t="s">
        <v>376</v>
      </c>
      <c r="H2159" s="6"/>
      <c r="I2159" s="6" t="s">
        <v>1061</v>
      </c>
    </row>
    <row r="2160" spans="1:9" ht="21" x14ac:dyDescent="0.25">
      <c r="A2160" s="71" t="s">
        <v>398</v>
      </c>
      <c r="B2160" s="6" t="s">
        <v>1827</v>
      </c>
      <c r="C2160" s="6" t="s">
        <v>2252</v>
      </c>
      <c r="D2160" s="6" t="s">
        <v>2253</v>
      </c>
      <c r="E2160" s="6" t="s">
        <v>1062</v>
      </c>
      <c r="F2160" s="6" t="s">
        <v>484</v>
      </c>
      <c r="G2160" s="6" t="s">
        <v>376</v>
      </c>
      <c r="H2160" s="6"/>
      <c r="I2160" s="6" t="s">
        <v>1063</v>
      </c>
    </row>
    <row r="2161" spans="1:9" ht="21" x14ac:dyDescent="0.25">
      <c r="A2161" s="71" t="s">
        <v>398</v>
      </c>
      <c r="B2161" s="6" t="s">
        <v>1827</v>
      </c>
      <c r="C2161" s="6" t="s">
        <v>2252</v>
      </c>
      <c r="D2161" s="6" t="s">
        <v>2253</v>
      </c>
      <c r="E2161" s="6" t="s">
        <v>1066</v>
      </c>
      <c r="F2161" s="6" t="s">
        <v>372</v>
      </c>
      <c r="G2161" s="6" t="s">
        <v>376</v>
      </c>
      <c r="H2161" s="6"/>
      <c r="I2161" s="6" t="s">
        <v>1067</v>
      </c>
    </row>
    <row r="2162" spans="1:9" ht="21" x14ac:dyDescent="0.25">
      <c r="A2162" s="71" t="s">
        <v>398</v>
      </c>
      <c r="B2162" s="6" t="s">
        <v>1827</v>
      </c>
      <c r="C2162" s="6" t="s">
        <v>2252</v>
      </c>
      <c r="D2162" s="6" t="s">
        <v>2253</v>
      </c>
      <c r="E2162" s="6" t="s">
        <v>2071</v>
      </c>
      <c r="F2162" s="6" t="s">
        <v>535</v>
      </c>
      <c r="G2162" s="6" t="s">
        <v>376</v>
      </c>
      <c r="H2162" s="6"/>
      <c r="I2162" s="6" t="s">
        <v>833</v>
      </c>
    </row>
    <row r="2163" spans="1:9" ht="21" x14ac:dyDescent="0.25">
      <c r="A2163" s="71" t="s">
        <v>398</v>
      </c>
      <c r="B2163" s="6" t="s">
        <v>1827</v>
      </c>
      <c r="C2163" s="6" t="s">
        <v>2252</v>
      </c>
      <c r="D2163" s="6" t="s">
        <v>2253</v>
      </c>
      <c r="E2163" s="6" t="s">
        <v>2072</v>
      </c>
      <c r="F2163" s="6" t="s">
        <v>535</v>
      </c>
      <c r="G2163" s="6" t="s">
        <v>376</v>
      </c>
      <c r="H2163" s="6"/>
      <c r="I2163" s="6" t="s">
        <v>2073</v>
      </c>
    </row>
    <row r="2164" spans="1:9" ht="21" x14ac:dyDescent="0.25">
      <c r="A2164" s="71" t="s">
        <v>398</v>
      </c>
      <c r="B2164" s="6" t="s">
        <v>1827</v>
      </c>
      <c r="C2164" s="6" t="s">
        <v>2252</v>
      </c>
      <c r="D2164" s="6" t="s">
        <v>2253</v>
      </c>
      <c r="E2164" s="6" t="s">
        <v>2074</v>
      </c>
      <c r="F2164" s="6" t="s">
        <v>535</v>
      </c>
      <c r="G2164" s="6" t="s">
        <v>376</v>
      </c>
      <c r="H2164" s="6"/>
      <c r="I2164" s="6" t="s">
        <v>2075</v>
      </c>
    </row>
    <row r="2165" spans="1:9" ht="21" x14ac:dyDescent="0.25">
      <c r="A2165" s="71" t="s">
        <v>398</v>
      </c>
      <c r="B2165" s="6" t="s">
        <v>1827</v>
      </c>
      <c r="C2165" s="6" t="s">
        <v>2252</v>
      </c>
      <c r="D2165" s="6" t="s">
        <v>2253</v>
      </c>
      <c r="E2165" s="6" t="s">
        <v>2076</v>
      </c>
      <c r="F2165" s="6" t="s">
        <v>535</v>
      </c>
      <c r="G2165" s="6" t="s">
        <v>376</v>
      </c>
      <c r="H2165" s="6"/>
      <c r="I2165" s="6" t="s">
        <v>2077</v>
      </c>
    </row>
    <row r="2166" spans="1:9" ht="21" x14ac:dyDescent="0.25">
      <c r="A2166" s="71" t="s">
        <v>398</v>
      </c>
      <c r="B2166" s="6" t="s">
        <v>1827</v>
      </c>
      <c r="C2166" s="6" t="s">
        <v>2252</v>
      </c>
      <c r="D2166" s="6" t="s">
        <v>2253</v>
      </c>
      <c r="E2166" s="6" t="s">
        <v>1054</v>
      </c>
      <c r="F2166" s="6" t="s">
        <v>535</v>
      </c>
      <c r="G2166" s="6" t="s">
        <v>376</v>
      </c>
      <c r="H2166" s="6"/>
      <c r="I2166" s="6" t="s">
        <v>1055</v>
      </c>
    </row>
    <row r="2167" spans="1:9" ht="21" x14ac:dyDescent="0.25">
      <c r="A2167" s="71" t="s">
        <v>398</v>
      </c>
      <c r="B2167" s="6" t="s">
        <v>1827</v>
      </c>
      <c r="C2167" s="6" t="s">
        <v>2252</v>
      </c>
      <c r="D2167" s="6" t="s">
        <v>2253</v>
      </c>
      <c r="E2167" s="6" t="s">
        <v>1056</v>
      </c>
      <c r="F2167" s="6" t="s">
        <v>535</v>
      </c>
      <c r="G2167" s="6" t="s">
        <v>376</v>
      </c>
      <c r="H2167" s="6"/>
      <c r="I2167" s="6" t="s">
        <v>1057</v>
      </c>
    </row>
    <row r="2168" spans="1:9" ht="21" x14ac:dyDescent="0.25">
      <c r="A2168" s="71" t="s">
        <v>398</v>
      </c>
      <c r="B2168" s="6" t="s">
        <v>1827</v>
      </c>
      <c r="C2168" s="6" t="s">
        <v>2252</v>
      </c>
      <c r="D2168" s="6" t="s">
        <v>2253</v>
      </c>
      <c r="E2168" s="6" t="s">
        <v>1058</v>
      </c>
      <c r="F2168" s="6" t="s">
        <v>535</v>
      </c>
      <c r="G2168" s="6" t="s">
        <v>376</v>
      </c>
      <c r="H2168" s="6"/>
      <c r="I2168" s="6" t="s">
        <v>1059</v>
      </c>
    </row>
    <row r="2169" spans="1:9" ht="21" x14ac:dyDescent="0.25">
      <c r="A2169" s="71" t="s">
        <v>398</v>
      </c>
      <c r="B2169" s="6" t="s">
        <v>1827</v>
      </c>
      <c r="C2169" s="6" t="s">
        <v>2252</v>
      </c>
      <c r="D2169" s="6" t="s">
        <v>2253</v>
      </c>
      <c r="E2169" s="6" t="s">
        <v>801</v>
      </c>
      <c r="F2169" s="6" t="s">
        <v>372</v>
      </c>
      <c r="G2169" s="6" t="s">
        <v>376</v>
      </c>
      <c r="H2169" s="6"/>
      <c r="I2169" s="6" t="s">
        <v>802</v>
      </c>
    </row>
    <row r="2170" spans="1:9" ht="21" x14ac:dyDescent="0.25">
      <c r="A2170" s="71" t="s">
        <v>398</v>
      </c>
      <c r="B2170" s="6" t="s">
        <v>1827</v>
      </c>
      <c r="C2170" s="6" t="s">
        <v>2252</v>
      </c>
      <c r="D2170" s="6" t="s">
        <v>2253</v>
      </c>
      <c r="E2170" s="6" t="s">
        <v>836</v>
      </c>
      <c r="F2170" s="6" t="s">
        <v>484</v>
      </c>
      <c r="G2170" s="6" t="s">
        <v>376</v>
      </c>
      <c r="H2170" s="6"/>
      <c r="I2170" s="6" t="s">
        <v>1049</v>
      </c>
    </row>
    <row r="2171" spans="1:9" ht="21" x14ac:dyDescent="0.25">
      <c r="A2171" s="71" t="s">
        <v>398</v>
      </c>
      <c r="B2171" s="6" t="s">
        <v>1827</v>
      </c>
      <c r="C2171" s="6" t="s">
        <v>2252</v>
      </c>
      <c r="D2171" s="6" t="s">
        <v>2253</v>
      </c>
      <c r="E2171" s="6" t="s">
        <v>1064</v>
      </c>
      <c r="F2171" s="6" t="s">
        <v>849</v>
      </c>
      <c r="G2171" s="6" t="s">
        <v>376</v>
      </c>
      <c r="H2171" s="6"/>
      <c r="I2171" s="6" t="s">
        <v>1065</v>
      </c>
    </row>
    <row r="2172" spans="1:9" ht="21" x14ac:dyDescent="0.25">
      <c r="A2172" s="71" t="s">
        <v>398</v>
      </c>
      <c r="B2172" s="6" t="s">
        <v>1827</v>
      </c>
      <c r="C2172" s="6" t="s">
        <v>2252</v>
      </c>
      <c r="D2172" s="6" t="s">
        <v>2253</v>
      </c>
      <c r="E2172" s="6" t="s">
        <v>834</v>
      </c>
      <c r="F2172" s="6" t="s">
        <v>535</v>
      </c>
      <c r="G2172" s="6" t="s">
        <v>376</v>
      </c>
      <c r="H2172" s="6"/>
      <c r="I2172" s="6" t="s">
        <v>835</v>
      </c>
    </row>
    <row r="2173" spans="1:9" ht="21" x14ac:dyDescent="0.25">
      <c r="A2173" s="71" t="s">
        <v>398</v>
      </c>
      <c r="B2173" s="6" t="s">
        <v>1827</v>
      </c>
      <c r="C2173" s="6" t="s">
        <v>2252</v>
      </c>
      <c r="D2173" s="6" t="s">
        <v>2253</v>
      </c>
      <c r="E2173" s="6" t="s">
        <v>1853</v>
      </c>
      <c r="F2173" s="6" t="s">
        <v>535</v>
      </c>
      <c r="G2173" s="6" t="s">
        <v>376</v>
      </c>
      <c r="H2173" s="6"/>
      <c r="I2173" s="6" t="s">
        <v>1854</v>
      </c>
    </row>
    <row r="2174" spans="1:9" ht="21" x14ac:dyDescent="0.25">
      <c r="A2174" s="71" t="s">
        <v>398</v>
      </c>
      <c r="B2174" s="6" t="s">
        <v>1827</v>
      </c>
      <c r="C2174" s="6" t="s">
        <v>2252</v>
      </c>
      <c r="D2174" s="6" t="s">
        <v>2253</v>
      </c>
      <c r="E2174" s="6" t="s">
        <v>2078</v>
      </c>
      <c r="F2174" s="6" t="s">
        <v>535</v>
      </c>
      <c r="G2174" s="6" t="s">
        <v>376</v>
      </c>
      <c r="H2174" s="6"/>
      <c r="I2174" s="6" t="s">
        <v>2079</v>
      </c>
    </row>
    <row r="2175" spans="1:9" ht="21" x14ac:dyDescent="0.25">
      <c r="A2175" s="71" t="s">
        <v>398</v>
      </c>
      <c r="B2175" s="6" t="s">
        <v>1827</v>
      </c>
      <c r="C2175" s="6" t="s">
        <v>2252</v>
      </c>
      <c r="D2175" s="6" t="s">
        <v>2253</v>
      </c>
      <c r="E2175" s="6" t="s">
        <v>2080</v>
      </c>
      <c r="F2175" s="6" t="s">
        <v>535</v>
      </c>
      <c r="G2175" s="6" t="s">
        <v>376</v>
      </c>
      <c r="H2175" s="6"/>
      <c r="I2175" s="6" t="s">
        <v>2081</v>
      </c>
    </row>
    <row r="2176" spans="1:9" ht="21" x14ac:dyDescent="0.25">
      <c r="A2176" s="71" t="s">
        <v>398</v>
      </c>
      <c r="B2176" s="6" t="s">
        <v>1827</v>
      </c>
      <c r="C2176" s="6" t="s">
        <v>2252</v>
      </c>
      <c r="D2176" s="6" t="s">
        <v>2253</v>
      </c>
      <c r="E2176" s="6" t="s">
        <v>1047</v>
      </c>
      <c r="F2176" s="6" t="s">
        <v>535</v>
      </c>
      <c r="G2176" s="6" t="s">
        <v>376</v>
      </c>
      <c r="H2176" s="6"/>
      <c r="I2176" s="6" t="s">
        <v>2082</v>
      </c>
    </row>
    <row r="2177" spans="1:9" ht="21" x14ac:dyDescent="0.25">
      <c r="A2177" s="71" t="s">
        <v>398</v>
      </c>
      <c r="B2177" s="6" t="s">
        <v>1827</v>
      </c>
      <c r="C2177" s="6" t="s">
        <v>2252</v>
      </c>
      <c r="D2177" s="6" t="s">
        <v>2253</v>
      </c>
      <c r="E2177" s="6" t="s">
        <v>2083</v>
      </c>
      <c r="F2177" s="6" t="s">
        <v>535</v>
      </c>
      <c r="G2177" s="6" t="s">
        <v>376</v>
      </c>
      <c r="H2177" s="6"/>
      <c r="I2177" s="6" t="s">
        <v>2084</v>
      </c>
    </row>
    <row r="2178" spans="1:9" ht="21" x14ac:dyDescent="0.25">
      <c r="A2178" s="71" t="s">
        <v>398</v>
      </c>
      <c r="B2178" s="6" t="s">
        <v>1827</v>
      </c>
      <c r="C2178" s="6" t="s">
        <v>2252</v>
      </c>
      <c r="D2178" s="6" t="s">
        <v>2253</v>
      </c>
      <c r="E2178" s="6" t="s">
        <v>2085</v>
      </c>
      <c r="F2178" s="6" t="s">
        <v>535</v>
      </c>
      <c r="G2178" s="6" t="s">
        <v>376</v>
      </c>
      <c r="H2178" s="6"/>
      <c r="I2178" s="6" t="s">
        <v>2086</v>
      </c>
    </row>
    <row r="2179" spans="1:9" ht="21" x14ac:dyDescent="0.25">
      <c r="A2179" s="71" t="s">
        <v>398</v>
      </c>
      <c r="B2179" s="6" t="s">
        <v>1827</v>
      </c>
      <c r="C2179" s="6" t="s">
        <v>2252</v>
      </c>
      <c r="D2179" s="6" t="s">
        <v>2253</v>
      </c>
      <c r="E2179" s="6" t="s">
        <v>2087</v>
      </c>
      <c r="F2179" s="6" t="s">
        <v>535</v>
      </c>
      <c r="G2179" s="6" t="s">
        <v>376</v>
      </c>
      <c r="H2179" s="6"/>
      <c r="I2179" s="6" t="s">
        <v>2088</v>
      </c>
    </row>
    <row r="2180" spans="1:9" ht="21" x14ac:dyDescent="0.25">
      <c r="A2180" s="71" t="s">
        <v>398</v>
      </c>
      <c r="B2180" s="6" t="s">
        <v>1827</v>
      </c>
      <c r="C2180" s="6" t="s">
        <v>2252</v>
      </c>
      <c r="D2180" s="6" t="s">
        <v>2253</v>
      </c>
      <c r="E2180" s="6" t="s">
        <v>463</v>
      </c>
      <c r="F2180" s="6" t="s">
        <v>372</v>
      </c>
      <c r="G2180" s="6" t="s">
        <v>376</v>
      </c>
      <c r="H2180" s="6"/>
      <c r="I2180" s="6" t="s">
        <v>464</v>
      </c>
    </row>
    <row r="2181" spans="1:9" ht="21" x14ac:dyDescent="0.25">
      <c r="A2181" s="71" t="s">
        <v>398</v>
      </c>
      <c r="B2181" s="6" t="s">
        <v>1827</v>
      </c>
      <c r="C2181" s="6" t="s">
        <v>2252</v>
      </c>
      <c r="D2181" s="6" t="s">
        <v>2253</v>
      </c>
      <c r="E2181" s="6" t="s">
        <v>465</v>
      </c>
      <c r="F2181" s="6" t="s">
        <v>412</v>
      </c>
      <c r="G2181" s="6" t="s">
        <v>376</v>
      </c>
      <c r="H2181" s="6"/>
      <c r="I2181" s="6" t="s">
        <v>466</v>
      </c>
    </row>
    <row r="2182" spans="1:9" ht="21" x14ac:dyDescent="0.25">
      <c r="A2182" s="71" t="s">
        <v>398</v>
      </c>
      <c r="B2182" s="6" t="s">
        <v>1827</v>
      </c>
      <c r="C2182" s="6" t="s">
        <v>2252</v>
      </c>
      <c r="D2182" s="6" t="s">
        <v>2253</v>
      </c>
      <c r="E2182" s="6" t="s">
        <v>467</v>
      </c>
      <c r="F2182" s="6" t="s">
        <v>372</v>
      </c>
      <c r="G2182" s="6" t="s">
        <v>376</v>
      </c>
      <c r="H2182" s="6"/>
      <c r="I2182" s="6" t="s">
        <v>468</v>
      </c>
    </row>
    <row r="2183" spans="1:9" ht="21" x14ac:dyDescent="0.25">
      <c r="A2183" s="71" t="s">
        <v>398</v>
      </c>
      <c r="B2183" s="6" t="s">
        <v>1827</v>
      </c>
      <c r="C2183" s="6" t="s">
        <v>2252</v>
      </c>
      <c r="D2183" s="6" t="s">
        <v>2253</v>
      </c>
      <c r="E2183" s="6" t="s">
        <v>469</v>
      </c>
      <c r="F2183" s="6" t="s">
        <v>412</v>
      </c>
      <c r="G2183" s="6" t="s">
        <v>376</v>
      </c>
      <c r="H2183" s="6"/>
      <c r="I2183" s="6" t="s">
        <v>470</v>
      </c>
    </row>
    <row r="2184" spans="1:9" ht="21" x14ac:dyDescent="0.25">
      <c r="A2184" s="71" t="s">
        <v>398</v>
      </c>
      <c r="B2184" s="6" t="s">
        <v>1827</v>
      </c>
      <c r="C2184" s="6" t="s">
        <v>2252</v>
      </c>
      <c r="D2184" s="6" t="s">
        <v>2253</v>
      </c>
      <c r="E2184" s="6" t="s">
        <v>2089</v>
      </c>
      <c r="F2184" s="6" t="s">
        <v>372</v>
      </c>
      <c r="G2184" s="6" t="s">
        <v>376</v>
      </c>
      <c r="H2184" s="6"/>
      <c r="I2184" s="6" t="s">
        <v>2090</v>
      </c>
    </row>
    <row r="2185" spans="1:9" ht="21" x14ac:dyDescent="0.25">
      <c r="A2185" s="71" t="s">
        <v>398</v>
      </c>
      <c r="B2185" s="6" t="s">
        <v>1827</v>
      </c>
      <c r="C2185" s="6" t="s">
        <v>2252</v>
      </c>
      <c r="D2185" s="6" t="s">
        <v>2253</v>
      </c>
      <c r="E2185" s="6" t="s">
        <v>571</v>
      </c>
      <c r="F2185" s="6" t="s">
        <v>372</v>
      </c>
      <c r="G2185" s="6" t="s">
        <v>376</v>
      </c>
      <c r="H2185" s="6"/>
      <c r="I2185" s="6" t="s">
        <v>572</v>
      </c>
    </row>
    <row r="2186" spans="1:9" ht="21" x14ac:dyDescent="0.25">
      <c r="A2186" s="71" t="s">
        <v>398</v>
      </c>
      <c r="B2186" s="6" t="s">
        <v>1827</v>
      </c>
      <c r="C2186" s="6" t="s">
        <v>2252</v>
      </c>
      <c r="D2186" s="6" t="s">
        <v>2253</v>
      </c>
      <c r="E2186" s="6" t="s">
        <v>2056</v>
      </c>
      <c r="F2186" s="6" t="s">
        <v>394</v>
      </c>
      <c r="G2186" s="6" t="s">
        <v>376</v>
      </c>
      <c r="H2186" s="6"/>
      <c r="I2186" s="6" t="s">
        <v>2057</v>
      </c>
    </row>
    <row r="2187" spans="1:9" ht="21" x14ac:dyDescent="0.25">
      <c r="A2187" s="71" t="s">
        <v>398</v>
      </c>
      <c r="B2187" s="6" t="s">
        <v>1827</v>
      </c>
      <c r="C2187" s="6" t="s">
        <v>2252</v>
      </c>
      <c r="D2187" s="6" t="s">
        <v>2253</v>
      </c>
      <c r="E2187" s="6" t="s">
        <v>2058</v>
      </c>
      <c r="F2187" s="6" t="s">
        <v>394</v>
      </c>
      <c r="G2187" s="6" t="s">
        <v>376</v>
      </c>
      <c r="H2187" s="6"/>
      <c r="I2187" s="6" t="s">
        <v>2059</v>
      </c>
    </row>
    <row r="2188" spans="1:9" ht="21" x14ac:dyDescent="0.25">
      <c r="A2188" s="71" t="s">
        <v>398</v>
      </c>
      <c r="B2188" s="6" t="s">
        <v>1827</v>
      </c>
      <c r="C2188" s="6" t="s">
        <v>2252</v>
      </c>
      <c r="D2188" s="6" t="s">
        <v>2253</v>
      </c>
      <c r="E2188" s="6" t="s">
        <v>1043</v>
      </c>
      <c r="F2188" s="6" t="s">
        <v>412</v>
      </c>
      <c r="G2188" s="6" t="s">
        <v>376</v>
      </c>
      <c r="H2188" s="6"/>
      <c r="I2188" s="6" t="s">
        <v>2091</v>
      </c>
    </row>
    <row r="2189" spans="1:9" ht="21" x14ac:dyDescent="0.25">
      <c r="A2189" s="71" t="s">
        <v>398</v>
      </c>
      <c r="B2189" s="6" t="s">
        <v>1827</v>
      </c>
      <c r="C2189" s="6" t="s">
        <v>2252</v>
      </c>
      <c r="D2189" s="6" t="s">
        <v>2253</v>
      </c>
      <c r="E2189" s="6" t="s">
        <v>1068</v>
      </c>
      <c r="F2189" s="6" t="s">
        <v>484</v>
      </c>
      <c r="G2189" s="6" t="s">
        <v>376</v>
      </c>
      <c r="H2189" s="6"/>
      <c r="I2189" s="6" t="s">
        <v>1069</v>
      </c>
    </row>
    <row r="2190" spans="1:9" ht="21" x14ac:dyDescent="0.25">
      <c r="A2190" s="71" t="s">
        <v>398</v>
      </c>
      <c r="B2190" s="6" t="s">
        <v>1827</v>
      </c>
      <c r="C2190" s="6" t="s">
        <v>2252</v>
      </c>
      <c r="D2190" s="6" t="s">
        <v>2253</v>
      </c>
      <c r="E2190" s="6" t="s">
        <v>1070</v>
      </c>
      <c r="F2190" s="6" t="s">
        <v>535</v>
      </c>
      <c r="G2190" s="6" t="s">
        <v>376</v>
      </c>
      <c r="H2190" s="6"/>
      <c r="I2190" s="6" t="s">
        <v>1071</v>
      </c>
    </row>
    <row r="2191" spans="1:9" ht="21" x14ac:dyDescent="0.25">
      <c r="A2191" s="71" t="s">
        <v>398</v>
      </c>
      <c r="B2191" s="6" t="s">
        <v>1827</v>
      </c>
      <c r="C2191" s="6" t="s">
        <v>2252</v>
      </c>
      <c r="D2191" s="6" t="s">
        <v>2253</v>
      </c>
      <c r="E2191" s="6" t="s">
        <v>1072</v>
      </c>
      <c r="F2191" s="6" t="s">
        <v>535</v>
      </c>
      <c r="G2191" s="6" t="s">
        <v>376</v>
      </c>
      <c r="H2191" s="6"/>
      <c r="I2191" s="6" t="s">
        <v>1073</v>
      </c>
    </row>
    <row r="2192" spans="1:9" ht="21" x14ac:dyDescent="0.25">
      <c r="A2192" s="71" t="s">
        <v>398</v>
      </c>
      <c r="B2192" s="6" t="s">
        <v>1827</v>
      </c>
      <c r="C2192" s="6" t="s">
        <v>2252</v>
      </c>
      <c r="D2192" s="6" t="s">
        <v>2253</v>
      </c>
      <c r="E2192" s="6" t="s">
        <v>2092</v>
      </c>
      <c r="F2192" s="6" t="s">
        <v>535</v>
      </c>
      <c r="G2192" s="6" t="s">
        <v>373</v>
      </c>
      <c r="H2192" s="6"/>
      <c r="I2192" s="6" t="s">
        <v>2093</v>
      </c>
    </row>
    <row r="2193" spans="1:9" ht="21" x14ac:dyDescent="0.25">
      <c r="A2193" s="71" t="s">
        <v>398</v>
      </c>
      <c r="B2193" s="6" t="s">
        <v>1827</v>
      </c>
      <c r="C2193" s="6" t="s">
        <v>2252</v>
      </c>
      <c r="D2193" s="6" t="s">
        <v>2253</v>
      </c>
      <c r="E2193" s="6" t="s">
        <v>2094</v>
      </c>
      <c r="F2193" s="6" t="s">
        <v>535</v>
      </c>
      <c r="G2193" s="6" t="s">
        <v>373</v>
      </c>
      <c r="H2193" s="6"/>
      <c r="I2193" s="6" t="s">
        <v>2095</v>
      </c>
    </row>
    <row r="2194" spans="1:9" ht="21" x14ac:dyDescent="0.25">
      <c r="A2194" s="71" t="s">
        <v>398</v>
      </c>
      <c r="B2194" s="6" t="s">
        <v>1827</v>
      </c>
      <c r="C2194" s="6" t="s">
        <v>188</v>
      </c>
      <c r="D2194" s="6" t="s">
        <v>189</v>
      </c>
      <c r="E2194" s="6" t="s">
        <v>620</v>
      </c>
      <c r="F2194" s="6" t="s">
        <v>372</v>
      </c>
      <c r="G2194" s="6" t="s">
        <v>373</v>
      </c>
      <c r="H2194" s="6">
        <v>1</v>
      </c>
      <c r="I2194" s="6" t="s">
        <v>621</v>
      </c>
    </row>
    <row r="2195" spans="1:9" ht="21" x14ac:dyDescent="0.25">
      <c r="A2195" s="71" t="s">
        <v>398</v>
      </c>
      <c r="B2195" s="6" t="s">
        <v>1827</v>
      </c>
      <c r="C2195" s="6" t="s">
        <v>188</v>
      </c>
      <c r="D2195" s="6" t="s">
        <v>2254</v>
      </c>
      <c r="E2195" s="6" t="s">
        <v>1532</v>
      </c>
      <c r="F2195" s="6" t="s">
        <v>372</v>
      </c>
      <c r="G2195" s="6" t="s">
        <v>376</v>
      </c>
      <c r="H2195" s="6">
        <v>0</v>
      </c>
      <c r="I2195" s="6" t="s">
        <v>1533</v>
      </c>
    </row>
    <row r="2196" spans="1:9" ht="21" x14ac:dyDescent="0.25">
      <c r="A2196" s="71" t="s">
        <v>398</v>
      </c>
      <c r="B2196" s="6" t="s">
        <v>1827</v>
      </c>
      <c r="C2196" s="6" t="s">
        <v>188</v>
      </c>
      <c r="D2196" s="6" t="s">
        <v>189</v>
      </c>
      <c r="E2196" s="6" t="s">
        <v>1828</v>
      </c>
      <c r="F2196" s="6" t="s">
        <v>372</v>
      </c>
      <c r="G2196" s="6" t="s">
        <v>376</v>
      </c>
      <c r="H2196" s="6">
        <v>0</v>
      </c>
      <c r="I2196" s="6" t="s">
        <v>1829</v>
      </c>
    </row>
    <row r="2197" spans="1:9" ht="21" x14ac:dyDescent="0.25">
      <c r="A2197" s="71" t="s">
        <v>398</v>
      </c>
      <c r="B2197" s="6" t="s">
        <v>1827</v>
      </c>
      <c r="C2197" s="6" t="s">
        <v>188</v>
      </c>
      <c r="D2197" s="6" t="s">
        <v>189</v>
      </c>
      <c r="E2197" s="6" t="s">
        <v>2255</v>
      </c>
      <c r="F2197" s="6" t="s">
        <v>372</v>
      </c>
      <c r="G2197" s="6" t="s">
        <v>376</v>
      </c>
      <c r="H2197" s="6">
        <v>0</v>
      </c>
      <c r="I2197" s="6" t="s">
        <v>2256</v>
      </c>
    </row>
    <row r="2198" spans="1:9" ht="21" x14ac:dyDescent="0.25">
      <c r="A2198" s="71" t="s">
        <v>398</v>
      </c>
      <c r="B2198" s="6" t="s">
        <v>1827</v>
      </c>
      <c r="C2198" s="6" t="s">
        <v>188</v>
      </c>
      <c r="D2198" s="6" t="s">
        <v>189</v>
      </c>
      <c r="E2198" s="6" t="s">
        <v>375</v>
      </c>
      <c r="F2198" s="6" t="s">
        <v>372</v>
      </c>
      <c r="G2198" s="6" t="s">
        <v>376</v>
      </c>
      <c r="H2198" s="6">
        <v>0</v>
      </c>
      <c r="I2198" s="6" t="s">
        <v>377</v>
      </c>
    </row>
    <row r="2199" spans="1:9" ht="21" x14ac:dyDescent="0.25">
      <c r="A2199" s="71" t="s">
        <v>398</v>
      </c>
      <c r="B2199" s="6" t="s">
        <v>1827</v>
      </c>
      <c r="C2199" s="6" t="s">
        <v>188</v>
      </c>
      <c r="D2199" s="6" t="s">
        <v>189</v>
      </c>
      <c r="E2199" s="6" t="s">
        <v>510</v>
      </c>
      <c r="F2199" s="6" t="s">
        <v>372</v>
      </c>
      <c r="G2199" s="6" t="s">
        <v>376</v>
      </c>
      <c r="H2199" s="6">
        <v>0</v>
      </c>
      <c r="I2199" s="6" t="s">
        <v>511</v>
      </c>
    </row>
    <row r="2200" spans="1:9" ht="21" x14ac:dyDescent="0.25">
      <c r="A2200" s="71" t="s">
        <v>398</v>
      </c>
      <c r="B2200" s="6" t="s">
        <v>1827</v>
      </c>
      <c r="C2200" s="6" t="s">
        <v>188</v>
      </c>
      <c r="D2200" s="6" t="s">
        <v>189</v>
      </c>
      <c r="E2200" s="6" t="s">
        <v>1833</v>
      </c>
      <c r="F2200" s="6" t="s">
        <v>372</v>
      </c>
      <c r="G2200" s="6" t="s">
        <v>376</v>
      </c>
      <c r="H2200" s="6">
        <v>0</v>
      </c>
      <c r="I2200" s="6" t="s">
        <v>2257</v>
      </c>
    </row>
    <row r="2201" spans="1:9" ht="21" x14ac:dyDescent="0.25">
      <c r="A2201" s="71" t="s">
        <v>398</v>
      </c>
      <c r="B2201" s="6" t="s">
        <v>1827</v>
      </c>
      <c r="C2201" s="6" t="s">
        <v>188</v>
      </c>
      <c r="D2201" s="6" t="s">
        <v>189</v>
      </c>
      <c r="E2201" s="6" t="s">
        <v>1470</v>
      </c>
      <c r="F2201" s="6" t="s">
        <v>372</v>
      </c>
      <c r="G2201" s="6" t="s">
        <v>376</v>
      </c>
      <c r="H2201" s="6">
        <v>0</v>
      </c>
      <c r="I2201" s="6" t="s">
        <v>1835</v>
      </c>
    </row>
    <row r="2202" spans="1:9" ht="21" x14ac:dyDescent="0.25">
      <c r="A2202" s="71" t="s">
        <v>398</v>
      </c>
      <c r="B2202" s="6" t="s">
        <v>1827</v>
      </c>
      <c r="C2202" s="6" t="s">
        <v>188</v>
      </c>
      <c r="D2202" s="6" t="s">
        <v>189</v>
      </c>
      <c r="E2202" s="6" t="s">
        <v>1840</v>
      </c>
      <c r="F2202" s="6" t="s">
        <v>425</v>
      </c>
      <c r="G2202" s="6" t="s">
        <v>376</v>
      </c>
      <c r="H2202" s="6">
        <v>0</v>
      </c>
      <c r="I2202" s="6" t="s">
        <v>2258</v>
      </c>
    </row>
    <row r="2203" spans="1:9" ht="21" x14ac:dyDescent="0.25">
      <c r="A2203" s="71" t="s">
        <v>398</v>
      </c>
      <c r="B2203" s="6" t="s">
        <v>1827</v>
      </c>
      <c r="C2203" s="6" t="s">
        <v>188</v>
      </c>
      <c r="D2203" s="6" t="s">
        <v>189</v>
      </c>
      <c r="E2203" s="6" t="s">
        <v>1842</v>
      </c>
      <c r="F2203" s="6" t="s">
        <v>425</v>
      </c>
      <c r="G2203" s="6" t="s">
        <v>376</v>
      </c>
      <c r="H2203" s="6">
        <v>0</v>
      </c>
      <c r="I2203" s="6" t="s">
        <v>2259</v>
      </c>
    </row>
    <row r="2204" spans="1:9" ht="21" x14ac:dyDescent="0.25">
      <c r="A2204" s="71" t="s">
        <v>398</v>
      </c>
      <c r="B2204" s="6" t="s">
        <v>1827</v>
      </c>
      <c r="C2204" s="6" t="s">
        <v>188</v>
      </c>
      <c r="D2204" s="6" t="s">
        <v>189</v>
      </c>
      <c r="E2204" s="6" t="s">
        <v>2260</v>
      </c>
      <c r="F2204" s="6" t="s">
        <v>372</v>
      </c>
      <c r="G2204" s="6" t="s">
        <v>376</v>
      </c>
      <c r="H2204" s="6">
        <v>0</v>
      </c>
      <c r="I2204" s="6" t="s">
        <v>2261</v>
      </c>
    </row>
    <row r="2205" spans="1:9" ht="21" x14ac:dyDescent="0.25">
      <c r="A2205" s="71" t="s">
        <v>398</v>
      </c>
      <c r="B2205" s="6" t="s">
        <v>1827</v>
      </c>
      <c r="C2205" s="6" t="s">
        <v>188</v>
      </c>
      <c r="D2205" s="6" t="s">
        <v>189</v>
      </c>
      <c r="E2205" s="6" t="s">
        <v>891</v>
      </c>
      <c r="F2205" s="6" t="s">
        <v>412</v>
      </c>
      <c r="G2205" s="6" t="s">
        <v>376</v>
      </c>
      <c r="H2205" s="6">
        <v>0</v>
      </c>
      <c r="I2205" s="6" t="s">
        <v>892</v>
      </c>
    </row>
    <row r="2206" spans="1:9" ht="21" x14ac:dyDescent="0.25">
      <c r="A2206" s="71" t="s">
        <v>398</v>
      </c>
      <c r="B2206" s="6" t="s">
        <v>1827</v>
      </c>
      <c r="C2206" s="6" t="s">
        <v>188</v>
      </c>
      <c r="D2206" s="6" t="s">
        <v>189</v>
      </c>
      <c r="E2206" s="6" t="s">
        <v>2262</v>
      </c>
      <c r="F2206" s="6" t="s">
        <v>412</v>
      </c>
      <c r="G2206" s="6" t="s">
        <v>376</v>
      </c>
      <c r="H2206" s="6">
        <v>0</v>
      </c>
      <c r="I2206" s="6" t="s">
        <v>2263</v>
      </c>
    </row>
    <row r="2207" spans="1:9" ht="21" x14ac:dyDescent="0.25">
      <c r="A2207" s="71" t="s">
        <v>398</v>
      </c>
      <c r="B2207" s="6" t="s">
        <v>1827</v>
      </c>
      <c r="C2207" s="6" t="s">
        <v>188</v>
      </c>
      <c r="D2207" s="6" t="s">
        <v>189</v>
      </c>
      <c r="E2207" s="6" t="s">
        <v>633</v>
      </c>
      <c r="F2207" s="6" t="s">
        <v>372</v>
      </c>
      <c r="G2207" s="6" t="s">
        <v>376</v>
      </c>
      <c r="H2207" s="6">
        <v>0</v>
      </c>
      <c r="I2207" s="6" t="s">
        <v>634</v>
      </c>
    </row>
    <row r="2208" spans="1:9" ht="21" x14ac:dyDescent="0.25">
      <c r="A2208" s="71" t="s">
        <v>398</v>
      </c>
      <c r="B2208" s="6" t="s">
        <v>1827</v>
      </c>
      <c r="C2208" s="6" t="s">
        <v>188</v>
      </c>
      <c r="D2208" s="6" t="s">
        <v>189</v>
      </c>
      <c r="E2208" s="6" t="s">
        <v>897</v>
      </c>
      <c r="F2208" s="6" t="s">
        <v>372</v>
      </c>
      <c r="G2208" s="6" t="s">
        <v>376</v>
      </c>
      <c r="H2208" s="6">
        <v>0</v>
      </c>
      <c r="I2208" s="6" t="s">
        <v>1110</v>
      </c>
    </row>
    <row r="2209" spans="1:9" ht="21" x14ac:dyDescent="0.25">
      <c r="A2209" s="71" t="s">
        <v>398</v>
      </c>
      <c r="B2209" s="6" t="s">
        <v>1827</v>
      </c>
      <c r="C2209" s="6" t="s">
        <v>188</v>
      </c>
      <c r="D2209" s="6" t="s">
        <v>189</v>
      </c>
      <c r="E2209" s="6" t="s">
        <v>2264</v>
      </c>
      <c r="F2209" s="6" t="s">
        <v>372</v>
      </c>
      <c r="G2209" s="6" t="s">
        <v>376</v>
      </c>
      <c r="H2209" s="6">
        <v>0</v>
      </c>
      <c r="I2209" s="6" t="s">
        <v>2265</v>
      </c>
    </row>
    <row r="2210" spans="1:9" ht="21" x14ac:dyDescent="0.25">
      <c r="A2210" s="71" t="s">
        <v>398</v>
      </c>
      <c r="B2210" s="6" t="s">
        <v>1827</v>
      </c>
      <c r="C2210" s="6" t="s">
        <v>188</v>
      </c>
      <c r="D2210" s="6" t="s">
        <v>189</v>
      </c>
      <c r="E2210" s="6" t="s">
        <v>378</v>
      </c>
      <c r="F2210" s="6" t="s">
        <v>372</v>
      </c>
      <c r="G2210" s="6" t="s">
        <v>376</v>
      </c>
      <c r="H2210" s="6">
        <v>0</v>
      </c>
      <c r="I2210" s="6" t="s">
        <v>595</v>
      </c>
    </row>
    <row r="2211" spans="1:9" ht="21" x14ac:dyDescent="0.25">
      <c r="A2211" s="71" t="s">
        <v>398</v>
      </c>
      <c r="B2211" s="6" t="s">
        <v>1827</v>
      </c>
      <c r="C2211" s="6" t="s">
        <v>188</v>
      </c>
      <c r="D2211" s="6" t="s">
        <v>189</v>
      </c>
      <c r="E2211" s="6" t="s">
        <v>635</v>
      </c>
      <c r="F2211" s="6" t="s">
        <v>372</v>
      </c>
      <c r="G2211" s="6" t="s">
        <v>376</v>
      </c>
      <c r="H2211" s="6">
        <v>0</v>
      </c>
      <c r="I2211" s="6" t="s">
        <v>636</v>
      </c>
    </row>
    <row r="2212" spans="1:9" ht="21" x14ac:dyDescent="0.25">
      <c r="A2212" s="71" t="s">
        <v>398</v>
      </c>
      <c r="B2212" s="6" t="s">
        <v>1827</v>
      </c>
      <c r="C2212" s="6" t="s">
        <v>188</v>
      </c>
      <c r="D2212" s="6" t="s">
        <v>189</v>
      </c>
      <c r="E2212" s="6" t="s">
        <v>895</v>
      </c>
      <c r="F2212" s="6" t="s">
        <v>535</v>
      </c>
      <c r="G2212" s="6" t="s">
        <v>376</v>
      </c>
      <c r="H2212" s="6">
        <v>0</v>
      </c>
      <c r="I2212" s="6" t="s">
        <v>896</v>
      </c>
    </row>
    <row r="2213" spans="1:9" ht="21" x14ac:dyDescent="0.25">
      <c r="A2213" s="71" t="s">
        <v>398</v>
      </c>
      <c r="B2213" s="6" t="s">
        <v>1827</v>
      </c>
      <c r="C2213" s="6" t="s">
        <v>188</v>
      </c>
      <c r="D2213" s="6" t="s">
        <v>189</v>
      </c>
      <c r="E2213" s="6" t="s">
        <v>899</v>
      </c>
      <c r="F2213" s="6" t="s">
        <v>535</v>
      </c>
      <c r="G2213" s="6" t="s">
        <v>376</v>
      </c>
      <c r="H2213" s="6">
        <v>0</v>
      </c>
      <c r="I2213" s="6" t="s">
        <v>900</v>
      </c>
    </row>
    <row r="2214" spans="1:9" ht="21" x14ac:dyDescent="0.25">
      <c r="A2214" s="71" t="s">
        <v>398</v>
      </c>
      <c r="B2214" s="6" t="s">
        <v>1827</v>
      </c>
      <c r="C2214" s="6" t="s">
        <v>188</v>
      </c>
      <c r="D2214" s="6" t="s">
        <v>189</v>
      </c>
      <c r="E2214" s="6" t="s">
        <v>901</v>
      </c>
      <c r="F2214" s="6" t="s">
        <v>372</v>
      </c>
      <c r="G2214" s="6" t="s">
        <v>376</v>
      </c>
      <c r="H2214" s="6">
        <v>0</v>
      </c>
      <c r="I2214" s="6" t="s">
        <v>902</v>
      </c>
    </row>
    <row r="2215" spans="1:9" ht="21" x14ac:dyDescent="0.25">
      <c r="A2215" s="71" t="s">
        <v>398</v>
      </c>
      <c r="B2215" s="6" t="s">
        <v>1827</v>
      </c>
      <c r="C2215" s="6" t="s">
        <v>188</v>
      </c>
      <c r="D2215" s="6" t="s">
        <v>189</v>
      </c>
      <c r="E2215" s="6" t="s">
        <v>748</v>
      </c>
      <c r="F2215" s="6" t="s">
        <v>372</v>
      </c>
      <c r="G2215" s="6" t="s">
        <v>376</v>
      </c>
      <c r="H2215" s="6">
        <v>0</v>
      </c>
      <c r="I2215" s="6" t="s">
        <v>2266</v>
      </c>
    </row>
    <row r="2216" spans="1:9" ht="21" x14ac:dyDescent="0.25">
      <c r="A2216" s="71" t="s">
        <v>398</v>
      </c>
      <c r="B2216" s="6" t="s">
        <v>1827</v>
      </c>
      <c r="C2216" s="6" t="s">
        <v>188</v>
      </c>
      <c r="D2216" s="6" t="s">
        <v>189</v>
      </c>
      <c r="E2216" s="6" t="s">
        <v>750</v>
      </c>
      <c r="F2216" s="6" t="s">
        <v>372</v>
      </c>
      <c r="G2216" s="6" t="s">
        <v>376</v>
      </c>
      <c r="H2216" s="6">
        <v>0</v>
      </c>
      <c r="I2216" s="6" t="s">
        <v>1324</v>
      </c>
    </row>
    <row r="2217" spans="1:9" ht="21" x14ac:dyDescent="0.25">
      <c r="A2217" s="71" t="s">
        <v>398</v>
      </c>
      <c r="B2217" s="6" t="s">
        <v>1827</v>
      </c>
      <c r="C2217" s="6" t="s">
        <v>188</v>
      </c>
      <c r="D2217" s="6" t="s">
        <v>189</v>
      </c>
      <c r="E2217" s="6" t="s">
        <v>758</v>
      </c>
      <c r="F2217" s="6" t="s">
        <v>412</v>
      </c>
      <c r="G2217" s="6" t="s">
        <v>376</v>
      </c>
      <c r="H2217" s="6">
        <v>0</v>
      </c>
      <c r="I2217" s="6" t="s">
        <v>2267</v>
      </c>
    </row>
    <row r="2218" spans="1:9" ht="21" x14ac:dyDescent="0.25">
      <c r="A2218" s="71" t="s">
        <v>398</v>
      </c>
      <c r="B2218" s="6" t="s">
        <v>1827</v>
      </c>
      <c r="C2218" s="6" t="s">
        <v>188</v>
      </c>
      <c r="D2218" s="6" t="s">
        <v>189</v>
      </c>
      <c r="E2218" s="6" t="s">
        <v>756</v>
      </c>
      <c r="F2218" s="6" t="s">
        <v>372</v>
      </c>
      <c r="G2218" s="6" t="s">
        <v>376</v>
      </c>
      <c r="H2218" s="6">
        <v>0</v>
      </c>
      <c r="I2218" s="6" t="s">
        <v>913</v>
      </c>
    </row>
    <row r="2219" spans="1:9" ht="21" x14ac:dyDescent="0.25">
      <c r="A2219" s="71" t="s">
        <v>398</v>
      </c>
      <c r="B2219" s="6" t="s">
        <v>1827</v>
      </c>
      <c r="C2219" s="6" t="s">
        <v>188</v>
      </c>
      <c r="D2219" s="6" t="s">
        <v>189</v>
      </c>
      <c r="E2219" s="6" t="s">
        <v>762</v>
      </c>
      <c r="F2219" s="6" t="s">
        <v>372</v>
      </c>
      <c r="G2219" s="6" t="s">
        <v>376</v>
      </c>
      <c r="H2219" s="6">
        <v>0</v>
      </c>
      <c r="I2219" s="6" t="s">
        <v>915</v>
      </c>
    </row>
    <row r="2220" spans="1:9" ht="21" x14ac:dyDescent="0.25">
      <c r="A2220" s="71" t="s">
        <v>398</v>
      </c>
      <c r="B2220" s="6" t="s">
        <v>1827</v>
      </c>
      <c r="C2220" s="6" t="s">
        <v>188</v>
      </c>
      <c r="D2220" s="6" t="s">
        <v>189</v>
      </c>
      <c r="E2220" s="6" t="s">
        <v>908</v>
      </c>
      <c r="F2220" s="6" t="s">
        <v>372</v>
      </c>
      <c r="G2220" s="6" t="s">
        <v>376</v>
      </c>
      <c r="H2220" s="6">
        <v>0</v>
      </c>
      <c r="I2220" s="6" t="s">
        <v>2268</v>
      </c>
    </row>
    <row r="2221" spans="1:9" ht="21" x14ac:dyDescent="0.25">
      <c r="A2221" s="71" t="s">
        <v>398</v>
      </c>
      <c r="B2221" s="6" t="s">
        <v>1827</v>
      </c>
      <c r="C2221" s="6" t="s">
        <v>188</v>
      </c>
      <c r="D2221" s="6" t="s">
        <v>189</v>
      </c>
      <c r="E2221" s="6" t="s">
        <v>2269</v>
      </c>
      <c r="F2221" s="6" t="s">
        <v>484</v>
      </c>
      <c r="G2221" s="6" t="s">
        <v>376</v>
      </c>
      <c r="H2221" s="6">
        <v>0</v>
      </c>
      <c r="I2221" s="6" t="s">
        <v>2270</v>
      </c>
    </row>
    <row r="2222" spans="1:9" ht="21" x14ac:dyDescent="0.25">
      <c r="A2222" s="71" t="s">
        <v>398</v>
      </c>
      <c r="B2222" s="6" t="s">
        <v>1827</v>
      </c>
      <c r="C2222" s="6" t="s">
        <v>188</v>
      </c>
      <c r="D2222" s="6" t="s">
        <v>189</v>
      </c>
      <c r="E2222" s="6" t="s">
        <v>2023</v>
      </c>
      <c r="F2222" s="6" t="s">
        <v>535</v>
      </c>
      <c r="G2222" s="6" t="s">
        <v>376</v>
      </c>
      <c r="H2222" s="6">
        <v>0</v>
      </c>
      <c r="I2222" s="6" t="s">
        <v>925</v>
      </c>
    </row>
    <row r="2223" spans="1:9" ht="21" x14ac:dyDescent="0.25">
      <c r="A2223" s="71" t="s">
        <v>398</v>
      </c>
      <c r="B2223" s="6" t="s">
        <v>1827</v>
      </c>
      <c r="C2223" s="6" t="s">
        <v>188</v>
      </c>
      <c r="D2223" s="6" t="s">
        <v>189</v>
      </c>
      <c r="E2223" s="6" t="s">
        <v>2025</v>
      </c>
      <c r="F2223" s="6" t="s">
        <v>535</v>
      </c>
      <c r="G2223" s="6" t="s">
        <v>376</v>
      </c>
      <c r="H2223" s="6">
        <v>0</v>
      </c>
      <c r="I2223" s="6" t="s">
        <v>927</v>
      </c>
    </row>
    <row r="2224" spans="1:9" ht="21" x14ac:dyDescent="0.25">
      <c r="A2224" s="71" t="s">
        <v>398</v>
      </c>
      <c r="B2224" s="6" t="s">
        <v>1827</v>
      </c>
      <c r="C2224" s="6" t="s">
        <v>188</v>
      </c>
      <c r="D2224" s="6" t="s">
        <v>189</v>
      </c>
      <c r="E2224" s="6" t="s">
        <v>2027</v>
      </c>
      <c r="F2224" s="6" t="s">
        <v>535</v>
      </c>
      <c r="G2224" s="6" t="s">
        <v>376</v>
      </c>
      <c r="H2224" s="6">
        <v>0</v>
      </c>
      <c r="I2224" s="6" t="s">
        <v>929</v>
      </c>
    </row>
    <row r="2225" spans="1:9" ht="21" x14ac:dyDescent="0.25">
      <c r="A2225" s="71" t="s">
        <v>398</v>
      </c>
      <c r="B2225" s="6" t="s">
        <v>1827</v>
      </c>
      <c r="C2225" s="6" t="s">
        <v>188</v>
      </c>
      <c r="D2225" s="6" t="s">
        <v>189</v>
      </c>
      <c r="E2225" s="6" t="s">
        <v>2089</v>
      </c>
      <c r="F2225" s="6" t="s">
        <v>372</v>
      </c>
      <c r="G2225" s="6" t="s">
        <v>376</v>
      </c>
      <c r="H2225" s="6">
        <v>0</v>
      </c>
      <c r="I2225" s="6" t="s">
        <v>2090</v>
      </c>
    </row>
    <row r="2226" spans="1:9" ht="21" x14ac:dyDescent="0.25">
      <c r="A2226" s="71" t="s">
        <v>398</v>
      </c>
      <c r="B2226" s="6" t="s">
        <v>1827</v>
      </c>
      <c r="C2226" s="6" t="s">
        <v>188</v>
      </c>
      <c r="D2226" s="6" t="s">
        <v>189</v>
      </c>
      <c r="E2226" s="6" t="s">
        <v>1052</v>
      </c>
      <c r="F2226" s="6" t="s">
        <v>372</v>
      </c>
      <c r="G2226" s="6" t="s">
        <v>373</v>
      </c>
      <c r="H2226" s="6">
        <v>4</v>
      </c>
      <c r="I2226" s="6" t="s">
        <v>2271</v>
      </c>
    </row>
    <row r="2227" spans="1:9" ht="21" x14ac:dyDescent="0.25">
      <c r="A2227" s="71" t="s">
        <v>398</v>
      </c>
      <c r="B2227" s="6" t="s">
        <v>1827</v>
      </c>
      <c r="C2227" s="6" t="s">
        <v>188</v>
      </c>
      <c r="D2227" s="6" t="s">
        <v>189</v>
      </c>
      <c r="E2227" s="6" t="s">
        <v>2074</v>
      </c>
      <c r="F2227" s="6" t="s">
        <v>535</v>
      </c>
      <c r="G2227" s="6" t="s">
        <v>376</v>
      </c>
      <c r="H2227" s="6">
        <v>0</v>
      </c>
      <c r="I2227" s="6" t="s">
        <v>2272</v>
      </c>
    </row>
    <row r="2228" spans="1:9" ht="21" x14ac:dyDescent="0.25">
      <c r="A2228" s="71" t="s">
        <v>398</v>
      </c>
      <c r="B2228" s="6" t="s">
        <v>1827</v>
      </c>
      <c r="C2228" s="6" t="s">
        <v>188</v>
      </c>
      <c r="D2228" s="6" t="s">
        <v>189</v>
      </c>
      <c r="E2228" s="6" t="s">
        <v>2273</v>
      </c>
      <c r="F2228" s="6" t="s">
        <v>535</v>
      </c>
      <c r="G2228" s="6" t="s">
        <v>376</v>
      </c>
      <c r="H2228" s="6">
        <v>0</v>
      </c>
      <c r="I2228" s="6" t="s">
        <v>2274</v>
      </c>
    </row>
    <row r="2229" spans="1:9" ht="21" x14ac:dyDescent="0.25">
      <c r="A2229" s="71" t="s">
        <v>398</v>
      </c>
      <c r="B2229" s="6" t="s">
        <v>1827</v>
      </c>
      <c r="C2229" s="6" t="s">
        <v>188</v>
      </c>
      <c r="D2229" s="6" t="s">
        <v>189</v>
      </c>
      <c r="E2229" s="6" t="s">
        <v>2072</v>
      </c>
      <c r="F2229" s="6" t="s">
        <v>535</v>
      </c>
      <c r="G2229" s="6" t="s">
        <v>376</v>
      </c>
      <c r="H2229" s="6">
        <v>0</v>
      </c>
      <c r="I2229" s="6" t="s">
        <v>2275</v>
      </c>
    </row>
    <row r="2230" spans="1:9" ht="21" x14ac:dyDescent="0.25">
      <c r="A2230" s="71" t="s">
        <v>398</v>
      </c>
      <c r="B2230" s="6" t="s">
        <v>1827</v>
      </c>
      <c r="C2230" s="6" t="s">
        <v>188</v>
      </c>
      <c r="D2230" s="6" t="s">
        <v>189</v>
      </c>
      <c r="E2230" s="6" t="s">
        <v>2071</v>
      </c>
      <c r="F2230" s="6" t="s">
        <v>535</v>
      </c>
      <c r="G2230" s="6" t="s">
        <v>376</v>
      </c>
      <c r="H2230" s="6">
        <v>0</v>
      </c>
      <c r="I2230" s="6" t="s">
        <v>833</v>
      </c>
    </row>
    <row r="2231" spans="1:9" ht="21" x14ac:dyDescent="0.25">
      <c r="A2231" s="71" t="s">
        <v>398</v>
      </c>
      <c r="B2231" s="6" t="s">
        <v>1827</v>
      </c>
      <c r="C2231" s="6" t="s">
        <v>188</v>
      </c>
      <c r="D2231" s="6" t="s">
        <v>189</v>
      </c>
      <c r="E2231" s="6" t="s">
        <v>834</v>
      </c>
      <c r="F2231" s="6" t="s">
        <v>535</v>
      </c>
      <c r="G2231" s="6" t="s">
        <v>376</v>
      </c>
      <c r="H2231" s="6">
        <v>0</v>
      </c>
      <c r="I2231" s="6" t="s">
        <v>835</v>
      </c>
    </row>
    <row r="2232" spans="1:9" ht="21" x14ac:dyDescent="0.25">
      <c r="A2232" s="71" t="s">
        <v>398</v>
      </c>
      <c r="B2232" s="6" t="s">
        <v>1827</v>
      </c>
      <c r="C2232" s="6" t="s">
        <v>188</v>
      </c>
      <c r="D2232" s="6" t="s">
        <v>189</v>
      </c>
      <c r="E2232" s="6" t="s">
        <v>1054</v>
      </c>
      <c r="F2232" s="6" t="s">
        <v>535</v>
      </c>
      <c r="G2232" s="6" t="s">
        <v>376</v>
      </c>
      <c r="H2232" s="6">
        <v>0</v>
      </c>
      <c r="I2232" s="6" t="s">
        <v>1055</v>
      </c>
    </row>
    <row r="2233" spans="1:9" ht="21" x14ac:dyDescent="0.25">
      <c r="A2233" s="71" t="s">
        <v>398</v>
      </c>
      <c r="B2233" s="6" t="s">
        <v>1827</v>
      </c>
      <c r="C2233" s="6" t="s">
        <v>188</v>
      </c>
      <c r="D2233" s="6" t="s">
        <v>189</v>
      </c>
      <c r="E2233" s="6" t="s">
        <v>1056</v>
      </c>
      <c r="F2233" s="6" t="s">
        <v>535</v>
      </c>
      <c r="G2233" s="6" t="s">
        <v>376</v>
      </c>
      <c r="H2233" s="6">
        <v>0</v>
      </c>
      <c r="I2233" s="6" t="s">
        <v>1057</v>
      </c>
    </row>
    <row r="2234" spans="1:9" ht="21" x14ac:dyDescent="0.25">
      <c r="A2234" s="71" t="s">
        <v>398</v>
      </c>
      <c r="B2234" s="6" t="s">
        <v>1827</v>
      </c>
      <c r="C2234" s="6" t="s">
        <v>188</v>
      </c>
      <c r="D2234" s="6" t="s">
        <v>189</v>
      </c>
      <c r="E2234" s="6" t="s">
        <v>1058</v>
      </c>
      <c r="F2234" s="6" t="s">
        <v>535</v>
      </c>
      <c r="G2234" s="6" t="s">
        <v>376</v>
      </c>
      <c r="H2234" s="6">
        <v>0</v>
      </c>
      <c r="I2234" s="6" t="s">
        <v>1059</v>
      </c>
    </row>
    <row r="2235" spans="1:9" ht="21" x14ac:dyDescent="0.25">
      <c r="A2235" s="71" t="s">
        <v>398</v>
      </c>
      <c r="B2235" s="6" t="s">
        <v>1827</v>
      </c>
      <c r="C2235" s="6" t="s">
        <v>188</v>
      </c>
      <c r="D2235" s="6" t="s">
        <v>189</v>
      </c>
      <c r="E2235" s="6" t="s">
        <v>801</v>
      </c>
      <c r="F2235" s="6" t="s">
        <v>372</v>
      </c>
      <c r="G2235" s="6" t="s">
        <v>376</v>
      </c>
      <c r="H2235" s="6">
        <v>0</v>
      </c>
      <c r="I2235" s="6" t="s">
        <v>802</v>
      </c>
    </row>
    <row r="2236" spans="1:9" ht="21" x14ac:dyDescent="0.25">
      <c r="A2236" s="71" t="s">
        <v>398</v>
      </c>
      <c r="B2236" s="6" t="s">
        <v>1827</v>
      </c>
      <c r="C2236" s="6" t="s">
        <v>188</v>
      </c>
      <c r="D2236" s="6" t="s">
        <v>189</v>
      </c>
      <c r="E2236" s="6" t="s">
        <v>1043</v>
      </c>
      <c r="F2236" s="6" t="s">
        <v>412</v>
      </c>
      <c r="G2236" s="6" t="s">
        <v>376</v>
      </c>
      <c r="H2236" s="6">
        <v>0</v>
      </c>
      <c r="I2236" s="6" t="s">
        <v>1044</v>
      </c>
    </row>
    <row r="2237" spans="1:9" ht="21" x14ac:dyDescent="0.25">
      <c r="A2237" s="71" t="s">
        <v>398</v>
      </c>
      <c r="B2237" s="6" t="s">
        <v>1827</v>
      </c>
      <c r="C2237" s="6" t="s">
        <v>188</v>
      </c>
      <c r="D2237" s="6" t="s">
        <v>189</v>
      </c>
      <c r="E2237" s="6" t="s">
        <v>2191</v>
      </c>
      <c r="F2237" s="6" t="s">
        <v>425</v>
      </c>
      <c r="G2237" s="6" t="s">
        <v>376</v>
      </c>
      <c r="H2237" s="6">
        <v>0</v>
      </c>
      <c r="I2237" s="6" t="s">
        <v>2192</v>
      </c>
    </row>
    <row r="2238" spans="1:9" ht="21" x14ac:dyDescent="0.25">
      <c r="A2238" s="71" t="s">
        <v>398</v>
      </c>
      <c r="B2238" s="6" t="s">
        <v>1827</v>
      </c>
      <c r="C2238" s="6" t="s">
        <v>188</v>
      </c>
      <c r="D2238" s="6" t="s">
        <v>189</v>
      </c>
      <c r="E2238" s="6" t="s">
        <v>1863</v>
      </c>
      <c r="F2238" s="6" t="s">
        <v>412</v>
      </c>
      <c r="G2238" s="6" t="s">
        <v>376</v>
      </c>
      <c r="H2238" s="6">
        <v>0</v>
      </c>
      <c r="I2238" s="6" t="s">
        <v>2276</v>
      </c>
    </row>
    <row r="2239" spans="1:9" ht="21" x14ac:dyDescent="0.25">
      <c r="A2239" s="71" t="s">
        <v>398</v>
      </c>
      <c r="B2239" s="6" t="s">
        <v>1827</v>
      </c>
      <c r="C2239" s="6" t="s">
        <v>188</v>
      </c>
      <c r="D2239" s="6" t="s">
        <v>189</v>
      </c>
      <c r="E2239" s="6" t="s">
        <v>2277</v>
      </c>
      <c r="F2239" s="6" t="s">
        <v>372</v>
      </c>
      <c r="G2239" s="6" t="s">
        <v>376</v>
      </c>
      <c r="H2239" s="6">
        <v>0</v>
      </c>
      <c r="I2239" s="6" t="s">
        <v>2278</v>
      </c>
    </row>
    <row r="2240" spans="1:9" ht="21" x14ac:dyDescent="0.25">
      <c r="A2240" s="71" t="s">
        <v>398</v>
      </c>
      <c r="B2240" s="6" t="s">
        <v>1827</v>
      </c>
      <c r="C2240" s="6" t="s">
        <v>188</v>
      </c>
      <c r="D2240" s="6" t="s">
        <v>189</v>
      </c>
      <c r="E2240" s="6" t="s">
        <v>2279</v>
      </c>
      <c r="F2240" s="6" t="s">
        <v>372</v>
      </c>
      <c r="G2240" s="6" t="s">
        <v>373</v>
      </c>
      <c r="H2240" s="6">
        <v>2</v>
      </c>
      <c r="I2240" s="6" t="s">
        <v>2280</v>
      </c>
    </row>
    <row r="2241" spans="1:9" ht="21" x14ac:dyDescent="0.25">
      <c r="A2241" s="71" t="s">
        <v>398</v>
      </c>
      <c r="B2241" s="6" t="s">
        <v>1827</v>
      </c>
      <c r="C2241" s="6" t="s">
        <v>188</v>
      </c>
      <c r="D2241" s="6" t="s">
        <v>189</v>
      </c>
      <c r="E2241" s="6" t="s">
        <v>2281</v>
      </c>
      <c r="F2241" s="6" t="s">
        <v>412</v>
      </c>
      <c r="G2241" s="6" t="s">
        <v>376</v>
      </c>
      <c r="H2241" s="6">
        <v>0</v>
      </c>
      <c r="I2241" s="6" t="s">
        <v>2282</v>
      </c>
    </row>
    <row r="2242" spans="1:9" ht="21" x14ac:dyDescent="0.25">
      <c r="A2242" s="71" t="s">
        <v>398</v>
      </c>
      <c r="B2242" s="6" t="s">
        <v>1827</v>
      </c>
      <c r="C2242" s="6" t="s">
        <v>188</v>
      </c>
      <c r="D2242" s="6" t="s">
        <v>189</v>
      </c>
      <c r="E2242" s="6" t="s">
        <v>522</v>
      </c>
      <c r="F2242" s="6" t="s">
        <v>412</v>
      </c>
      <c r="G2242" s="6" t="s">
        <v>373</v>
      </c>
      <c r="H2242" s="6">
        <v>3</v>
      </c>
      <c r="I2242" s="6" t="s">
        <v>2283</v>
      </c>
    </row>
    <row r="2243" spans="1:9" ht="21" x14ac:dyDescent="0.25">
      <c r="A2243" s="71" t="s">
        <v>398</v>
      </c>
      <c r="B2243" s="6" t="s">
        <v>1827</v>
      </c>
      <c r="C2243" s="6" t="s">
        <v>188</v>
      </c>
      <c r="D2243" s="6" t="s">
        <v>189</v>
      </c>
      <c r="E2243" s="6" t="s">
        <v>463</v>
      </c>
      <c r="F2243" s="6" t="s">
        <v>372</v>
      </c>
      <c r="G2243" s="6" t="s">
        <v>376</v>
      </c>
      <c r="H2243" s="6">
        <v>0</v>
      </c>
      <c r="I2243" s="6" t="s">
        <v>464</v>
      </c>
    </row>
    <row r="2244" spans="1:9" ht="21" x14ac:dyDescent="0.25">
      <c r="A2244" s="71" t="s">
        <v>398</v>
      </c>
      <c r="B2244" s="6" t="s">
        <v>1827</v>
      </c>
      <c r="C2244" s="6" t="s">
        <v>188</v>
      </c>
      <c r="D2244" s="6" t="s">
        <v>189</v>
      </c>
      <c r="E2244" s="6" t="s">
        <v>465</v>
      </c>
      <c r="F2244" s="6" t="s">
        <v>412</v>
      </c>
      <c r="G2244" s="6" t="s">
        <v>376</v>
      </c>
      <c r="H2244" s="6">
        <v>0</v>
      </c>
      <c r="I2244" s="6" t="s">
        <v>466</v>
      </c>
    </row>
    <row r="2245" spans="1:9" ht="21" x14ac:dyDescent="0.25">
      <c r="A2245" s="71" t="s">
        <v>398</v>
      </c>
      <c r="B2245" s="6" t="s">
        <v>1827</v>
      </c>
      <c r="C2245" s="6" t="s">
        <v>188</v>
      </c>
      <c r="D2245" s="6" t="s">
        <v>189</v>
      </c>
      <c r="E2245" s="6" t="s">
        <v>467</v>
      </c>
      <c r="F2245" s="6" t="s">
        <v>372</v>
      </c>
      <c r="G2245" s="6" t="s">
        <v>376</v>
      </c>
      <c r="H2245" s="6">
        <v>0</v>
      </c>
      <c r="I2245" s="6" t="s">
        <v>468</v>
      </c>
    </row>
    <row r="2246" spans="1:9" ht="21" x14ac:dyDescent="0.25">
      <c r="A2246" s="71" t="s">
        <v>398</v>
      </c>
      <c r="B2246" s="6" t="s">
        <v>1827</v>
      </c>
      <c r="C2246" s="6" t="s">
        <v>188</v>
      </c>
      <c r="D2246" s="6" t="s">
        <v>189</v>
      </c>
      <c r="E2246" s="6" t="s">
        <v>469</v>
      </c>
      <c r="F2246" s="6" t="s">
        <v>412</v>
      </c>
      <c r="G2246" s="6" t="s">
        <v>376</v>
      </c>
      <c r="H2246" s="6">
        <v>0</v>
      </c>
      <c r="I2246" s="6" t="s">
        <v>470</v>
      </c>
    </row>
    <row r="2247" spans="1:9" ht="21" x14ac:dyDescent="0.25">
      <c r="A2247" s="71" t="s">
        <v>398</v>
      </c>
      <c r="B2247" s="6" t="s">
        <v>1827</v>
      </c>
      <c r="C2247" s="6" t="s">
        <v>188</v>
      </c>
      <c r="D2247" s="6" t="s">
        <v>189</v>
      </c>
      <c r="E2247" s="6" t="s">
        <v>453</v>
      </c>
      <c r="F2247" s="6" t="s">
        <v>425</v>
      </c>
      <c r="G2247" s="6" t="s">
        <v>376</v>
      </c>
      <c r="H2247" s="6">
        <v>0</v>
      </c>
      <c r="I2247" s="6" t="s">
        <v>2284</v>
      </c>
    </row>
    <row r="2248" spans="1:9" ht="21" x14ac:dyDescent="0.25">
      <c r="A2248" s="71" t="s">
        <v>398</v>
      </c>
      <c r="B2248" s="6" t="s">
        <v>1827</v>
      </c>
      <c r="C2248" s="6" t="s">
        <v>192</v>
      </c>
      <c r="D2248" s="6" t="s">
        <v>193</v>
      </c>
      <c r="E2248" s="6" t="s">
        <v>620</v>
      </c>
      <c r="F2248" s="6" t="s">
        <v>372</v>
      </c>
      <c r="G2248" s="6" t="s">
        <v>373</v>
      </c>
      <c r="H2248" s="6">
        <v>1</v>
      </c>
      <c r="I2248" s="6" t="s">
        <v>621</v>
      </c>
    </row>
    <row r="2249" spans="1:9" ht="21" x14ac:dyDescent="0.25">
      <c r="A2249" s="71" t="s">
        <v>398</v>
      </c>
      <c r="B2249" s="6" t="s">
        <v>1827</v>
      </c>
      <c r="C2249" s="6" t="s">
        <v>192</v>
      </c>
      <c r="D2249" s="6" t="s">
        <v>193</v>
      </c>
      <c r="E2249" s="6" t="s">
        <v>422</v>
      </c>
      <c r="F2249" s="6" t="s">
        <v>372</v>
      </c>
      <c r="G2249" s="6" t="s">
        <v>373</v>
      </c>
      <c r="H2249" s="6"/>
      <c r="I2249" s="6" t="s">
        <v>1208</v>
      </c>
    </row>
    <row r="2250" spans="1:9" ht="21" x14ac:dyDescent="0.25">
      <c r="A2250" s="71" t="s">
        <v>398</v>
      </c>
      <c r="B2250" s="6" t="s">
        <v>1827</v>
      </c>
      <c r="C2250" s="6" t="s">
        <v>192</v>
      </c>
      <c r="D2250" s="6" t="s">
        <v>193</v>
      </c>
      <c r="E2250" s="6" t="s">
        <v>508</v>
      </c>
      <c r="F2250" s="6" t="s">
        <v>372</v>
      </c>
      <c r="G2250" s="6" t="s">
        <v>373</v>
      </c>
      <c r="H2250" s="6"/>
      <c r="I2250" s="6" t="s">
        <v>1830</v>
      </c>
    </row>
    <row r="2251" spans="1:9" ht="21" x14ac:dyDescent="0.25">
      <c r="A2251" s="71" t="s">
        <v>398</v>
      </c>
      <c r="B2251" s="6" t="s">
        <v>1827</v>
      </c>
      <c r="C2251" s="6" t="s">
        <v>192</v>
      </c>
      <c r="D2251" s="6" t="s">
        <v>193</v>
      </c>
      <c r="E2251" s="6" t="s">
        <v>1831</v>
      </c>
      <c r="F2251" s="6" t="s">
        <v>372</v>
      </c>
      <c r="G2251" s="6" t="s">
        <v>373</v>
      </c>
      <c r="H2251" s="6"/>
      <c r="I2251" s="6" t="s">
        <v>1832</v>
      </c>
    </row>
    <row r="2252" spans="1:9" ht="21" x14ac:dyDescent="0.25">
      <c r="A2252" s="71" t="s">
        <v>398</v>
      </c>
      <c r="B2252" s="6" t="s">
        <v>1827</v>
      </c>
      <c r="C2252" s="6" t="s">
        <v>192</v>
      </c>
      <c r="D2252" s="6" t="s">
        <v>193</v>
      </c>
      <c r="E2252" s="6" t="s">
        <v>375</v>
      </c>
      <c r="F2252" s="6" t="s">
        <v>372</v>
      </c>
      <c r="G2252" s="6" t="s">
        <v>376</v>
      </c>
      <c r="H2252" s="6"/>
      <c r="I2252" s="6" t="s">
        <v>377</v>
      </c>
    </row>
    <row r="2253" spans="1:9" ht="21" x14ac:dyDescent="0.25">
      <c r="A2253" s="71" t="s">
        <v>398</v>
      </c>
      <c r="B2253" s="6" t="s">
        <v>1827</v>
      </c>
      <c r="C2253" s="6" t="s">
        <v>192</v>
      </c>
      <c r="D2253" s="6" t="s">
        <v>193</v>
      </c>
      <c r="E2253" s="6" t="s">
        <v>510</v>
      </c>
      <c r="F2253" s="6" t="s">
        <v>372</v>
      </c>
      <c r="G2253" s="6" t="s">
        <v>376</v>
      </c>
      <c r="H2253" s="6"/>
      <c r="I2253" s="6" t="s">
        <v>511</v>
      </c>
    </row>
    <row r="2254" spans="1:9" ht="21" x14ac:dyDescent="0.25">
      <c r="A2254" s="71" t="s">
        <v>398</v>
      </c>
      <c r="B2254" s="6" t="s">
        <v>1827</v>
      </c>
      <c r="C2254" s="6" t="s">
        <v>192</v>
      </c>
      <c r="D2254" s="6" t="s">
        <v>193</v>
      </c>
      <c r="E2254" s="6" t="s">
        <v>1833</v>
      </c>
      <c r="F2254" s="6" t="s">
        <v>372</v>
      </c>
      <c r="G2254" s="6" t="s">
        <v>376</v>
      </c>
      <c r="H2254" s="6"/>
      <c r="I2254" s="6" t="s">
        <v>1834</v>
      </c>
    </row>
    <row r="2255" spans="1:9" ht="21" x14ac:dyDescent="0.25">
      <c r="A2255" s="71" t="s">
        <v>398</v>
      </c>
      <c r="B2255" s="6" t="s">
        <v>1827</v>
      </c>
      <c r="C2255" s="6" t="s">
        <v>192</v>
      </c>
      <c r="D2255" s="6" t="s">
        <v>193</v>
      </c>
      <c r="E2255" s="6" t="s">
        <v>1470</v>
      </c>
      <c r="F2255" s="6" t="s">
        <v>372</v>
      </c>
      <c r="G2255" s="6" t="s">
        <v>376</v>
      </c>
      <c r="H2255" s="6"/>
      <c r="I2255" s="6" t="s">
        <v>1835</v>
      </c>
    </row>
    <row r="2256" spans="1:9" ht="21" x14ac:dyDescent="0.25">
      <c r="A2256" s="71" t="s">
        <v>398</v>
      </c>
      <c r="B2256" s="6" t="s">
        <v>1827</v>
      </c>
      <c r="C2256" s="6" t="s">
        <v>192</v>
      </c>
      <c r="D2256" s="6" t="s">
        <v>193</v>
      </c>
      <c r="E2256" s="6" t="s">
        <v>1836</v>
      </c>
      <c r="F2256" s="6" t="s">
        <v>394</v>
      </c>
      <c r="G2256" s="6" t="s">
        <v>376</v>
      </c>
      <c r="H2256" s="6"/>
      <c r="I2256" s="6" t="s">
        <v>2123</v>
      </c>
    </row>
    <row r="2257" spans="1:9" ht="21" x14ac:dyDescent="0.25">
      <c r="A2257" s="71" t="s">
        <v>398</v>
      </c>
      <c r="B2257" s="6" t="s">
        <v>1827</v>
      </c>
      <c r="C2257" s="6" t="s">
        <v>192</v>
      </c>
      <c r="D2257" s="6" t="s">
        <v>193</v>
      </c>
      <c r="E2257" s="6" t="s">
        <v>512</v>
      </c>
      <c r="F2257" s="6" t="s">
        <v>412</v>
      </c>
      <c r="G2257" s="6" t="s">
        <v>376</v>
      </c>
      <c r="H2257" s="6"/>
      <c r="I2257" s="6" t="s">
        <v>513</v>
      </c>
    </row>
    <row r="2258" spans="1:9" ht="21" x14ac:dyDescent="0.25">
      <c r="A2258" s="71" t="s">
        <v>398</v>
      </c>
      <c r="B2258" s="6" t="s">
        <v>1827</v>
      </c>
      <c r="C2258" s="6" t="s">
        <v>192</v>
      </c>
      <c r="D2258" s="6" t="s">
        <v>193</v>
      </c>
      <c r="E2258" s="6" t="s">
        <v>1838</v>
      </c>
      <c r="F2258" s="6" t="s">
        <v>412</v>
      </c>
      <c r="G2258" s="6" t="s">
        <v>376</v>
      </c>
      <c r="H2258" s="6"/>
      <c r="I2258" s="6" t="s">
        <v>2285</v>
      </c>
    </row>
    <row r="2259" spans="1:9" ht="21" x14ac:dyDescent="0.25">
      <c r="A2259" s="71" t="s">
        <v>398</v>
      </c>
      <c r="B2259" s="6" t="s">
        <v>1827</v>
      </c>
      <c r="C2259" s="6" t="s">
        <v>192</v>
      </c>
      <c r="D2259" s="6" t="s">
        <v>193</v>
      </c>
      <c r="E2259" s="6" t="s">
        <v>522</v>
      </c>
      <c r="F2259" s="6" t="s">
        <v>412</v>
      </c>
      <c r="G2259" s="6" t="s">
        <v>376</v>
      </c>
      <c r="H2259" s="6"/>
      <c r="I2259" s="6" t="s">
        <v>2283</v>
      </c>
    </row>
    <row r="2260" spans="1:9" ht="21" x14ac:dyDescent="0.25">
      <c r="A2260" s="71" t="s">
        <v>398</v>
      </c>
      <c r="B2260" s="6" t="s">
        <v>1827</v>
      </c>
      <c r="C2260" s="6" t="s">
        <v>192</v>
      </c>
      <c r="D2260" s="6" t="s">
        <v>193</v>
      </c>
      <c r="E2260" s="6" t="s">
        <v>1840</v>
      </c>
      <c r="F2260" s="6" t="s">
        <v>425</v>
      </c>
      <c r="G2260" s="6" t="s">
        <v>376</v>
      </c>
      <c r="H2260" s="6"/>
      <c r="I2260" s="6" t="s">
        <v>2116</v>
      </c>
    </row>
    <row r="2261" spans="1:9" ht="21" x14ac:dyDescent="0.25">
      <c r="A2261" s="71" t="s">
        <v>398</v>
      </c>
      <c r="B2261" s="6" t="s">
        <v>1827</v>
      </c>
      <c r="C2261" s="6" t="s">
        <v>192</v>
      </c>
      <c r="D2261" s="6" t="s">
        <v>193</v>
      </c>
      <c r="E2261" s="6" t="s">
        <v>1842</v>
      </c>
      <c r="F2261" s="6" t="s">
        <v>425</v>
      </c>
      <c r="G2261" s="6" t="s">
        <v>376</v>
      </c>
      <c r="H2261" s="6"/>
      <c r="I2261" s="6" t="s">
        <v>2106</v>
      </c>
    </row>
    <row r="2262" spans="1:9" ht="21" x14ac:dyDescent="0.25">
      <c r="A2262" s="71" t="s">
        <v>398</v>
      </c>
      <c r="B2262" s="6" t="s">
        <v>1827</v>
      </c>
      <c r="C2262" s="6" t="s">
        <v>192</v>
      </c>
      <c r="D2262" s="6" t="s">
        <v>193</v>
      </c>
      <c r="E2262" s="6" t="s">
        <v>1844</v>
      </c>
      <c r="F2262" s="6" t="s">
        <v>849</v>
      </c>
      <c r="G2262" s="6" t="s">
        <v>376</v>
      </c>
      <c r="H2262" s="6"/>
      <c r="I2262" s="6" t="s">
        <v>1845</v>
      </c>
    </row>
    <row r="2263" spans="1:9" ht="21" x14ac:dyDescent="0.25">
      <c r="A2263" s="71" t="s">
        <v>398</v>
      </c>
      <c r="B2263" s="6" t="s">
        <v>1827</v>
      </c>
      <c r="C2263" s="6" t="s">
        <v>192</v>
      </c>
      <c r="D2263" s="6" t="s">
        <v>193</v>
      </c>
      <c r="E2263" s="6" t="s">
        <v>1846</v>
      </c>
      <c r="F2263" s="6" t="s">
        <v>484</v>
      </c>
      <c r="G2263" s="6" t="s">
        <v>376</v>
      </c>
      <c r="H2263" s="6"/>
      <c r="I2263" s="6" t="s">
        <v>1847</v>
      </c>
    </row>
    <row r="2264" spans="1:9" ht="21" x14ac:dyDescent="0.25">
      <c r="A2264" s="71" t="s">
        <v>398</v>
      </c>
      <c r="B2264" s="6" t="s">
        <v>1827</v>
      </c>
      <c r="C2264" s="6" t="s">
        <v>192</v>
      </c>
      <c r="D2264" s="6" t="s">
        <v>193</v>
      </c>
      <c r="E2264" s="6" t="s">
        <v>1848</v>
      </c>
      <c r="F2264" s="6" t="s">
        <v>372</v>
      </c>
      <c r="G2264" s="6" t="s">
        <v>376</v>
      </c>
      <c r="H2264" s="6"/>
      <c r="I2264" s="6" t="s">
        <v>1849</v>
      </c>
    </row>
    <row r="2265" spans="1:9" ht="21" x14ac:dyDescent="0.25">
      <c r="A2265" s="71" t="s">
        <v>398</v>
      </c>
      <c r="B2265" s="6" t="s">
        <v>1827</v>
      </c>
      <c r="C2265" s="6" t="s">
        <v>192</v>
      </c>
      <c r="D2265" s="6" t="s">
        <v>193</v>
      </c>
      <c r="E2265" s="6" t="s">
        <v>1850</v>
      </c>
      <c r="F2265" s="6" t="s">
        <v>372</v>
      </c>
      <c r="G2265" s="6" t="s">
        <v>376</v>
      </c>
      <c r="H2265" s="6"/>
      <c r="I2265" s="6" t="s">
        <v>1851</v>
      </c>
    </row>
    <row r="2266" spans="1:9" ht="21" x14ac:dyDescent="0.25">
      <c r="A2266" s="71" t="s">
        <v>398</v>
      </c>
      <c r="B2266" s="6" t="s">
        <v>1827</v>
      </c>
      <c r="C2266" s="6" t="s">
        <v>192</v>
      </c>
      <c r="D2266" s="6" t="s">
        <v>193</v>
      </c>
      <c r="E2266" s="6" t="s">
        <v>834</v>
      </c>
      <c r="F2266" s="6" t="s">
        <v>535</v>
      </c>
      <c r="G2266" s="6" t="s">
        <v>373</v>
      </c>
      <c r="H2266" s="6"/>
      <c r="I2266" s="6" t="s">
        <v>835</v>
      </c>
    </row>
    <row r="2267" spans="1:9" ht="21" x14ac:dyDescent="0.25">
      <c r="A2267" s="71" t="s">
        <v>398</v>
      </c>
      <c r="B2267" s="6" t="s">
        <v>1827</v>
      </c>
      <c r="C2267" s="6" t="s">
        <v>192</v>
      </c>
      <c r="D2267" s="6" t="s">
        <v>193</v>
      </c>
      <c r="E2267" s="6" t="s">
        <v>1853</v>
      </c>
      <c r="F2267" s="6" t="s">
        <v>535</v>
      </c>
      <c r="G2267" s="6" t="s">
        <v>373</v>
      </c>
      <c r="H2267" s="6"/>
      <c r="I2267" s="6" t="s">
        <v>1854</v>
      </c>
    </row>
    <row r="2268" spans="1:9" ht="21" x14ac:dyDescent="0.25">
      <c r="A2268" s="71" t="s">
        <v>398</v>
      </c>
      <c r="B2268" s="6" t="s">
        <v>1827</v>
      </c>
      <c r="C2268" s="6" t="s">
        <v>192</v>
      </c>
      <c r="D2268" s="6" t="s">
        <v>193</v>
      </c>
      <c r="E2268" s="6" t="s">
        <v>1855</v>
      </c>
      <c r="F2268" s="6" t="s">
        <v>412</v>
      </c>
      <c r="G2268" s="6" t="s">
        <v>376</v>
      </c>
      <c r="H2268" s="6"/>
      <c r="I2268" s="6" t="s">
        <v>1856</v>
      </c>
    </row>
    <row r="2269" spans="1:9" ht="21" x14ac:dyDescent="0.25">
      <c r="A2269" s="71" t="s">
        <v>398</v>
      </c>
      <c r="B2269" s="6" t="s">
        <v>1827</v>
      </c>
      <c r="C2269" s="6" t="s">
        <v>192</v>
      </c>
      <c r="D2269" s="6" t="s">
        <v>193</v>
      </c>
      <c r="E2269" s="6" t="s">
        <v>1857</v>
      </c>
      <c r="F2269" s="6" t="s">
        <v>412</v>
      </c>
      <c r="G2269" s="6" t="s">
        <v>376</v>
      </c>
      <c r="H2269" s="6"/>
      <c r="I2269" s="6" t="s">
        <v>2286</v>
      </c>
    </row>
    <row r="2270" spans="1:9" ht="21" x14ac:dyDescent="0.25">
      <c r="A2270" s="71" t="s">
        <v>398</v>
      </c>
      <c r="B2270" s="6" t="s">
        <v>1827</v>
      </c>
      <c r="C2270" s="6" t="s">
        <v>192</v>
      </c>
      <c r="D2270" s="6" t="s">
        <v>193</v>
      </c>
      <c r="E2270" s="6" t="s">
        <v>1859</v>
      </c>
      <c r="F2270" s="6" t="s">
        <v>412</v>
      </c>
      <c r="G2270" s="6" t="s">
        <v>376</v>
      </c>
      <c r="H2270" s="6"/>
      <c r="I2270" s="6" t="s">
        <v>1860</v>
      </c>
    </row>
    <row r="2271" spans="1:9" ht="21" x14ac:dyDescent="0.25">
      <c r="A2271" s="71" t="s">
        <v>398</v>
      </c>
      <c r="B2271" s="6" t="s">
        <v>1827</v>
      </c>
      <c r="C2271" s="6" t="s">
        <v>192</v>
      </c>
      <c r="D2271" s="6" t="s">
        <v>193</v>
      </c>
      <c r="E2271" s="6" t="s">
        <v>1861</v>
      </c>
      <c r="F2271" s="6" t="s">
        <v>412</v>
      </c>
      <c r="G2271" s="6" t="s">
        <v>376</v>
      </c>
      <c r="H2271" s="6"/>
      <c r="I2271" s="6" t="s">
        <v>1862</v>
      </c>
    </row>
    <row r="2272" spans="1:9" ht="21" x14ac:dyDescent="0.25">
      <c r="A2272" s="71" t="s">
        <v>398</v>
      </c>
      <c r="B2272" s="6" t="s">
        <v>1827</v>
      </c>
      <c r="C2272" s="6" t="s">
        <v>192</v>
      </c>
      <c r="D2272" s="6" t="s">
        <v>193</v>
      </c>
      <c r="E2272" s="6" t="s">
        <v>1863</v>
      </c>
      <c r="F2272" s="6" t="s">
        <v>412</v>
      </c>
      <c r="G2272" s="6" t="s">
        <v>376</v>
      </c>
      <c r="H2272" s="6"/>
      <c r="I2272" s="6" t="s">
        <v>1864</v>
      </c>
    </row>
    <row r="2273" spans="1:9" ht="21" x14ac:dyDescent="0.25">
      <c r="A2273" s="71" t="s">
        <v>398</v>
      </c>
      <c r="B2273" s="6" t="s">
        <v>1827</v>
      </c>
      <c r="C2273" s="6" t="s">
        <v>192</v>
      </c>
      <c r="D2273" s="6" t="s">
        <v>193</v>
      </c>
      <c r="E2273" s="6" t="s">
        <v>555</v>
      </c>
      <c r="F2273" s="6" t="s">
        <v>372</v>
      </c>
      <c r="G2273" s="6" t="s">
        <v>373</v>
      </c>
      <c r="H2273" s="6"/>
      <c r="I2273" s="6" t="s">
        <v>556</v>
      </c>
    </row>
    <row r="2274" spans="1:9" ht="21" x14ac:dyDescent="0.25">
      <c r="A2274" s="71" t="s">
        <v>398</v>
      </c>
      <c r="B2274" s="6" t="s">
        <v>1827</v>
      </c>
      <c r="C2274" s="6" t="s">
        <v>192</v>
      </c>
      <c r="D2274" s="6" t="s">
        <v>193</v>
      </c>
      <c r="E2274" s="6" t="s">
        <v>637</v>
      </c>
      <c r="F2274" s="6" t="s">
        <v>372</v>
      </c>
      <c r="G2274" s="6" t="s">
        <v>376</v>
      </c>
      <c r="H2274" s="6"/>
      <c r="I2274" s="6" t="s">
        <v>578</v>
      </c>
    </row>
    <row r="2275" spans="1:9" ht="21" x14ac:dyDescent="0.25">
      <c r="A2275" s="71" t="s">
        <v>398</v>
      </c>
      <c r="B2275" s="6" t="s">
        <v>1827</v>
      </c>
      <c r="C2275" s="6" t="s">
        <v>192</v>
      </c>
      <c r="D2275" s="6" t="s">
        <v>193</v>
      </c>
      <c r="E2275" s="6" t="s">
        <v>1865</v>
      </c>
      <c r="F2275" s="6" t="s">
        <v>372</v>
      </c>
      <c r="G2275" s="6" t="s">
        <v>376</v>
      </c>
      <c r="H2275" s="6"/>
      <c r="I2275" s="6" t="s">
        <v>1866</v>
      </c>
    </row>
    <row r="2276" spans="1:9" ht="21" x14ac:dyDescent="0.25">
      <c r="A2276" s="71" t="s">
        <v>398</v>
      </c>
      <c r="B2276" s="6" t="s">
        <v>1827</v>
      </c>
      <c r="C2276" s="6" t="s">
        <v>192</v>
      </c>
      <c r="D2276" s="6" t="s">
        <v>193</v>
      </c>
      <c r="E2276" s="6" t="s">
        <v>1867</v>
      </c>
      <c r="F2276" s="6" t="s">
        <v>372</v>
      </c>
      <c r="G2276" s="6" t="s">
        <v>376</v>
      </c>
      <c r="H2276" s="6"/>
      <c r="I2276" s="6" t="s">
        <v>1868</v>
      </c>
    </row>
    <row r="2277" spans="1:9" ht="21" x14ac:dyDescent="0.25">
      <c r="A2277" s="71" t="s">
        <v>398</v>
      </c>
      <c r="B2277" s="6" t="s">
        <v>1827</v>
      </c>
      <c r="C2277" s="6" t="s">
        <v>192</v>
      </c>
      <c r="D2277" s="6" t="s">
        <v>193</v>
      </c>
      <c r="E2277" s="6" t="s">
        <v>539</v>
      </c>
      <c r="F2277" s="6" t="s">
        <v>372</v>
      </c>
      <c r="G2277" s="6" t="s">
        <v>376</v>
      </c>
      <c r="H2277" s="6"/>
      <c r="I2277" s="6" t="s">
        <v>2287</v>
      </c>
    </row>
    <row r="2278" spans="1:9" ht="21" x14ac:dyDescent="0.25">
      <c r="A2278" s="71" t="s">
        <v>398</v>
      </c>
      <c r="B2278" s="6" t="s">
        <v>1827</v>
      </c>
      <c r="C2278" s="6" t="s">
        <v>192</v>
      </c>
      <c r="D2278" s="6" t="s">
        <v>193</v>
      </c>
      <c r="E2278" s="6" t="s">
        <v>629</v>
      </c>
      <c r="F2278" s="6" t="s">
        <v>372</v>
      </c>
      <c r="G2278" s="6" t="s">
        <v>376</v>
      </c>
      <c r="H2278" s="6"/>
      <c r="I2278" s="6" t="s">
        <v>630</v>
      </c>
    </row>
    <row r="2279" spans="1:9" ht="21" x14ac:dyDescent="0.25">
      <c r="A2279" s="71" t="s">
        <v>398</v>
      </c>
      <c r="B2279" s="6" t="s">
        <v>1827</v>
      </c>
      <c r="C2279" s="6" t="s">
        <v>192</v>
      </c>
      <c r="D2279" s="6" t="s">
        <v>193</v>
      </c>
      <c r="E2279" s="6" t="s">
        <v>1649</v>
      </c>
      <c r="F2279" s="6" t="s">
        <v>372</v>
      </c>
      <c r="G2279" s="6" t="s">
        <v>376</v>
      </c>
      <c r="H2279" s="6"/>
      <c r="I2279" s="6" t="s">
        <v>824</v>
      </c>
    </row>
    <row r="2280" spans="1:9" ht="21" x14ac:dyDescent="0.25">
      <c r="A2280" s="71" t="s">
        <v>398</v>
      </c>
      <c r="B2280" s="6" t="s">
        <v>1827</v>
      </c>
      <c r="C2280" s="6" t="s">
        <v>192</v>
      </c>
      <c r="D2280" s="6" t="s">
        <v>193</v>
      </c>
      <c r="E2280" s="6" t="s">
        <v>2288</v>
      </c>
      <c r="F2280" s="6" t="s">
        <v>372</v>
      </c>
      <c r="G2280" s="6" t="s">
        <v>376</v>
      </c>
      <c r="H2280" s="6"/>
      <c r="I2280" s="6" t="s">
        <v>2289</v>
      </c>
    </row>
    <row r="2281" spans="1:9" ht="21" x14ac:dyDescent="0.25">
      <c r="A2281" s="71" t="s">
        <v>398</v>
      </c>
      <c r="B2281" s="6" t="s">
        <v>1827</v>
      </c>
      <c r="C2281" s="6" t="s">
        <v>192</v>
      </c>
      <c r="D2281" s="6" t="s">
        <v>193</v>
      </c>
      <c r="E2281" s="6" t="s">
        <v>1870</v>
      </c>
      <c r="F2281" s="6" t="s">
        <v>372</v>
      </c>
      <c r="G2281" s="6" t="s">
        <v>376</v>
      </c>
      <c r="H2281" s="6"/>
      <c r="I2281" s="6" t="s">
        <v>2290</v>
      </c>
    </row>
    <row r="2282" spans="1:9" ht="21" x14ac:dyDescent="0.25">
      <c r="A2282" s="71" t="s">
        <v>398</v>
      </c>
      <c r="B2282" s="6" t="s">
        <v>1827</v>
      </c>
      <c r="C2282" s="6" t="s">
        <v>192</v>
      </c>
      <c r="D2282" s="6" t="s">
        <v>193</v>
      </c>
      <c r="E2282" s="6" t="s">
        <v>453</v>
      </c>
      <c r="F2282" s="6" t="s">
        <v>425</v>
      </c>
      <c r="G2282" s="6" t="s">
        <v>376</v>
      </c>
      <c r="H2282" s="6"/>
      <c r="I2282" s="6" t="s">
        <v>454</v>
      </c>
    </row>
    <row r="2283" spans="1:9" ht="21" x14ac:dyDescent="0.25">
      <c r="A2283" s="71" t="s">
        <v>398</v>
      </c>
      <c r="B2283" s="6" t="s">
        <v>1827</v>
      </c>
      <c r="C2283" s="6" t="s">
        <v>192</v>
      </c>
      <c r="D2283" s="6" t="s">
        <v>193</v>
      </c>
      <c r="E2283" s="6" t="s">
        <v>467</v>
      </c>
      <c r="F2283" s="6" t="s">
        <v>372</v>
      </c>
      <c r="G2283" s="6" t="s">
        <v>376</v>
      </c>
      <c r="H2283" s="6"/>
      <c r="I2283" s="6" t="s">
        <v>468</v>
      </c>
    </row>
    <row r="2284" spans="1:9" ht="21" x14ac:dyDescent="0.25">
      <c r="A2284" s="71" t="s">
        <v>398</v>
      </c>
      <c r="B2284" s="6" t="s">
        <v>1827</v>
      </c>
      <c r="C2284" s="6" t="s">
        <v>192</v>
      </c>
      <c r="D2284" s="6" t="s">
        <v>193</v>
      </c>
      <c r="E2284" s="6" t="s">
        <v>1339</v>
      </c>
      <c r="F2284" s="6" t="s">
        <v>425</v>
      </c>
      <c r="G2284" s="6" t="s">
        <v>376</v>
      </c>
      <c r="H2284" s="6"/>
      <c r="I2284" s="6" t="s">
        <v>1340</v>
      </c>
    </row>
    <row r="2285" spans="1:9" ht="21" x14ac:dyDescent="0.25">
      <c r="A2285" s="71" t="s">
        <v>398</v>
      </c>
      <c r="B2285" s="6" t="s">
        <v>1827</v>
      </c>
      <c r="C2285" s="6" t="s">
        <v>192</v>
      </c>
      <c r="D2285" s="6" t="s">
        <v>193</v>
      </c>
      <c r="E2285" s="6" t="s">
        <v>463</v>
      </c>
      <c r="F2285" s="6" t="s">
        <v>372</v>
      </c>
      <c r="G2285" s="6" t="s">
        <v>376</v>
      </c>
      <c r="H2285" s="6"/>
      <c r="I2285" s="6" t="s">
        <v>464</v>
      </c>
    </row>
    <row r="2286" spans="1:9" ht="21" x14ac:dyDescent="0.25">
      <c r="A2286" s="71" t="s">
        <v>398</v>
      </c>
      <c r="B2286" s="6" t="s">
        <v>1827</v>
      </c>
      <c r="C2286" s="6" t="s">
        <v>192</v>
      </c>
      <c r="D2286" s="6" t="s">
        <v>193</v>
      </c>
      <c r="E2286" s="6" t="s">
        <v>1532</v>
      </c>
      <c r="F2286" s="6" t="s">
        <v>372</v>
      </c>
      <c r="G2286" s="6" t="s">
        <v>376</v>
      </c>
      <c r="H2286" s="6"/>
      <c r="I2286" s="6" t="s">
        <v>1533</v>
      </c>
    </row>
    <row r="2287" spans="1:9" ht="21" x14ac:dyDescent="0.25">
      <c r="A2287" s="71" t="s">
        <v>398</v>
      </c>
      <c r="B2287" s="6" t="s">
        <v>1827</v>
      </c>
      <c r="C2287" s="6" t="s">
        <v>192</v>
      </c>
      <c r="D2287" s="6" t="s">
        <v>193</v>
      </c>
      <c r="E2287" s="6" t="s">
        <v>2291</v>
      </c>
      <c r="F2287" s="6" t="s">
        <v>372</v>
      </c>
      <c r="G2287" s="6" t="s">
        <v>376</v>
      </c>
      <c r="H2287" s="6"/>
      <c r="I2287" s="6" t="s">
        <v>2292</v>
      </c>
    </row>
    <row r="2288" spans="1:9" ht="21" x14ac:dyDescent="0.25">
      <c r="A2288" s="71" t="s">
        <v>398</v>
      </c>
      <c r="B2288" s="6" t="s">
        <v>1827</v>
      </c>
      <c r="C2288" s="6" t="s">
        <v>192</v>
      </c>
      <c r="D2288" s="6" t="s">
        <v>193</v>
      </c>
      <c r="E2288" s="6" t="s">
        <v>1872</v>
      </c>
      <c r="F2288" s="6" t="s">
        <v>849</v>
      </c>
      <c r="G2288" s="6" t="s">
        <v>376</v>
      </c>
      <c r="H2288" s="6"/>
      <c r="I2288" s="6" t="s">
        <v>1873</v>
      </c>
    </row>
    <row r="2289" spans="1:9" ht="21" x14ac:dyDescent="0.25">
      <c r="A2289" s="71" t="s">
        <v>398</v>
      </c>
      <c r="B2289" s="6" t="s">
        <v>1827</v>
      </c>
      <c r="C2289" s="6" t="s">
        <v>192</v>
      </c>
      <c r="D2289" s="6" t="s">
        <v>193</v>
      </c>
      <c r="E2289" s="6" t="s">
        <v>1876</v>
      </c>
      <c r="F2289" s="6" t="s">
        <v>372</v>
      </c>
      <c r="G2289" s="6" t="s">
        <v>376</v>
      </c>
      <c r="H2289" s="6"/>
      <c r="I2289" s="6" t="s">
        <v>1877</v>
      </c>
    </row>
    <row r="2290" spans="1:9" ht="21" x14ac:dyDescent="0.25">
      <c r="A2290" s="71" t="s">
        <v>398</v>
      </c>
      <c r="B2290" s="6" t="s">
        <v>1827</v>
      </c>
      <c r="C2290" s="6" t="s">
        <v>192</v>
      </c>
      <c r="D2290" s="6" t="s">
        <v>193</v>
      </c>
      <c r="E2290" s="6" t="s">
        <v>610</v>
      </c>
      <c r="F2290" s="6" t="s">
        <v>372</v>
      </c>
      <c r="G2290" s="6" t="s">
        <v>376</v>
      </c>
      <c r="H2290" s="6"/>
      <c r="I2290" s="6" t="s">
        <v>611</v>
      </c>
    </row>
    <row r="2291" spans="1:9" ht="21" x14ac:dyDescent="0.25">
      <c r="A2291" s="71" t="s">
        <v>398</v>
      </c>
      <c r="B2291" s="6" t="s">
        <v>1827</v>
      </c>
      <c r="C2291" s="6" t="s">
        <v>192</v>
      </c>
      <c r="D2291" s="6" t="s">
        <v>193</v>
      </c>
      <c r="E2291" s="6" t="s">
        <v>612</v>
      </c>
      <c r="F2291" s="6" t="s">
        <v>372</v>
      </c>
      <c r="G2291" s="6" t="s">
        <v>376</v>
      </c>
      <c r="H2291" s="6"/>
      <c r="I2291" s="6" t="s">
        <v>613</v>
      </c>
    </row>
    <row r="2292" spans="1:9" ht="21" x14ac:dyDescent="0.25">
      <c r="A2292" s="71" t="s">
        <v>398</v>
      </c>
      <c r="B2292" s="6" t="s">
        <v>1827</v>
      </c>
      <c r="C2292" s="6" t="s">
        <v>192</v>
      </c>
      <c r="D2292" s="6" t="s">
        <v>193</v>
      </c>
      <c r="E2292" s="6" t="s">
        <v>1878</v>
      </c>
      <c r="F2292" s="6" t="s">
        <v>372</v>
      </c>
      <c r="G2292" s="6" t="s">
        <v>373</v>
      </c>
      <c r="H2292" s="6"/>
      <c r="I2292" s="6" t="s">
        <v>796</v>
      </c>
    </row>
    <row r="2293" spans="1:9" ht="21" x14ac:dyDescent="0.25">
      <c r="A2293" s="71" t="s">
        <v>398</v>
      </c>
      <c r="B2293" s="6" t="s">
        <v>1827</v>
      </c>
      <c r="C2293" s="6" t="s">
        <v>192</v>
      </c>
      <c r="D2293" s="6" t="s">
        <v>193</v>
      </c>
      <c r="E2293" s="6" t="s">
        <v>807</v>
      </c>
      <c r="F2293" s="6" t="s">
        <v>535</v>
      </c>
      <c r="G2293" s="6" t="s">
        <v>373</v>
      </c>
      <c r="H2293" s="6"/>
      <c r="I2293" s="6" t="s">
        <v>808</v>
      </c>
    </row>
    <row r="2294" spans="1:9" ht="21" x14ac:dyDescent="0.25">
      <c r="A2294" s="71" t="s">
        <v>398</v>
      </c>
      <c r="B2294" s="6" t="s">
        <v>1827</v>
      </c>
      <c r="C2294" s="6" t="s">
        <v>192</v>
      </c>
      <c r="D2294" s="6" t="s">
        <v>193</v>
      </c>
      <c r="E2294" s="6" t="s">
        <v>1879</v>
      </c>
      <c r="F2294" s="6" t="s">
        <v>535</v>
      </c>
      <c r="G2294" s="6" t="s">
        <v>373</v>
      </c>
      <c r="H2294" s="6"/>
      <c r="I2294" s="6" t="s">
        <v>1880</v>
      </c>
    </row>
    <row r="2295" spans="1:9" ht="21" x14ac:dyDescent="0.25">
      <c r="A2295" s="71" t="s">
        <v>398</v>
      </c>
      <c r="B2295" s="6" t="s">
        <v>1827</v>
      </c>
      <c r="C2295" s="6" t="s">
        <v>192</v>
      </c>
      <c r="D2295" s="6" t="s">
        <v>193</v>
      </c>
      <c r="E2295" s="6" t="s">
        <v>1881</v>
      </c>
      <c r="F2295" s="6" t="s">
        <v>535</v>
      </c>
      <c r="G2295" s="6" t="s">
        <v>373</v>
      </c>
      <c r="H2295" s="6"/>
      <c r="I2295" s="6" t="s">
        <v>1882</v>
      </c>
    </row>
    <row r="2296" spans="1:9" ht="21" x14ac:dyDescent="0.25">
      <c r="A2296" s="71" t="s">
        <v>398</v>
      </c>
      <c r="B2296" s="6" t="s">
        <v>1827</v>
      </c>
      <c r="C2296" s="6" t="s">
        <v>194</v>
      </c>
      <c r="D2296" s="6" t="s">
        <v>195</v>
      </c>
      <c r="E2296" s="6" t="s">
        <v>620</v>
      </c>
      <c r="F2296" s="6" t="s">
        <v>372</v>
      </c>
      <c r="G2296" s="6" t="s">
        <v>373</v>
      </c>
      <c r="H2296" s="6">
        <v>1</v>
      </c>
      <c r="I2296" s="6" t="s">
        <v>621</v>
      </c>
    </row>
    <row r="2297" spans="1:9" ht="21" x14ac:dyDescent="0.25">
      <c r="A2297" s="71" t="s">
        <v>398</v>
      </c>
      <c r="B2297" s="6" t="s">
        <v>1827</v>
      </c>
      <c r="C2297" s="6" t="s">
        <v>194</v>
      </c>
      <c r="D2297" s="6" t="s">
        <v>195</v>
      </c>
      <c r="E2297" s="6" t="s">
        <v>563</v>
      </c>
      <c r="F2297" s="6" t="s">
        <v>372</v>
      </c>
      <c r="G2297" s="6" t="s">
        <v>373</v>
      </c>
      <c r="H2297" s="6">
        <v>2</v>
      </c>
      <c r="I2297" s="6" t="s">
        <v>564</v>
      </c>
    </row>
    <row r="2298" spans="1:9" ht="21" x14ac:dyDescent="0.25">
      <c r="A2298" s="71" t="s">
        <v>398</v>
      </c>
      <c r="B2298" s="6" t="s">
        <v>1827</v>
      </c>
      <c r="C2298" s="6" t="s">
        <v>194</v>
      </c>
      <c r="D2298" s="6" t="s">
        <v>195</v>
      </c>
      <c r="E2298" s="6" t="s">
        <v>622</v>
      </c>
      <c r="F2298" s="6" t="s">
        <v>372</v>
      </c>
      <c r="G2298" s="6" t="s">
        <v>376</v>
      </c>
      <c r="H2298" s="6"/>
      <c r="I2298" s="6" t="s">
        <v>2293</v>
      </c>
    </row>
    <row r="2299" spans="1:9" ht="21" x14ac:dyDescent="0.25">
      <c r="A2299" s="71" t="s">
        <v>398</v>
      </c>
      <c r="B2299" s="6" t="s">
        <v>1827</v>
      </c>
      <c r="C2299" s="6" t="s">
        <v>194</v>
      </c>
      <c r="D2299" s="6" t="s">
        <v>195</v>
      </c>
      <c r="E2299" s="6" t="s">
        <v>561</v>
      </c>
      <c r="F2299" s="6" t="s">
        <v>372</v>
      </c>
      <c r="G2299" s="6" t="s">
        <v>376</v>
      </c>
      <c r="H2299" s="6"/>
      <c r="I2299" s="6" t="s">
        <v>562</v>
      </c>
    </row>
    <row r="2300" spans="1:9" ht="21" x14ac:dyDescent="0.25">
      <c r="A2300" s="71" t="s">
        <v>398</v>
      </c>
      <c r="B2300" s="6" t="s">
        <v>1827</v>
      </c>
      <c r="C2300" s="6" t="s">
        <v>194</v>
      </c>
      <c r="D2300" s="6" t="s">
        <v>195</v>
      </c>
      <c r="E2300" s="6" t="s">
        <v>559</v>
      </c>
      <c r="F2300" s="6" t="s">
        <v>372</v>
      </c>
      <c r="G2300" s="6" t="s">
        <v>376</v>
      </c>
      <c r="H2300" s="6"/>
      <c r="I2300" s="6" t="s">
        <v>560</v>
      </c>
    </row>
    <row r="2301" spans="1:9" ht="21" x14ac:dyDescent="0.25">
      <c r="A2301" s="71" t="s">
        <v>398</v>
      </c>
      <c r="B2301" s="6" t="s">
        <v>1827</v>
      </c>
      <c r="C2301" s="6" t="s">
        <v>194</v>
      </c>
      <c r="D2301" s="6" t="s">
        <v>195</v>
      </c>
      <c r="E2301" s="6" t="s">
        <v>1886</v>
      </c>
      <c r="F2301" s="6" t="s">
        <v>372</v>
      </c>
      <c r="G2301" s="6" t="s">
        <v>376</v>
      </c>
      <c r="H2301" s="6"/>
      <c r="I2301" s="6" t="s">
        <v>1887</v>
      </c>
    </row>
    <row r="2302" spans="1:9" ht="21" x14ac:dyDescent="0.25">
      <c r="A2302" s="71" t="s">
        <v>398</v>
      </c>
      <c r="B2302" s="6" t="s">
        <v>1827</v>
      </c>
      <c r="C2302" s="6" t="s">
        <v>194</v>
      </c>
      <c r="D2302" s="6" t="s">
        <v>195</v>
      </c>
      <c r="E2302" s="6" t="s">
        <v>1888</v>
      </c>
      <c r="F2302" s="6" t="s">
        <v>372</v>
      </c>
      <c r="G2302" s="6" t="s">
        <v>376</v>
      </c>
      <c r="H2302" s="6"/>
      <c r="I2302" s="6" t="s">
        <v>1889</v>
      </c>
    </row>
    <row r="2303" spans="1:9" ht="21" x14ac:dyDescent="0.25">
      <c r="A2303" s="71" t="s">
        <v>398</v>
      </c>
      <c r="B2303" s="6" t="s">
        <v>1827</v>
      </c>
      <c r="C2303" s="6" t="s">
        <v>194</v>
      </c>
      <c r="D2303" s="6" t="s">
        <v>195</v>
      </c>
      <c r="E2303" s="6" t="s">
        <v>1890</v>
      </c>
      <c r="F2303" s="6" t="s">
        <v>372</v>
      </c>
      <c r="G2303" s="6" t="s">
        <v>376</v>
      </c>
      <c r="H2303" s="6"/>
      <c r="I2303" s="6" t="s">
        <v>1891</v>
      </c>
    </row>
    <row r="2304" spans="1:9" ht="21" x14ac:dyDescent="0.25">
      <c r="A2304" s="71" t="s">
        <v>398</v>
      </c>
      <c r="B2304" s="6" t="s">
        <v>1827</v>
      </c>
      <c r="C2304" s="6" t="s">
        <v>194</v>
      </c>
      <c r="D2304" s="6" t="s">
        <v>195</v>
      </c>
      <c r="E2304" s="6" t="s">
        <v>1905</v>
      </c>
      <c r="F2304" s="6" t="s">
        <v>372</v>
      </c>
      <c r="G2304" s="6" t="s">
        <v>376</v>
      </c>
      <c r="H2304" s="6"/>
      <c r="I2304" s="6" t="s">
        <v>1906</v>
      </c>
    </row>
    <row r="2305" spans="1:9" ht="21" x14ac:dyDescent="0.25">
      <c r="A2305" s="71" t="s">
        <v>398</v>
      </c>
      <c r="B2305" s="6" t="s">
        <v>1827</v>
      </c>
      <c r="C2305" s="6" t="s">
        <v>194</v>
      </c>
      <c r="D2305" s="6" t="s">
        <v>195</v>
      </c>
      <c r="E2305" s="6" t="s">
        <v>557</v>
      </c>
      <c r="F2305" s="6" t="s">
        <v>372</v>
      </c>
      <c r="G2305" s="6" t="s">
        <v>376</v>
      </c>
      <c r="H2305" s="6"/>
      <c r="I2305" s="6" t="s">
        <v>558</v>
      </c>
    </row>
    <row r="2306" spans="1:9" ht="21" x14ac:dyDescent="0.25">
      <c r="A2306" s="71" t="s">
        <v>398</v>
      </c>
      <c r="B2306" s="6" t="s">
        <v>1827</v>
      </c>
      <c r="C2306" s="6" t="s">
        <v>194</v>
      </c>
      <c r="D2306" s="6" t="s">
        <v>195</v>
      </c>
      <c r="E2306" s="6" t="s">
        <v>1893</v>
      </c>
      <c r="F2306" s="6" t="s">
        <v>372</v>
      </c>
      <c r="G2306" s="6" t="s">
        <v>376</v>
      </c>
      <c r="H2306" s="6"/>
      <c r="I2306" s="6" t="s">
        <v>1894</v>
      </c>
    </row>
    <row r="2307" spans="1:9" ht="21" x14ac:dyDescent="0.25">
      <c r="A2307" s="71" t="s">
        <v>398</v>
      </c>
      <c r="B2307" s="6" t="s">
        <v>1827</v>
      </c>
      <c r="C2307" s="6" t="s">
        <v>194</v>
      </c>
      <c r="D2307" s="6" t="s">
        <v>195</v>
      </c>
      <c r="E2307" s="6" t="s">
        <v>1895</v>
      </c>
      <c r="F2307" s="6" t="s">
        <v>372</v>
      </c>
      <c r="G2307" s="6" t="s">
        <v>376</v>
      </c>
      <c r="H2307" s="6"/>
      <c r="I2307" s="6" t="s">
        <v>1896</v>
      </c>
    </row>
    <row r="2308" spans="1:9" ht="21" x14ac:dyDescent="0.25">
      <c r="A2308" s="71" t="s">
        <v>398</v>
      </c>
      <c r="B2308" s="6" t="s">
        <v>1827</v>
      </c>
      <c r="C2308" s="6" t="s">
        <v>194</v>
      </c>
      <c r="D2308" s="6" t="s">
        <v>195</v>
      </c>
      <c r="E2308" s="6" t="s">
        <v>1897</v>
      </c>
      <c r="F2308" s="6" t="s">
        <v>372</v>
      </c>
      <c r="G2308" s="6" t="s">
        <v>376</v>
      </c>
      <c r="H2308" s="6"/>
      <c r="I2308" s="6" t="s">
        <v>1898</v>
      </c>
    </row>
    <row r="2309" spans="1:9" ht="21" x14ac:dyDescent="0.25">
      <c r="A2309" s="71" t="s">
        <v>398</v>
      </c>
      <c r="B2309" s="6" t="s">
        <v>1827</v>
      </c>
      <c r="C2309" s="6" t="s">
        <v>194</v>
      </c>
      <c r="D2309" s="6" t="s">
        <v>195</v>
      </c>
      <c r="E2309" s="6" t="s">
        <v>1899</v>
      </c>
      <c r="F2309" s="6" t="s">
        <v>535</v>
      </c>
      <c r="G2309" s="6" t="s">
        <v>376</v>
      </c>
      <c r="H2309" s="6"/>
      <c r="I2309" s="6" t="s">
        <v>1900</v>
      </c>
    </row>
    <row r="2310" spans="1:9" ht="21" x14ac:dyDescent="0.25">
      <c r="A2310" s="71" t="s">
        <v>398</v>
      </c>
      <c r="B2310" s="6" t="s">
        <v>1827</v>
      </c>
      <c r="C2310" s="6" t="s">
        <v>194</v>
      </c>
      <c r="D2310" s="6" t="s">
        <v>195</v>
      </c>
      <c r="E2310" s="6" t="s">
        <v>1901</v>
      </c>
      <c r="F2310" s="6" t="s">
        <v>535</v>
      </c>
      <c r="G2310" s="6" t="s">
        <v>376</v>
      </c>
      <c r="H2310" s="6"/>
      <c r="I2310" s="6" t="s">
        <v>1902</v>
      </c>
    </row>
    <row r="2311" spans="1:9" ht="21" x14ac:dyDescent="0.25">
      <c r="A2311" s="71" t="s">
        <v>398</v>
      </c>
      <c r="B2311" s="6" t="s">
        <v>1827</v>
      </c>
      <c r="C2311" s="6" t="s">
        <v>194</v>
      </c>
      <c r="D2311" s="6" t="s">
        <v>195</v>
      </c>
      <c r="E2311" s="6" t="s">
        <v>1903</v>
      </c>
      <c r="F2311" s="6" t="s">
        <v>372</v>
      </c>
      <c r="G2311" s="6" t="s">
        <v>376</v>
      </c>
      <c r="H2311" s="6"/>
      <c r="I2311" s="6" t="s">
        <v>1904</v>
      </c>
    </row>
    <row r="2312" spans="1:9" ht="21" x14ac:dyDescent="0.25">
      <c r="A2312" s="71" t="s">
        <v>398</v>
      </c>
      <c r="B2312" s="6" t="s">
        <v>1827</v>
      </c>
      <c r="C2312" s="6" t="s">
        <v>194</v>
      </c>
      <c r="D2312" s="6" t="s">
        <v>195</v>
      </c>
      <c r="E2312" s="6" t="s">
        <v>467</v>
      </c>
      <c r="F2312" s="6" t="s">
        <v>372</v>
      </c>
      <c r="G2312" s="6" t="s">
        <v>376</v>
      </c>
      <c r="H2312" s="6"/>
      <c r="I2312" s="6" t="s">
        <v>468</v>
      </c>
    </row>
    <row r="2313" spans="1:9" ht="21" x14ac:dyDescent="0.25">
      <c r="A2313" s="71" t="s">
        <v>398</v>
      </c>
      <c r="B2313" s="6" t="s">
        <v>1827</v>
      </c>
      <c r="C2313" s="6" t="s">
        <v>194</v>
      </c>
      <c r="D2313" s="6" t="s">
        <v>195</v>
      </c>
      <c r="E2313" s="6" t="s">
        <v>469</v>
      </c>
      <c r="F2313" s="6" t="s">
        <v>412</v>
      </c>
      <c r="G2313" s="6" t="s">
        <v>376</v>
      </c>
      <c r="H2313" s="6"/>
      <c r="I2313" s="6" t="s">
        <v>470</v>
      </c>
    </row>
    <row r="2314" spans="1:9" ht="21" x14ac:dyDescent="0.25">
      <c r="A2314" s="71" t="s">
        <v>398</v>
      </c>
      <c r="B2314" s="6" t="s">
        <v>1827</v>
      </c>
      <c r="C2314" s="6" t="s">
        <v>194</v>
      </c>
      <c r="D2314" s="6" t="s">
        <v>195</v>
      </c>
      <c r="E2314" s="6" t="s">
        <v>463</v>
      </c>
      <c r="F2314" s="6" t="s">
        <v>372</v>
      </c>
      <c r="G2314" s="6" t="s">
        <v>376</v>
      </c>
      <c r="H2314" s="6"/>
      <c r="I2314" s="6" t="s">
        <v>464</v>
      </c>
    </row>
    <row r="2315" spans="1:9" ht="21" x14ac:dyDescent="0.25">
      <c r="A2315" s="71" t="s">
        <v>398</v>
      </c>
      <c r="B2315" s="6" t="s">
        <v>1827</v>
      </c>
      <c r="C2315" s="6" t="s">
        <v>194</v>
      </c>
      <c r="D2315" s="6" t="s">
        <v>195</v>
      </c>
      <c r="E2315" s="6" t="s">
        <v>465</v>
      </c>
      <c r="F2315" s="6" t="s">
        <v>412</v>
      </c>
      <c r="G2315" s="6" t="s">
        <v>376</v>
      </c>
      <c r="H2315" s="6"/>
      <c r="I2315" s="6" t="s">
        <v>466</v>
      </c>
    </row>
    <row r="2316" spans="1:9" ht="21" x14ac:dyDescent="0.25">
      <c r="A2316" s="71" t="s">
        <v>398</v>
      </c>
      <c r="B2316" s="6" t="s">
        <v>1827</v>
      </c>
      <c r="C2316" s="6" t="s">
        <v>194</v>
      </c>
      <c r="D2316" s="6" t="s">
        <v>195</v>
      </c>
      <c r="E2316" s="6" t="s">
        <v>1907</v>
      </c>
      <c r="F2316" s="6" t="s">
        <v>372</v>
      </c>
      <c r="G2316" s="6" t="s">
        <v>376</v>
      </c>
      <c r="H2316" s="6"/>
      <c r="I2316" s="6" t="s">
        <v>1908</v>
      </c>
    </row>
    <row r="2317" spans="1:9" ht="21" x14ac:dyDescent="0.25">
      <c r="A2317" s="71" t="s">
        <v>398</v>
      </c>
      <c r="B2317" s="6" t="s">
        <v>1827</v>
      </c>
      <c r="C2317" s="6" t="s">
        <v>197</v>
      </c>
      <c r="D2317" s="6" t="s">
        <v>198</v>
      </c>
      <c r="E2317" s="6" t="s">
        <v>620</v>
      </c>
      <c r="F2317" s="6" t="s">
        <v>372</v>
      </c>
      <c r="G2317" s="6" t="s">
        <v>373</v>
      </c>
      <c r="H2317" s="6">
        <v>1</v>
      </c>
      <c r="I2317" s="6" t="s">
        <v>621</v>
      </c>
    </row>
    <row r="2318" spans="1:9" ht="21" x14ac:dyDescent="0.25">
      <c r="A2318" s="71" t="s">
        <v>398</v>
      </c>
      <c r="B2318" s="6" t="s">
        <v>1827</v>
      </c>
      <c r="C2318" s="6" t="s">
        <v>197</v>
      </c>
      <c r="D2318" s="6" t="s">
        <v>198</v>
      </c>
      <c r="E2318" s="6" t="s">
        <v>1911</v>
      </c>
      <c r="F2318" s="6" t="s">
        <v>372</v>
      </c>
      <c r="G2318" s="6" t="s">
        <v>373</v>
      </c>
      <c r="H2318" s="6">
        <v>2</v>
      </c>
      <c r="I2318" s="6" t="s">
        <v>1912</v>
      </c>
    </row>
    <row r="2319" spans="1:9" ht="21" x14ac:dyDescent="0.25">
      <c r="A2319" s="71" t="s">
        <v>398</v>
      </c>
      <c r="B2319" s="6" t="s">
        <v>1827</v>
      </c>
      <c r="C2319" s="6" t="s">
        <v>197</v>
      </c>
      <c r="D2319" s="6" t="s">
        <v>198</v>
      </c>
      <c r="E2319" s="6" t="s">
        <v>1890</v>
      </c>
      <c r="F2319" s="6" t="s">
        <v>372</v>
      </c>
      <c r="G2319" s="6" t="s">
        <v>373</v>
      </c>
      <c r="H2319" s="6"/>
      <c r="I2319" s="6" t="s">
        <v>1891</v>
      </c>
    </row>
    <row r="2320" spans="1:9" ht="21" x14ac:dyDescent="0.25">
      <c r="A2320" s="71" t="s">
        <v>398</v>
      </c>
      <c r="B2320" s="6" t="s">
        <v>1827</v>
      </c>
      <c r="C2320" s="6" t="s">
        <v>197</v>
      </c>
      <c r="D2320" s="6" t="s">
        <v>198</v>
      </c>
      <c r="E2320" s="6" t="s">
        <v>1913</v>
      </c>
      <c r="F2320" s="6" t="s">
        <v>372</v>
      </c>
      <c r="G2320" s="6" t="s">
        <v>376</v>
      </c>
      <c r="H2320" s="6"/>
      <c r="I2320" s="6" t="s">
        <v>1914</v>
      </c>
    </row>
    <row r="2321" spans="1:9" ht="21" x14ac:dyDescent="0.25">
      <c r="A2321" s="71" t="s">
        <v>398</v>
      </c>
      <c r="B2321" s="6" t="s">
        <v>1827</v>
      </c>
      <c r="C2321" s="6" t="s">
        <v>197</v>
      </c>
      <c r="D2321" s="6" t="s">
        <v>198</v>
      </c>
      <c r="E2321" s="6" t="s">
        <v>1915</v>
      </c>
      <c r="F2321" s="6" t="s">
        <v>372</v>
      </c>
      <c r="G2321" s="6" t="s">
        <v>376</v>
      </c>
      <c r="H2321" s="6"/>
      <c r="I2321" s="6" t="s">
        <v>1916</v>
      </c>
    </row>
    <row r="2322" spans="1:9" ht="21" x14ac:dyDescent="0.25">
      <c r="A2322" s="71" t="s">
        <v>398</v>
      </c>
      <c r="B2322" s="6" t="s">
        <v>1827</v>
      </c>
      <c r="C2322" s="6" t="s">
        <v>197</v>
      </c>
      <c r="D2322" s="6" t="s">
        <v>198</v>
      </c>
      <c r="E2322" s="6" t="s">
        <v>1917</v>
      </c>
      <c r="F2322" s="6" t="s">
        <v>372</v>
      </c>
      <c r="G2322" s="6" t="s">
        <v>376</v>
      </c>
      <c r="H2322" s="6"/>
      <c r="I2322" s="6" t="s">
        <v>1918</v>
      </c>
    </row>
    <row r="2323" spans="1:9" ht="21" x14ac:dyDescent="0.25">
      <c r="A2323" s="71" t="s">
        <v>398</v>
      </c>
      <c r="B2323" s="6" t="s">
        <v>1827</v>
      </c>
      <c r="C2323" s="6" t="s">
        <v>197</v>
      </c>
      <c r="D2323" s="6" t="s">
        <v>198</v>
      </c>
      <c r="E2323" s="6" t="s">
        <v>589</v>
      </c>
      <c r="F2323" s="6" t="s">
        <v>372</v>
      </c>
      <c r="G2323" s="6" t="s">
        <v>376</v>
      </c>
      <c r="H2323" s="6"/>
      <c r="I2323" s="6" t="s">
        <v>590</v>
      </c>
    </row>
    <row r="2324" spans="1:9" ht="21" x14ac:dyDescent="0.25">
      <c r="A2324" s="71" t="s">
        <v>398</v>
      </c>
      <c r="B2324" s="6" t="s">
        <v>1827</v>
      </c>
      <c r="C2324" s="6" t="s">
        <v>197</v>
      </c>
      <c r="D2324" s="6" t="s">
        <v>198</v>
      </c>
      <c r="E2324" s="6" t="s">
        <v>623</v>
      </c>
      <c r="F2324" s="6" t="s">
        <v>372</v>
      </c>
      <c r="G2324" s="6" t="s">
        <v>376</v>
      </c>
      <c r="H2324" s="6"/>
      <c r="I2324" s="6" t="s">
        <v>624</v>
      </c>
    </row>
    <row r="2325" spans="1:9" ht="21" x14ac:dyDescent="0.25">
      <c r="A2325" s="71" t="s">
        <v>398</v>
      </c>
      <c r="B2325" s="6" t="s">
        <v>1827</v>
      </c>
      <c r="C2325" s="6" t="s">
        <v>197</v>
      </c>
      <c r="D2325" s="6" t="s">
        <v>198</v>
      </c>
      <c r="E2325" s="6" t="s">
        <v>467</v>
      </c>
      <c r="F2325" s="6" t="s">
        <v>372</v>
      </c>
      <c r="G2325" s="6" t="s">
        <v>376</v>
      </c>
      <c r="H2325" s="6"/>
      <c r="I2325" s="6" t="s">
        <v>468</v>
      </c>
    </row>
    <row r="2326" spans="1:9" ht="21" x14ac:dyDescent="0.25">
      <c r="A2326" s="71" t="s">
        <v>398</v>
      </c>
      <c r="B2326" s="6" t="s">
        <v>1827</v>
      </c>
      <c r="C2326" s="6" t="s">
        <v>197</v>
      </c>
      <c r="D2326" s="6" t="s">
        <v>198</v>
      </c>
      <c r="E2326" s="6" t="s">
        <v>469</v>
      </c>
      <c r="F2326" s="6" t="s">
        <v>412</v>
      </c>
      <c r="G2326" s="6" t="s">
        <v>376</v>
      </c>
      <c r="H2326" s="6"/>
      <c r="I2326" s="6" t="s">
        <v>470</v>
      </c>
    </row>
    <row r="2327" spans="1:9" ht="21" x14ac:dyDescent="0.25">
      <c r="A2327" s="71" t="s">
        <v>398</v>
      </c>
      <c r="B2327" s="6" t="s">
        <v>1827</v>
      </c>
      <c r="C2327" s="6" t="s">
        <v>197</v>
      </c>
      <c r="D2327" s="6" t="s">
        <v>198</v>
      </c>
      <c r="E2327" s="6" t="s">
        <v>463</v>
      </c>
      <c r="F2327" s="6" t="s">
        <v>372</v>
      </c>
      <c r="G2327" s="6" t="s">
        <v>376</v>
      </c>
      <c r="H2327" s="6"/>
      <c r="I2327" s="6" t="s">
        <v>464</v>
      </c>
    </row>
    <row r="2328" spans="1:9" ht="21" x14ac:dyDescent="0.25">
      <c r="A2328" s="71" t="s">
        <v>398</v>
      </c>
      <c r="B2328" s="6" t="s">
        <v>1827</v>
      </c>
      <c r="C2328" s="6" t="s">
        <v>197</v>
      </c>
      <c r="D2328" s="6" t="s">
        <v>198</v>
      </c>
      <c r="E2328" s="6" t="s">
        <v>465</v>
      </c>
      <c r="F2328" s="6" t="s">
        <v>412</v>
      </c>
      <c r="G2328" s="6" t="s">
        <v>376</v>
      </c>
      <c r="H2328" s="6"/>
      <c r="I2328" s="6" t="s">
        <v>466</v>
      </c>
    </row>
    <row r="2329" spans="1:9" ht="21" x14ac:dyDescent="0.25">
      <c r="A2329" s="71" t="s">
        <v>398</v>
      </c>
      <c r="B2329" s="6" t="s">
        <v>1827</v>
      </c>
      <c r="C2329" s="6" t="s">
        <v>197</v>
      </c>
      <c r="D2329" s="6" t="s">
        <v>198</v>
      </c>
      <c r="E2329" s="6" t="s">
        <v>1919</v>
      </c>
      <c r="F2329" s="6" t="s">
        <v>372</v>
      </c>
      <c r="G2329" s="6" t="s">
        <v>376</v>
      </c>
      <c r="H2329" s="6"/>
      <c r="I2329" s="6" t="s">
        <v>1920</v>
      </c>
    </row>
    <row r="2330" spans="1:9" ht="21" x14ac:dyDescent="0.25">
      <c r="A2330" s="71" t="s">
        <v>398</v>
      </c>
      <c r="B2330" s="6" t="s">
        <v>1827</v>
      </c>
      <c r="C2330" s="6" t="s">
        <v>199</v>
      </c>
      <c r="D2330" s="6" t="s">
        <v>200</v>
      </c>
      <c r="E2330" s="6" t="s">
        <v>620</v>
      </c>
      <c r="F2330" s="6" t="s">
        <v>372</v>
      </c>
      <c r="G2330" s="6" t="s">
        <v>373</v>
      </c>
      <c r="H2330" s="6">
        <v>1</v>
      </c>
      <c r="I2330" s="6" t="s">
        <v>621</v>
      </c>
    </row>
    <row r="2331" spans="1:9" ht="21" x14ac:dyDescent="0.25">
      <c r="A2331" s="71" t="s">
        <v>398</v>
      </c>
      <c r="B2331" s="6" t="s">
        <v>1827</v>
      </c>
      <c r="C2331" s="6" t="s">
        <v>199</v>
      </c>
      <c r="D2331" s="6" t="s">
        <v>200</v>
      </c>
      <c r="E2331" s="6" t="s">
        <v>745</v>
      </c>
      <c r="F2331" s="6" t="s">
        <v>372</v>
      </c>
      <c r="G2331" s="6" t="s">
        <v>373</v>
      </c>
      <c r="H2331" s="6">
        <v>2</v>
      </c>
      <c r="I2331" s="6" t="s">
        <v>746</v>
      </c>
    </row>
    <row r="2332" spans="1:9" ht="21" x14ac:dyDescent="0.25">
      <c r="A2332" s="71" t="s">
        <v>398</v>
      </c>
      <c r="B2332" s="6" t="s">
        <v>1827</v>
      </c>
      <c r="C2332" s="6" t="s">
        <v>199</v>
      </c>
      <c r="D2332" s="6" t="s">
        <v>200</v>
      </c>
      <c r="E2332" s="6" t="s">
        <v>908</v>
      </c>
      <c r="F2332" s="6" t="s">
        <v>372</v>
      </c>
      <c r="G2332" s="6" t="s">
        <v>376</v>
      </c>
      <c r="H2332" s="6"/>
      <c r="I2332" s="6" t="s">
        <v>1921</v>
      </c>
    </row>
    <row r="2333" spans="1:9" ht="21" x14ac:dyDescent="0.25">
      <c r="A2333" s="71" t="s">
        <v>398</v>
      </c>
      <c r="B2333" s="6" t="s">
        <v>1827</v>
      </c>
      <c r="C2333" s="6" t="s">
        <v>199</v>
      </c>
      <c r="D2333" s="6" t="s">
        <v>200</v>
      </c>
      <c r="E2333" s="6" t="s">
        <v>384</v>
      </c>
      <c r="F2333" s="6" t="s">
        <v>372</v>
      </c>
      <c r="G2333" s="6" t="s">
        <v>376</v>
      </c>
      <c r="H2333" s="6"/>
      <c r="I2333" s="6" t="s">
        <v>747</v>
      </c>
    </row>
    <row r="2334" spans="1:9" ht="21" x14ac:dyDescent="0.25">
      <c r="A2334" s="71" t="s">
        <v>398</v>
      </c>
      <c r="B2334" s="6" t="s">
        <v>1827</v>
      </c>
      <c r="C2334" s="6" t="s">
        <v>199</v>
      </c>
      <c r="D2334" s="6" t="s">
        <v>200</v>
      </c>
      <c r="E2334" s="6" t="s">
        <v>748</v>
      </c>
      <c r="F2334" s="6" t="s">
        <v>372</v>
      </c>
      <c r="G2334" s="6" t="s">
        <v>373</v>
      </c>
      <c r="H2334" s="6">
        <v>3</v>
      </c>
      <c r="I2334" s="6" t="s">
        <v>749</v>
      </c>
    </row>
    <row r="2335" spans="1:9" ht="21" x14ac:dyDescent="0.25">
      <c r="A2335" s="71" t="s">
        <v>398</v>
      </c>
      <c r="B2335" s="6" t="s">
        <v>1827</v>
      </c>
      <c r="C2335" s="6" t="s">
        <v>199</v>
      </c>
      <c r="D2335" s="6" t="s">
        <v>200</v>
      </c>
      <c r="E2335" s="6" t="s">
        <v>750</v>
      </c>
      <c r="F2335" s="6" t="s">
        <v>372</v>
      </c>
      <c r="G2335" s="6" t="s">
        <v>376</v>
      </c>
      <c r="H2335" s="6"/>
      <c r="I2335" s="6" t="s">
        <v>751</v>
      </c>
    </row>
    <row r="2336" spans="1:9" ht="21" x14ac:dyDescent="0.25">
      <c r="A2336" s="71" t="s">
        <v>398</v>
      </c>
      <c r="B2336" s="6" t="s">
        <v>1827</v>
      </c>
      <c r="C2336" s="6" t="s">
        <v>199</v>
      </c>
      <c r="D2336" s="6" t="s">
        <v>200</v>
      </c>
      <c r="E2336" s="6" t="s">
        <v>1922</v>
      </c>
      <c r="F2336" s="6" t="s">
        <v>372</v>
      </c>
      <c r="G2336" s="6" t="s">
        <v>376</v>
      </c>
      <c r="H2336" s="6"/>
      <c r="I2336" s="6" t="s">
        <v>1923</v>
      </c>
    </row>
    <row r="2337" spans="1:9" ht="21" x14ac:dyDescent="0.25">
      <c r="A2337" s="71" t="s">
        <v>398</v>
      </c>
      <c r="B2337" s="6" t="s">
        <v>1827</v>
      </c>
      <c r="C2337" s="6" t="s">
        <v>199</v>
      </c>
      <c r="D2337" s="6" t="s">
        <v>200</v>
      </c>
      <c r="E2337" s="6" t="s">
        <v>407</v>
      </c>
      <c r="F2337" s="6" t="s">
        <v>372</v>
      </c>
      <c r="G2337" s="6" t="s">
        <v>376</v>
      </c>
      <c r="H2337" s="6"/>
      <c r="I2337" s="6" t="s">
        <v>408</v>
      </c>
    </row>
    <row r="2338" spans="1:9" ht="21" x14ac:dyDescent="0.25">
      <c r="A2338" s="71" t="s">
        <v>398</v>
      </c>
      <c r="B2338" s="6" t="s">
        <v>1827</v>
      </c>
      <c r="C2338" s="6" t="s">
        <v>199</v>
      </c>
      <c r="D2338" s="6" t="s">
        <v>200</v>
      </c>
      <c r="E2338" s="6" t="s">
        <v>1017</v>
      </c>
      <c r="F2338" s="6" t="s">
        <v>372</v>
      </c>
      <c r="G2338" s="6" t="s">
        <v>376</v>
      </c>
      <c r="H2338" s="6"/>
      <c r="I2338" s="6" t="s">
        <v>406</v>
      </c>
    </row>
    <row r="2339" spans="1:9" ht="21" x14ac:dyDescent="0.25">
      <c r="A2339" s="71" t="s">
        <v>398</v>
      </c>
      <c r="B2339" s="6" t="s">
        <v>1827</v>
      </c>
      <c r="C2339" s="6" t="s">
        <v>199</v>
      </c>
      <c r="D2339" s="6" t="s">
        <v>200</v>
      </c>
      <c r="E2339" s="6" t="s">
        <v>1924</v>
      </c>
      <c r="F2339" s="6" t="s">
        <v>372</v>
      </c>
      <c r="G2339" s="6" t="s">
        <v>376</v>
      </c>
      <c r="H2339" s="6"/>
      <c r="I2339" s="6" t="s">
        <v>1566</v>
      </c>
    </row>
    <row r="2340" spans="1:9" ht="21" x14ac:dyDescent="0.25">
      <c r="A2340" s="71" t="s">
        <v>398</v>
      </c>
      <c r="B2340" s="6" t="s">
        <v>1827</v>
      </c>
      <c r="C2340" s="6" t="s">
        <v>199</v>
      </c>
      <c r="D2340" s="6" t="s">
        <v>200</v>
      </c>
      <c r="E2340" s="6" t="s">
        <v>1925</v>
      </c>
      <c r="F2340" s="6" t="s">
        <v>372</v>
      </c>
      <c r="G2340" s="6" t="s">
        <v>376</v>
      </c>
      <c r="H2340" s="6"/>
      <c r="I2340" s="6" t="s">
        <v>395</v>
      </c>
    </row>
    <row r="2341" spans="1:9" ht="21" x14ac:dyDescent="0.25">
      <c r="A2341" s="71" t="s">
        <v>398</v>
      </c>
      <c r="B2341" s="6" t="s">
        <v>1827</v>
      </c>
      <c r="C2341" s="6" t="s">
        <v>199</v>
      </c>
      <c r="D2341" s="6" t="s">
        <v>200</v>
      </c>
      <c r="E2341" s="6" t="s">
        <v>1926</v>
      </c>
      <c r="F2341" s="6" t="s">
        <v>372</v>
      </c>
      <c r="G2341" s="6" t="s">
        <v>376</v>
      </c>
      <c r="H2341" s="6"/>
      <c r="I2341" s="6" t="s">
        <v>1927</v>
      </c>
    </row>
    <row r="2342" spans="1:9" ht="21" x14ac:dyDescent="0.25">
      <c r="A2342" s="71" t="s">
        <v>398</v>
      </c>
      <c r="B2342" s="6" t="s">
        <v>1827</v>
      </c>
      <c r="C2342" s="6" t="s">
        <v>199</v>
      </c>
      <c r="D2342" s="6" t="s">
        <v>200</v>
      </c>
      <c r="E2342" s="6" t="s">
        <v>756</v>
      </c>
      <c r="F2342" s="6" t="s">
        <v>372</v>
      </c>
      <c r="G2342" s="6" t="s">
        <v>376</v>
      </c>
      <c r="H2342" s="6"/>
      <c r="I2342" s="6" t="s">
        <v>757</v>
      </c>
    </row>
    <row r="2343" spans="1:9" ht="21" x14ac:dyDescent="0.25">
      <c r="A2343" s="71" t="s">
        <v>398</v>
      </c>
      <c r="B2343" s="6" t="s">
        <v>1827</v>
      </c>
      <c r="C2343" s="6" t="s">
        <v>199</v>
      </c>
      <c r="D2343" s="6" t="s">
        <v>200</v>
      </c>
      <c r="E2343" s="6" t="s">
        <v>758</v>
      </c>
      <c r="F2343" s="6" t="s">
        <v>412</v>
      </c>
      <c r="G2343" s="6" t="s">
        <v>376</v>
      </c>
      <c r="H2343" s="6"/>
      <c r="I2343" s="6" t="s">
        <v>759</v>
      </c>
    </row>
    <row r="2344" spans="1:9" ht="21" x14ac:dyDescent="0.25">
      <c r="A2344" s="71" t="s">
        <v>398</v>
      </c>
      <c r="B2344" s="6" t="s">
        <v>1827</v>
      </c>
      <c r="C2344" s="6" t="s">
        <v>199</v>
      </c>
      <c r="D2344" s="6" t="s">
        <v>200</v>
      </c>
      <c r="E2344" s="6" t="s">
        <v>762</v>
      </c>
      <c r="F2344" s="6" t="s">
        <v>372</v>
      </c>
      <c r="G2344" s="6" t="s">
        <v>376</v>
      </c>
      <c r="H2344" s="6"/>
      <c r="I2344" s="6" t="s">
        <v>763</v>
      </c>
    </row>
    <row r="2345" spans="1:9" ht="21" x14ac:dyDescent="0.25">
      <c r="A2345" s="71" t="s">
        <v>398</v>
      </c>
      <c r="B2345" s="6" t="s">
        <v>1827</v>
      </c>
      <c r="C2345" s="6" t="s">
        <v>199</v>
      </c>
      <c r="D2345" s="6" t="s">
        <v>200</v>
      </c>
      <c r="E2345" s="6" t="s">
        <v>766</v>
      </c>
      <c r="F2345" s="6" t="s">
        <v>372</v>
      </c>
      <c r="G2345" s="6" t="s">
        <v>376</v>
      </c>
      <c r="H2345" s="6"/>
      <c r="I2345" s="6" t="s">
        <v>767</v>
      </c>
    </row>
    <row r="2346" spans="1:9" ht="21" x14ac:dyDescent="0.25">
      <c r="A2346" s="71" t="s">
        <v>398</v>
      </c>
      <c r="B2346" s="6" t="s">
        <v>1827</v>
      </c>
      <c r="C2346" s="6" t="s">
        <v>199</v>
      </c>
      <c r="D2346" s="6" t="s">
        <v>200</v>
      </c>
      <c r="E2346" s="6" t="s">
        <v>768</v>
      </c>
      <c r="F2346" s="6" t="s">
        <v>372</v>
      </c>
      <c r="G2346" s="6" t="s">
        <v>376</v>
      </c>
      <c r="H2346" s="6"/>
      <c r="I2346" s="6" t="s">
        <v>769</v>
      </c>
    </row>
    <row r="2347" spans="1:9" ht="21" x14ac:dyDescent="0.25">
      <c r="A2347" s="71" t="s">
        <v>398</v>
      </c>
      <c r="B2347" s="6" t="s">
        <v>1827</v>
      </c>
      <c r="C2347" s="6" t="s">
        <v>199</v>
      </c>
      <c r="D2347" s="6" t="s">
        <v>200</v>
      </c>
      <c r="E2347" s="6" t="s">
        <v>770</v>
      </c>
      <c r="F2347" s="6" t="s">
        <v>372</v>
      </c>
      <c r="G2347" s="6" t="s">
        <v>376</v>
      </c>
      <c r="H2347" s="6"/>
      <c r="I2347" s="6" t="s">
        <v>771</v>
      </c>
    </row>
    <row r="2348" spans="1:9" ht="21" x14ac:dyDescent="0.25">
      <c r="A2348" s="71" t="s">
        <v>398</v>
      </c>
      <c r="B2348" s="6" t="s">
        <v>1827</v>
      </c>
      <c r="C2348" s="6" t="s">
        <v>199</v>
      </c>
      <c r="D2348" s="6" t="s">
        <v>200</v>
      </c>
      <c r="E2348" s="6" t="s">
        <v>772</v>
      </c>
      <c r="F2348" s="6" t="s">
        <v>372</v>
      </c>
      <c r="G2348" s="6" t="s">
        <v>376</v>
      </c>
      <c r="H2348" s="6"/>
      <c r="I2348" s="6" t="s">
        <v>773</v>
      </c>
    </row>
    <row r="2349" spans="1:9" ht="21" x14ac:dyDescent="0.25">
      <c r="A2349" s="71" t="s">
        <v>398</v>
      </c>
      <c r="B2349" s="6" t="s">
        <v>1827</v>
      </c>
      <c r="C2349" s="6" t="s">
        <v>199</v>
      </c>
      <c r="D2349" s="6" t="s">
        <v>200</v>
      </c>
      <c r="E2349" s="6" t="s">
        <v>1930</v>
      </c>
      <c r="F2349" s="6" t="s">
        <v>372</v>
      </c>
      <c r="G2349" s="6" t="s">
        <v>376</v>
      </c>
      <c r="H2349" s="6"/>
      <c r="I2349" s="6" t="s">
        <v>1931</v>
      </c>
    </row>
    <row r="2350" spans="1:9" ht="21" x14ac:dyDescent="0.25">
      <c r="A2350" s="71" t="s">
        <v>398</v>
      </c>
      <c r="B2350" s="6" t="s">
        <v>1827</v>
      </c>
      <c r="C2350" s="6" t="s">
        <v>199</v>
      </c>
      <c r="D2350" s="6" t="s">
        <v>200</v>
      </c>
      <c r="E2350" s="6" t="s">
        <v>776</v>
      </c>
      <c r="F2350" s="6" t="s">
        <v>372</v>
      </c>
      <c r="G2350" s="6" t="s">
        <v>376</v>
      </c>
      <c r="H2350" s="6"/>
      <c r="I2350" s="6" t="s">
        <v>2294</v>
      </c>
    </row>
    <row r="2351" spans="1:9" ht="21" x14ac:dyDescent="0.25">
      <c r="A2351" s="71" t="s">
        <v>398</v>
      </c>
      <c r="B2351" s="6" t="s">
        <v>1827</v>
      </c>
      <c r="C2351" s="6" t="s">
        <v>199</v>
      </c>
      <c r="D2351" s="6" t="s">
        <v>200</v>
      </c>
      <c r="E2351" s="6" t="s">
        <v>778</v>
      </c>
      <c r="F2351" s="6" t="s">
        <v>372</v>
      </c>
      <c r="G2351" s="6" t="s">
        <v>376</v>
      </c>
      <c r="H2351" s="6"/>
      <c r="I2351" s="6" t="s">
        <v>779</v>
      </c>
    </row>
    <row r="2352" spans="1:9" ht="21" x14ac:dyDescent="0.25">
      <c r="A2352" s="71" t="s">
        <v>398</v>
      </c>
      <c r="B2352" s="6" t="s">
        <v>1827</v>
      </c>
      <c r="C2352" s="6" t="s">
        <v>199</v>
      </c>
      <c r="D2352" s="6" t="s">
        <v>200</v>
      </c>
      <c r="E2352" s="6" t="s">
        <v>1174</v>
      </c>
      <c r="F2352" s="6" t="s">
        <v>372</v>
      </c>
      <c r="G2352" s="6" t="s">
        <v>376</v>
      </c>
      <c r="H2352" s="6"/>
      <c r="I2352" s="6" t="s">
        <v>2295</v>
      </c>
    </row>
    <row r="2353" spans="1:9" ht="21" x14ac:dyDescent="0.25">
      <c r="A2353" s="71" t="s">
        <v>398</v>
      </c>
      <c r="B2353" s="6" t="s">
        <v>1827</v>
      </c>
      <c r="C2353" s="6" t="s">
        <v>199</v>
      </c>
      <c r="D2353" s="6" t="s">
        <v>200</v>
      </c>
      <c r="E2353" s="6" t="s">
        <v>1933</v>
      </c>
      <c r="F2353" s="6" t="s">
        <v>372</v>
      </c>
      <c r="G2353" s="6" t="s">
        <v>376</v>
      </c>
      <c r="H2353" s="6"/>
      <c r="I2353" s="6" t="s">
        <v>1934</v>
      </c>
    </row>
    <row r="2354" spans="1:9" ht="21" x14ac:dyDescent="0.25">
      <c r="A2354" s="71" t="s">
        <v>398</v>
      </c>
      <c r="B2354" s="6" t="s">
        <v>1827</v>
      </c>
      <c r="C2354" s="6" t="s">
        <v>199</v>
      </c>
      <c r="D2354" s="6" t="s">
        <v>200</v>
      </c>
      <c r="E2354" s="6" t="s">
        <v>784</v>
      </c>
      <c r="F2354" s="6" t="s">
        <v>372</v>
      </c>
      <c r="G2354" s="6" t="s">
        <v>376</v>
      </c>
      <c r="H2354" s="6"/>
      <c r="I2354" s="6" t="s">
        <v>785</v>
      </c>
    </row>
    <row r="2355" spans="1:9" ht="21" x14ac:dyDescent="0.25">
      <c r="A2355" s="71" t="s">
        <v>398</v>
      </c>
      <c r="B2355" s="6" t="s">
        <v>1827</v>
      </c>
      <c r="C2355" s="6" t="s">
        <v>199</v>
      </c>
      <c r="D2355" s="6" t="s">
        <v>200</v>
      </c>
      <c r="E2355" s="6" t="s">
        <v>463</v>
      </c>
      <c r="F2355" s="6" t="s">
        <v>372</v>
      </c>
      <c r="G2355" s="6" t="s">
        <v>376</v>
      </c>
      <c r="H2355" s="6"/>
      <c r="I2355" s="6" t="s">
        <v>464</v>
      </c>
    </row>
    <row r="2356" spans="1:9" ht="21" x14ac:dyDescent="0.25">
      <c r="A2356" s="71" t="s">
        <v>398</v>
      </c>
      <c r="B2356" s="6" t="s">
        <v>1827</v>
      </c>
      <c r="C2356" s="6" t="s">
        <v>199</v>
      </c>
      <c r="D2356" s="6" t="s">
        <v>200</v>
      </c>
      <c r="E2356" s="6" t="s">
        <v>465</v>
      </c>
      <c r="F2356" s="6" t="s">
        <v>412</v>
      </c>
      <c r="G2356" s="6" t="s">
        <v>376</v>
      </c>
      <c r="H2356" s="6"/>
      <c r="I2356" s="6" t="s">
        <v>466</v>
      </c>
    </row>
    <row r="2357" spans="1:9" ht="21" x14ac:dyDescent="0.25">
      <c r="A2357" s="71" t="s">
        <v>398</v>
      </c>
      <c r="B2357" s="6" t="s">
        <v>1827</v>
      </c>
      <c r="C2357" s="6" t="s">
        <v>199</v>
      </c>
      <c r="D2357" s="6" t="s">
        <v>200</v>
      </c>
      <c r="E2357" s="6" t="s">
        <v>467</v>
      </c>
      <c r="F2357" s="6" t="s">
        <v>372</v>
      </c>
      <c r="G2357" s="6" t="s">
        <v>376</v>
      </c>
      <c r="H2357" s="6"/>
      <c r="I2357" s="6" t="s">
        <v>468</v>
      </c>
    </row>
    <row r="2358" spans="1:9" ht="21" x14ac:dyDescent="0.25">
      <c r="A2358" s="71" t="s">
        <v>398</v>
      </c>
      <c r="B2358" s="6" t="s">
        <v>1827</v>
      </c>
      <c r="C2358" s="6" t="s">
        <v>199</v>
      </c>
      <c r="D2358" s="6" t="s">
        <v>200</v>
      </c>
      <c r="E2358" s="6" t="s">
        <v>469</v>
      </c>
      <c r="F2358" s="6" t="s">
        <v>412</v>
      </c>
      <c r="G2358" s="6" t="s">
        <v>376</v>
      </c>
      <c r="H2358" s="6"/>
      <c r="I2358" s="6" t="s">
        <v>470</v>
      </c>
    </row>
    <row r="2359" spans="1:9" ht="21" x14ac:dyDescent="0.25">
      <c r="A2359" s="71" t="s">
        <v>398</v>
      </c>
      <c r="B2359" s="6" t="s">
        <v>1827</v>
      </c>
      <c r="C2359" s="6" t="s">
        <v>201</v>
      </c>
      <c r="D2359" s="6" t="s">
        <v>202</v>
      </c>
      <c r="E2359" s="6" t="s">
        <v>620</v>
      </c>
      <c r="F2359" s="6" t="s">
        <v>372</v>
      </c>
      <c r="G2359" s="6" t="s">
        <v>373</v>
      </c>
      <c r="H2359" s="6">
        <v>1</v>
      </c>
      <c r="I2359" s="6" t="s">
        <v>621</v>
      </c>
    </row>
    <row r="2360" spans="1:9" ht="21" x14ac:dyDescent="0.25">
      <c r="A2360" s="71" t="s">
        <v>398</v>
      </c>
      <c r="B2360" s="6" t="s">
        <v>1827</v>
      </c>
      <c r="C2360" s="6" t="s">
        <v>201</v>
      </c>
      <c r="D2360" s="6" t="s">
        <v>202</v>
      </c>
      <c r="E2360" s="6" t="s">
        <v>1833</v>
      </c>
      <c r="F2360" s="6" t="s">
        <v>372</v>
      </c>
      <c r="G2360" s="6" t="s">
        <v>376</v>
      </c>
      <c r="H2360" s="6"/>
      <c r="I2360" s="6" t="s">
        <v>1834</v>
      </c>
    </row>
    <row r="2361" spans="1:9" ht="21" x14ac:dyDescent="0.25">
      <c r="A2361" s="71" t="s">
        <v>398</v>
      </c>
      <c r="B2361" s="6" t="s">
        <v>1827</v>
      </c>
      <c r="C2361" s="6" t="s">
        <v>201</v>
      </c>
      <c r="D2361" s="6" t="s">
        <v>202</v>
      </c>
      <c r="E2361" s="6" t="s">
        <v>2296</v>
      </c>
      <c r="F2361" s="6" t="s">
        <v>372</v>
      </c>
      <c r="G2361" s="6" t="s">
        <v>376</v>
      </c>
      <c r="H2361" s="6"/>
      <c r="I2361" s="6" t="s">
        <v>2297</v>
      </c>
    </row>
    <row r="2362" spans="1:9" ht="21" x14ac:dyDescent="0.25">
      <c r="A2362" s="71" t="s">
        <v>398</v>
      </c>
      <c r="B2362" s="6" t="s">
        <v>1827</v>
      </c>
      <c r="C2362" s="6" t="s">
        <v>201</v>
      </c>
      <c r="D2362" s="6" t="s">
        <v>202</v>
      </c>
      <c r="E2362" s="6" t="s">
        <v>1935</v>
      </c>
      <c r="F2362" s="6" t="s">
        <v>372</v>
      </c>
      <c r="G2362" s="6" t="s">
        <v>376</v>
      </c>
      <c r="H2362" s="6"/>
      <c r="I2362" s="6" t="s">
        <v>1936</v>
      </c>
    </row>
    <row r="2363" spans="1:9" ht="21" x14ac:dyDescent="0.25">
      <c r="A2363" s="71" t="s">
        <v>398</v>
      </c>
      <c r="B2363" s="6" t="s">
        <v>1827</v>
      </c>
      <c r="C2363" s="6" t="s">
        <v>201</v>
      </c>
      <c r="D2363" s="6" t="s">
        <v>202</v>
      </c>
      <c r="E2363" s="6" t="s">
        <v>422</v>
      </c>
      <c r="F2363" s="6" t="s">
        <v>394</v>
      </c>
      <c r="G2363" s="6" t="s">
        <v>373</v>
      </c>
      <c r="H2363" s="6"/>
      <c r="I2363" s="6" t="s">
        <v>1208</v>
      </c>
    </row>
    <row r="2364" spans="1:9" ht="21" x14ac:dyDescent="0.25">
      <c r="A2364" s="71" t="s">
        <v>398</v>
      </c>
      <c r="B2364" s="6" t="s">
        <v>1827</v>
      </c>
      <c r="C2364" s="6" t="s">
        <v>201</v>
      </c>
      <c r="D2364" s="6" t="s">
        <v>202</v>
      </c>
      <c r="E2364" s="6" t="s">
        <v>1831</v>
      </c>
      <c r="F2364" s="6" t="s">
        <v>372</v>
      </c>
      <c r="G2364" s="6" t="s">
        <v>373</v>
      </c>
      <c r="H2364" s="6"/>
      <c r="I2364" s="6" t="s">
        <v>1832</v>
      </c>
    </row>
    <row r="2365" spans="1:9" ht="21" x14ac:dyDescent="0.25">
      <c r="A2365" s="71" t="s">
        <v>398</v>
      </c>
      <c r="B2365" s="6" t="s">
        <v>1827</v>
      </c>
      <c r="C2365" s="6" t="s">
        <v>201</v>
      </c>
      <c r="D2365" s="6" t="s">
        <v>202</v>
      </c>
      <c r="E2365" s="6" t="s">
        <v>508</v>
      </c>
      <c r="F2365" s="6" t="s">
        <v>372</v>
      </c>
      <c r="G2365" s="6" t="s">
        <v>373</v>
      </c>
      <c r="H2365" s="6"/>
      <c r="I2365" s="6" t="s">
        <v>1830</v>
      </c>
    </row>
    <row r="2366" spans="1:9" ht="21" x14ac:dyDescent="0.25">
      <c r="A2366" s="71" t="s">
        <v>398</v>
      </c>
      <c r="B2366" s="6" t="s">
        <v>1827</v>
      </c>
      <c r="C2366" s="6" t="s">
        <v>201</v>
      </c>
      <c r="D2366" s="6" t="s">
        <v>202</v>
      </c>
      <c r="E2366" s="6" t="s">
        <v>387</v>
      </c>
      <c r="F2366" s="6" t="s">
        <v>372</v>
      </c>
      <c r="G2366" s="6" t="s">
        <v>376</v>
      </c>
      <c r="H2366" s="6"/>
      <c r="I2366" s="6" t="s">
        <v>388</v>
      </c>
    </row>
    <row r="2367" spans="1:9" ht="21" x14ac:dyDescent="0.25">
      <c r="A2367" s="71" t="s">
        <v>398</v>
      </c>
      <c r="B2367" s="6" t="s">
        <v>1827</v>
      </c>
      <c r="C2367" s="6" t="s">
        <v>201</v>
      </c>
      <c r="D2367" s="6" t="s">
        <v>202</v>
      </c>
      <c r="E2367" s="6" t="s">
        <v>2298</v>
      </c>
      <c r="F2367" s="6" t="s">
        <v>372</v>
      </c>
      <c r="G2367" s="6" t="s">
        <v>376</v>
      </c>
      <c r="H2367" s="6"/>
      <c r="I2367" s="6" t="s">
        <v>2299</v>
      </c>
    </row>
    <row r="2368" spans="1:9" ht="21" x14ac:dyDescent="0.25">
      <c r="A2368" s="71" t="s">
        <v>398</v>
      </c>
      <c r="B2368" s="6" t="s">
        <v>1827</v>
      </c>
      <c r="C2368" s="6" t="s">
        <v>201</v>
      </c>
      <c r="D2368" s="6" t="s">
        <v>202</v>
      </c>
      <c r="E2368" s="6" t="s">
        <v>622</v>
      </c>
      <c r="F2368" s="6" t="s">
        <v>372</v>
      </c>
      <c r="G2368" s="6" t="s">
        <v>376</v>
      </c>
      <c r="H2368" s="6"/>
      <c r="I2368" s="6" t="s">
        <v>1885</v>
      </c>
    </row>
    <row r="2369" spans="1:9" ht="21" x14ac:dyDescent="0.25">
      <c r="A2369" s="71" t="s">
        <v>398</v>
      </c>
      <c r="B2369" s="6" t="s">
        <v>1827</v>
      </c>
      <c r="C2369" s="6" t="s">
        <v>201</v>
      </c>
      <c r="D2369" s="6" t="s">
        <v>202</v>
      </c>
      <c r="E2369" s="6" t="s">
        <v>563</v>
      </c>
      <c r="F2369" s="6" t="s">
        <v>372</v>
      </c>
      <c r="G2369" s="6" t="s">
        <v>376</v>
      </c>
      <c r="H2369" s="6"/>
      <c r="I2369" s="6" t="s">
        <v>564</v>
      </c>
    </row>
    <row r="2370" spans="1:9" ht="21" x14ac:dyDescent="0.25">
      <c r="A2370" s="71" t="s">
        <v>398</v>
      </c>
      <c r="B2370" s="6" t="s">
        <v>1827</v>
      </c>
      <c r="C2370" s="6" t="s">
        <v>201</v>
      </c>
      <c r="D2370" s="6" t="s">
        <v>202</v>
      </c>
      <c r="E2370" s="6" t="s">
        <v>2300</v>
      </c>
      <c r="F2370" s="6" t="s">
        <v>372</v>
      </c>
      <c r="G2370" s="6" t="s">
        <v>376</v>
      </c>
      <c r="H2370" s="6"/>
      <c r="I2370" s="6" t="s">
        <v>2301</v>
      </c>
    </row>
    <row r="2371" spans="1:9" ht="21" x14ac:dyDescent="0.25">
      <c r="A2371" s="71" t="s">
        <v>398</v>
      </c>
      <c r="B2371" s="6" t="s">
        <v>1827</v>
      </c>
      <c r="C2371" s="6" t="s">
        <v>201</v>
      </c>
      <c r="D2371" s="6" t="s">
        <v>202</v>
      </c>
      <c r="E2371" s="6" t="s">
        <v>1893</v>
      </c>
      <c r="F2371" s="6" t="s">
        <v>372</v>
      </c>
      <c r="G2371" s="6" t="s">
        <v>376</v>
      </c>
      <c r="H2371" s="6"/>
      <c r="I2371" s="6" t="s">
        <v>1894</v>
      </c>
    </row>
    <row r="2372" spans="1:9" ht="21" x14ac:dyDescent="0.25">
      <c r="A2372" s="71" t="s">
        <v>398</v>
      </c>
      <c r="B2372" s="6" t="s">
        <v>1827</v>
      </c>
      <c r="C2372" s="6" t="s">
        <v>201</v>
      </c>
      <c r="D2372" s="6" t="s">
        <v>202</v>
      </c>
      <c r="E2372" s="6" t="s">
        <v>1911</v>
      </c>
      <c r="F2372" s="6" t="s">
        <v>372</v>
      </c>
      <c r="G2372" s="6" t="s">
        <v>376</v>
      </c>
      <c r="H2372" s="6"/>
      <c r="I2372" s="6" t="s">
        <v>1912</v>
      </c>
    </row>
    <row r="2373" spans="1:9" ht="21" x14ac:dyDescent="0.25">
      <c r="A2373" s="71" t="s">
        <v>398</v>
      </c>
      <c r="B2373" s="6" t="s">
        <v>1827</v>
      </c>
      <c r="C2373" s="6" t="s">
        <v>201</v>
      </c>
      <c r="D2373" s="6" t="s">
        <v>202</v>
      </c>
      <c r="E2373" s="6" t="s">
        <v>1913</v>
      </c>
      <c r="F2373" s="6" t="s">
        <v>372</v>
      </c>
      <c r="G2373" s="6" t="s">
        <v>376</v>
      </c>
      <c r="H2373" s="6"/>
      <c r="I2373" s="6" t="s">
        <v>1914</v>
      </c>
    </row>
    <row r="2374" spans="1:9" ht="21" x14ac:dyDescent="0.25">
      <c r="A2374" s="71" t="s">
        <v>398</v>
      </c>
      <c r="B2374" s="6" t="s">
        <v>1827</v>
      </c>
      <c r="C2374" s="6" t="s">
        <v>201</v>
      </c>
      <c r="D2374" s="6" t="s">
        <v>202</v>
      </c>
      <c r="E2374" s="6" t="s">
        <v>589</v>
      </c>
      <c r="F2374" s="6" t="s">
        <v>372</v>
      </c>
      <c r="G2374" s="6" t="s">
        <v>376</v>
      </c>
      <c r="H2374" s="6"/>
      <c r="I2374" s="6" t="s">
        <v>590</v>
      </c>
    </row>
    <row r="2375" spans="1:9" ht="21" x14ac:dyDescent="0.25">
      <c r="A2375" s="71" t="s">
        <v>398</v>
      </c>
      <c r="B2375" s="6" t="s">
        <v>1827</v>
      </c>
      <c r="C2375" s="6" t="s">
        <v>201</v>
      </c>
      <c r="D2375" s="6" t="s">
        <v>202</v>
      </c>
      <c r="E2375" s="6" t="s">
        <v>623</v>
      </c>
      <c r="F2375" s="6" t="s">
        <v>372</v>
      </c>
      <c r="G2375" s="6" t="s">
        <v>376</v>
      </c>
      <c r="H2375" s="6"/>
      <c r="I2375" s="6" t="s">
        <v>624</v>
      </c>
    </row>
    <row r="2376" spans="1:9" ht="21" x14ac:dyDescent="0.25">
      <c r="A2376" s="71" t="s">
        <v>398</v>
      </c>
      <c r="B2376" s="6" t="s">
        <v>1827</v>
      </c>
      <c r="C2376" s="6" t="s">
        <v>201</v>
      </c>
      <c r="D2376" s="6" t="s">
        <v>202</v>
      </c>
      <c r="E2376" s="6" t="s">
        <v>2302</v>
      </c>
      <c r="F2376" s="6" t="s">
        <v>372</v>
      </c>
      <c r="G2376" s="6" t="s">
        <v>376</v>
      </c>
      <c r="H2376" s="6"/>
      <c r="I2376" s="6" t="s">
        <v>2303</v>
      </c>
    </row>
    <row r="2377" spans="1:9" ht="21" x14ac:dyDescent="0.25">
      <c r="A2377" s="71" t="s">
        <v>398</v>
      </c>
      <c r="B2377" s="6" t="s">
        <v>1827</v>
      </c>
      <c r="C2377" s="6" t="s">
        <v>201</v>
      </c>
      <c r="D2377" s="6" t="s">
        <v>202</v>
      </c>
      <c r="E2377" s="6" t="s">
        <v>2304</v>
      </c>
      <c r="F2377" s="6" t="s">
        <v>372</v>
      </c>
      <c r="G2377" s="6" t="s">
        <v>376</v>
      </c>
      <c r="H2377" s="6"/>
      <c r="I2377" s="6" t="s">
        <v>2305</v>
      </c>
    </row>
    <row r="2378" spans="1:9" ht="21" x14ac:dyDescent="0.25">
      <c r="A2378" s="71" t="s">
        <v>398</v>
      </c>
      <c r="B2378" s="6" t="s">
        <v>1827</v>
      </c>
      <c r="C2378" s="6" t="s">
        <v>201</v>
      </c>
      <c r="D2378" s="6" t="s">
        <v>202</v>
      </c>
      <c r="E2378" s="6" t="s">
        <v>561</v>
      </c>
      <c r="F2378" s="6" t="s">
        <v>372</v>
      </c>
      <c r="G2378" s="6" t="s">
        <v>376</v>
      </c>
      <c r="H2378" s="6"/>
      <c r="I2378" s="6" t="s">
        <v>562</v>
      </c>
    </row>
    <row r="2379" spans="1:9" ht="21" x14ac:dyDescent="0.25">
      <c r="A2379" s="71" t="s">
        <v>398</v>
      </c>
      <c r="B2379" s="6" t="s">
        <v>1827</v>
      </c>
      <c r="C2379" s="6" t="s">
        <v>201</v>
      </c>
      <c r="D2379" s="6" t="s">
        <v>202</v>
      </c>
      <c r="E2379" s="6" t="s">
        <v>2306</v>
      </c>
      <c r="F2379" s="6" t="s">
        <v>372</v>
      </c>
      <c r="G2379" s="6" t="s">
        <v>376</v>
      </c>
      <c r="H2379" s="6"/>
      <c r="I2379" s="6" t="s">
        <v>2307</v>
      </c>
    </row>
    <row r="2380" spans="1:9" ht="21" x14ac:dyDescent="0.25">
      <c r="A2380" s="71" t="s">
        <v>398</v>
      </c>
      <c r="B2380" s="6" t="s">
        <v>1827</v>
      </c>
      <c r="C2380" s="6" t="s">
        <v>201</v>
      </c>
      <c r="D2380" s="6" t="s">
        <v>202</v>
      </c>
      <c r="E2380" s="6" t="s">
        <v>559</v>
      </c>
      <c r="F2380" s="6" t="s">
        <v>372</v>
      </c>
      <c r="G2380" s="6" t="s">
        <v>376</v>
      </c>
      <c r="H2380" s="6"/>
      <c r="I2380" s="6" t="s">
        <v>560</v>
      </c>
    </row>
    <row r="2381" spans="1:9" ht="21" x14ac:dyDescent="0.25">
      <c r="A2381" s="71" t="s">
        <v>398</v>
      </c>
      <c r="B2381" s="6" t="s">
        <v>1827</v>
      </c>
      <c r="C2381" s="6" t="s">
        <v>201</v>
      </c>
      <c r="D2381" s="6" t="s">
        <v>202</v>
      </c>
      <c r="E2381" s="6" t="s">
        <v>2308</v>
      </c>
      <c r="F2381" s="6" t="s">
        <v>372</v>
      </c>
      <c r="G2381" s="6" t="s">
        <v>376</v>
      </c>
      <c r="H2381" s="6"/>
      <c r="I2381" s="6" t="s">
        <v>2309</v>
      </c>
    </row>
    <row r="2382" spans="1:9" ht="21" x14ac:dyDescent="0.25">
      <c r="A2382" s="71" t="s">
        <v>398</v>
      </c>
      <c r="B2382" s="6" t="s">
        <v>1827</v>
      </c>
      <c r="C2382" s="6" t="s">
        <v>201</v>
      </c>
      <c r="D2382" s="6" t="s">
        <v>202</v>
      </c>
      <c r="E2382" s="6" t="s">
        <v>1886</v>
      </c>
      <c r="F2382" s="6" t="s">
        <v>372</v>
      </c>
      <c r="G2382" s="6" t="s">
        <v>376</v>
      </c>
      <c r="H2382" s="6"/>
      <c r="I2382" s="6" t="s">
        <v>1887</v>
      </c>
    </row>
    <row r="2383" spans="1:9" ht="21" x14ac:dyDescent="0.25">
      <c r="A2383" s="71" t="s">
        <v>398</v>
      </c>
      <c r="B2383" s="6" t="s">
        <v>1827</v>
      </c>
      <c r="C2383" s="6" t="s">
        <v>201</v>
      </c>
      <c r="D2383" s="6" t="s">
        <v>202</v>
      </c>
      <c r="E2383" s="6" t="s">
        <v>1888</v>
      </c>
      <c r="F2383" s="6" t="s">
        <v>372</v>
      </c>
      <c r="G2383" s="6" t="s">
        <v>376</v>
      </c>
      <c r="H2383" s="6"/>
      <c r="I2383" s="6" t="s">
        <v>1889</v>
      </c>
    </row>
    <row r="2384" spans="1:9" ht="21" x14ac:dyDescent="0.25">
      <c r="A2384" s="71" t="s">
        <v>398</v>
      </c>
      <c r="B2384" s="6" t="s">
        <v>1827</v>
      </c>
      <c r="C2384" s="6" t="s">
        <v>201</v>
      </c>
      <c r="D2384" s="6" t="s">
        <v>202</v>
      </c>
      <c r="E2384" s="6" t="s">
        <v>2310</v>
      </c>
      <c r="F2384" s="6" t="s">
        <v>372</v>
      </c>
      <c r="G2384" s="6" t="s">
        <v>376</v>
      </c>
      <c r="H2384" s="6"/>
      <c r="I2384" s="6" t="s">
        <v>2311</v>
      </c>
    </row>
    <row r="2385" spans="1:9" ht="21" x14ac:dyDescent="0.25">
      <c r="A2385" s="71" t="s">
        <v>398</v>
      </c>
      <c r="B2385" s="6" t="s">
        <v>1827</v>
      </c>
      <c r="C2385" s="6" t="s">
        <v>201</v>
      </c>
      <c r="D2385" s="6" t="s">
        <v>202</v>
      </c>
      <c r="E2385" s="6" t="s">
        <v>1905</v>
      </c>
      <c r="F2385" s="6" t="s">
        <v>372</v>
      </c>
      <c r="G2385" s="6" t="s">
        <v>376</v>
      </c>
      <c r="H2385" s="6"/>
      <c r="I2385" s="6" t="s">
        <v>1906</v>
      </c>
    </row>
    <row r="2386" spans="1:9" ht="21" x14ac:dyDescent="0.25">
      <c r="A2386" s="71" t="s">
        <v>398</v>
      </c>
      <c r="B2386" s="6" t="s">
        <v>1827</v>
      </c>
      <c r="C2386" s="6" t="s">
        <v>201</v>
      </c>
      <c r="D2386" s="6" t="s">
        <v>202</v>
      </c>
      <c r="E2386" s="6" t="s">
        <v>557</v>
      </c>
      <c r="F2386" s="6" t="s">
        <v>372</v>
      </c>
      <c r="G2386" s="6" t="s">
        <v>376</v>
      </c>
      <c r="H2386" s="6"/>
      <c r="I2386" s="6" t="s">
        <v>1892</v>
      </c>
    </row>
    <row r="2387" spans="1:9" ht="21" x14ac:dyDescent="0.25">
      <c r="A2387" s="71" t="s">
        <v>398</v>
      </c>
      <c r="B2387" s="6" t="s">
        <v>1827</v>
      </c>
      <c r="C2387" s="6" t="s">
        <v>201</v>
      </c>
      <c r="D2387" s="6" t="s">
        <v>202</v>
      </c>
      <c r="E2387" s="6" t="s">
        <v>1867</v>
      </c>
      <c r="F2387" s="6" t="s">
        <v>372</v>
      </c>
      <c r="G2387" s="6" t="s">
        <v>376</v>
      </c>
      <c r="H2387" s="6"/>
      <c r="I2387" s="6" t="s">
        <v>1868</v>
      </c>
    </row>
    <row r="2388" spans="1:9" ht="21" x14ac:dyDescent="0.25">
      <c r="A2388" s="71" t="s">
        <v>398</v>
      </c>
      <c r="B2388" s="6" t="s">
        <v>1827</v>
      </c>
      <c r="C2388" s="6" t="s">
        <v>201</v>
      </c>
      <c r="D2388" s="6" t="s">
        <v>202</v>
      </c>
      <c r="E2388" s="6" t="s">
        <v>1939</v>
      </c>
      <c r="F2388" s="6" t="s">
        <v>372</v>
      </c>
      <c r="G2388" s="6" t="s">
        <v>376</v>
      </c>
      <c r="H2388" s="6"/>
      <c r="I2388" s="6" t="s">
        <v>1940</v>
      </c>
    </row>
    <row r="2389" spans="1:9" ht="21" x14ac:dyDescent="0.25">
      <c r="A2389" s="71" t="s">
        <v>398</v>
      </c>
      <c r="B2389" s="6" t="s">
        <v>1827</v>
      </c>
      <c r="C2389" s="6" t="s">
        <v>201</v>
      </c>
      <c r="D2389" s="6" t="s">
        <v>202</v>
      </c>
      <c r="E2389" s="6" t="s">
        <v>378</v>
      </c>
      <c r="F2389" s="6" t="s">
        <v>372</v>
      </c>
      <c r="G2389" s="6" t="s">
        <v>376</v>
      </c>
      <c r="H2389" s="6"/>
      <c r="I2389" s="6" t="s">
        <v>379</v>
      </c>
    </row>
    <row r="2390" spans="1:9" ht="21" x14ac:dyDescent="0.25">
      <c r="A2390" s="71" t="s">
        <v>398</v>
      </c>
      <c r="B2390" s="6" t="s">
        <v>1827</v>
      </c>
      <c r="C2390" s="6" t="s">
        <v>201</v>
      </c>
      <c r="D2390" s="6" t="s">
        <v>202</v>
      </c>
      <c r="E2390" s="6" t="s">
        <v>2312</v>
      </c>
      <c r="F2390" s="6" t="s">
        <v>394</v>
      </c>
      <c r="G2390" s="6" t="s">
        <v>376</v>
      </c>
      <c r="H2390" s="6"/>
      <c r="I2390" s="6" t="s">
        <v>2313</v>
      </c>
    </row>
    <row r="2391" spans="1:9" ht="21" x14ac:dyDescent="0.25">
      <c r="A2391" s="71" t="s">
        <v>398</v>
      </c>
      <c r="B2391" s="6" t="s">
        <v>1827</v>
      </c>
      <c r="C2391" s="6" t="s">
        <v>201</v>
      </c>
      <c r="D2391" s="6" t="s">
        <v>202</v>
      </c>
      <c r="E2391" s="6" t="s">
        <v>1840</v>
      </c>
      <c r="F2391" s="6" t="s">
        <v>425</v>
      </c>
      <c r="G2391" s="6" t="s">
        <v>373</v>
      </c>
      <c r="H2391" s="6"/>
      <c r="I2391" s="6" t="s">
        <v>1841</v>
      </c>
    </row>
    <row r="2392" spans="1:9" ht="21" x14ac:dyDescent="0.25">
      <c r="A2392" s="71" t="s">
        <v>398</v>
      </c>
      <c r="B2392" s="6" t="s">
        <v>1827</v>
      </c>
      <c r="C2392" s="6" t="s">
        <v>201</v>
      </c>
      <c r="D2392" s="6" t="s">
        <v>202</v>
      </c>
      <c r="E2392" s="6" t="s">
        <v>1842</v>
      </c>
      <c r="F2392" s="6" t="s">
        <v>425</v>
      </c>
      <c r="G2392" s="6" t="s">
        <v>373</v>
      </c>
      <c r="H2392" s="6"/>
      <c r="I2392" s="6" t="s">
        <v>1843</v>
      </c>
    </row>
    <row r="2393" spans="1:9" ht="21" x14ac:dyDescent="0.25">
      <c r="A2393" s="71" t="s">
        <v>398</v>
      </c>
      <c r="B2393" s="6" t="s">
        <v>1827</v>
      </c>
      <c r="C2393" s="6" t="s">
        <v>201</v>
      </c>
      <c r="D2393" s="6" t="s">
        <v>202</v>
      </c>
      <c r="E2393" s="6" t="s">
        <v>555</v>
      </c>
      <c r="F2393" s="6" t="s">
        <v>372</v>
      </c>
      <c r="G2393" s="6" t="s">
        <v>376</v>
      </c>
      <c r="H2393" s="6"/>
      <c r="I2393" s="6" t="s">
        <v>556</v>
      </c>
    </row>
    <row r="2394" spans="1:9" ht="21" x14ac:dyDescent="0.25">
      <c r="A2394" s="71" t="s">
        <v>398</v>
      </c>
      <c r="B2394" s="6" t="s">
        <v>1827</v>
      </c>
      <c r="C2394" s="6" t="s">
        <v>201</v>
      </c>
      <c r="D2394" s="6" t="s">
        <v>202</v>
      </c>
      <c r="E2394" s="6" t="s">
        <v>637</v>
      </c>
      <c r="F2394" s="6" t="s">
        <v>372</v>
      </c>
      <c r="G2394" s="6" t="s">
        <v>376</v>
      </c>
      <c r="H2394" s="6"/>
      <c r="I2394" s="6" t="s">
        <v>578</v>
      </c>
    </row>
    <row r="2395" spans="1:9" ht="21" x14ac:dyDescent="0.25">
      <c r="A2395" s="71" t="s">
        <v>398</v>
      </c>
      <c r="B2395" s="6" t="s">
        <v>1827</v>
      </c>
      <c r="C2395" s="6" t="s">
        <v>201</v>
      </c>
      <c r="D2395" s="6" t="s">
        <v>202</v>
      </c>
      <c r="E2395" s="6" t="s">
        <v>1836</v>
      </c>
      <c r="F2395" s="6" t="s">
        <v>372</v>
      </c>
      <c r="G2395" s="6" t="s">
        <v>373</v>
      </c>
      <c r="H2395" s="6"/>
      <c r="I2395" s="6" t="s">
        <v>2123</v>
      </c>
    </row>
    <row r="2396" spans="1:9" ht="21" x14ac:dyDescent="0.25">
      <c r="A2396" s="71" t="s">
        <v>398</v>
      </c>
      <c r="B2396" s="6" t="s">
        <v>1827</v>
      </c>
      <c r="C2396" s="6" t="s">
        <v>201</v>
      </c>
      <c r="D2396" s="6" t="s">
        <v>202</v>
      </c>
      <c r="E2396" s="6" t="s">
        <v>834</v>
      </c>
      <c r="F2396" s="6" t="s">
        <v>535</v>
      </c>
      <c r="G2396" s="6" t="s">
        <v>373</v>
      </c>
      <c r="H2396" s="6"/>
      <c r="I2396" s="6" t="s">
        <v>1852</v>
      </c>
    </row>
    <row r="2397" spans="1:9" ht="21" x14ac:dyDescent="0.25">
      <c r="A2397" s="71" t="s">
        <v>398</v>
      </c>
      <c r="B2397" s="6" t="s">
        <v>1827</v>
      </c>
      <c r="C2397" s="6" t="s">
        <v>201</v>
      </c>
      <c r="D2397" s="6" t="s">
        <v>202</v>
      </c>
      <c r="E2397" s="6" t="s">
        <v>1853</v>
      </c>
      <c r="F2397" s="6" t="s">
        <v>535</v>
      </c>
      <c r="G2397" s="6" t="s">
        <v>373</v>
      </c>
      <c r="H2397" s="6"/>
      <c r="I2397" s="6" t="s">
        <v>1854</v>
      </c>
    </row>
    <row r="2398" spans="1:9" ht="21" x14ac:dyDescent="0.25">
      <c r="A2398" s="71" t="s">
        <v>398</v>
      </c>
      <c r="B2398" s="6" t="s">
        <v>1827</v>
      </c>
      <c r="C2398" s="6" t="s">
        <v>201</v>
      </c>
      <c r="D2398" s="6" t="s">
        <v>202</v>
      </c>
      <c r="E2398" s="6" t="s">
        <v>2314</v>
      </c>
      <c r="F2398" s="6" t="s">
        <v>372</v>
      </c>
      <c r="G2398" s="6" t="s">
        <v>376</v>
      </c>
      <c r="H2398" s="6"/>
      <c r="I2398" s="6" t="s">
        <v>2315</v>
      </c>
    </row>
    <row r="2399" spans="1:9" ht="21" x14ac:dyDescent="0.25">
      <c r="A2399" s="71" t="s">
        <v>398</v>
      </c>
      <c r="B2399" s="6" t="s">
        <v>1827</v>
      </c>
      <c r="C2399" s="6" t="s">
        <v>201</v>
      </c>
      <c r="D2399" s="6" t="s">
        <v>202</v>
      </c>
      <c r="E2399" s="6" t="s">
        <v>2316</v>
      </c>
      <c r="F2399" s="6" t="s">
        <v>372</v>
      </c>
      <c r="G2399" s="6" t="s">
        <v>376</v>
      </c>
      <c r="H2399" s="6"/>
      <c r="I2399" s="6" t="s">
        <v>2317</v>
      </c>
    </row>
    <row r="2400" spans="1:9" ht="21" x14ac:dyDescent="0.25">
      <c r="A2400" s="71" t="s">
        <v>398</v>
      </c>
      <c r="B2400" s="6" t="s">
        <v>1827</v>
      </c>
      <c r="C2400" s="6" t="s">
        <v>201</v>
      </c>
      <c r="D2400" s="6" t="s">
        <v>202</v>
      </c>
      <c r="E2400" s="6" t="s">
        <v>2318</v>
      </c>
      <c r="F2400" s="6" t="s">
        <v>412</v>
      </c>
      <c r="G2400" s="6" t="s">
        <v>373</v>
      </c>
      <c r="H2400" s="6"/>
      <c r="I2400" s="6" t="s">
        <v>2319</v>
      </c>
    </row>
    <row r="2401" spans="1:9" ht="21" x14ac:dyDescent="0.25">
      <c r="A2401" s="71" t="s">
        <v>398</v>
      </c>
      <c r="B2401" s="6" t="s">
        <v>1827</v>
      </c>
      <c r="C2401" s="6" t="s">
        <v>201</v>
      </c>
      <c r="D2401" s="6" t="s">
        <v>202</v>
      </c>
      <c r="E2401" s="6" t="s">
        <v>2320</v>
      </c>
      <c r="F2401" s="6" t="s">
        <v>372</v>
      </c>
      <c r="G2401" s="6" t="s">
        <v>373</v>
      </c>
      <c r="H2401" s="6"/>
      <c r="I2401" s="6" t="s">
        <v>2321</v>
      </c>
    </row>
    <row r="2402" spans="1:9" ht="21" x14ac:dyDescent="0.25">
      <c r="A2402" s="71" t="s">
        <v>398</v>
      </c>
      <c r="B2402" s="6" t="s">
        <v>1827</v>
      </c>
      <c r="C2402" s="6" t="s">
        <v>201</v>
      </c>
      <c r="D2402" s="6" t="s">
        <v>202</v>
      </c>
      <c r="E2402" s="6" t="s">
        <v>2291</v>
      </c>
      <c r="F2402" s="6" t="s">
        <v>372</v>
      </c>
      <c r="G2402" s="6" t="s">
        <v>376</v>
      </c>
      <c r="H2402" s="6"/>
      <c r="I2402" s="6" t="s">
        <v>2322</v>
      </c>
    </row>
    <row r="2403" spans="1:9" ht="21" x14ac:dyDescent="0.25">
      <c r="A2403" s="71" t="s">
        <v>398</v>
      </c>
      <c r="B2403" s="6" t="s">
        <v>1827</v>
      </c>
      <c r="C2403" s="6" t="s">
        <v>201</v>
      </c>
      <c r="D2403" s="6" t="s">
        <v>202</v>
      </c>
      <c r="E2403" s="6" t="s">
        <v>2323</v>
      </c>
      <c r="F2403" s="6" t="s">
        <v>372</v>
      </c>
      <c r="G2403" s="6" t="s">
        <v>376</v>
      </c>
      <c r="H2403" s="6"/>
      <c r="I2403" s="6" t="s">
        <v>2324</v>
      </c>
    </row>
    <row r="2404" spans="1:9" ht="21" x14ac:dyDescent="0.25">
      <c r="A2404" s="71" t="s">
        <v>398</v>
      </c>
      <c r="B2404" s="6" t="s">
        <v>1827</v>
      </c>
      <c r="C2404" s="6" t="s">
        <v>201</v>
      </c>
      <c r="D2404" s="6" t="s">
        <v>202</v>
      </c>
      <c r="E2404" s="6" t="s">
        <v>2325</v>
      </c>
      <c r="F2404" s="6" t="s">
        <v>372</v>
      </c>
      <c r="G2404" s="6" t="s">
        <v>376</v>
      </c>
      <c r="H2404" s="6"/>
      <c r="I2404" s="6" t="s">
        <v>2326</v>
      </c>
    </row>
    <row r="2405" spans="1:9" ht="21" x14ac:dyDescent="0.25">
      <c r="A2405" s="71" t="s">
        <v>398</v>
      </c>
      <c r="B2405" s="6" t="s">
        <v>1827</v>
      </c>
      <c r="C2405" s="6" t="s">
        <v>201</v>
      </c>
      <c r="D2405" s="6" t="s">
        <v>202</v>
      </c>
      <c r="E2405" s="6" t="s">
        <v>2327</v>
      </c>
      <c r="F2405" s="6" t="s">
        <v>372</v>
      </c>
      <c r="G2405" s="6" t="s">
        <v>376</v>
      </c>
      <c r="H2405" s="6"/>
      <c r="I2405" s="6" t="s">
        <v>2328</v>
      </c>
    </row>
    <row r="2406" spans="1:9" ht="21" x14ac:dyDescent="0.25">
      <c r="A2406" s="71" t="s">
        <v>398</v>
      </c>
      <c r="B2406" s="6" t="s">
        <v>1827</v>
      </c>
      <c r="C2406" s="6" t="s">
        <v>201</v>
      </c>
      <c r="D2406" s="6" t="s">
        <v>202</v>
      </c>
      <c r="E2406" s="6" t="s">
        <v>2329</v>
      </c>
      <c r="F2406" s="6" t="s">
        <v>425</v>
      </c>
      <c r="G2406" s="6" t="s">
        <v>376</v>
      </c>
      <c r="H2406" s="6"/>
      <c r="I2406" s="6" t="s">
        <v>1340</v>
      </c>
    </row>
    <row r="2407" spans="1:9" ht="21" x14ac:dyDescent="0.25">
      <c r="A2407" s="71" t="s">
        <v>398</v>
      </c>
      <c r="B2407" s="6" t="s">
        <v>1827</v>
      </c>
      <c r="C2407" s="6" t="s">
        <v>201</v>
      </c>
      <c r="D2407" s="6" t="s">
        <v>202</v>
      </c>
      <c r="E2407" s="6" t="s">
        <v>1470</v>
      </c>
      <c r="F2407" s="6" t="s">
        <v>372</v>
      </c>
      <c r="G2407" s="6" t="s">
        <v>376</v>
      </c>
      <c r="H2407" s="6"/>
      <c r="I2407" s="6" t="s">
        <v>1835</v>
      </c>
    </row>
    <row r="2408" spans="1:9" ht="21" x14ac:dyDescent="0.25">
      <c r="A2408" s="71" t="s">
        <v>398</v>
      </c>
      <c r="B2408" s="6" t="s">
        <v>1827</v>
      </c>
      <c r="C2408" s="6" t="s">
        <v>201</v>
      </c>
      <c r="D2408" s="6" t="s">
        <v>202</v>
      </c>
      <c r="E2408" s="6" t="s">
        <v>2330</v>
      </c>
      <c r="F2408" s="6" t="s">
        <v>372</v>
      </c>
      <c r="G2408" s="6" t="s">
        <v>376</v>
      </c>
      <c r="H2408" s="6"/>
      <c r="I2408" s="6" t="s">
        <v>2331</v>
      </c>
    </row>
    <row r="2409" spans="1:9" ht="21" x14ac:dyDescent="0.25">
      <c r="A2409" s="71" t="s">
        <v>398</v>
      </c>
      <c r="B2409" s="6" t="s">
        <v>1827</v>
      </c>
      <c r="C2409" s="6" t="s">
        <v>201</v>
      </c>
      <c r="D2409" s="6" t="s">
        <v>202</v>
      </c>
      <c r="E2409" s="6" t="s">
        <v>1532</v>
      </c>
      <c r="F2409" s="6" t="s">
        <v>372</v>
      </c>
      <c r="G2409" s="6" t="s">
        <v>376</v>
      </c>
      <c r="H2409" s="6"/>
      <c r="I2409" s="6" t="s">
        <v>1533</v>
      </c>
    </row>
    <row r="2410" spans="1:9" ht="21" x14ac:dyDescent="0.25">
      <c r="A2410" s="71" t="s">
        <v>398</v>
      </c>
      <c r="B2410" s="6" t="s">
        <v>1827</v>
      </c>
      <c r="C2410" s="6" t="s">
        <v>201</v>
      </c>
      <c r="D2410" s="6" t="s">
        <v>202</v>
      </c>
      <c r="E2410" s="6" t="s">
        <v>649</v>
      </c>
      <c r="F2410" s="6" t="s">
        <v>372</v>
      </c>
      <c r="G2410" s="6" t="s">
        <v>376</v>
      </c>
      <c r="H2410" s="6"/>
      <c r="I2410" s="6" t="s">
        <v>2332</v>
      </c>
    </row>
    <row r="2411" spans="1:9" ht="21" x14ac:dyDescent="0.25">
      <c r="A2411" s="71" t="s">
        <v>398</v>
      </c>
      <c r="B2411" s="6" t="s">
        <v>1827</v>
      </c>
      <c r="C2411" s="6" t="s">
        <v>201</v>
      </c>
      <c r="D2411" s="6" t="s">
        <v>202</v>
      </c>
      <c r="E2411" s="6" t="s">
        <v>2333</v>
      </c>
      <c r="F2411" s="6" t="s">
        <v>372</v>
      </c>
      <c r="G2411" s="6" t="s">
        <v>376</v>
      </c>
      <c r="H2411" s="6"/>
      <c r="I2411" s="6" t="s">
        <v>2334</v>
      </c>
    </row>
    <row r="2412" spans="1:9" ht="21" x14ac:dyDescent="0.25">
      <c r="A2412" s="71" t="s">
        <v>398</v>
      </c>
      <c r="B2412" s="6" t="s">
        <v>1827</v>
      </c>
      <c r="C2412" s="6" t="s">
        <v>201</v>
      </c>
      <c r="D2412" s="6" t="s">
        <v>202</v>
      </c>
      <c r="E2412" s="6" t="s">
        <v>2335</v>
      </c>
      <c r="F2412" s="6" t="s">
        <v>372</v>
      </c>
      <c r="G2412" s="6" t="s">
        <v>376</v>
      </c>
      <c r="H2412" s="6"/>
      <c r="I2412" s="6" t="s">
        <v>2336</v>
      </c>
    </row>
    <row r="2413" spans="1:9" ht="21" x14ac:dyDescent="0.25">
      <c r="A2413" s="71" t="s">
        <v>398</v>
      </c>
      <c r="B2413" s="6" t="s">
        <v>1827</v>
      </c>
      <c r="C2413" s="6" t="s">
        <v>201</v>
      </c>
      <c r="D2413" s="6" t="s">
        <v>202</v>
      </c>
      <c r="E2413" s="6" t="s">
        <v>1865</v>
      </c>
      <c r="F2413" s="6" t="s">
        <v>372</v>
      </c>
      <c r="G2413" s="6" t="s">
        <v>376</v>
      </c>
      <c r="H2413" s="6"/>
      <c r="I2413" s="6" t="s">
        <v>1866</v>
      </c>
    </row>
    <row r="2414" spans="1:9" ht="21" x14ac:dyDescent="0.25">
      <c r="A2414" s="71" t="s">
        <v>398</v>
      </c>
      <c r="B2414" s="6" t="s">
        <v>1827</v>
      </c>
      <c r="C2414" s="6" t="s">
        <v>201</v>
      </c>
      <c r="D2414" s="6" t="s">
        <v>202</v>
      </c>
      <c r="E2414" s="6" t="s">
        <v>2337</v>
      </c>
      <c r="F2414" s="6" t="s">
        <v>412</v>
      </c>
      <c r="G2414" s="6" t="s">
        <v>376</v>
      </c>
      <c r="H2414" s="6"/>
      <c r="I2414" s="6" t="s">
        <v>2338</v>
      </c>
    </row>
    <row r="2415" spans="1:9" ht="21" x14ac:dyDescent="0.25">
      <c r="A2415" s="71" t="s">
        <v>398</v>
      </c>
      <c r="B2415" s="6" t="s">
        <v>1827</v>
      </c>
      <c r="C2415" s="6" t="s">
        <v>201</v>
      </c>
      <c r="D2415" s="6" t="s">
        <v>202</v>
      </c>
      <c r="E2415" s="6" t="s">
        <v>1872</v>
      </c>
      <c r="F2415" s="6" t="s">
        <v>849</v>
      </c>
      <c r="G2415" s="6" t="s">
        <v>376</v>
      </c>
      <c r="H2415" s="6"/>
      <c r="I2415" s="6" t="s">
        <v>1873</v>
      </c>
    </row>
    <row r="2416" spans="1:9" ht="21" x14ac:dyDescent="0.25">
      <c r="A2416" s="71" t="s">
        <v>398</v>
      </c>
      <c r="B2416" s="6" t="s">
        <v>1827</v>
      </c>
      <c r="C2416" s="6" t="s">
        <v>201</v>
      </c>
      <c r="D2416" s="6" t="s">
        <v>202</v>
      </c>
      <c r="E2416" s="6" t="s">
        <v>1876</v>
      </c>
      <c r="F2416" s="6" t="s">
        <v>372</v>
      </c>
      <c r="G2416" s="6" t="s">
        <v>376</v>
      </c>
      <c r="H2416" s="6"/>
      <c r="I2416" s="6" t="s">
        <v>1877</v>
      </c>
    </row>
    <row r="2417" spans="1:9" ht="21" x14ac:dyDescent="0.25">
      <c r="A2417" s="71" t="s">
        <v>398</v>
      </c>
      <c r="B2417" s="6" t="s">
        <v>1827</v>
      </c>
      <c r="C2417" s="6" t="s">
        <v>203</v>
      </c>
      <c r="D2417" s="6" t="s">
        <v>204</v>
      </c>
      <c r="E2417" s="6" t="s">
        <v>620</v>
      </c>
      <c r="F2417" s="6" t="s">
        <v>372</v>
      </c>
      <c r="G2417" s="6" t="s">
        <v>373</v>
      </c>
      <c r="H2417" s="6">
        <v>1</v>
      </c>
      <c r="I2417" s="6" t="s">
        <v>621</v>
      </c>
    </row>
    <row r="2418" spans="1:9" ht="21" x14ac:dyDescent="0.25">
      <c r="A2418" s="71" t="s">
        <v>398</v>
      </c>
      <c r="B2418" s="6" t="s">
        <v>1827</v>
      </c>
      <c r="C2418" s="6" t="s">
        <v>203</v>
      </c>
      <c r="D2418" s="6" t="s">
        <v>204</v>
      </c>
      <c r="E2418" s="6" t="s">
        <v>1935</v>
      </c>
      <c r="F2418" s="6" t="s">
        <v>372</v>
      </c>
      <c r="G2418" s="6" t="s">
        <v>376</v>
      </c>
      <c r="H2418" s="6"/>
      <c r="I2418" s="6" t="s">
        <v>1936</v>
      </c>
    </row>
    <row r="2419" spans="1:9" ht="21" x14ac:dyDescent="0.25">
      <c r="A2419" s="71" t="s">
        <v>398</v>
      </c>
      <c r="B2419" s="6" t="s">
        <v>1827</v>
      </c>
      <c r="C2419" s="6" t="s">
        <v>203</v>
      </c>
      <c r="D2419" s="6" t="s">
        <v>204</v>
      </c>
      <c r="E2419" s="6" t="s">
        <v>1937</v>
      </c>
      <c r="F2419" s="6" t="s">
        <v>372</v>
      </c>
      <c r="G2419" s="6" t="s">
        <v>376</v>
      </c>
      <c r="H2419" s="6"/>
      <c r="I2419" s="6" t="s">
        <v>1938</v>
      </c>
    </row>
    <row r="2420" spans="1:9" ht="21" x14ac:dyDescent="0.25">
      <c r="A2420" s="71" t="s">
        <v>398</v>
      </c>
      <c r="B2420" s="6" t="s">
        <v>1827</v>
      </c>
      <c r="C2420" s="6" t="s">
        <v>203</v>
      </c>
      <c r="D2420" s="6" t="s">
        <v>204</v>
      </c>
      <c r="E2420" s="6" t="s">
        <v>1939</v>
      </c>
      <c r="F2420" s="6" t="s">
        <v>372</v>
      </c>
      <c r="G2420" s="6" t="s">
        <v>373</v>
      </c>
      <c r="H2420" s="6"/>
      <c r="I2420" s="6" t="s">
        <v>1940</v>
      </c>
    </row>
    <row r="2421" spans="1:9" ht="21" x14ac:dyDescent="0.25">
      <c r="A2421" s="71" t="s">
        <v>398</v>
      </c>
      <c r="B2421" s="6" t="s">
        <v>1827</v>
      </c>
      <c r="C2421" s="6" t="s">
        <v>203</v>
      </c>
      <c r="D2421" s="6" t="s">
        <v>204</v>
      </c>
      <c r="E2421" s="6" t="s">
        <v>1941</v>
      </c>
      <c r="F2421" s="6" t="s">
        <v>372</v>
      </c>
      <c r="G2421" s="6" t="s">
        <v>376</v>
      </c>
      <c r="H2421" s="6"/>
      <c r="I2421" s="6" t="s">
        <v>1942</v>
      </c>
    </row>
    <row r="2422" spans="1:9" ht="21" x14ac:dyDescent="0.25">
      <c r="A2422" s="71" t="s">
        <v>398</v>
      </c>
      <c r="B2422" s="6" t="s">
        <v>1827</v>
      </c>
      <c r="C2422" s="6" t="s">
        <v>203</v>
      </c>
      <c r="D2422" s="6" t="s">
        <v>204</v>
      </c>
      <c r="E2422" s="6" t="s">
        <v>1565</v>
      </c>
      <c r="F2422" s="6" t="s">
        <v>372</v>
      </c>
      <c r="G2422" s="6" t="s">
        <v>376</v>
      </c>
      <c r="H2422" s="6"/>
      <c r="I2422" s="6" t="s">
        <v>1943</v>
      </c>
    </row>
    <row r="2423" spans="1:9" ht="21" x14ac:dyDescent="0.25">
      <c r="A2423" s="71" t="s">
        <v>398</v>
      </c>
      <c r="B2423" s="6" t="s">
        <v>1827</v>
      </c>
      <c r="C2423" s="6" t="s">
        <v>203</v>
      </c>
      <c r="D2423" s="6" t="s">
        <v>204</v>
      </c>
      <c r="E2423" s="6" t="s">
        <v>1944</v>
      </c>
      <c r="F2423" s="6" t="s">
        <v>372</v>
      </c>
      <c r="G2423" s="6" t="s">
        <v>376</v>
      </c>
      <c r="H2423" s="6"/>
      <c r="I2423" s="6" t="s">
        <v>1945</v>
      </c>
    </row>
    <row r="2424" spans="1:9" ht="21" x14ac:dyDescent="0.25">
      <c r="A2424" s="71" t="s">
        <v>398</v>
      </c>
      <c r="B2424" s="6" t="s">
        <v>1827</v>
      </c>
      <c r="C2424" s="6" t="s">
        <v>203</v>
      </c>
      <c r="D2424" s="6" t="s">
        <v>204</v>
      </c>
      <c r="E2424" s="6" t="s">
        <v>1946</v>
      </c>
      <c r="F2424" s="6" t="s">
        <v>372</v>
      </c>
      <c r="G2424" s="6" t="s">
        <v>376</v>
      </c>
      <c r="H2424" s="6"/>
      <c r="I2424" s="6" t="s">
        <v>1947</v>
      </c>
    </row>
    <row r="2425" spans="1:9" ht="21" x14ac:dyDescent="0.25">
      <c r="A2425" s="71" t="s">
        <v>398</v>
      </c>
      <c r="B2425" s="6" t="s">
        <v>1827</v>
      </c>
      <c r="C2425" s="6" t="s">
        <v>203</v>
      </c>
      <c r="D2425" s="6" t="s">
        <v>204</v>
      </c>
      <c r="E2425" s="6" t="s">
        <v>1948</v>
      </c>
      <c r="F2425" s="6" t="s">
        <v>535</v>
      </c>
      <c r="G2425" s="6" t="s">
        <v>376</v>
      </c>
      <c r="H2425" s="6"/>
      <c r="I2425" s="6" t="s">
        <v>1949</v>
      </c>
    </row>
    <row r="2426" spans="1:9" ht="21" x14ac:dyDescent="0.25">
      <c r="A2426" s="71" t="s">
        <v>398</v>
      </c>
      <c r="B2426" s="6" t="s">
        <v>1827</v>
      </c>
      <c r="C2426" s="6" t="s">
        <v>203</v>
      </c>
      <c r="D2426" s="6" t="s">
        <v>204</v>
      </c>
      <c r="E2426" s="6" t="s">
        <v>1950</v>
      </c>
      <c r="F2426" s="6" t="s">
        <v>372</v>
      </c>
      <c r="G2426" s="6" t="s">
        <v>376</v>
      </c>
      <c r="H2426" s="6"/>
      <c r="I2426" s="6" t="s">
        <v>1951</v>
      </c>
    </row>
    <row r="2427" spans="1:9" ht="21" x14ac:dyDescent="0.25">
      <c r="A2427" s="71" t="s">
        <v>398</v>
      </c>
      <c r="B2427" s="6" t="s">
        <v>1827</v>
      </c>
      <c r="C2427" s="6" t="s">
        <v>203</v>
      </c>
      <c r="D2427" s="6" t="s">
        <v>204</v>
      </c>
      <c r="E2427" s="6" t="s">
        <v>378</v>
      </c>
      <c r="F2427" s="6" t="s">
        <v>372</v>
      </c>
      <c r="G2427" s="6" t="s">
        <v>376</v>
      </c>
      <c r="H2427" s="6"/>
      <c r="I2427" s="6" t="s">
        <v>379</v>
      </c>
    </row>
    <row r="2428" spans="1:9" ht="21" x14ac:dyDescent="0.25">
      <c r="A2428" s="71" t="s">
        <v>398</v>
      </c>
      <c r="B2428" s="6" t="s">
        <v>1827</v>
      </c>
      <c r="C2428" s="6" t="s">
        <v>203</v>
      </c>
      <c r="D2428" s="6" t="s">
        <v>204</v>
      </c>
      <c r="E2428" s="6" t="s">
        <v>897</v>
      </c>
      <c r="F2428" s="6" t="s">
        <v>372</v>
      </c>
      <c r="G2428" s="6" t="s">
        <v>376</v>
      </c>
      <c r="H2428" s="6"/>
      <c r="I2428" s="6" t="s">
        <v>1110</v>
      </c>
    </row>
    <row r="2429" spans="1:9" ht="21" x14ac:dyDescent="0.25">
      <c r="A2429" s="71" t="s">
        <v>398</v>
      </c>
      <c r="B2429" s="6" t="s">
        <v>1827</v>
      </c>
      <c r="C2429" s="6" t="s">
        <v>203</v>
      </c>
      <c r="D2429" s="6" t="s">
        <v>204</v>
      </c>
      <c r="E2429" s="6" t="s">
        <v>891</v>
      </c>
      <c r="F2429" s="6" t="s">
        <v>412</v>
      </c>
      <c r="G2429" s="6" t="s">
        <v>376</v>
      </c>
      <c r="H2429" s="6"/>
      <c r="I2429" s="6" t="s">
        <v>892</v>
      </c>
    </row>
    <row r="2430" spans="1:9" ht="21" x14ac:dyDescent="0.25">
      <c r="A2430" s="71" t="s">
        <v>398</v>
      </c>
      <c r="B2430" s="6" t="s">
        <v>1827</v>
      </c>
      <c r="C2430" s="6" t="s">
        <v>203</v>
      </c>
      <c r="D2430" s="6" t="s">
        <v>204</v>
      </c>
      <c r="E2430" s="6" t="s">
        <v>893</v>
      </c>
      <c r="F2430" s="6" t="s">
        <v>412</v>
      </c>
      <c r="G2430" s="6" t="s">
        <v>376</v>
      </c>
      <c r="H2430" s="6"/>
      <c r="I2430" s="6" t="s">
        <v>894</v>
      </c>
    </row>
    <row r="2431" spans="1:9" ht="21" x14ac:dyDescent="0.25">
      <c r="A2431" s="71" t="s">
        <v>398</v>
      </c>
      <c r="B2431" s="6" t="s">
        <v>1827</v>
      </c>
      <c r="C2431" s="6" t="s">
        <v>203</v>
      </c>
      <c r="D2431" s="6" t="s">
        <v>204</v>
      </c>
      <c r="E2431" s="6" t="s">
        <v>633</v>
      </c>
      <c r="F2431" s="6" t="s">
        <v>372</v>
      </c>
      <c r="G2431" s="6" t="s">
        <v>376</v>
      </c>
      <c r="H2431" s="6"/>
      <c r="I2431" s="6" t="s">
        <v>634</v>
      </c>
    </row>
    <row r="2432" spans="1:9" ht="21" x14ac:dyDescent="0.25">
      <c r="A2432" s="71" t="s">
        <v>398</v>
      </c>
      <c r="B2432" s="6" t="s">
        <v>1827</v>
      </c>
      <c r="C2432" s="6" t="s">
        <v>203</v>
      </c>
      <c r="D2432" s="6" t="s">
        <v>204</v>
      </c>
      <c r="E2432" s="6" t="s">
        <v>635</v>
      </c>
      <c r="F2432" s="6" t="s">
        <v>372</v>
      </c>
      <c r="G2432" s="6" t="s">
        <v>376</v>
      </c>
      <c r="H2432" s="6"/>
      <c r="I2432" s="6" t="s">
        <v>1952</v>
      </c>
    </row>
    <row r="2433" spans="1:9" ht="21" x14ac:dyDescent="0.25">
      <c r="A2433" s="71" t="s">
        <v>398</v>
      </c>
      <c r="B2433" s="6" t="s">
        <v>1827</v>
      </c>
      <c r="C2433" s="6" t="s">
        <v>203</v>
      </c>
      <c r="D2433" s="6" t="s">
        <v>204</v>
      </c>
      <c r="E2433" s="6" t="s">
        <v>1953</v>
      </c>
      <c r="F2433" s="6" t="s">
        <v>372</v>
      </c>
      <c r="G2433" s="6" t="s">
        <v>376</v>
      </c>
      <c r="H2433" s="6"/>
      <c r="I2433" s="6" t="s">
        <v>1954</v>
      </c>
    </row>
    <row r="2434" spans="1:9" ht="21" x14ac:dyDescent="0.25">
      <c r="A2434" s="71" t="s">
        <v>398</v>
      </c>
      <c r="B2434" s="6" t="s">
        <v>1827</v>
      </c>
      <c r="C2434" s="6" t="s">
        <v>203</v>
      </c>
      <c r="D2434" s="6" t="s">
        <v>204</v>
      </c>
      <c r="E2434" s="6" t="s">
        <v>895</v>
      </c>
      <c r="F2434" s="6" t="s">
        <v>535</v>
      </c>
      <c r="G2434" s="6" t="s">
        <v>376</v>
      </c>
      <c r="H2434" s="6"/>
      <c r="I2434" s="6" t="s">
        <v>896</v>
      </c>
    </row>
    <row r="2435" spans="1:9" ht="21" x14ac:dyDescent="0.25">
      <c r="A2435" s="71" t="s">
        <v>398</v>
      </c>
      <c r="B2435" s="6" t="s">
        <v>1827</v>
      </c>
      <c r="C2435" s="6" t="s">
        <v>203</v>
      </c>
      <c r="D2435" s="6" t="s">
        <v>204</v>
      </c>
      <c r="E2435" s="6" t="s">
        <v>1955</v>
      </c>
      <c r="F2435" s="6" t="s">
        <v>372</v>
      </c>
      <c r="G2435" s="6" t="s">
        <v>376</v>
      </c>
      <c r="H2435" s="6"/>
      <c r="I2435" s="6" t="s">
        <v>1956</v>
      </c>
    </row>
    <row r="2436" spans="1:9" ht="21" x14ac:dyDescent="0.25">
      <c r="A2436" s="71" t="s">
        <v>398</v>
      </c>
      <c r="B2436" s="6" t="s">
        <v>1827</v>
      </c>
      <c r="C2436" s="6" t="s">
        <v>203</v>
      </c>
      <c r="D2436" s="6" t="s">
        <v>204</v>
      </c>
      <c r="E2436" s="6" t="s">
        <v>899</v>
      </c>
      <c r="F2436" s="6" t="s">
        <v>535</v>
      </c>
      <c r="G2436" s="6" t="s">
        <v>376</v>
      </c>
      <c r="H2436" s="6"/>
      <c r="I2436" s="6" t="s">
        <v>1957</v>
      </c>
    </row>
    <row r="2437" spans="1:9" ht="21" x14ac:dyDescent="0.25">
      <c r="A2437" s="71" t="s">
        <v>398</v>
      </c>
      <c r="B2437" s="6" t="s">
        <v>1827</v>
      </c>
      <c r="C2437" s="6" t="s">
        <v>203</v>
      </c>
      <c r="D2437" s="6" t="s">
        <v>204</v>
      </c>
      <c r="E2437" s="6" t="s">
        <v>901</v>
      </c>
      <c r="F2437" s="6" t="s">
        <v>372</v>
      </c>
      <c r="G2437" s="6" t="s">
        <v>376</v>
      </c>
      <c r="H2437" s="6"/>
      <c r="I2437" s="6" t="s">
        <v>1958</v>
      </c>
    </row>
    <row r="2438" spans="1:9" ht="21" x14ac:dyDescent="0.25">
      <c r="A2438" s="71" t="s">
        <v>398</v>
      </c>
      <c r="B2438" s="6" t="s">
        <v>1827</v>
      </c>
      <c r="C2438" s="6" t="s">
        <v>203</v>
      </c>
      <c r="D2438" s="6" t="s">
        <v>204</v>
      </c>
      <c r="E2438" s="6" t="s">
        <v>2038</v>
      </c>
      <c r="F2438" s="6" t="s">
        <v>372</v>
      </c>
      <c r="G2438" s="6" t="s">
        <v>376</v>
      </c>
      <c r="H2438" s="6"/>
      <c r="I2438" s="6" t="s">
        <v>2132</v>
      </c>
    </row>
    <row r="2439" spans="1:9" ht="21" x14ac:dyDescent="0.25">
      <c r="A2439" s="71" t="s">
        <v>398</v>
      </c>
      <c r="B2439" s="6" t="s">
        <v>1827</v>
      </c>
      <c r="C2439" s="6" t="s">
        <v>203</v>
      </c>
      <c r="D2439" s="6" t="s">
        <v>204</v>
      </c>
      <c r="E2439" s="6" t="s">
        <v>1961</v>
      </c>
      <c r="F2439" s="6" t="s">
        <v>372</v>
      </c>
      <c r="G2439" s="6" t="s">
        <v>376</v>
      </c>
      <c r="H2439" s="6"/>
      <c r="I2439" s="6" t="s">
        <v>1962</v>
      </c>
    </row>
    <row r="2440" spans="1:9" ht="21" x14ac:dyDescent="0.25">
      <c r="A2440" s="71" t="s">
        <v>398</v>
      </c>
      <c r="B2440" s="6" t="s">
        <v>1827</v>
      </c>
      <c r="C2440" s="6" t="s">
        <v>203</v>
      </c>
      <c r="D2440" s="6" t="s">
        <v>204</v>
      </c>
      <c r="E2440" s="6" t="s">
        <v>1959</v>
      </c>
      <c r="F2440" s="6" t="s">
        <v>372</v>
      </c>
      <c r="G2440" s="6" t="s">
        <v>376</v>
      </c>
      <c r="H2440" s="6"/>
      <c r="I2440" s="6" t="s">
        <v>1960</v>
      </c>
    </row>
    <row r="2441" spans="1:9" ht="21" x14ac:dyDescent="0.25">
      <c r="A2441" s="71" t="s">
        <v>398</v>
      </c>
      <c r="B2441" s="6" t="s">
        <v>1827</v>
      </c>
      <c r="C2441" s="6" t="s">
        <v>203</v>
      </c>
      <c r="D2441" s="6" t="s">
        <v>204</v>
      </c>
      <c r="E2441" s="6" t="s">
        <v>954</v>
      </c>
      <c r="F2441" s="6" t="s">
        <v>535</v>
      </c>
      <c r="G2441" s="6" t="s">
        <v>376</v>
      </c>
      <c r="H2441" s="6"/>
      <c r="I2441" s="6" t="s">
        <v>955</v>
      </c>
    </row>
    <row r="2442" spans="1:9" ht="21" x14ac:dyDescent="0.25">
      <c r="A2442" s="71" t="s">
        <v>398</v>
      </c>
      <c r="B2442" s="6" t="s">
        <v>1827</v>
      </c>
      <c r="C2442" s="6" t="s">
        <v>203</v>
      </c>
      <c r="D2442" s="6" t="s">
        <v>204</v>
      </c>
      <c r="E2442" s="6" t="s">
        <v>956</v>
      </c>
      <c r="F2442" s="6" t="s">
        <v>535</v>
      </c>
      <c r="G2442" s="6" t="s">
        <v>376</v>
      </c>
      <c r="H2442" s="6"/>
      <c r="I2442" s="6" t="s">
        <v>957</v>
      </c>
    </row>
    <row r="2443" spans="1:9" ht="21" x14ac:dyDescent="0.25">
      <c r="A2443" s="71" t="s">
        <v>398</v>
      </c>
      <c r="B2443" s="6" t="s">
        <v>1827</v>
      </c>
      <c r="C2443" s="6" t="s">
        <v>203</v>
      </c>
      <c r="D2443" s="6" t="s">
        <v>204</v>
      </c>
      <c r="E2443" s="6" t="s">
        <v>1963</v>
      </c>
      <c r="F2443" s="6" t="s">
        <v>535</v>
      </c>
      <c r="G2443" s="6" t="s">
        <v>376</v>
      </c>
      <c r="H2443" s="6"/>
      <c r="I2443" s="6" t="s">
        <v>1964</v>
      </c>
    </row>
    <row r="2444" spans="1:9" ht="21" x14ac:dyDescent="0.25">
      <c r="A2444" s="71" t="s">
        <v>398</v>
      </c>
      <c r="B2444" s="6" t="s">
        <v>1827</v>
      </c>
      <c r="C2444" s="6" t="s">
        <v>203</v>
      </c>
      <c r="D2444" s="6" t="s">
        <v>204</v>
      </c>
      <c r="E2444" s="6" t="s">
        <v>1965</v>
      </c>
      <c r="F2444" s="6" t="s">
        <v>535</v>
      </c>
      <c r="G2444" s="6" t="s">
        <v>376</v>
      </c>
      <c r="H2444" s="6"/>
      <c r="I2444" s="6" t="s">
        <v>1966</v>
      </c>
    </row>
    <row r="2445" spans="1:9" ht="21" x14ac:dyDescent="0.25">
      <c r="A2445" s="71" t="s">
        <v>398</v>
      </c>
      <c r="B2445" s="6" t="s">
        <v>1827</v>
      </c>
      <c r="C2445" s="6" t="s">
        <v>203</v>
      </c>
      <c r="D2445" s="6" t="s">
        <v>204</v>
      </c>
      <c r="E2445" s="6" t="s">
        <v>997</v>
      </c>
      <c r="F2445" s="6" t="s">
        <v>535</v>
      </c>
      <c r="G2445" s="6" t="s">
        <v>376</v>
      </c>
      <c r="H2445" s="6"/>
      <c r="I2445" s="6" t="s">
        <v>998</v>
      </c>
    </row>
    <row r="2446" spans="1:9" ht="21" x14ac:dyDescent="0.25">
      <c r="A2446" s="71" t="s">
        <v>398</v>
      </c>
      <c r="B2446" s="6" t="s">
        <v>1827</v>
      </c>
      <c r="C2446" s="6" t="s">
        <v>203</v>
      </c>
      <c r="D2446" s="6" t="s">
        <v>204</v>
      </c>
      <c r="E2446" s="6" t="s">
        <v>1967</v>
      </c>
      <c r="F2446" s="6" t="s">
        <v>535</v>
      </c>
      <c r="G2446" s="6" t="s">
        <v>376</v>
      </c>
      <c r="H2446" s="6"/>
      <c r="I2446" s="6" t="s">
        <v>1968</v>
      </c>
    </row>
    <row r="2447" spans="1:9" ht="21" x14ac:dyDescent="0.25">
      <c r="A2447" s="71" t="s">
        <v>398</v>
      </c>
      <c r="B2447" s="6" t="s">
        <v>1827</v>
      </c>
      <c r="C2447" s="6" t="s">
        <v>203</v>
      </c>
      <c r="D2447" s="6" t="s">
        <v>204</v>
      </c>
      <c r="E2447" s="6" t="s">
        <v>1969</v>
      </c>
      <c r="F2447" s="6" t="s">
        <v>372</v>
      </c>
      <c r="G2447" s="6" t="s">
        <v>376</v>
      </c>
      <c r="H2447" s="6"/>
      <c r="I2447" s="6" t="s">
        <v>1970</v>
      </c>
    </row>
    <row r="2448" spans="1:9" ht="21" x14ac:dyDescent="0.25">
      <c r="A2448" s="71" t="s">
        <v>398</v>
      </c>
      <c r="B2448" s="6" t="s">
        <v>1827</v>
      </c>
      <c r="C2448" s="6" t="s">
        <v>203</v>
      </c>
      <c r="D2448" s="6" t="s">
        <v>204</v>
      </c>
      <c r="E2448" s="6" t="s">
        <v>1971</v>
      </c>
      <c r="F2448" s="6" t="s">
        <v>372</v>
      </c>
      <c r="G2448" s="6" t="s">
        <v>376</v>
      </c>
      <c r="H2448" s="6"/>
      <c r="I2448" s="6" t="s">
        <v>1972</v>
      </c>
    </row>
    <row r="2449" spans="1:9" ht="21" x14ac:dyDescent="0.25">
      <c r="A2449" s="71" t="s">
        <v>398</v>
      </c>
      <c r="B2449" s="6" t="s">
        <v>1827</v>
      </c>
      <c r="C2449" s="6" t="s">
        <v>203</v>
      </c>
      <c r="D2449" s="6" t="s">
        <v>204</v>
      </c>
      <c r="E2449" s="6" t="s">
        <v>1973</v>
      </c>
      <c r="F2449" s="6" t="s">
        <v>372</v>
      </c>
      <c r="G2449" s="6" t="s">
        <v>376</v>
      </c>
      <c r="H2449" s="6"/>
      <c r="I2449" s="6" t="s">
        <v>1974</v>
      </c>
    </row>
    <row r="2450" spans="1:9" ht="21" x14ac:dyDescent="0.25">
      <c r="A2450" s="71" t="s">
        <v>398</v>
      </c>
      <c r="B2450" s="6" t="s">
        <v>1827</v>
      </c>
      <c r="C2450" s="6" t="s">
        <v>203</v>
      </c>
      <c r="D2450" s="6" t="s">
        <v>204</v>
      </c>
      <c r="E2450" s="6" t="s">
        <v>1975</v>
      </c>
      <c r="F2450" s="6" t="s">
        <v>535</v>
      </c>
      <c r="G2450" s="6" t="s">
        <v>376</v>
      </c>
      <c r="H2450" s="6"/>
      <c r="I2450" s="6" t="s">
        <v>1976</v>
      </c>
    </row>
    <row r="2451" spans="1:9" ht="21" x14ac:dyDescent="0.25">
      <c r="A2451" s="71" t="s">
        <v>398</v>
      </c>
      <c r="B2451" s="6" t="s">
        <v>1827</v>
      </c>
      <c r="C2451" s="6" t="s">
        <v>203</v>
      </c>
      <c r="D2451" s="6" t="s">
        <v>204</v>
      </c>
      <c r="E2451" s="6" t="s">
        <v>1977</v>
      </c>
      <c r="F2451" s="6" t="s">
        <v>372</v>
      </c>
      <c r="G2451" s="6" t="s">
        <v>376</v>
      </c>
      <c r="H2451" s="6"/>
      <c r="I2451" s="6" t="s">
        <v>1978</v>
      </c>
    </row>
    <row r="2452" spans="1:9" ht="21" x14ac:dyDescent="0.25">
      <c r="A2452" s="71" t="s">
        <v>398</v>
      </c>
      <c r="B2452" s="6" t="s">
        <v>1827</v>
      </c>
      <c r="C2452" s="6" t="s">
        <v>203</v>
      </c>
      <c r="D2452" s="6" t="s">
        <v>204</v>
      </c>
      <c r="E2452" s="6" t="s">
        <v>1979</v>
      </c>
      <c r="F2452" s="6" t="s">
        <v>535</v>
      </c>
      <c r="G2452" s="6" t="s">
        <v>376</v>
      </c>
      <c r="H2452" s="6"/>
      <c r="I2452" s="6" t="s">
        <v>1980</v>
      </c>
    </row>
    <row r="2453" spans="1:9" ht="21" x14ac:dyDescent="0.25">
      <c r="A2453" s="71" t="s">
        <v>398</v>
      </c>
      <c r="B2453" s="6" t="s">
        <v>1827</v>
      </c>
      <c r="C2453" s="6" t="s">
        <v>203</v>
      </c>
      <c r="D2453" s="6" t="s">
        <v>204</v>
      </c>
      <c r="E2453" s="6" t="s">
        <v>1981</v>
      </c>
      <c r="F2453" s="6" t="s">
        <v>372</v>
      </c>
      <c r="G2453" s="6" t="s">
        <v>376</v>
      </c>
      <c r="H2453" s="6"/>
      <c r="I2453" s="6" t="s">
        <v>1982</v>
      </c>
    </row>
    <row r="2454" spans="1:9" ht="21" x14ac:dyDescent="0.25">
      <c r="A2454" s="71" t="s">
        <v>398</v>
      </c>
      <c r="B2454" s="6" t="s">
        <v>1827</v>
      </c>
      <c r="C2454" s="6" t="s">
        <v>203</v>
      </c>
      <c r="D2454" s="6" t="s">
        <v>204</v>
      </c>
      <c r="E2454" s="6" t="s">
        <v>1983</v>
      </c>
      <c r="F2454" s="6" t="s">
        <v>412</v>
      </c>
      <c r="G2454" s="6" t="s">
        <v>376</v>
      </c>
      <c r="H2454" s="6"/>
      <c r="I2454" s="6" t="s">
        <v>1984</v>
      </c>
    </row>
    <row r="2455" spans="1:9" ht="21" x14ac:dyDescent="0.25">
      <c r="A2455" s="71" t="s">
        <v>398</v>
      </c>
      <c r="B2455" s="6" t="s">
        <v>1827</v>
      </c>
      <c r="C2455" s="6" t="s">
        <v>203</v>
      </c>
      <c r="D2455" s="6" t="s">
        <v>204</v>
      </c>
      <c r="E2455" s="6" t="s">
        <v>1985</v>
      </c>
      <c r="F2455" s="6" t="s">
        <v>412</v>
      </c>
      <c r="G2455" s="6" t="s">
        <v>376</v>
      </c>
      <c r="H2455" s="6"/>
      <c r="I2455" s="6" t="s">
        <v>1986</v>
      </c>
    </row>
    <row r="2456" spans="1:9" ht="21" x14ac:dyDescent="0.25">
      <c r="A2456" s="71" t="s">
        <v>398</v>
      </c>
      <c r="B2456" s="6" t="s">
        <v>1827</v>
      </c>
      <c r="C2456" s="6" t="s">
        <v>203</v>
      </c>
      <c r="D2456" s="6" t="s">
        <v>204</v>
      </c>
      <c r="E2456" s="6" t="s">
        <v>1987</v>
      </c>
      <c r="F2456" s="6" t="s">
        <v>535</v>
      </c>
      <c r="G2456" s="6" t="s">
        <v>376</v>
      </c>
      <c r="H2456" s="6"/>
      <c r="I2456" s="6" t="s">
        <v>1988</v>
      </c>
    </row>
    <row r="2457" spans="1:9" ht="21" x14ac:dyDescent="0.25">
      <c r="A2457" s="71" t="s">
        <v>398</v>
      </c>
      <c r="B2457" s="6" t="s">
        <v>1827</v>
      </c>
      <c r="C2457" s="6" t="s">
        <v>203</v>
      </c>
      <c r="D2457" s="6" t="s">
        <v>204</v>
      </c>
      <c r="E2457" s="6" t="s">
        <v>1989</v>
      </c>
      <c r="F2457" s="6" t="s">
        <v>372</v>
      </c>
      <c r="G2457" s="6" t="s">
        <v>376</v>
      </c>
      <c r="H2457" s="6"/>
      <c r="I2457" s="6" t="s">
        <v>1990</v>
      </c>
    </row>
    <row r="2458" spans="1:9" ht="21" x14ac:dyDescent="0.25">
      <c r="A2458" s="71" t="s">
        <v>398</v>
      </c>
      <c r="B2458" s="6" t="s">
        <v>1827</v>
      </c>
      <c r="C2458" s="6" t="s">
        <v>203</v>
      </c>
      <c r="D2458" s="6" t="s">
        <v>204</v>
      </c>
      <c r="E2458" s="6" t="s">
        <v>1991</v>
      </c>
      <c r="F2458" s="6" t="s">
        <v>535</v>
      </c>
      <c r="G2458" s="6" t="s">
        <v>376</v>
      </c>
      <c r="H2458" s="6"/>
      <c r="I2458" s="6" t="s">
        <v>1992</v>
      </c>
    </row>
    <row r="2459" spans="1:9" ht="21" x14ac:dyDescent="0.25">
      <c r="A2459" s="71" t="s">
        <v>398</v>
      </c>
      <c r="B2459" s="6" t="s">
        <v>1827</v>
      </c>
      <c r="C2459" s="6" t="s">
        <v>203</v>
      </c>
      <c r="D2459" s="6" t="s">
        <v>204</v>
      </c>
      <c r="E2459" s="6" t="s">
        <v>1993</v>
      </c>
      <c r="F2459" s="6" t="s">
        <v>535</v>
      </c>
      <c r="G2459" s="6" t="s">
        <v>376</v>
      </c>
      <c r="H2459" s="6"/>
      <c r="I2459" s="6" t="s">
        <v>1994</v>
      </c>
    </row>
    <row r="2460" spans="1:9" ht="21" x14ac:dyDescent="0.25">
      <c r="A2460" s="71" t="s">
        <v>398</v>
      </c>
      <c r="B2460" s="6" t="s">
        <v>1827</v>
      </c>
      <c r="C2460" s="6" t="s">
        <v>203</v>
      </c>
      <c r="D2460" s="6" t="s">
        <v>204</v>
      </c>
      <c r="E2460" s="6" t="s">
        <v>1995</v>
      </c>
      <c r="F2460" s="6" t="s">
        <v>535</v>
      </c>
      <c r="G2460" s="6" t="s">
        <v>376</v>
      </c>
      <c r="H2460" s="6"/>
      <c r="I2460" s="6" t="s">
        <v>1996</v>
      </c>
    </row>
    <row r="2461" spans="1:9" ht="21" x14ac:dyDescent="0.25">
      <c r="A2461" s="71" t="s">
        <v>398</v>
      </c>
      <c r="B2461" s="6" t="s">
        <v>1827</v>
      </c>
      <c r="C2461" s="6" t="s">
        <v>203</v>
      </c>
      <c r="D2461" s="6" t="s">
        <v>204</v>
      </c>
      <c r="E2461" s="6" t="s">
        <v>1997</v>
      </c>
      <c r="F2461" s="6" t="s">
        <v>372</v>
      </c>
      <c r="G2461" s="6" t="s">
        <v>376</v>
      </c>
      <c r="H2461" s="6"/>
      <c r="I2461" s="6" t="s">
        <v>1998</v>
      </c>
    </row>
    <row r="2462" spans="1:9" ht="21" x14ac:dyDescent="0.25">
      <c r="A2462" s="71" t="s">
        <v>398</v>
      </c>
      <c r="B2462" s="6" t="s">
        <v>1827</v>
      </c>
      <c r="C2462" s="6" t="s">
        <v>203</v>
      </c>
      <c r="D2462" s="6" t="s">
        <v>204</v>
      </c>
      <c r="E2462" s="6" t="s">
        <v>1999</v>
      </c>
      <c r="F2462" s="6" t="s">
        <v>535</v>
      </c>
      <c r="G2462" s="6" t="s">
        <v>376</v>
      </c>
      <c r="H2462" s="6"/>
      <c r="I2462" s="6" t="s">
        <v>2000</v>
      </c>
    </row>
    <row r="2463" spans="1:9" ht="21" x14ac:dyDescent="0.25">
      <c r="A2463" s="71" t="s">
        <v>398</v>
      </c>
      <c r="B2463" s="6" t="s">
        <v>1827</v>
      </c>
      <c r="C2463" s="6" t="s">
        <v>203</v>
      </c>
      <c r="D2463" s="6" t="s">
        <v>204</v>
      </c>
      <c r="E2463" s="6" t="s">
        <v>2001</v>
      </c>
      <c r="F2463" s="6" t="s">
        <v>535</v>
      </c>
      <c r="G2463" s="6" t="s">
        <v>376</v>
      </c>
      <c r="H2463" s="6"/>
      <c r="I2463" s="6" t="s">
        <v>2002</v>
      </c>
    </row>
    <row r="2464" spans="1:9" ht="21" x14ac:dyDescent="0.25">
      <c r="A2464" s="71" t="s">
        <v>398</v>
      </c>
      <c r="B2464" s="6" t="s">
        <v>1827</v>
      </c>
      <c r="C2464" s="6" t="s">
        <v>203</v>
      </c>
      <c r="D2464" s="6" t="s">
        <v>204</v>
      </c>
      <c r="E2464" s="6" t="s">
        <v>2003</v>
      </c>
      <c r="F2464" s="6" t="s">
        <v>535</v>
      </c>
      <c r="G2464" s="6" t="s">
        <v>376</v>
      </c>
      <c r="H2464" s="6"/>
      <c r="I2464" s="6" t="s">
        <v>2004</v>
      </c>
    </row>
    <row r="2465" spans="1:9" ht="21" x14ac:dyDescent="0.25">
      <c r="A2465" s="71" t="s">
        <v>398</v>
      </c>
      <c r="B2465" s="6" t="s">
        <v>1827</v>
      </c>
      <c r="C2465" s="6" t="s">
        <v>203</v>
      </c>
      <c r="D2465" s="6" t="s">
        <v>204</v>
      </c>
      <c r="E2465" s="6" t="s">
        <v>2005</v>
      </c>
      <c r="F2465" s="6" t="s">
        <v>535</v>
      </c>
      <c r="G2465" s="6" t="s">
        <v>376</v>
      </c>
      <c r="H2465" s="6"/>
      <c r="I2465" s="6" t="s">
        <v>2006</v>
      </c>
    </row>
    <row r="2466" spans="1:9" ht="21" x14ac:dyDescent="0.25">
      <c r="A2466" s="71" t="s">
        <v>398</v>
      </c>
      <c r="B2466" s="6" t="s">
        <v>1827</v>
      </c>
      <c r="C2466" s="6" t="s">
        <v>203</v>
      </c>
      <c r="D2466" s="6" t="s">
        <v>204</v>
      </c>
      <c r="E2466" s="6" t="s">
        <v>2007</v>
      </c>
      <c r="F2466" s="6" t="s">
        <v>372</v>
      </c>
      <c r="G2466" s="6" t="s">
        <v>376</v>
      </c>
      <c r="H2466" s="6"/>
      <c r="I2466" s="6" t="s">
        <v>2008</v>
      </c>
    </row>
    <row r="2467" spans="1:9" ht="21" x14ac:dyDescent="0.25">
      <c r="A2467" s="71" t="s">
        <v>398</v>
      </c>
      <c r="B2467" s="6" t="s">
        <v>1827</v>
      </c>
      <c r="C2467" s="6" t="s">
        <v>203</v>
      </c>
      <c r="D2467" s="6" t="s">
        <v>204</v>
      </c>
      <c r="E2467" s="6" t="s">
        <v>2009</v>
      </c>
      <c r="F2467" s="6" t="s">
        <v>535</v>
      </c>
      <c r="G2467" s="6" t="s">
        <v>376</v>
      </c>
      <c r="H2467" s="6"/>
      <c r="I2467" s="6" t="s">
        <v>2010</v>
      </c>
    </row>
    <row r="2468" spans="1:9" ht="21" x14ac:dyDescent="0.25">
      <c r="A2468" s="71" t="s">
        <v>398</v>
      </c>
      <c r="B2468" s="6" t="s">
        <v>1827</v>
      </c>
      <c r="C2468" s="6" t="s">
        <v>203</v>
      </c>
      <c r="D2468" s="6" t="s">
        <v>204</v>
      </c>
      <c r="E2468" s="6" t="s">
        <v>889</v>
      </c>
      <c r="F2468" s="6" t="s">
        <v>372</v>
      </c>
      <c r="G2468" s="6" t="s">
        <v>376</v>
      </c>
      <c r="H2468" s="6"/>
      <c r="I2468" s="6" t="s">
        <v>890</v>
      </c>
    </row>
    <row r="2469" spans="1:9" ht="21" x14ac:dyDescent="0.25">
      <c r="A2469" s="71" t="s">
        <v>398</v>
      </c>
      <c r="B2469" s="6" t="s">
        <v>1827</v>
      </c>
      <c r="C2469" s="6" t="s">
        <v>203</v>
      </c>
      <c r="D2469" s="6" t="s">
        <v>204</v>
      </c>
      <c r="E2469" s="6" t="s">
        <v>2011</v>
      </c>
      <c r="F2469" s="6" t="s">
        <v>372</v>
      </c>
      <c r="G2469" s="6" t="s">
        <v>376</v>
      </c>
      <c r="H2469" s="6"/>
      <c r="I2469" s="6" t="s">
        <v>2012</v>
      </c>
    </row>
    <row r="2470" spans="1:9" ht="21" x14ac:dyDescent="0.25">
      <c r="A2470" s="71" t="s">
        <v>398</v>
      </c>
      <c r="B2470" s="6" t="s">
        <v>1827</v>
      </c>
      <c r="C2470" s="6" t="s">
        <v>203</v>
      </c>
      <c r="D2470" s="6" t="s">
        <v>204</v>
      </c>
      <c r="E2470" s="6" t="s">
        <v>2013</v>
      </c>
      <c r="F2470" s="6" t="s">
        <v>372</v>
      </c>
      <c r="G2470" s="6" t="s">
        <v>376</v>
      </c>
      <c r="H2470" s="6"/>
      <c r="I2470" s="6" t="s">
        <v>2014</v>
      </c>
    </row>
    <row r="2471" spans="1:9" ht="21" x14ac:dyDescent="0.25">
      <c r="A2471" s="71" t="s">
        <v>398</v>
      </c>
      <c r="B2471" s="6" t="s">
        <v>1827</v>
      </c>
      <c r="C2471" s="6" t="s">
        <v>203</v>
      </c>
      <c r="D2471" s="6" t="s">
        <v>204</v>
      </c>
      <c r="E2471" s="6" t="s">
        <v>2015</v>
      </c>
      <c r="F2471" s="6" t="s">
        <v>372</v>
      </c>
      <c r="G2471" s="6" t="s">
        <v>376</v>
      </c>
      <c r="H2471" s="6"/>
      <c r="I2471" s="6" t="s">
        <v>2016</v>
      </c>
    </row>
    <row r="2472" spans="1:9" ht="21" x14ac:dyDescent="0.25">
      <c r="A2472" s="71" t="s">
        <v>398</v>
      </c>
      <c r="B2472" s="6" t="s">
        <v>1827</v>
      </c>
      <c r="C2472" s="6" t="s">
        <v>203</v>
      </c>
      <c r="D2472" s="6" t="s">
        <v>204</v>
      </c>
      <c r="E2472" s="6" t="s">
        <v>2017</v>
      </c>
      <c r="F2472" s="6" t="s">
        <v>372</v>
      </c>
      <c r="G2472" s="6" t="s">
        <v>376</v>
      </c>
      <c r="H2472" s="6"/>
      <c r="I2472" s="6" t="s">
        <v>2018</v>
      </c>
    </row>
    <row r="2473" spans="1:9" ht="21" x14ac:dyDescent="0.25">
      <c r="A2473" s="71" t="s">
        <v>398</v>
      </c>
      <c r="B2473" s="6" t="s">
        <v>1827</v>
      </c>
      <c r="C2473" s="6" t="s">
        <v>203</v>
      </c>
      <c r="D2473" s="6" t="s">
        <v>204</v>
      </c>
      <c r="E2473" s="6" t="s">
        <v>2019</v>
      </c>
      <c r="F2473" s="6" t="s">
        <v>372</v>
      </c>
      <c r="G2473" s="6" t="s">
        <v>376</v>
      </c>
      <c r="H2473" s="6"/>
      <c r="I2473" s="6" t="s">
        <v>2020</v>
      </c>
    </row>
    <row r="2474" spans="1:9" ht="21" x14ac:dyDescent="0.25">
      <c r="A2474" s="71" t="s">
        <v>398</v>
      </c>
      <c r="B2474" s="6" t="s">
        <v>1827</v>
      </c>
      <c r="C2474" s="6" t="s">
        <v>203</v>
      </c>
      <c r="D2474" s="6" t="s">
        <v>204</v>
      </c>
      <c r="E2474" s="6" t="s">
        <v>2021</v>
      </c>
      <c r="F2474" s="6" t="s">
        <v>372</v>
      </c>
      <c r="G2474" s="6" t="s">
        <v>376</v>
      </c>
      <c r="H2474" s="6"/>
      <c r="I2474" s="6" t="s">
        <v>2022</v>
      </c>
    </row>
    <row r="2475" spans="1:9" ht="21" x14ac:dyDescent="0.25">
      <c r="A2475" s="71" t="s">
        <v>398</v>
      </c>
      <c r="B2475" s="6" t="s">
        <v>1827</v>
      </c>
      <c r="C2475" s="6" t="s">
        <v>203</v>
      </c>
      <c r="D2475" s="6" t="s">
        <v>204</v>
      </c>
      <c r="E2475" s="6" t="s">
        <v>2023</v>
      </c>
      <c r="F2475" s="6" t="s">
        <v>535</v>
      </c>
      <c r="G2475" s="6" t="s">
        <v>376</v>
      </c>
      <c r="H2475" s="6"/>
      <c r="I2475" s="6" t="s">
        <v>2024</v>
      </c>
    </row>
    <row r="2476" spans="1:9" ht="21" x14ac:dyDescent="0.25">
      <c r="A2476" s="71" t="s">
        <v>398</v>
      </c>
      <c r="B2476" s="6" t="s">
        <v>1827</v>
      </c>
      <c r="C2476" s="6" t="s">
        <v>203</v>
      </c>
      <c r="D2476" s="6" t="s">
        <v>204</v>
      </c>
      <c r="E2476" s="6" t="s">
        <v>2025</v>
      </c>
      <c r="F2476" s="6" t="s">
        <v>535</v>
      </c>
      <c r="G2476" s="6" t="s">
        <v>376</v>
      </c>
      <c r="H2476" s="6"/>
      <c r="I2476" s="6" t="s">
        <v>2026</v>
      </c>
    </row>
    <row r="2477" spans="1:9" ht="21" x14ac:dyDescent="0.25">
      <c r="A2477" s="71" t="s">
        <v>398</v>
      </c>
      <c r="B2477" s="6" t="s">
        <v>1827</v>
      </c>
      <c r="C2477" s="6" t="s">
        <v>203</v>
      </c>
      <c r="D2477" s="6" t="s">
        <v>204</v>
      </c>
      <c r="E2477" s="6" t="s">
        <v>2027</v>
      </c>
      <c r="F2477" s="6" t="s">
        <v>535</v>
      </c>
      <c r="G2477" s="6" t="s">
        <v>376</v>
      </c>
      <c r="H2477" s="6"/>
      <c r="I2477" s="6" t="s">
        <v>2028</v>
      </c>
    </row>
    <row r="2478" spans="1:9" ht="21" x14ac:dyDescent="0.25">
      <c r="A2478" s="71" t="s">
        <v>398</v>
      </c>
      <c r="B2478" s="6" t="s">
        <v>1827</v>
      </c>
      <c r="C2478" s="6" t="s">
        <v>203</v>
      </c>
      <c r="D2478" s="6" t="s">
        <v>204</v>
      </c>
      <c r="E2478" s="6" t="s">
        <v>2029</v>
      </c>
      <c r="F2478" s="6" t="s">
        <v>372</v>
      </c>
      <c r="G2478" s="6" t="s">
        <v>376</v>
      </c>
      <c r="H2478" s="6"/>
      <c r="I2478" s="6" t="s">
        <v>824</v>
      </c>
    </row>
    <row r="2479" spans="1:9" ht="21" x14ac:dyDescent="0.25">
      <c r="A2479" s="71" t="s">
        <v>398</v>
      </c>
      <c r="B2479" s="6" t="s">
        <v>1827</v>
      </c>
      <c r="C2479" s="6" t="s">
        <v>203</v>
      </c>
      <c r="D2479" s="6" t="s">
        <v>204</v>
      </c>
      <c r="E2479" s="6" t="s">
        <v>774</v>
      </c>
      <c r="F2479" s="6" t="s">
        <v>372</v>
      </c>
      <c r="G2479" s="6" t="s">
        <v>376</v>
      </c>
      <c r="H2479" s="6"/>
      <c r="I2479" s="6" t="s">
        <v>775</v>
      </c>
    </row>
    <row r="2480" spans="1:9" ht="21" x14ac:dyDescent="0.25">
      <c r="A2480" s="71" t="s">
        <v>398</v>
      </c>
      <c r="B2480" s="6" t="s">
        <v>1827</v>
      </c>
      <c r="C2480" s="6" t="s">
        <v>203</v>
      </c>
      <c r="D2480" s="6" t="s">
        <v>204</v>
      </c>
      <c r="E2480" s="6" t="s">
        <v>2030</v>
      </c>
      <c r="F2480" s="6" t="s">
        <v>372</v>
      </c>
      <c r="G2480" s="6" t="s">
        <v>376</v>
      </c>
      <c r="H2480" s="6"/>
      <c r="I2480" s="6" t="s">
        <v>2031</v>
      </c>
    </row>
    <row r="2481" spans="1:9" ht="21" x14ac:dyDescent="0.25">
      <c r="A2481" s="71" t="s">
        <v>398</v>
      </c>
      <c r="B2481" s="6" t="s">
        <v>1827</v>
      </c>
      <c r="C2481" s="6" t="s">
        <v>203</v>
      </c>
      <c r="D2481" s="6" t="s">
        <v>204</v>
      </c>
      <c r="E2481" s="6" t="s">
        <v>463</v>
      </c>
      <c r="F2481" s="6" t="s">
        <v>372</v>
      </c>
      <c r="G2481" s="6" t="s">
        <v>376</v>
      </c>
      <c r="H2481" s="6"/>
      <c r="I2481" s="6" t="s">
        <v>464</v>
      </c>
    </row>
    <row r="2482" spans="1:9" ht="21" x14ac:dyDescent="0.25">
      <c r="A2482" s="71" t="s">
        <v>398</v>
      </c>
      <c r="B2482" s="6" t="s">
        <v>1827</v>
      </c>
      <c r="C2482" s="6" t="s">
        <v>203</v>
      </c>
      <c r="D2482" s="6" t="s">
        <v>204</v>
      </c>
      <c r="E2482" s="6" t="s">
        <v>465</v>
      </c>
      <c r="F2482" s="6" t="s">
        <v>412</v>
      </c>
      <c r="G2482" s="6" t="s">
        <v>376</v>
      </c>
      <c r="H2482" s="6"/>
      <c r="I2482" s="6" t="s">
        <v>466</v>
      </c>
    </row>
    <row r="2483" spans="1:9" ht="21" x14ac:dyDescent="0.25">
      <c r="A2483" s="71" t="s">
        <v>398</v>
      </c>
      <c r="B2483" s="6" t="s">
        <v>1827</v>
      </c>
      <c r="C2483" s="6" t="s">
        <v>203</v>
      </c>
      <c r="D2483" s="6" t="s">
        <v>204</v>
      </c>
      <c r="E2483" s="6" t="s">
        <v>467</v>
      </c>
      <c r="F2483" s="6" t="s">
        <v>372</v>
      </c>
      <c r="G2483" s="6" t="s">
        <v>376</v>
      </c>
      <c r="H2483" s="6"/>
      <c r="I2483" s="6" t="s">
        <v>468</v>
      </c>
    </row>
    <row r="2484" spans="1:9" ht="21" x14ac:dyDescent="0.25">
      <c r="A2484" s="71" t="s">
        <v>398</v>
      </c>
      <c r="B2484" s="6" t="s">
        <v>1827</v>
      </c>
      <c r="C2484" s="6" t="s">
        <v>203</v>
      </c>
      <c r="D2484" s="6" t="s">
        <v>204</v>
      </c>
      <c r="E2484" s="6" t="s">
        <v>469</v>
      </c>
      <c r="F2484" s="6" t="s">
        <v>412</v>
      </c>
      <c r="G2484" s="6" t="s">
        <v>376</v>
      </c>
      <c r="H2484" s="6"/>
      <c r="I2484" s="6" t="s">
        <v>470</v>
      </c>
    </row>
    <row r="2485" spans="1:9" ht="21" x14ac:dyDescent="0.25">
      <c r="A2485" s="71" t="s">
        <v>398</v>
      </c>
      <c r="B2485" s="6" t="s">
        <v>1827</v>
      </c>
      <c r="C2485" s="6" t="s">
        <v>203</v>
      </c>
      <c r="D2485" s="6" t="s">
        <v>204</v>
      </c>
      <c r="E2485" s="6" t="s">
        <v>2032</v>
      </c>
      <c r="F2485" s="6" t="s">
        <v>535</v>
      </c>
      <c r="G2485" s="6" t="s">
        <v>376</v>
      </c>
      <c r="H2485" s="6"/>
      <c r="I2485" s="6" t="s">
        <v>2033</v>
      </c>
    </row>
    <row r="2486" spans="1:9" ht="21" x14ac:dyDescent="0.25">
      <c r="A2486" s="71" t="s">
        <v>398</v>
      </c>
      <c r="B2486" s="6" t="s">
        <v>1827</v>
      </c>
      <c r="C2486" s="6" t="s">
        <v>203</v>
      </c>
      <c r="D2486" s="6" t="s">
        <v>204</v>
      </c>
      <c r="E2486" s="6" t="s">
        <v>2034</v>
      </c>
      <c r="F2486" s="6" t="s">
        <v>372</v>
      </c>
      <c r="G2486" s="6" t="s">
        <v>376</v>
      </c>
      <c r="H2486" s="6"/>
      <c r="I2486" s="6" t="s">
        <v>2035</v>
      </c>
    </row>
    <row r="2487" spans="1:9" ht="21" x14ac:dyDescent="0.25">
      <c r="A2487" s="71" t="s">
        <v>398</v>
      </c>
      <c r="B2487" s="6" t="s">
        <v>1827</v>
      </c>
      <c r="C2487" s="6" t="s">
        <v>203</v>
      </c>
      <c r="D2487" s="6" t="s">
        <v>204</v>
      </c>
      <c r="E2487" s="6" t="s">
        <v>2036</v>
      </c>
      <c r="F2487" s="6" t="s">
        <v>372</v>
      </c>
      <c r="G2487" s="6" t="s">
        <v>376</v>
      </c>
      <c r="H2487" s="6"/>
      <c r="I2487" s="6" t="s">
        <v>2037</v>
      </c>
    </row>
    <row r="2488" spans="1:9" ht="21" x14ac:dyDescent="0.25">
      <c r="A2488" s="71" t="s">
        <v>398</v>
      </c>
      <c r="B2488" s="6" t="s">
        <v>1827</v>
      </c>
      <c r="C2488" s="6" t="s">
        <v>203</v>
      </c>
      <c r="D2488" s="6" t="s">
        <v>204</v>
      </c>
      <c r="E2488" s="6" t="s">
        <v>571</v>
      </c>
      <c r="F2488" s="6" t="s">
        <v>372</v>
      </c>
      <c r="G2488" s="6" t="s">
        <v>376</v>
      </c>
      <c r="H2488" s="6"/>
      <c r="I2488" s="6" t="s">
        <v>572</v>
      </c>
    </row>
    <row r="2489" spans="1:9" ht="21" x14ac:dyDescent="0.25">
      <c r="A2489" s="71" t="s">
        <v>398</v>
      </c>
      <c r="B2489" s="6" t="s">
        <v>1827</v>
      </c>
      <c r="C2489" s="6" t="s">
        <v>203</v>
      </c>
      <c r="D2489" s="6" t="s">
        <v>204</v>
      </c>
      <c r="E2489" s="6" t="s">
        <v>640</v>
      </c>
      <c r="F2489" s="6" t="s">
        <v>535</v>
      </c>
      <c r="G2489" s="6" t="s">
        <v>376</v>
      </c>
      <c r="H2489" s="6"/>
      <c r="I2489" s="6" t="s">
        <v>641</v>
      </c>
    </row>
    <row r="2490" spans="1:9" ht="21" x14ac:dyDescent="0.25">
      <c r="A2490" s="71" t="s">
        <v>398</v>
      </c>
      <c r="B2490" s="6" t="s">
        <v>1827</v>
      </c>
      <c r="C2490" s="6" t="s">
        <v>203</v>
      </c>
      <c r="D2490" s="6" t="s">
        <v>204</v>
      </c>
      <c r="E2490" s="6" t="s">
        <v>2040</v>
      </c>
      <c r="F2490" s="6" t="s">
        <v>372</v>
      </c>
      <c r="G2490" s="6" t="s">
        <v>376</v>
      </c>
      <c r="H2490" s="6"/>
      <c r="I2490" s="6" t="s">
        <v>2041</v>
      </c>
    </row>
    <row r="2491" spans="1:9" ht="21" x14ac:dyDescent="0.25">
      <c r="A2491" s="71" t="s">
        <v>398</v>
      </c>
      <c r="B2491" s="6" t="s">
        <v>1827</v>
      </c>
      <c r="C2491" s="6" t="s">
        <v>203</v>
      </c>
      <c r="D2491" s="6" t="s">
        <v>204</v>
      </c>
      <c r="E2491" s="6" t="s">
        <v>2042</v>
      </c>
      <c r="F2491" s="6" t="s">
        <v>484</v>
      </c>
      <c r="G2491" s="6" t="s">
        <v>373</v>
      </c>
      <c r="H2491" s="6"/>
      <c r="I2491" s="6" t="s">
        <v>2043</v>
      </c>
    </row>
    <row r="2492" spans="1:9" ht="21" x14ac:dyDescent="0.25">
      <c r="A2492" s="71" t="s">
        <v>398</v>
      </c>
      <c r="B2492" s="6" t="s">
        <v>1827</v>
      </c>
      <c r="C2492" s="6" t="s">
        <v>203</v>
      </c>
      <c r="D2492" s="6" t="s">
        <v>204</v>
      </c>
      <c r="E2492" s="6" t="s">
        <v>2044</v>
      </c>
      <c r="F2492" s="6" t="s">
        <v>484</v>
      </c>
      <c r="G2492" s="6" t="s">
        <v>373</v>
      </c>
      <c r="H2492" s="6"/>
      <c r="I2492" s="6" t="s">
        <v>2045</v>
      </c>
    </row>
    <row r="2493" spans="1:9" ht="21" x14ac:dyDescent="0.25">
      <c r="A2493" s="71" t="s">
        <v>398</v>
      </c>
      <c r="B2493" s="6" t="s">
        <v>1827</v>
      </c>
      <c r="C2493" s="6" t="s">
        <v>203</v>
      </c>
      <c r="D2493" s="6" t="s">
        <v>204</v>
      </c>
      <c r="E2493" s="6" t="s">
        <v>2046</v>
      </c>
      <c r="F2493" s="6" t="s">
        <v>535</v>
      </c>
      <c r="G2493" s="6" t="s">
        <v>373</v>
      </c>
      <c r="H2493" s="6"/>
      <c r="I2493" s="6" t="s">
        <v>2047</v>
      </c>
    </row>
    <row r="2494" spans="1:9" ht="21" x14ac:dyDescent="0.25">
      <c r="A2494" s="71" t="s">
        <v>398</v>
      </c>
      <c r="B2494" s="6" t="s">
        <v>1827</v>
      </c>
      <c r="C2494" s="6" t="s">
        <v>203</v>
      </c>
      <c r="D2494" s="6" t="s">
        <v>204</v>
      </c>
      <c r="E2494" s="6" t="s">
        <v>2048</v>
      </c>
      <c r="F2494" s="6" t="s">
        <v>412</v>
      </c>
      <c r="G2494" s="6" t="s">
        <v>376</v>
      </c>
      <c r="H2494" s="6"/>
      <c r="I2494" s="6" t="s">
        <v>2049</v>
      </c>
    </row>
    <row r="2495" spans="1:9" ht="21" x14ac:dyDescent="0.25">
      <c r="A2495" s="71" t="s">
        <v>398</v>
      </c>
      <c r="B2495" s="6" t="s">
        <v>1827</v>
      </c>
      <c r="C2495" s="6" t="s">
        <v>203</v>
      </c>
      <c r="D2495" s="6" t="s">
        <v>204</v>
      </c>
      <c r="E2495" s="6" t="s">
        <v>2050</v>
      </c>
      <c r="F2495" s="6" t="s">
        <v>372</v>
      </c>
      <c r="G2495" s="6" t="s">
        <v>373</v>
      </c>
      <c r="H2495" s="6"/>
      <c r="I2495" s="6" t="s">
        <v>2051</v>
      </c>
    </row>
    <row r="2496" spans="1:9" ht="21" x14ac:dyDescent="0.25">
      <c r="A2496" s="71" t="s">
        <v>398</v>
      </c>
      <c r="B2496" s="6" t="s">
        <v>1827</v>
      </c>
      <c r="C2496" s="6" t="s">
        <v>203</v>
      </c>
      <c r="D2496" s="6" t="s">
        <v>204</v>
      </c>
      <c r="E2496" s="6" t="s">
        <v>2052</v>
      </c>
      <c r="F2496" s="6" t="s">
        <v>372</v>
      </c>
      <c r="G2496" s="6" t="s">
        <v>376</v>
      </c>
      <c r="H2496" s="6"/>
      <c r="I2496" s="6" t="s">
        <v>2053</v>
      </c>
    </row>
    <row r="2497" spans="1:9" ht="21" x14ac:dyDescent="0.25">
      <c r="A2497" s="71" t="s">
        <v>398</v>
      </c>
      <c r="B2497" s="6" t="s">
        <v>1827</v>
      </c>
      <c r="C2497" s="6" t="s">
        <v>203</v>
      </c>
      <c r="D2497" s="6" t="s">
        <v>204</v>
      </c>
      <c r="E2497" s="6" t="s">
        <v>2054</v>
      </c>
      <c r="F2497" s="6" t="s">
        <v>535</v>
      </c>
      <c r="G2497" s="6" t="s">
        <v>376</v>
      </c>
      <c r="H2497" s="6"/>
      <c r="I2497" s="6" t="s">
        <v>2055</v>
      </c>
    </row>
    <row r="2498" spans="1:9" ht="21" x14ac:dyDescent="0.25">
      <c r="A2498" s="71" t="s">
        <v>398</v>
      </c>
      <c r="B2498" s="6" t="s">
        <v>1827</v>
      </c>
      <c r="C2498" s="6" t="s">
        <v>203</v>
      </c>
      <c r="D2498" s="6" t="s">
        <v>204</v>
      </c>
      <c r="E2498" s="6" t="s">
        <v>2056</v>
      </c>
      <c r="F2498" s="6" t="s">
        <v>394</v>
      </c>
      <c r="G2498" s="6" t="s">
        <v>376</v>
      </c>
      <c r="H2498" s="6"/>
      <c r="I2498" s="6" t="s">
        <v>2057</v>
      </c>
    </row>
    <row r="2499" spans="1:9" ht="21" x14ac:dyDescent="0.25">
      <c r="A2499" s="71" t="s">
        <v>398</v>
      </c>
      <c r="B2499" s="6" t="s">
        <v>1827</v>
      </c>
      <c r="C2499" s="6" t="s">
        <v>203</v>
      </c>
      <c r="D2499" s="6" t="s">
        <v>204</v>
      </c>
      <c r="E2499" s="6" t="s">
        <v>2058</v>
      </c>
      <c r="F2499" s="6" t="s">
        <v>394</v>
      </c>
      <c r="G2499" s="6" t="s">
        <v>376</v>
      </c>
      <c r="H2499" s="6"/>
      <c r="I2499" s="6" t="s">
        <v>2059</v>
      </c>
    </row>
    <row r="2500" spans="1:9" ht="21" x14ac:dyDescent="0.25">
      <c r="A2500" s="71" t="s">
        <v>398</v>
      </c>
      <c r="B2500" s="6" t="s">
        <v>1827</v>
      </c>
      <c r="C2500" s="6" t="s">
        <v>2339</v>
      </c>
      <c r="D2500" s="6" t="s">
        <v>2340</v>
      </c>
      <c r="E2500" s="6" t="s">
        <v>620</v>
      </c>
      <c r="F2500" s="6" t="s">
        <v>372</v>
      </c>
      <c r="G2500" s="6" t="s">
        <v>373</v>
      </c>
      <c r="H2500" s="6">
        <v>1</v>
      </c>
      <c r="I2500" s="6" t="s">
        <v>621</v>
      </c>
    </row>
    <row r="2501" spans="1:9" ht="21" x14ac:dyDescent="0.25">
      <c r="A2501" s="71" t="s">
        <v>398</v>
      </c>
      <c r="B2501" s="6" t="s">
        <v>1827</v>
      </c>
      <c r="C2501" s="6" t="s">
        <v>2339</v>
      </c>
      <c r="D2501" s="6" t="s">
        <v>2340</v>
      </c>
      <c r="E2501" s="6" t="s">
        <v>791</v>
      </c>
      <c r="F2501" s="6" t="s">
        <v>372</v>
      </c>
      <c r="G2501" s="6" t="s">
        <v>373</v>
      </c>
      <c r="H2501" s="6">
        <v>2</v>
      </c>
      <c r="I2501" s="6" t="s">
        <v>792</v>
      </c>
    </row>
    <row r="2502" spans="1:9" ht="21" x14ac:dyDescent="0.25">
      <c r="A2502" s="71" t="s">
        <v>398</v>
      </c>
      <c r="B2502" s="6" t="s">
        <v>1827</v>
      </c>
      <c r="C2502" s="6" t="s">
        <v>2339</v>
      </c>
      <c r="D2502" s="6" t="s">
        <v>2340</v>
      </c>
      <c r="E2502" s="6" t="s">
        <v>2341</v>
      </c>
      <c r="F2502" s="6" t="s">
        <v>849</v>
      </c>
      <c r="G2502" s="6" t="s">
        <v>373</v>
      </c>
      <c r="H2502" s="6">
        <v>3</v>
      </c>
      <c r="I2502" s="6" t="s">
        <v>2342</v>
      </c>
    </row>
    <row r="2503" spans="1:9" ht="21" x14ac:dyDescent="0.25">
      <c r="A2503" s="71" t="s">
        <v>398</v>
      </c>
      <c r="B2503" s="6" t="s">
        <v>1827</v>
      </c>
      <c r="C2503" s="6" t="s">
        <v>2339</v>
      </c>
      <c r="D2503" s="6" t="s">
        <v>2340</v>
      </c>
      <c r="E2503" s="6" t="s">
        <v>1052</v>
      </c>
      <c r="F2503" s="6" t="s">
        <v>372</v>
      </c>
      <c r="G2503" s="6" t="s">
        <v>373</v>
      </c>
      <c r="H2503" s="6"/>
      <c r="I2503" s="6" t="s">
        <v>1053</v>
      </c>
    </row>
    <row r="2504" spans="1:9" ht="21" x14ac:dyDescent="0.25">
      <c r="A2504" s="71" t="s">
        <v>398</v>
      </c>
      <c r="B2504" s="6" t="s">
        <v>1827</v>
      </c>
      <c r="C2504" s="6" t="s">
        <v>2339</v>
      </c>
      <c r="D2504" s="6" t="s">
        <v>2340</v>
      </c>
      <c r="E2504" s="6" t="s">
        <v>1060</v>
      </c>
      <c r="F2504" s="6" t="s">
        <v>372</v>
      </c>
      <c r="G2504" s="6" t="s">
        <v>376</v>
      </c>
      <c r="H2504" s="6"/>
      <c r="I2504" s="6" t="s">
        <v>1061</v>
      </c>
    </row>
    <row r="2505" spans="1:9" ht="21" x14ac:dyDescent="0.25">
      <c r="A2505" s="71" t="s">
        <v>398</v>
      </c>
      <c r="B2505" s="6" t="s">
        <v>1827</v>
      </c>
      <c r="C2505" s="6" t="s">
        <v>2339</v>
      </c>
      <c r="D2505" s="6" t="s">
        <v>2340</v>
      </c>
      <c r="E2505" s="6" t="s">
        <v>1062</v>
      </c>
      <c r="F2505" s="6" t="s">
        <v>484</v>
      </c>
      <c r="G2505" s="6" t="s">
        <v>376</v>
      </c>
      <c r="H2505" s="6"/>
      <c r="I2505" s="6" t="s">
        <v>1063</v>
      </c>
    </row>
    <row r="2506" spans="1:9" ht="21" x14ac:dyDescent="0.25">
      <c r="A2506" s="71" t="s">
        <v>398</v>
      </c>
      <c r="B2506" s="6" t="s">
        <v>1827</v>
      </c>
      <c r="C2506" s="6" t="s">
        <v>2339</v>
      </c>
      <c r="D2506" s="6" t="s">
        <v>2340</v>
      </c>
      <c r="E2506" s="6" t="s">
        <v>1066</v>
      </c>
      <c r="F2506" s="6" t="s">
        <v>372</v>
      </c>
      <c r="G2506" s="6" t="s">
        <v>376</v>
      </c>
      <c r="H2506" s="6"/>
      <c r="I2506" s="6" t="s">
        <v>1067</v>
      </c>
    </row>
    <row r="2507" spans="1:9" ht="21" x14ac:dyDescent="0.25">
      <c r="A2507" s="71" t="s">
        <v>398</v>
      </c>
      <c r="B2507" s="6" t="s">
        <v>1827</v>
      </c>
      <c r="C2507" s="6" t="s">
        <v>2339</v>
      </c>
      <c r="D2507" s="6" t="s">
        <v>2340</v>
      </c>
      <c r="E2507" s="6" t="s">
        <v>2071</v>
      </c>
      <c r="F2507" s="6" t="s">
        <v>535</v>
      </c>
      <c r="G2507" s="6" t="s">
        <v>376</v>
      </c>
      <c r="H2507" s="6"/>
      <c r="I2507" s="6" t="s">
        <v>833</v>
      </c>
    </row>
    <row r="2508" spans="1:9" ht="21" x14ac:dyDescent="0.25">
      <c r="A2508" s="71" t="s">
        <v>398</v>
      </c>
      <c r="B2508" s="6" t="s">
        <v>1827</v>
      </c>
      <c r="C2508" s="6" t="s">
        <v>2339</v>
      </c>
      <c r="D2508" s="6" t="s">
        <v>2340</v>
      </c>
      <c r="E2508" s="6" t="s">
        <v>2072</v>
      </c>
      <c r="F2508" s="6" t="s">
        <v>535</v>
      </c>
      <c r="G2508" s="6" t="s">
        <v>376</v>
      </c>
      <c r="H2508" s="6"/>
      <c r="I2508" s="6" t="s">
        <v>2073</v>
      </c>
    </row>
    <row r="2509" spans="1:9" ht="21" x14ac:dyDescent="0.25">
      <c r="A2509" s="71" t="s">
        <v>398</v>
      </c>
      <c r="B2509" s="6" t="s">
        <v>1827</v>
      </c>
      <c r="C2509" s="6" t="s">
        <v>2339</v>
      </c>
      <c r="D2509" s="6" t="s">
        <v>2340</v>
      </c>
      <c r="E2509" s="6" t="s">
        <v>2074</v>
      </c>
      <c r="F2509" s="6" t="s">
        <v>535</v>
      </c>
      <c r="G2509" s="6" t="s">
        <v>376</v>
      </c>
      <c r="H2509" s="6"/>
      <c r="I2509" s="6" t="s">
        <v>2075</v>
      </c>
    </row>
    <row r="2510" spans="1:9" ht="21" x14ac:dyDescent="0.25">
      <c r="A2510" s="71" t="s">
        <v>398</v>
      </c>
      <c r="B2510" s="6" t="s">
        <v>1827</v>
      </c>
      <c r="C2510" s="6" t="s">
        <v>2339</v>
      </c>
      <c r="D2510" s="6" t="s">
        <v>2340</v>
      </c>
      <c r="E2510" s="6" t="s">
        <v>2076</v>
      </c>
      <c r="F2510" s="6" t="s">
        <v>535</v>
      </c>
      <c r="G2510" s="6" t="s">
        <v>376</v>
      </c>
      <c r="H2510" s="6"/>
      <c r="I2510" s="6" t="s">
        <v>2077</v>
      </c>
    </row>
    <row r="2511" spans="1:9" ht="21" x14ac:dyDescent="0.25">
      <c r="A2511" s="71" t="s">
        <v>398</v>
      </c>
      <c r="B2511" s="6" t="s">
        <v>1827</v>
      </c>
      <c r="C2511" s="6" t="s">
        <v>2339</v>
      </c>
      <c r="D2511" s="6" t="s">
        <v>2340</v>
      </c>
      <c r="E2511" s="6" t="s">
        <v>1054</v>
      </c>
      <c r="F2511" s="6" t="s">
        <v>535</v>
      </c>
      <c r="G2511" s="6" t="s">
        <v>376</v>
      </c>
      <c r="H2511" s="6"/>
      <c r="I2511" s="6" t="s">
        <v>1055</v>
      </c>
    </row>
    <row r="2512" spans="1:9" ht="21" x14ac:dyDescent="0.25">
      <c r="A2512" s="71" t="s">
        <v>398</v>
      </c>
      <c r="B2512" s="6" t="s">
        <v>1827</v>
      </c>
      <c r="C2512" s="6" t="s">
        <v>2339</v>
      </c>
      <c r="D2512" s="6" t="s">
        <v>2340</v>
      </c>
      <c r="E2512" s="6" t="s">
        <v>1056</v>
      </c>
      <c r="F2512" s="6" t="s">
        <v>535</v>
      </c>
      <c r="G2512" s="6" t="s">
        <v>376</v>
      </c>
      <c r="H2512" s="6"/>
      <c r="I2512" s="6" t="s">
        <v>1057</v>
      </c>
    </row>
    <row r="2513" spans="1:9" ht="21" x14ac:dyDescent="0.25">
      <c r="A2513" s="71" t="s">
        <v>398</v>
      </c>
      <c r="B2513" s="6" t="s">
        <v>1827</v>
      </c>
      <c r="C2513" s="6" t="s">
        <v>2339</v>
      </c>
      <c r="D2513" s="6" t="s">
        <v>2340</v>
      </c>
      <c r="E2513" s="6" t="s">
        <v>1058</v>
      </c>
      <c r="F2513" s="6" t="s">
        <v>535</v>
      </c>
      <c r="G2513" s="6" t="s">
        <v>376</v>
      </c>
      <c r="H2513" s="6"/>
      <c r="I2513" s="6" t="s">
        <v>1059</v>
      </c>
    </row>
    <row r="2514" spans="1:9" ht="21" x14ac:dyDescent="0.25">
      <c r="A2514" s="71" t="s">
        <v>398</v>
      </c>
      <c r="B2514" s="6" t="s">
        <v>1827</v>
      </c>
      <c r="C2514" s="6" t="s">
        <v>2339</v>
      </c>
      <c r="D2514" s="6" t="s">
        <v>2340</v>
      </c>
      <c r="E2514" s="6" t="s">
        <v>801</v>
      </c>
      <c r="F2514" s="6" t="s">
        <v>372</v>
      </c>
      <c r="G2514" s="6" t="s">
        <v>376</v>
      </c>
      <c r="H2514" s="6"/>
      <c r="I2514" s="6" t="s">
        <v>802</v>
      </c>
    </row>
    <row r="2515" spans="1:9" ht="21" x14ac:dyDescent="0.25">
      <c r="A2515" s="71" t="s">
        <v>398</v>
      </c>
      <c r="B2515" s="6" t="s">
        <v>1827</v>
      </c>
      <c r="C2515" s="6" t="s">
        <v>2339</v>
      </c>
      <c r="D2515" s="6" t="s">
        <v>2340</v>
      </c>
      <c r="E2515" s="6" t="s">
        <v>836</v>
      </c>
      <c r="F2515" s="6" t="s">
        <v>484</v>
      </c>
      <c r="G2515" s="6" t="s">
        <v>376</v>
      </c>
      <c r="H2515" s="6"/>
      <c r="I2515" s="6" t="s">
        <v>1049</v>
      </c>
    </row>
    <row r="2516" spans="1:9" ht="21" x14ac:dyDescent="0.25">
      <c r="A2516" s="71" t="s">
        <v>398</v>
      </c>
      <c r="B2516" s="6" t="s">
        <v>1827</v>
      </c>
      <c r="C2516" s="6" t="s">
        <v>2339</v>
      </c>
      <c r="D2516" s="6" t="s">
        <v>2340</v>
      </c>
      <c r="E2516" s="6" t="s">
        <v>1064</v>
      </c>
      <c r="F2516" s="6" t="s">
        <v>849</v>
      </c>
      <c r="G2516" s="6" t="s">
        <v>376</v>
      </c>
      <c r="H2516" s="6"/>
      <c r="I2516" s="6" t="s">
        <v>1065</v>
      </c>
    </row>
    <row r="2517" spans="1:9" ht="21" x14ac:dyDescent="0.25">
      <c r="A2517" s="71" t="s">
        <v>398</v>
      </c>
      <c r="B2517" s="6" t="s">
        <v>1827</v>
      </c>
      <c r="C2517" s="6" t="s">
        <v>2339</v>
      </c>
      <c r="D2517" s="6" t="s">
        <v>2340</v>
      </c>
      <c r="E2517" s="6" t="s">
        <v>834</v>
      </c>
      <c r="F2517" s="6" t="s">
        <v>535</v>
      </c>
      <c r="G2517" s="6" t="s">
        <v>376</v>
      </c>
      <c r="H2517" s="6"/>
      <c r="I2517" s="6" t="s">
        <v>835</v>
      </c>
    </row>
    <row r="2518" spans="1:9" ht="21" x14ac:dyDescent="0.25">
      <c r="A2518" s="71" t="s">
        <v>398</v>
      </c>
      <c r="B2518" s="6" t="s">
        <v>1827</v>
      </c>
      <c r="C2518" s="6" t="s">
        <v>2339</v>
      </c>
      <c r="D2518" s="6" t="s">
        <v>2340</v>
      </c>
      <c r="E2518" s="6" t="s">
        <v>1853</v>
      </c>
      <c r="F2518" s="6" t="s">
        <v>535</v>
      </c>
      <c r="G2518" s="6" t="s">
        <v>376</v>
      </c>
      <c r="H2518" s="6"/>
      <c r="I2518" s="6" t="s">
        <v>1854</v>
      </c>
    </row>
    <row r="2519" spans="1:9" ht="21" x14ac:dyDescent="0.25">
      <c r="A2519" s="71" t="s">
        <v>398</v>
      </c>
      <c r="B2519" s="6" t="s">
        <v>1827</v>
      </c>
      <c r="C2519" s="6" t="s">
        <v>2339</v>
      </c>
      <c r="D2519" s="6" t="s">
        <v>2340</v>
      </c>
      <c r="E2519" s="6" t="s">
        <v>2078</v>
      </c>
      <c r="F2519" s="6" t="s">
        <v>535</v>
      </c>
      <c r="G2519" s="6" t="s">
        <v>376</v>
      </c>
      <c r="H2519" s="6"/>
      <c r="I2519" s="6" t="s">
        <v>2079</v>
      </c>
    </row>
    <row r="2520" spans="1:9" ht="21" x14ac:dyDescent="0.25">
      <c r="A2520" s="71" t="s">
        <v>398</v>
      </c>
      <c r="B2520" s="6" t="s">
        <v>1827</v>
      </c>
      <c r="C2520" s="6" t="s">
        <v>2339</v>
      </c>
      <c r="D2520" s="6" t="s">
        <v>2340</v>
      </c>
      <c r="E2520" s="6" t="s">
        <v>2080</v>
      </c>
      <c r="F2520" s="6" t="s">
        <v>535</v>
      </c>
      <c r="G2520" s="6" t="s">
        <v>376</v>
      </c>
      <c r="H2520" s="6"/>
      <c r="I2520" s="6" t="s">
        <v>2081</v>
      </c>
    </row>
    <row r="2521" spans="1:9" ht="21" x14ac:dyDescent="0.25">
      <c r="A2521" s="71" t="s">
        <v>398</v>
      </c>
      <c r="B2521" s="6" t="s">
        <v>1827</v>
      </c>
      <c r="C2521" s="6" t="s">
        <v>2339</v>
      </c>
      <c r="D2521" s="6" t="s">
        <v>2340</v>
      </c>
      <c r="E2521" s="6" t="s">
        <v>1047</v>
      </c>
      <c r="F2521" s="6" t="s">
        <v>535</v>
      </c>
      <c r="G2521" s="6" t="s">
        <v>376</v>
      </c>
      <c r="H2521" s="6"/>
      <c r="I2521" s="6" t="s">
        <v>2082</v>
      </c>
    </row>
    <row r="2522" spans="1:9" ht="21" x14ac:dyDescent="0.25">
      <c r="A2522" s="71" t="s">
        <v>398</v>
      </c>
      <c r="B2522" s="6" t="s">
        <v>1827</v>
      </c>
      <c r="C2522" s="6" t="s">
        <v>2339</v>
      </c>
      <c r="D2522" s="6" t="s">
        <v>2340</v>
      </c>
      <c r="E2522" s="6" t="s">
        <v>2083</v>
      </c>
      <c r="F2522" s="6" t="s">
        <v>535</v>
      </c>
      <c r="G2522" s="6" t="s">
        <v>376</v>
      </c>
      <c r="H2522" s="6"/>
      <c r="I2522" s="6" t="s">
        <v>2084</v>
      </c>
    </row>
    <row r="2523" spans="1:9" ht="21" x14ac:dyDescent="0.25">
      <c r="A2523" s="71" t="s">
        <v>398</v>
      </c>
      <c r="B2523" s="6" t="s">
        <v>1827</v>
      </c>
      <c r="C2523" s="6" t="s">
        <v>2339</v>
      </c>
      <c r="D2523" s="6" t="s">
        <v>2340</v>
      </c>
      <c r="E2523" s="6" t="s">
        <v>2085</v>
      </c>
      <c r="F2523" s="6" t="s">
        <v>535</v>
      </c>
      <c r="G2523" s="6" t="s">
        <v>376</v>
      </c>
      <c r="H2523" s="6"/>
      <c r="I2523" s="6" t="s">
        <v>2086</v>
      </c>
    </row>
    <row r="2524" spans="1:9" ht="21" x14ac:dyDescent="0.25">
      <c r="A2524" s="71" t="s">
        <v>398</v>
      </c>
      <c r="B2524" s="6" t="s">
        <v>1827</v>
      </c>
      <c r="C2524" s="6" t="s">
        <v>2339</v>
      </c>
      <c r="D2524" s="6" t="s">
        <v>2340</v>
      </c>
      <c r="E2524" s="6" t="s">
        <v>2087</v>
      </c>
      <c r="F2524" s="6" t="s">
        <v>535</v>
      </c>
      <c r="G2524" s="6" t="s">
        <v>376</v>
      </c>
      <c r="H2524" s="6"/>
      <c r="I2524" s="6" t="s">
        <v>2088</v>
      </c>
    </row>
    <row r="2525" spans="1:9" ht="21" x14ac:dyDescent="0.25">
      <c r="A2525" s="71" t="s">
        <v>398</v>
      </c>
      <c r="B2525" s="6" t="s">
        <v>1827</v>
      </c>
      <c r="C2525" s="6" t="s">
        <v>2339</v>
      </c>
      <c r="D2525" s="6" t="s">
        <v>2340</v>
      </c>
      <c r="E2525" s="6" t="s">
        <v>463</v>
      </c>
      <c r="F2525" s="6" t="s">
        <v>372</v>
      </c>
      <c r="G2525" s="6" t="s">
        <v>376</v>
      </c>
      <c r="H2525" s="6"/>
      <c r="I2525" s="6" t="s">
        <v>464</v>
      </c>
    </row>
    <row r="2526" spans="1:9" ht="21" x14ac:dyDescent="0.25">
      <c r="A2526" s="71" t="s">
        <v>398</v>
      </c>
      <c r="B2526" s="6" t="s">
        <v>1827</v>
      </c>
      <c r="C2526" s="6" t="s">
        <v>2339</v>
      </c>
      <c r="D2526" s="6" t="s">
        <v>2340</v>
      </c>
      <c r="E2526" s="6" t="s">
        <v>465</v>
      </c>
      <c r="F2526" s="6" t="s">
        <v>412</v>
      </c>
      <c r="G2526" s="6" t="s">
        <v>376</v>
      </c>
      <c r="H2526" s="6"/>
      <c r="I2526" s="6" t="s">
        <v>466</v>
      </c>
    </row>
    <row r="2527" spans="1:9" ht="21" x14ac:dyDescent="0.25">
      <c r="A2527" s="71" t="s">
        <v>398</v>
      </c>
      <c r="B2527" s="6" t="s">
        <v>1827</v>
      </c>
      <c r="C2527" s="6" t="s">
        <v>2339</v>
      </c>
      <c r="D2527" s="6" t="s">
        <v>2340</v>
      </c>
      <c r="E2527" s="6" t="s">
        <v>467</v>
      </c>
      <c r="F2527" s="6" t="s">
        <v>372</v>
      </c>
      <c r="G2527" s="6" t="s">
        <v>376</v>
      </c>
      <c r="H2527" s="6"/>
      <c r="I2527" s="6" t="s">
        <v>468</v>
      </c>
    </row>
    <row r="2528" spans="1:9" ht="21" x14ac:dyDescent="0.25">
      <c r="A2528" s="71" t="s">
        <v>398</v>
      </c>
      <c r="B2528" s="6" t="s">
        <v>1827</v>
      </c>
      <c r="C2528" s="6" t="s">
        <v>2339</v>
      </c>
      <c r="D2528" s="6" t="s">
        <v>2340</v>
      </c>
      <c r="E2528" s="6" t="s">
        <v>469</v>
      </c>
      <c r="F2528" s="6" t="s">
        <v>412</v>
      </c>
      <c r="G2528" s="6" t="s">
        <v>376</v>
      </c>
      <c r="H2528" s="6"/>
      <c r="I2528" s="6" t="s">
        <v>470</v>
      </c>
    </row>
    <row r="2529" spans="1:9" ht="21" x14ac:dyDescent="0.25">
      <c r="A2529" s="71" t="s">
        <v>398</v>
      </c>
      <c r="B2529" s="6" t="s">
        <v>1827</v>
      </c>
      <c r="C2529" s="6" t="s">
        <v>2339</v>
      </c>
      <c r="D2529" s="6" t="s">
        <v>2340</v>
      </c>
      <c r="E2529" s="6" t="s">
        <v>571</v>
      </c>
      <c r="F2529" s="6" t="s">
        <v>372</v>
      </c>
      <c r="G2529" s="6" t="s">
        <v>376</v>
      </c>
      <c r="H2529" s="6"/>
      <c r="I2529" s="6" t="s">
        <v>572</v>
      </c>
    </row>
    <row r="2530" spans="1:9" ht="21" x14ac:dyDescent="0.25">
      <c r="A2530" s="71" t="s">
        <v>398</v>
      </c>
      <c r="B2530" s="6" t="s">
        <v>1827</v>
      </c>
      <c r="C2530" s="6" t="s">
        <v>2339</v>
      </c>
      <c r="D2530" s="6" t="s">
        <v>2340</v>
      </c>
      <c r="E2530" s="6" t="s">
        <v>2056</v>
      </c>
      <c r="F2530" s="6" t="s">
        <v>394</v>
      </c>
      <c r="G2530" s="6" t="s">
        <v>376</v>
      </c>
      <c r="H2530" s="6"/>
      <c r="I2530" s="6" t="s">
        <v>2057</v>
      </c>
    </row>
    <row r="2531" spans="1:9" ht="21" x14ac:dyDescent="0.25">
      <c r="A2531" s="71" t="s">
        <v>398</v>
      </c>
      <c r="B2531" s="6" t="s">
        <v>1827</v>
      </c>
      <c r="C2531" s="6" t="s">
        <v>2339</v>
      </c>
      <c r="D2531" s="6" t="s">
        <v>2340</v>
      </c>
      <c r="E2531" s="6" t="s">
        <v>2058</v>
      </c>
      <c r="F2531" s="6" t="s">
        <v>394</v>
      </c>
      <c r="G2531" s="6" t="s">
        <v>376</v>
      </c>
      <c r="H2531" s="6"/>
      <c r="I2531" s="6" t="s">
        <v>2059</v>
      </c>
    </row>
    <row r="2532" spans="1:9" ht="21" x14ac:dyDescent="0.25">
      <c r="A2532" s="71" t="s">
        <v>398</v>
      </c>
      <c r="B2532" s="6" t="s">
        <v>1827</v>
      </c>
      <c r="C2532" s="6" t="s">
        <v>2339</v>
      </c>
      <c r="D2532" s="6" t="s">
        <v>2340</v>
      </c>
      <c r="E2532" s="6" t="s">
        <v>1043</v>
      </c>
      <c r="F2532" s="6" t="s">
        <v>412</v>
      </c>
      <c r="G2532" s="6" t="s">
        <v>376</v>
      </c>
      <c r="H2532" s="6"/>
      <c r="I2532" s="6" t="s">
        <v>2091</v>
      </c>
    </row>
    <row r="2533" spans="1:9" ht="21" x14ac:dyDescent="0.25">
      <c r="A2533" s="71" t="s">
        <v>398</v>
      </c>
      <c r="B2533" s="6" t="s">
        <v>1827</v>
      </c>
      <c r="C2533" s="6" t="s">
        <v>2339</v>
      </c>
      <c r="D2533" s="6" t="s">
        <v>2340</v>
      </c>
      <c r="E2533" s="6" t="s">
        <v>1068</v>
      </c>
      <c r="F2533" s="6" t="s">
        <v>484</v>
      </c>
      <c r="G2533" s="6" t="s">
        <v>376</v>
      </c>
      <c r="H2533" s="6"/>
      <c r="I2533" s="6" t="s">
        <v>1069</v>
      </c>
    </row>
    <row r="2534" spans="1:9" ht="21" x14ac:dyDescent="0.25">
      <c r="A2534" s="71" t="s">
        <v>398</v>
      </c>
      <c r="B2534" s="6" t="s">
        <v>1827</v>
      </c>
      <c r="C2534" s="6" t="s">
        <v>2339</v>
      </c>
      <c r="D2534" s="6" t="s">
        <v>2340</v>
      </c>
      <c r="E2534" s="6" t="s">
        <v>1070</v>
      </c>
      <c r="F2534" s="6" t="s">
        <v>535</v>
      </c>
      <c r="G2534" s="6" t="s">
        <v>376</v>
      </c>
      <c r="H2534" s="6"/>
      <c r="I2534" s="6" t="s">
        <v>1071</v>
      </c>
    </row>
    <row r="2535" spans="1:9" ht="21" x14ac:dyDescent="0.25">
      <c r="A2535" s="71" t="s">
        <v>398</v>
      </c>
      <c r="B2535" s="6" t="s">
        <v>1827</v>
      </c>
      <c r="C2535" s="6" t="s">
        <v>2339</v>
      </c>
      <c r="D2535" s="6" t="s">
        <v>2340</v>
      </c>
      <c r="E2535" s="6" t="s">
        <v>1072</v>
      </c>
      <c r="F2535" s="6" t="s">
        <v>535</v>
      </c>
      <c r="G2535" s="6" t="s">
        <v>376</v>
      </c>
      <c r="H2535" s="6"/>
      <c r="I2535" s="6" t="s">
        <v>1073</v>
      </c>
    </row>
    <row r="2536" spans="1:9" ht="21" x14ac:dyDescent="0.25">
      <c r="A2536" s="71" t="s">
        <v>398</v>
      </c>
      <c r="B2536" s="6" t="s">
        <v>1827</v>
      </c>
      <c r="C2536" s="6" t="s">
        <v>2339</v>
      </c>
      <c r="D2536" s="6" t="s">
        <v>2340</v>
      </c>
      <c r="E2536" s="6" t="s">
        <v>2092</v>
      </c>
      <c r="F2536" s="6" t="s">
        <v>535</v>
      </c>
      <c r="G2536" s="6" t="s">
        <v>373</v>
      </c>
      <c r="H2536" s="6"/>
      <c r="I2536" s="6" t="s">
        <v>2093</v>
      </c>
    </row>
    <row r="2537" spans="1:9" ht="21" x14ac:dyDescent="0.25">
      <c r="A2537" s="71" t="s">
        <v>398</v>
      </c>
      <c r="B2537" s="6" t="s">
        <v>1827</v>
      </c>
      <c r="C2537" s="6" t="s">
        <v>2339</v>
      </c>
      <c r="D2537" s="6" t="s">
        <v>2340</v>
      </c>
      <c r="E2537" s="6" t="s">
        <v>2094</v>
      </c>
      <c r="F2537" s="6" t="s">
        <v>535</v>
      </c>
      <c r="G2537" s="6" t="s">
        <v>373</v>
      </c>
      <c r="H2537" s="6"/>
      <c r="I2537" s="6" t="s">
        <v>2095</v>
      </c>
    </row>
    <row r="2538" spans="1:9" ht="21" x14ac:dyDescent="0.25">
      <c r="A2538" s="71" t="s">
        <v>398</v>
      </c>
      <c r="B2538" s="6" t="s">
        <v>1827</v>
      </c>
      <c r="C2538" s="6" t="s">
        <v>210</v>
      </c>
      <c r="D2538" s="6" t="s">
        <v>211</v>
      </c>
      <c r="E2538" s="6" t="s">
        <v>2343</v>
      </c>
      <c r="F2538" s="6" t="s">
        <v>372</v>
      </c>
      <c r="G2538" s="6" t="s">
        <v>373</v>
      </c>
      <c r="H2538" s="6">
        <v>1</v>
      </c>
      <c r="I2538" s="6" t="s">
        <v>2344</v>
      </c>
    </row>
    <row r="2539" spans="1:9" ht="21" x14ac:dyDescent="0.25">
      <c r="A2539" s="71" t="s">
        <v>398</v>
      </c>
      <c r="B2539" s="6" t="s">
        <v>1827</v>
      </c>
      <c r="C2539" s="6" t="s">
        <v>210</v>
      </c>
      <c r="D2539" s="6" t="s">
        <v>211</v>
      </c>
      <c r="E2539" s="6" t="s">
        <v>1981</v>
      </c>
      <c r="F2539" s="6" t="s">
        <v>372</v>
      </c>
      <c r="G2539" s="6" t="s">
        <v>376</v>
      </c>
      <c r="H2539" s="6">
        <v>0</v>
      </c>
      <c r="I2539" s="6" t="s">
        <v>2345</v>
      </c>
    </row>
    <row r="2540" spans="1:9" ht="21" x14ac:dyDescent="0.25">
      <c r="A2540" s="71" t="s">
        <v>398</v>
      </c>
      <c r="B2540" s="6" t="s">
        <v>1827</v>
      </c>
      <c r="C2540" s="6" t="s">
        <v>210</v>
      </c>
      <c r="D2540" s="6" t="s">
        <v>211</v>
      </c>
      <c r="E2540" s="6" t="s">
        <v>1295</v>
      </c>
      <c r="F2540" s="6" t="s">
        <v>425</v>
      </c>
      <c r="G2540" s="6" t="s">
        <v>373</v>
      </c>
      <c r="H2540" s="6">
        <v>2</v>
      </c>
      <c r="I2540" s="6" t="s">
        <v>1296</v>
      </c>
    </row>
    <row r="2541" spans="1:9" ht="21" x14ac:dyDescent="0.25">
      <c r="A2541" s="71" t="s">
        <v>398</v>
      </c>
      <c r="B2541" s="6" t="s">
        <v>1827</v>
      </c>
      <c r="C2541" s="6" t="s">
        <v>210</v>
      </c>
      <c r="D2541" s="6" t="s">
        <v>211</v>
      </c>
      <c r="E2541" s="6" t="s">
        <v>1961</v>
      </c>
      <c r="F2541" s="6" t="s">
        <v>372</v>
      </c>
      <c r="G2541" s="6" t="s">
        <v>376</v>
      </c>
      <c r="H2541" s="6">
        <v>0</v>
      </c>
      <c r="I2541" s="6" t="s">
        <v>1962</v>
      </c>
    </row>
    <row r="2542" spans="1:9" ht="21" x14ac:dyDescent="0.25">
      <c r="A2542" s="71" t="s">
        <v>398</v>
      </c>
      <c r="B2542" s="6" t="s">
        <v>1827</v>
      </c>
      <c r="C2542" s="6" t="s">
        <v>210</v>
      </c>
      <c r="D2542" s="6" t="s">
        <v>211</v>
      </c>
      <c r="E2542" s="6" t="s">
        <v>1840</v>
      </c>
      <c r="F2542" s="6" t="s">
        <v>425</v>
      </c>
      <c r="G2542" s="6" t="s">
        <v>376</v>
      </c>
      <c r="H2542" s="6">
        <v>0</v>
      </c>
      <c r="I2542" s="6" t="s">
        <v>2116</v>
      </c>
    </row>
    <row r="2543" spans="1:9" ht="21" x14ac:dyDescent="0.25">
      <c r="A2543" s="71" t="s">
        <v>398</v>
      </c>
      <c r="B2543" s="6" t="s">
        <v>1827</v>
      </c>
      <c r="C2543" s="6" t="s">
        <v>210</v>
      </c>
      <c r="D2543" s="6" t="s">
        <v>211</v>
      </c>
      <c r="E2543" s="6" t="s">
        <v>1842</v>
      </c>
      <c r="F2543" s="6" t="s">
        <v>425</v>
      </c>
      <c r="G2543" s="6" t="s">
        <v>376</v>
      </c>
      <c r="H2543" s="6">
        <v>0</v>
      </c>
      <c r="I2543" s="6" t="s">
        <v>2106</v>
      </c>
    </row>
    <row r="2544" spans="1:9" ht="21" x14ac:dyDescent="0.25">
      <c r="A2544" s="71" t="s">
        <v>398</v>
      </c>
      <c r="B2544" s="6" t="s">
        <v>1827</v>
      </c>
      <c r="C2544" s="6" t="s">
        <v>210</v>
      </c>
      <c r="D2544" s="6" t="s">
        <v>211</v>
      </c>
      <c r="E2544" s="6" t="s">
        <v>378</v>
      </c>
      <c r="F2544" s="6" t="s">
        <v>372</v>
      </c>
      <c r="G2544" s="6" t="s">
        <v>376</v>
      </c>
      <c r="H2544" s="6">
        <v>0</v>
      </c>
      <c r="I2544" s="6" t="s">
        <v>595</v>
      </c>
    </row>
    <row r="2545" spans="1:9" ht="21" x14ac:dyDescent="0.25">
      <c r="A2545" s="71" t="s">
        <v>398</v>
      </c>
      <c r="B2545" s="6" t="s">
        <v>1827</v>
      </c>
      <c r="C2545" s="6" t="s">
        <v>210</v>
      </c>
      <c r="D2545" s="6" t="s">
        <v>211</v>
      </c>
      <c r="E2545" s="6" t="s">
        <v>635</v>
      </c>
      <c r="F2545" s="6" t="s">
        <v>372</v>
      </c>
      <c r="G2545" s="6" t="s">
        <v>376</v>
      </c>
      <c r="H2545" s="6">
        <v>0</v>
      </c>
      <c r="I2545" s="6" t="s">
        <v>636</v>
      </c>
    </row>
    <row r="2546" spans="1:9" ht="21" x14ac:dyDescent="0.25">
      <c r="A2546" s="71" t="s">
        <v>398</v>
      </c>
      <c r="B2546" s="6" t="s">
        <v>1827</v>
      </c>
      <c r="C2546" s="6" t="s">
        <v>210</v>
      </c>
      <c r="D2546" s="6" t="s">
        <v>211</v>
      </c>
      <c r="E2546" s="6" t="s">
        <v>899</v>
      </c>
      <c r="F2546" s="6" t="s">
        <v>535</v>
      </c>
      <c r="G2546" s="6" t="s">
        <v>373</v>
      </c>
      <c r="H2546" s="6">
        <v>0</v>
      </c>
      <c r="I2546" s="6" t="s">
        <v>2131</v>
      </c>
    </row>
    <row r="2547" spans="1:9" ht="21" x14ac:dyDescent="0.25">
      <c r="A2547" s="71" t="s">
        <v>398</v>
      </c>
      <c r="B2547" s="6" t="s">
        <v>1827</v>
      </c>
      <c r="C2547" s="6" t="s">
        <v>210</v>
      </c>
      <c r="D2547" s="6" t="s">
        <v>211</v>
      </c>
      <c r="E2547" s="6" t="s">
        <v>901</v>
      </c>
      <c r="F2547" s="6" t="s">
        <v>372</v>
      </c>
      <c r="G2547" s="6" t="s">
        <v>376</v>
      </c>
      <c r="H2547" s="6">
        <v>0</v>
      </c>
      <c r="I2547" s="6" t="s">
        <v>902</v>
      </c>
    </row>
    <row r="2548" spans="1:9" ht="21" x14ac:dyDescent="0.25">
      <c r="A2548" s="71" t="s">
        <v>398</v>
      </c>
      <c r="B2548" s="6" t="s">
        <v>1827</v>
      </c>
      <c r="C2548" s="6" t="s">
        <v>210</v>
      </c>
      <c r="D2548" s="6" t="s">
        <v>211</v>
      </c>
      <c r="E2548" s="6" t="s">
        <v>748</v>
      </c>
      <c r="F2548" s="6" t="s">
        <v>372</v>
      </c>
      <c r="G2548" s="6" t="s">
        <v>376</v>
      </c>
      <c r="H2548" s="6">
        <v>0</v>
      </c>
      <c r="I2548" s="6" t="s">
        <v>749</v>
      </c>
    </row>
    <row r="2549" spans="1:9" ht="21" x14ac:dyDescent="0.25">
      <c r="A2549" s="71" t="s">
        <v>398</v>
      </c>
      <c r="B2549" s="6" t="s">
        <v>1827</v>
      </c>
      <c r="C2549" s="6" t="s">
        <v>210</v>
      </c>
      <c r="D2549" s="6" t="s">
        <v>211</v>
      </c>
      <c r="E2549" s="6" t="s">
        <v>750</v>
      </c>
      <c r="F2549" s="6" t="s">
        <v>372</v>
      </c>
      <c r="G2549" s="6" t="s">
        <v>376</v>
      </c>
      <c r="H2549" s="6">
        <v>0</v>
      </c>
      <c r="I2549" s="6" t="s">
        <v>751</v>
      </c>
    </row>
    <row r="2550" spans="1:9" ht="21" x14ac:dyDescent="0.25">
      <c r="A2550" s="71" t="s">
        <v>398</v>
      </c>
      <c r="B2550" s="6" t="s">
        <v>1827</v>
      </c>
      <c r="C2550" s="6" t="s">
        <v>210</v>
      </c>
      <c r="D2550" s="6" t="s">
        <v>211</v>
      </c>
      <c r="E2550" s="6" t="s">
        <v>758</v>
      </c>
      <c r="F2550" s="6" t="s">
        <v>412</v>
      </c>
      <c r="G2550" s="6" t="s">
        <v>376</v>
      </c>
      <c r="H2550" s="6">
        <v>0</v>
      </c>
      <c r="I2550" s="6" t="s">
        <v>759</v>
      </c>
    </row>
    <row r="2551" spans="1:9" ht="21" x14ac:dyDescent="0.25">
      <c r="A2551" s="71" t="s">
        <v>398</v>
      </c>
      <c r="B2551" s="6" t="s">
        <v>1827</v>
      </c>
      <c r="C2551" s="6" t="s">
        <v>210</v>
      </c>
      <c r="D2551" s="6" t="s">
        <v>211</v>
      </c>
      <c r="E2551" s="6" t="s">
        <v>756</v>
      </c>
      <c r="F2551" s="6" t="s">
        <v>372</v>
      </c>
      <c r="G2551" s="6" t="s">
        <v>376</v>
      </c>
      <c r="H2551" s="6">
        <v>0</v>
      </c>
      <c r="I2551" s="6" t="s">
        <v>757</v>
      </c>
    </row>
    <row r="2552" spans="1:9" ht="21" x14ac:dyDescent="0.25">
      <c r="A2552" s="71" t="s">
        <v>398</v>
      </c>
      <c r="B2552" s="6" t="s">
        <v>1827</v>
      </c>
      <c r="C2552" s="6" t="s">
        <v>210</v>
      </c>
      <c r="D2552" s="6" t="s">
        <v>211</v>
      </c>
      <c r="E2552" s="6" t="s">
        <v>908</v>
      </c>
      <c r="F2552" s="6" t="s">
        <v>372</v>
      </c>
      <c r="G2552" s="6" t="s">
        <v>376</v>
      </c>
      <c r="H2552" s="6">
        <v>0</v>
      </c>
      <c r="I2552" s="6" t="s">
        <v>1921</v>
      </c>
    </row>
    <row r="2553" spans="1:9" ht="21" x14ac:dyDescent="0.25">
      <c r="A2553" s="71" t="s">
        <v>398</v>
      </c>
      <c r="B2553" s="6" t="s">
        <v>1827</v>
      </c>
      <c r="C2553" s="6" t="s">
        <v>210</v>
      </c>
      <c r="D2553" s="6" t="s">
        <v>211</v>
      </c>
      <c r="E2553" s="6" t="s">
        <v>954</v>
      </c>
      <c r="F2553" s="6" t="s">
        <v>535</v>
      </c>
      <c r="G2553" s="6" t="s">
        <v>373</v>
      </c>
      <c r="H2553" s="6">
        <v>0</v>
      </c>
      <c r="I2553" s="6" t="s">
        <v>955</v>
      </c>
    </row>
    <row r="2554" spans="1:9" ht="21" x14ac:dyDescent="0.25">
      <c r="A2554" s="71" t="s">
        <v>398</v>
      </c>
      <c r="B2554" s="6" t="s">
        <v>1827</v>
      </c>
      <c r="C2554" s="6" t="s">
        <v>210</v>
      </c>
      <c r="D2554" s="6" t="s">
        <v>211</v>
      </c>
      <c r="E2554" s="6" t="s">
        <v>956</v>
      </c>
      <c r="F2554" s="6" t="s">
        <v>535</v>
      </c>
      <c r="G2554" s="6" t="s">
        <v>373</v>
      </c>
      <c r="H2554" s="6">
        <v>0</v>
      </c>
      <c r="I2554" s="6" t="s">
        <v>957</v>
      </c>
    </row>
    <row r="2555" spans="1:9" ht="21" x14ac:dyDescent="0.25">
      <c r="A2555" s="71" t="s">
        <v>398</v>
      </c>
      <c r="B2555" s="6" t="s">
        <v>1827</v>
      </c>
      <c r="C2555" s="6" t="s">
        <v>210</v>
      </c>
      <c r="D2555" s="6" t="s">
        <v>211</v>
      </c>
      <c r="E2555" s="6" t="s">
        <v>1052</v>
      </c>
      <c r="F2555" s="6" t="s">
        <v>372</v>
      </c>
      <c r="G2555" s="6" t="s">
        <v>376</v>
      </c>
      <c r="H2555" s="6">
        <v>0</v>
      </c>
      <c r="I2555" s="6" t="s">
        <v>1053</v>
      </c>
    </row>
    <row r="2556" spans="1:9" ht="21" x14ac:dyDescent="0.25">
      <c r="A2556" s="71" t="s">
        <v>398</v>
      </c>
      <c r="B2556" s="6" t="s">
        <v>1827</v>
      </c>
      <c r="C2556" s="6" t="s">
        <v>210</v>
      </c>
      <c r="D2556" s="6" t="s">
        <v>211</v>
      </c>
      <c r="E2556" s="6" t="s">
        <v>1963</v>
      </c>
      <c r="F2556" s="6" t="s">
        <v>535</v>
      </c>
      <c r="G2556" s="6" t="s">
        <v>373</v>
      </c>
      <c r="H2556" s="6">
        <v>0</v>
      </c>
      <c r="I2556" s="6" t="s">
        <v>1964</v>
      </c>
    </row>
    <row r="2557" spans="1:9" ht="21" x14ac:dyDescent="0.25">
      <c r="A2557" s="71" t="s">
        <v>398</v>
      </c>
      <c r="B2557" s="6" t="s">
        <v>1827</v>
      </c>
      <c r="C2557" s="6" t="s">
        <v>210</v>
      </c>
      <c r="D2557" s="6" t="s">
        <v>211</v>
      </c>
      <c r="E2557" s="6" t="s">
        <v>1043</v>
      </c>
      <c r="F2557" s="6" t="s">
        <v>412</v>
      </c>
      <c r="G2557" s="6" t="s">
        <v>376</v>
      </c>
      <c r="H2557" s="6">
        <v>0</v>
      </c>
      <c r="I2557" s="6" t="s">
        <v>2091</v>
      </c>
    </row>
    <row r="2558" spans="1:9" ht="21" x14ac:dyDescent="0.25">
      <c r="A2558" s="71" t="s">
        <v>398</v>
      </c>
      <c r="B2558" s="6" t="s">
        <v>1827</v>
      </c>
      <c r="C2558" s="6" t="s">
        <v>210</v>
      </c>
      <c r="D2558" s="6" t="s">
        <v>211</v>
      </c>
      <c r="E2558" s="6" t="s">
        <v>2029</v>
      </c>
      <c r="F2558" s="6" t="s">
        <v>372</v>
      </c>
      <c r="G2558" s="6" t="s">
        <v>376</v>
      </c>
      <c r="H2558" s="6">
        <v>0</v>
      </c>
      <c r="I2558" s="6" t="s">
        <v>824</v>
      </c>
    </row>
    <row r="2559" spans="1:9" ht="21" x14ac:dyDescent="0.25">
      <c r="A2559" s="71" t="s">
        <v>398</v>
      </c>
      <c r="B2559" s="6" t="s">
        <v>1827</v>
      </c>
      <c r="C2559" s="6" t="s">
        <v>210</v>
      </c>
      <c r="D2559" s="6" t="s">
        <v>211</v>
      </c>
      <c r="E2559" s="6" t="s">
        <v>463</v>
      </c>
      <c r="F2559" s="6" t="s">
        <v>372</v>
      </c>
      <c r="G2559" s="6" t="s">
        <v>376</v>
      </c>
      <c r="H2559" s="6">
        <v>0</v>
      </c>
      <c r="I2559" s="6" t="s">
        <v>464</v>
      </c>
    </row>
    <row r="2560" spans="1:9" ht="21" x14ac:dyDescent="0.25">
      <c r="A2560" s="71" t="s">
        <v>398</v>
      </c>
      <c r="B2560" s="6" t="s">
        <v>1827</v>
      </c>
      <c r="C2560" s="6" t="s">
        <v>210</v>
      </c>
      <c r="D2560" s="6" t="s">
        <v>211</v>
      </c>
      <c r="E2560" s="6" t="s">
        <v>465</v>
      </c>
      <c r="F2560" s="6" t="s">
        <v>412</v>
      </c>
      <c r="G2560" s="6" t="s">
        <v>376</v>
      </c>
      <c r="H2560" s="6">
        <v>0</v>
      </c>
      <c r="I2560" s="6" t="s">
        <v>466</v>
      </c>
    </row>
    <row r="2561" spans="1:9" ht="21" x14ac:dyDescent="0.25">
      <c r="A2561" s="71" t="s">
        <v>398</v>
      </c>
      <c r="B2561" s="6" t="s">
        <v>1827</v>
      </c>
      <c r="C2561" s="6" t="s">
        <v>210</v>
      </c>
      <c r="D2561" s="6" t="s">
        <v>211</v>
      </c>
      <c r="E2561" s="6" t="s">
        <v>467</v>
      </c>
      <c r="F2561" s="6" t="s">
        <v>372</v>
      </c>
      <c r="G2561" s="6" t="s">
        <v>376</v>
      </c>
      <c r="H2561" s="6">
        <v>0</v>
      </c>
      <c r="I2561" s="6" t="s">
        <v>468</v>
      </c>
    </row>
    <row r="2562" spans="1:9" ht="21" x14ac:dyDescent="0.25">
      <c r="A2562" s="71" t="s">
        <v>398</v>
      </c>
      <c r="B2562" s="6" t="s">
        <v>1827</v>
      </c>
      <c r="C2562" s="6" t="s">
        <v>210</v>
      </c>
      <c r="D2562" s="6" t="s">
        <v>211</v>
      </c>
      <c r="E2562" s="6" t="s">
        <v>469</v>
      </c>
      <c r="F2562" s="6" t="s">
        <v>412</v>
      </c>
      <c r="G2562" s="6" t="s">
        <v>376</v>
      </c>
      <c r="H2562" s="6">
        <v>0</v>
      </c>
      <c r="I2562" s="6" t="s">
        <v>470</v>
      </c>
    </row>
    <row r="2563" spans="1:9" ht="21" x14ac:dyDescent="0.25">
      <c r="A2563" s="71" t="s">
        <v>398</v>
      </c>
      <c r="B2563" s="6" t="s">
        <v>1827</v>
      </c>
      <c r="C2563" s="6" t="s">
        <v>210</v>
      </c>
      <c r="D2563" s="6" t="s">
        <v>211</v>
      </c>
      <c r="E2563" s="6" t="s">
        <v>1068</v>
      </c>
      <c r="F2563" s="6" t="s">
        <v>484</v>
      </c>
      <c r="G2563" s="6" t="s">
        <v>373</v>
      </c>
      <c r="H2563" s="6">
        <v>0</v>
      </c>
      <c r="I2563" s="6" t="s">
        <v>2346</v>
      </c>
    </row>
    <row r="2564" spans="1:9" ht="21" x14ac:dyDescent="0.25">
      <c r="A2564" s="71" t="s">
        <v>398</v>
      </c>
      <c r="B2564" s="6" t="s">
        <v>1827</v>
      </c>
      <c r="C2564" s="6" t="s">
        <v>210</v>
      </c>
      <c r="D2564" s="6" t="s">
        <v>211</v>
      </c>
      <c r="E2564" s="6" t="s">
        <v>1070</v>
      </c>
      <c r="F2564" s="6" t="s">
        <v>535</v>
      </c>
      <c r="G2564" s="6" t="s">
        <v>373</v>
      </c>
      <c r="H2564" s="6">
        <v>0</v>
      </c>
      <c r="I2564" s="6" t="s">
        <v>2347</v>
      </c>
    </row>
    <row r="2565" spans="1:9" ht="21" x14ac:dyDescent="0.25">
      <c r="A2565" s="71" t="s">
        <v>398</v>
      </c>
      <c r="B2565" s="6" t="s">
        <v>1827</v>
      </c>
      <c r="C2565" s="6" t="s">
        <v>210</v>
      </c>
      <c r="D2565" s="6" t="s">
        <v>211</v>
      </c>
      <c r="E2565" s="6" t="s">
        <v>2348</v>
      </c>
      <c r="F2565" s="6" t="s">
        <v>372</v>
      </c>
      <c r="G2565" s="6" t="s">
        <v>376</v>
      </c>
      <c r="H2565" s="6">
        <v>0</v>
      </c>
      <c r="I2565" s="6" t="s">
        <v>2349</v>
      </c>
    </row>
    <row r="2566" spans="1:9" ht="21" x14ac:dyDescent="0.25">
      <c r="A2566" s="71" t="s">
        <v>398</v>
      </c>
      <c r="B2566" s="6" t="s">
        <v>1827</v>
      </c>
      <c r="C2566" s="6" t="s">
        <v>210</v>
      </c>
      <c r="D2566" s="6" t="s">
        <v>211</v>
      </c>
      <c r="E2566" s="6" t="s">
        <v>2350</v>
      </c>
      <c r="F2566" s="6" t="s">
        <v>372</v>
      </c>
      <c r="G2566" s="6" t="s">
        <v>376</v>
      </c>
      <c r="H2566" s="6">
        <v>0</v>
      </c>
      <c r="I2566" s="6" t="s">
        <v>2351</v>
      </c>
    </row>
    <row r="2567" spans="1:9" ht="21" x14ac:dyDescent="0.25">
      <c r="A2567" s="71" t="s">
        <v>398</v>
      </c>
      <c r="B2567" s="6" t="s">
        <v>1827</v>
      </c>
      <c r="C2567" s="6" t="s">
        <v>210</v>
      </c>
      <c r="D2567" s="6" t="s">
        <v>211</v>
      </c>
      <c r="E2567" s="6" t="s">
        <v>2352</v>
      </c>
      <c r="F2567" s="6" t="s">
        <v>372</v>
      </c>
      <c r="G2567" s="6" t="s">
        <v>373</v>
      </c>
      <c r="H2567" s="6">
        <v>0</v>
      </c>
      <c r="I2567" s="6" t="s">
        <v>2353</v>
      </c>
    </row>
    <row r="2568" spans="1:9" ht="21" x14ac:dyDescent="0.25">
      <c r="A2568" s="71" t="s">
        <v>398</v>
      </c>
      <c r="B2568" s="6" t="s">
        <v>1827</v>
      </c>
      <c r="C2568" s="6" t="s">
        <v>210</v>
      </c>
      <c r="D2568" s="6" t="s">
        <v>211</v>
      </c>
      <c r="E2568" s="6" t="s">
        <v>2354</v>
      </c>
      <c r="F2568" s="6" t="s">
        <v>372</v>
      </c>
      <c r="G2568" s="6" t="s">
        <v>373</v>
      </c>
      <c r="H2568" s="6">
        <v>0</v>
      </c>
      <c r="I2568" s="6" t="s">
        <v>2355</v>
      </c>
    </row>
    <row r="2569" spans="1:9" ht="21" x14ac:dyDescent="0.25">
      <c r="A2569" s="71" t="s">
        <v>398</v>
      </c>
      <c r="B2569" s="6" t="s">
        <v>1827</v>
      </c>
      <c r="C2569" s="6" t="s">
        <v>214</v>
      </c>
      <c r="D2569" s="6" t="s">
        <v>215</v>
      </c>
      <c r="E2569" s="6" t="s">
        <v>375</v>
      </c>
      <c r="F2569" s="6" t="s">
        <v>372</v>
      </c>
      <c r="G2569" s="6" t="s">
        <v>373</v>
      </c>
      <c r="H2569" s="6">
        <v>1</v>
      </c>
      <c r="I2569" s="6" t="s">
        <v>377</v>
      </c>
    </row>
    <row r="2570" spans="1:9" ht="21" x14ac:dyDescent="0.25">
      <c r="A2570" s="71" t="s">
        <v>398</v>
      </c>
      <c r="B2570" s="6" t="s">
        <v>1827</v>
      </c>
      <c r="C2570" s="6" t="s">
        <v>214</v>
      </c>
      <c r="D2570" s="6" t="s">
        <v>215</v>
      </c>
      <c r="E2570" s="6" t="s">
        <v>1295</v>
      </c>
      <c r="F2570" s="6" t="s">
        <v>425</v>
      </c>
      <c r="G2570" s="6" t="s">
        <v>373</v>
      </c>
      <c r="H2570" s="6">
        <v>2</v>
      </c>
      <c r="I2570" s="6" t="s">
        <v>1296</v>
      </c>
    </row>
    <row r="2571" spans="1:9" ht="21" x14ac:dyDescent="0.25">
      <c r="A2571" s="71" t="s">
        <v>398</v>
      </c>
      <c r="B2571" s="6" t="s">
        <v>1827</v>
      </c>
      <c r="C2571" s="6" t="s">
        <v>214</v>
      </c>
      <c r="D2571" s="6" t="s">
        <v>215</v>
      </c>
      <c r="E2571" s="6" t="s">
        <v>1961</v>
      </c>
      <c r="F2571" s="6" t="s">
        <v>372</v>
      </c>
      <c r="G2571" s="6" t="s">
        <v>376</v>
      </c>
      <c r="H2571" s="6"/>
      <c r="I2571" s="6" t="s">
        <v>1962</v>
      </c>
    </row>
    <row r="2572" spans="1:9" ht="21" x14ac:dyDescent="0.25">
      <c r="A2572" s="71" t="s">
        <v>398</v>
      </c>
      <c r="B2572" s="6" t="s">
        <v>1827</v>
      </c>
      <c r="C2572" s="6" t="s">
        <v>214</v>
      </c>
      <c r="D2572" s="6" t="s">
        <v>215</v>
      </c>
      <c r="E2572" s="6" t="s">
        <v>1840</v>
      </c>
      <c r="F2572" s="6" t="s">
        <v>425</v>
      </c>
      <c r="G2572" s="6" t="s">
        <v>376</v>
      </c>
      <c r="H2572" s="6"/>
      <c r="I2572" s="6" t="s">
        <v>2116</v>
      </c>
    </row>
    <row r="2573" spans="1:9" ht="21" x14ac:dyDescent="0.25">
      <c r="A2573" s="71" t="s">
        <v>398</v>
      </c>
      <c r="B2573" s="6" t="s">
        <v>1827</v>
      </c>
      <c r="C2573" s="6" t="s">
        <v>214</v>
      </c>
      <c r="D2573" s="6" t="s">
        <v>215</v>
      </c>
      <c r="E2573" s="6" t="s">
        <v>1842</v>
      </c>
      <c r="F2573" s="6" t="s">
        <v>425</v>
      </c>
      <c r="G2573" s="6" t="s">
        <v>376</v>
      </c>
      <c r="H2573" s="6"/>
      <c r="I2573" s="6" t="s">
        <v>2106</v>
      </c>
    </row>
    <row r="2574" spans="1:9" ht="21" x14ac:dyDescent="0.25">
      <c r="A2574" s="71" t="s">
        <v>398</v>
      </c>
      <c r="B2574" s="6" t="s">
        <v>1827</v>
      </c>
      <c r="C2574" s="6" t="s">
        <v>214</v>
      </c>
      <c r="D2574" s="6" t="s">
        <v>215</v>
      </c>
      <c r="E2574" s="6" t="s">
        <v>378</v>
      </c>
      <c r="F2574" s="6" t="s">
        <v>372</v>
      </c>
      <c r="G2574" s="6" t="s">
        <v>376</v>
      </c>
      <c r="H2574" s="6"/>
      <c r="I2574" s="6" t="s">
        <v>595</v>
      </c>
    </row>
    <row r="2575" spans="1:9" ht="21" x14ac:dyDescent="0.25">
      <c r="A2575" s="71" t="s">
        <v>398</v>
      </c>
      <c r="B2575" s="6" t="s">
        <v>1827</v>
      </c>
      <c r="C2575" s="6" t="s">
        <v>214</v>
      </c>
      <c r="D2575" s="6" t="s">
        <v>215</v>
      </c>
      <c r="E2575" s="6" t="s">
        <v>635</v>
      </c>
      <c r="F2575" s="6" t="s">
        <v>372</v>
      </c>
      <c r="G2575" s="6" t="s">
        <v>376</v>
      </c>
      <c r="H2575" s="6"/>
      <c r="I2575" s="6" t="s">
        <v>636</v>
      </c>
    </row>
    <row r="2576" spans="1:9" ht="21" x14ac:dyDescent="0.25">
      <c r="A2576" s="71" t="s">
        <v>398</v>
      </c>
      <c r="B2576" s="6" t="s">
        <v>1827</v>
      </c>
      <c r="C2576" s="6" t="s">
        <v>214</v>
      </c>
      <c r="D2576" s="6" t="s">
        <v>215</v>
      </c>
      <c r="E2576" s="6" t="s">
        <v>899</v>
      </c>
      <c r="F2576" s="6" t="s">
        <v>535</v>
      </c>
      <c r="G2576" s="6" t="s">
        <v>376</v>
      </c>
      <c r="H2576" s="6"/>
      <c r="I2576" s="6" t="s">
        <v>2131</v>
      </c>
    </row>
    <row r="2577" spans="1:9" ht="21" x14ac:dyDescent="0.25">
      <c r="A2577" s="71" t="s">
        <v>398</v>
      </c>
      <c r="B2577" s="6" t="s">
        <v>1827</v>
      </c>
      <c r="C2577" s="6" t="s">
        <v>214</v>
      </c>
      <c r="D2577" s="6" t="s">
        <v>215</v>
      </c>
      <c r="E2577" s="6" t="s">
        <v>901</v>
      </c>
      <c r="F2577" s="6" t="s">
        <v>372</v>
      </c>
      <c r="G2577" s="6" t="s">
        <v>376</v>
      </c>
      <c r="H2577" s="6"/>
      <c r="I2577" s="6" t="s">
        <v>902</v>
      </c>
    </row>
    <row r="2578" spans="1:9" ht="21" x14ac:dyDescent="0.25">
      <c r="A2578" s="71" t="s">
        <v>398</v>
      </c>
      <c r="B2578" s="6" t="s">
        <v>1827</v>
      </c>
      <c r="C2578" s="6" t="s">
        <v>214</v>
      </c>
      <c r="D2578" s="6" t="s">
        <v>215</v>
      </c>
      <c r="E2578" s="6" t="s">
        <v>748</v>
      </c>
      <c r="F2578" s="6" t="s">
        <v>372</v>
      </c>
      <c r="G2578" s="6" t="s">
        <v>376</v>
      </c>
      <c r="H2578" s="6"/>
      <c r="I2578" s="6" t="s">
        <v>749</v>
      </c>
    </row>
    <row r="2579" spans="1:9" ht="21" x14ac:dyDescent="0.25">
      <c r="A2579" s="71" t="s">
        <v>398</v>
      </c>
      <c r="B2579" s="6" t="s">
        <v>1827</v>
      </c>
      <c r="C2579" s="6" t="s">
        <v>214</v>
      </c>
      <c r="D2579" s="6" t="s">
        <v>215</v>
      </c>
      <c r="E2579" s="6" t="s">
        <v>750</v>
      </c>
      <c r="F2579" s="6" t="s">
        <v>372</v>
      </c>
      <c r="G2579" s="6" t="s">
        <v>376</v>
      </c>
      <c r="H2579" s="6"/>
      <c r="I2579" s="6" t="s">
        <v>751</v>
      </c>
    </row>
    <row r="2580" spans="1:9" ht="21" x14ac:dyDescent="0.25">
      <c r="A2580" s="71" t="s">
        <v>398</v>
      </c>
      <c r="B2580" s="6" t="s">
        <v>1827</v>
      </c>
      <c r="C2580" s="6" t="s">
        <v>214</v>
      </c>
      <c r="D2580" s="6" t="s">
        <v>215</v>
      </c>
      <c r="E2580" s="6" t="s">
        <v>758</v>
      </c>
      <c r="F2580" s="6" t="s">
        <v>412</v>
      </c>
      <c r="G2580" s="6" t="s">
        <v>376</v>
      </c>
      <c r="H2580" s="6"/>
      <c r="I2580" s="6" t="s">
        <v>759</v>
      </c>
    </row>
    <row r="2581" spans="1:9" ht="21" x14ac:dyDescent="0.25">
      <c r="A2581" s="71" t="s">
        <v>398</v>
      </c>
      <c r="B2581" s="6" t="s">
        <v>1827</v>
      </c>
      <c r="C2581" s="6" t="s">
        <v>214</v>
      </c>
      <c r="D2581" s="6" t="s">
        <v>215</v>
      </c>
      <c r="E2581" s="6" t="s">
        <v>756</v>
      </c>
      <c r="F2581" s="6" t="s">
        <v>372</v>
      </c>
      <c r="G2581" s="6" t="s">
        <v>376</v>
      </c>
      <c r="H2581" s="6"/>
      <c r="I2581" s="6" t="s">
        <v>757</v>
      </c>
    </row>
    <row r="2582" spans="1:9" ht="21" x14ac:dyDescent="0.25">
      <c r="A2582" s="71" t="s">
        <v>398</v>
      </c>
      <c r="B2582" s="6" t="s">
        <v>1827</v>
      </c>
      <c r="C2582" s="6" t="s">
        <v>214</v>
      </c>
      <c r="D2582" s="6" t="s">
        <v>215</v>
      </c>
      <c r="E2582" s="6" t="s">
        <v>908</v>
      </c>
      <c r="F2582" s="6" t="s">
        <v>372</v>
      </c>
      <c r="G2582" s="6" t="s">
        <v>376</v>
      </c>
      <c r="H2582" s="6"/>
      <c r="I2582" s="6" t="s">
        <v>1921</v>
      </c>
    </row>
    <row r="2583" spans="1:9" ht="21" x14ac:dyDescent="0.25">
      <c r="A2583" s="71" t="s">
        <v>398</v>
      </c>
      <c r="B2583" s="6" t="s">
        <v>1827</v>
      </c>
      <c r="C2583" s="6" t="s">
        <v>214</v>
      </c>
      <c r="D2583" s="6" t="s">
        <v>215</v>
      </c>
      <c r="E2583" s="6" t="s">
        <v>954</v>
      </c>
      <c r="F2583" s="6" t="s">
        <v>535</v>
      </c>
      <c r="G2583" s="6" t="s">
        <v>376</v>
      </c>
      <c r="H2583" s="6"/>
      <c r="I2583" s="6" t="s">
        <v>955</v>
      </c>
    </row>
    <row r="2584" spans="1:9" ht="21" x14ac:dyDescent="0.25">
      <c r="A2584" s="71" t="s">
        <v>398</v>
      </c>
      <c r="B2584" s="6" t="s">
        <v>1827</v>
      </c>
      <c r="C2584" s="6" t="s">
        <v>214</v>
      </c>
      <c r="D2584" s="6" t="s">
        <v>215</v>
      </c>
      <c r="E2584" s="6" t="s">
        <v>956</v>
      </c>
      <c r="F2584" s="6" t="s">
        <v>535</v>
      </c>
      <c r="G2584" s="6" t="s">
        <v>376</v>
      </c>
      <c r="H2584" s="6"/>
      <c r="I2584" s="6" t="s">
        <v>957</v>
      </c>
    </row>
    <row r="2585" spans="1:9" ht="21" x14ac:dyDescent="0.25">
      <c r="A2585" s="71" t="s">
        <v>398</v>
      </c>
      <c r="B2585" s="6" t="s">
        <v>1827</v>
      </c>
      <c r="C2585" s="6" t="s">
        <v>214</v>
      </c>
      <c r="D2585" s="6" t="s">
        <v>215</v>
      </c>
      <c r="E2585" s="6" t="s">
        <v>1052</v>
      </c>
      <c r="F2585" s="6" t="s">
        <v>372</v>
      </c>
      <c r="G2585" s="6" t="s">
        <v>376</v>
      </c>
      <c r="H2585" s="6"/>
      <c r="I2585" s="6" t="s">
        <v>1053</v>
      </c>
    </row>
    <row r="2586" spans="1:9" ht="21" x14ac:dyDescent="0.25">
      <c r="A2586" s="71" t="s">
        <v>398</v>
      </c>
      <c r="B2586" s="6" t="s">
        <v>1827</v>
      </c>
      <c r="C2586" s="6" t="s">
        <v>214</v>
      </c>
      <c r="D2586" s="6" t="s">
        <v>215</v>
      </c>
      <c r="E2586" s="6" t="s">
        <v>1963</v>
      </c>
      <c r="F2586" s="6" t="s">
        <v>535</v>
      </c>
      <c r="G2586" s="6" t="s">
        <v>376</v>
      </c>
      <c r="H2586" s="6"/>
      <c r="I2586" s="6" t="s">
        <v>1964</v>
      </c>
    </row>
    <row r="2587" spans="1:9" ht="21" x14ac:dyDescent="0.25">
      <c r="A2587" s="71" t="s">
        <v>398</v>
      </c>
      <c r="B2587" s="6" t="s">
        <v>1827</v>
      </c>
      <c r="C2587" s="6" t="s">
        <v>214</v>
      </c>
      <c r="D2587" s="6" t="s">
        <v>215</v>
      </c>
      <c r="E2587" s="6" t="s">
        <v>1043</v>
      </c>
      <c r="F2587" s="6" t="s">
        <v>412</v>
      </c>
      <c r="G2587" s="6" t="s">
        <v>376</v>
      </c>
      <c r="H2587" s="6"/>
      <c r="I2587" s="6" t="s">
        <v>2091</v>
      </c>
    </row>
    <row r="2588" spans="1:9" ht="21" x14ac:dyDescent="0.25">
      <c r="A2588" s="71" t="s">
        <v>398</v>
      </c>
      <c r="B2588" s="6" t="s">
        <v>1827</v>
      </c>
      <c r="C2588" s="6" t="s">
        <v>214</v>
      </c>
      <c r="D2588" s="6" t="s">
        <v>215</v>
      </c>
      <c r="E2588" s="6" t="s">
        <v>2029</v>
      </c>
      <c r="F2588" s="6" t="s">
        <v>372</v>
      </c>
      <c r="G2588" s="6" t="s">
        <v>376</v>
      </c>
      <c r="H2588" s="6"/>
      <c r="I2588" s="6" t="s">
        <v>824</v>
      </c>
    </row>
    <row r="2589" spans="1:9" ht="21" x14ac:dyDescent="0.25">
      <c r="A2589" s="71" t="s">
        <v>398</v>
      </c>
      <c r="B2589" s="6" t="s">
        <v>1827</v>
      </c>
      <c r="C2589" s="6" t="s">
        <v>214</v>
      </c>
      <c r="D2589" s="6" t="s">
        <v>215</v>
      </c>
      <c r="E2589" s="6" t="s">
        <v>2356</v>
      </c>
      <c r="F2589" s="6" t="s">
        <v>372</v>
      </c>
      <c r="G2589" s="6" t="s">
        <v>376</v>
      </c>
      <c r="H2589" s="6"/>
      <c r="I2589" s="6" t="s">
        <v>2357</v>
      </c>
    </row>
    <row r="2590" spans="1:9" ht="21" x14ac:dyDescent="0.25">
      <c r="A2590" s="71" t="s">
        <v>398</v>
      </c>
      <c r="B2590" s="6" t="s">
        <v>1827</v>
      </c>
      <c r="C2590" s="6" t="s">
        <v>214</v>
      </c>
      <c r="D2590" s="6" t="s">
        <v>215</v>
      </c>
      <c r="E2590" s="6" t="s">
        <v>463</v>
      </c>
      <c r="F2590" s="6" t="s">
        <v>372</v>
      </c>
      <c r="G2590" s="6" t="s">
        <v>376</v>
      </c>
      <c r="H2590" s="6"/>
      <c r="I2590" s="6" t="s">
        <v>464</v>
      </c>
    </row>
    <row r="2591" spans="1:9" ht="21" x14ac:dyDescent="0.25">
      <c r="A2591" s="71" t="s">
        <v>398</v>
      </c>
      <c r="B2591" s="6" t="s">
        <v>1827</v>
      </c>
      <c r="C2591" s="6" t="s">
        <v>214</v>
      </c>
      <c r="D2591" s="6" t="s">
        <v>215</v>
      </c>
      <c r="E2591" s="6" t="s">
        <v>465</v>
      </c>
      <c r="F2591" s="6" t="s">
        <v>412</v>
      </c>
      <c r="G2591" s="6" t="s">
        <v>376</v>
      </c>
      <c r="H2591" s="6"/>
      <c r="I2591" s="6" t="s">
        <v>466</v>
      </c>
    </row>
    <row r="2592" spans="1:9" ht="21" x14ac:dyDescent="0.25">
      <c r="A2592" s="71" t="s">
        <v>398</v>
      </c>
      <c r="B2592" s="6" t="s">
        <v>1827</v>
      </c>
      <c r="C2592" s="6" t="s">
        <v>214</v>
      </c>
      <c r="D2592" s="6" t="s">
        <v>215</v>
      </c>
      <c r="E2592" s="6" t="s">
        <v>467</v>
      </c>
      <c r="F2592" s="6" t="s">
        <v>372</v>
      </c>
      <c r="G2592" s="6" t="s">
        <v>376</v>
      </c>
      <c r="H2592" s="6"/>
      <c r="I2592" s="6" t="s">
        <v>468</v>
      </c>
    </row>
    <row r="2593" spans="1:9" ht="21" x14ac:dyDescent="0.25">
      <c r="A2593" s="71" t="s">
        <v>398</v>
      </c>
      <c r="B2593" s="6" t="s">
        <v>1827</v>
      </c>
      <c r="C2593" s="6" t="s">
        <v>214</v>
      </c>
      <c r="D2593" s="6" t="s">
        <v>215</v>
      </c>
      <c r="E2593" s="6" t="s">
        <v>469</v>
      </c>
      <c r="F2593" s="6" t="s">
        <v>412</v>
      </c>
      <c r="G2593" s="6" t="s">
        <v>376</v>
      </c>
      <c r="H2593" s="6"/>
      <c r="I2593" s="6" t="s">
        <v>470</v>
      </c>
    </row>
    <row r="2594" spans="1:9" ht="21" x14ac:dyDescent="0.25">
      <c r="A2594" s="71" t="s">
        <v>398</v>
      </c>
      <c r="B2594" s="6" t="s">
        <v>1827</v>
      </c>
      <c r="C2594" s="6" t="s">
        <v>214</v>
      </c>
      <c r="D2594" s="6" t="s">
        <v>215</v>
      </c>
      <c r="E2594" s="6" t="s">
        <v>1068</v>
      </c>
      <c r="F2594" s="6" t="s">
        <v>484</v>
      </c>
      <c r="G2594" s="6" t="s">
        <v>376</v>
      </c>
      <c r="H2594" s="6"/>
      <c r="I2594" s="6" t="s">
        <v>2346</v>
      </c>
    </row>
    <row r="2595" spans="1:9" ht="21" x14ac:dyDescent="0.25">
      <c r="A2595" s="71" t="s">
        <v>398</v>
      </c>
      <c r="B2595" s="6" t="s">
        <v>1827</v>
      </c>
      <c r="C2595" s="6" t="s">
        <v>214</v>
      </c>
      <c r="D2595" s="6" t="s">
        <v>215</v>
      </c>
      <c r="E2595" s="6" t="s">
        <v>1070</v>
      </c>
      <c r="F2595" s="6" t="s">
        <v>535</v>
      </c>
      <c r="G2595" s="6" t="s">
        <v>376</v>
      </c>
      <c r="H2595" s="6"/>
      <c r="I2595" s="6" t="s">
        <v>2347</v>
      </c>
    </row>
    <row r="2596" spans="1:9" ht="21" x14ac:dyDescent="0.25">
      <c r="A2596" s="71" t="s">
        <v>398</v>
      </c>
      <c r="B2596" s="6" t="s">
        <v>1827</v>
      </c>
      <c r="C2596" s="6" t="s">
        <v>216</v>
      </c>
      <c r="D2596" s="6" t="s">
        <v>217</v>
      </c>
      <c r="E2596" s="6" t="s">
        <v>1989</v>
      </c>
      <c r="F2596" s="6" t="s">
        <v>372</v>
      </c>
      <c r="G2596" s="6" t="s">
        <v>373</v>
      </c>
      <c r="H2596" s="6">
        <v>1</v>
      </c>
      <c r="I2596" s="6" t="s">
        <v>2358</v>
      </c>
    </row>
    <row r="2597" spans="1:9" ht="21" x14ac:dyDescent="0.25">
      <c r="A2597" s="71" t="s">
        <v>398</v>
      </c>
      <c r="B2597" s="6" t="s">
        <v>1827</v>
      </c>
      <c r="C2597" s="6" t="s">
        <v>216</v>
      </c>
      <c r="D2597" s="6" t="s">
        <v>217</v>
      </c>
      <c r="E2597" s="6" t="s">
        <v>2359</v>
      </c>
      <c r="F2597" s="6" t="s">
        <v>425</v>
      </c>
      <c r="G2597" s="6" t="s">
        <v>373</v>
      </c>
      <c r="H2597" s="6">
        <v>2</v>
      </c>
      <c r="I2597" s="6" t="s">
        <v>2360</v>
      </c>
    </row>
    <row r="2598" spans="1:9" ht="21" x14ac:dyDescent="0.25">
      <c r="A2598" s="71" t="s">
        <v>398</v>
      </c>
      <c r="B2598" s="6" t="s">
        <v>1827</v>
      </c>
      <c r="C2598" s="6" t="s">
        <v>216</v>
      </c>
      <c r="D2598" s="6" t="s">
        <v>217</v>
      </c>
      <c r="E2598" s="6" t="s">
        <v>387</v>
      </c>
      <c r="F2598" s="6" t="s">
        <v>372</v>
      </c>
      <c r="G2598" s="6" t="s">
        <v>376</v>
      </c>
      <c r="H2598" s="6"/>
      <c r="I2598" s="6" t="s">
        <v>1323</v>
      </c>
    </row>
    <row r="2599" spans="1:9" ht="21" x14ac:dyDescent="0.25">
      <c r="A2599" s="71" t="s">
        <v>398</v>
      </c>
      <c r="B2599" s="6" t="s">
        <v>1827</v>
      </c>
      <c r="C2599" s="6" t="s">
        <v>216</v>
      </c>
      <c r="D2599" s="6" t="s">
        <v>217</v>
      </c>
      <c r="E2599" s="6" t="s">
        <v>389</v>
      </c>
      <c r="F2599" s="6" t="s">
        <v>372</v>
      </c>
      <c r="G2599" s="6" t="s">
        <v>376</v>
      </c>
      <c r="H2599" s="6"/>
      <c r="I2599" s="6" t="s">
        <v>1324</v>
      </c>
    </row>
    <row r="2600" spans="1:9" ht="21" x14ac:dyDescent="0.25">
      <c r="A2600" s="71" t="s">
        <v>398</v>
      </c>
      <c r="B2600" s="6" t="s">
        <v>1827</v>
      </c>
      <c r="C2600" s="6" t="s">
        <v>216</v>
      </c>
      <c r="D2600" s="6" t="s">
        <v>217</v>
      </c>
      <c r="E2600" s="6" t="s">
        <v>756</v>
      </c>
      <c r="F2600" s="6" t="s">
        <v>372</v>
      </c>
      <c r="G2600" s="6" t="s">
        <v>376</v>
      </c>
      <c r="H2600" s="6"/>
      <c r="I2600" s="6" t="s">
        <v>757</v>
      </c>
    </row>
    <row r="2601" spans="1:9" ht="21" x14ac:dyDescent="0.25">
      <c r="A2601" s="71" t="s">
        <v>398</v>
      </c>
      <c r="B2601" s="6" t="s">
        <v>1827</v>
      </c>
      <c r="C2601" s="6" t="s">
        <v>216</v>
      </c>
      <c r="D2601" s="6" t="s">
        <v>217</v>
      </c>
      <c r="E2601" s="6" t="s">
        <v>762</v>
      </c>
      <c r="F2601" s="6" t="s">
        <v>372</v>
      </c>
      <c r="G2601" s="6" t="s">
        <v>376</v>
      </c>
      <c r="H2601" s="6"/>
      <c r="I2601" s="6" t="s">
        <v>763</v>
      </c>
    </row>
    <row r="2602" spans="1:9" ht="21" x14ac:dyDescent="0.25">
      <c r="A2602" s="71" t="s">
        <v>398</v>
      </c>
      <c r="B2602" s="6" t="s">
        <v>1827</v>
      </c>
      <c r="C2602" s="6" t="s">
        <v>216</v>
      </c>
      <c r="D2602" s="6" t="s">
        <v>217</v>
      </c>
      <c r="E2602" s="6" t="s">
        <v>758</v>
      </c>
      <c r="F2602" s="6" t="s">
        <v>412</v>
      </c>
      <c r="G2602" s="6" t="s">
        <v>376</v>
      </c>
      <c r="H2602" s="6"/>
      <c r="I2602" s="6" t="s">
        <v>2361</v>
      </c>
    </row>
    <row r="2603" spans="1:9" ht="21" x14ac:dyDescent="0.25">
      <c r="A2603" s="71" t="s">
        <v>398</v>
      </c>
      <c r="B2603" s="6" t="s">
        <v>1827</v>
      </c>
      <c r="C2603" s="6" t="s">
        <v>216</v>
      </c>
      <c r="D2603" s="6" t="s">
        <v>217</v>
      </c>
      <c r="E2603" s="6" t="s">
        <v>2362</v>
      </c>
      <c r="F2603" s="6" t="s">
        <v>484</v>
      </c>
      <c r="G2603" s="6" t="s">
        <v>376</v>
      </c>
      <c r="H2603" s="6"/>
      <c r="I2603" s="6" t="s">
        <v>2363</v>
      </c>
    </row>
    <row r="2604" spans="1:9" ht="21" x14ac:dyDescent="0.25">
      <c r="A2604" s="71" t="s">
        <v>398</v>
      </c>
      <c r="B2604" s="6" t="s">
        <v>1827</v>
      </c>
      <c r="C2604" s="6" t="s">
        <v>216</v>
      </c>
      <c r="D2604" s="6" t="s">
        <v>217</v>
      </c>
      <c r="E2604" s="6" t="s">
        <v>2364</v>
      </c>
      <c r="F2604" s="6" t="s">
        <v>412</v>
      </c>
      <c r="G2604" s="6" t="s">
        <v>376</v>
      </c>
      <c r="H2604" s="6"/>
      <c r="I2604" s="6" t="s">
        <v>2365</v>
      </c>
    </row>
    <row r="2605" spans="1:9" ht="21" x14ac:dyDescent="0.25">
      <c r="A2605" s="71" t="s">
        <v>398</v>
      </c>
      <c r="B2605" s="6" t="s">
        <v>1827</v>
      </c>
      <c r="C2605" s="6" t="s">
        <v>216</v>
      </c>
      <c r="D2605" s="6" t="s">
        <v>217</v>
      </c>
      <c r="E2605" s="6" t="s">
        <v>2269</v>
      </c>
      <c r="F2605" s="6" t="s">
        <v>484</v>
      </c>
      <c r="G2605" s="6" t="s">
        <v>376</v>
      </c>
      <c r="H2605" s="6"/>
      <c r="I2605" s="6" t="s">
        <v>2366</v>
      </c>
    </row>
    <row r="2606" spans="1:9" ht="21" x14ac:dyDescent="0.25">
      <c r="A2606" s="71" t="s">
        <v>398</v>
      </c>
      <c r="B2606" s="6" t="s">
        <v>1827</v>
      </c>
      <c r="C2606" s="6" t="s">
        <v>216</v>
      </c>
      <c r="D2606" s="6" t="s">
        <v>217</v>
      </c>
      <c r="E2606" s="6" t="s">
        <v>2367</v>
      </c>
      <c r="F2606" s="6" t="s">
        <v>372</v>
      </c>
      <c r="G2606" s="6" t="s">
        <v>376</v>
      </c>
      <c r="H2606" s="6"/>
      <c r="I2606" s="6" t="s">
        <v>2368</v>
      </c>
    </row>
    <row r="2607" spans="1:9" ht="21" x14ac:dyDescent="0.25">
      <c r="A2607" s="71" t="s">
        <v>398</v>
      </c>
      <c r="B2607" s="6" t="s">
        <v>1827</v>
      </c>
      <c r="C2607" s="6" t="s">
        <v>216</v>
      </c>
      <c r="D2607" s="6" t="s">
        <v>217</v>
      </c>
      <c r="E2607" s="6" t="s">
        <v>2369</v>
      </c>
      <c r="F2607" s="6" t="s">
        <v>372</v>
      </c>
      <c r="G2607" s="6" t="s">
        <v>376</v>
      </c>
      <c r="H2607" s="6"/>
      <c r="I2607" s="6" t="s">
        <v>2370</v>
      </c>
    </row>
    <row r="2608" spans="1:9" ht="21" x14ac:dyDescent="0.25">
      <c r="A2608" s="71" t="s">
        <v>398</v>
      </c>
      <c r="B2608" s="6" t="s">
        <v>1827</v>
      </c>
      <c r="C2608" s="6" t="s">
        <v>216</v>
      </c>
      <c r="D2608" s="6" t="s">
        <v>217</v>
      </c>
      <c r="E2608" s="6" t="s">
        <v>2371</v>
      </c>
      <c r="F2608" s="6" t="s">
        <v>849</v>
      </c>
      <c r="G2608" s="6" t="s">
        <v>376</v>
      </c>
      <c r="H2608" s="6"/>
      <c r="I2608" s="6" t="s">
        <v>2372</v>
      </c>
    </row>
    <row r="2609" spans="1:9" ht="21" x14ac:dyDescent="0.25">
      <c r="A2609" s="71" t="s">
        <v>398</v>
      </c>
      <c r="B2609" s="6" t="s">
        <v>1827</v>
      </c>
      <c r="C2609" s="6" t="s">
        <v>216</v>
      </c>
      <c r="D2609" s="6" t="s">
        <v>217</v>
      </c>
      <c r="E2609" s="6" t="s">
        <v>2373</v>
      </c>
      <c r="F2609" s="6" t="s">
        <v>372</v>
      </c>
      <c r="G2609" s="6" t="s">
        <v>376</v>
      </c>
      <c r="H2609" s="6"/>
      <c r="I2609" s="6" t="s">
        <v>2374</v>
      </c>
    </row>
    <row r="2610" spans="1:9" ht="21" x14ac:dyDescent="0.25">
      <c r="A2610" s="71" t="s">
        <v>398</v>
      </c>
      <c r="B2610" s="6" t="s">
        <v>1827</v>
      </c>
      <c r="C2610" s="6" t="s">
        <v>216</v>
      </c>
      <c r="D2610" s="6" t="s">
        <v>217</v>
      </c>
      <c r="E2610" s="6" t="s">
        <v>2375</v>
      </c>
      <c r="F2610" s="6" t="s">
        <v>484</v>
      </c>
      <c r="G2610" s="6" t="s">
        <v>376</v>
      </c>
      <c r="H2610" s="6"/>
      <c r="I2610" s="6" t="s">
        <v>2376</v>
      </c>
    </row>
    <row r="2611" spans="1:9" ht="21" x14ac:dyDescent="0.25">
      <c r="A2611" s="71" t="s">
        <v>398</v>
      </c>
      <c r="B2611" s="6" t="s">
        <v>1827</v>
      </c>
      <c r="C2611" s="6" t="s">
        <v>216</v>
      </c>
      <c r="D2611" s="6" t="s">
        <v>217</v>
      </c>
      <c r="E2611" s="6" t="s">
        <v>2377</v>
      </c>
      <c r="F2611" s="6" t="s">
        <v>484</v>
      </c>
      <c r="G2611" s="6" t="s">
        <v>376</v>
      </c>
      <c r="H2611" s="6"/>
      <c r="I2611" s="6" t="s">
        <v>2378</v>
      </c>
    </row>
    <row r="2612" spans="1:9" ht="21" x14ac:dyDescent="0.25">
      <c r="A2612" s="71" t="s">
        <v>398</v>
      </c>
      <c r="B2612" s="6" t="s">
        <v>1827</v>
      </c>
      <c r="C2612" s="6" t="s">
        <v>216</v>
      </c>
      <c r="D2612" s="6" t="s">
        <v>217</v>
      </c>
      <c r="E2612" s="6" t="s">
        <v>2379</v>
      </c>
      <c r="F2612" s="6" t="s">
        <v>849</v>
      </c>
      <c r="G2612" s="6" t="s">
        <v>376</v>
      </c>
      <c r="H2612" s="6"/>
      <c r="I2612" s="6" t="s">
        <v>2380</v>
      </c>
    </row>
    <row r="2613" spans="1:9" ht="21" x14ac:dyDescent="0.25">
      <c r="A2613" s="71" t="s">
        <v>398</v>
      </c>
      <c r="B2613" s="6" t="s">
        <v>1827</v>
      </c>
      <c r="C2613" s="6" t="s">
        <v>216</v>
      </c>
      <c r="D2613" s="6" t="s">
        <v>217</v>
      </c>
      <c r="E2613" s="6" t="s">
        <v>2381</v>
      </c>
      <c r="F2613" s="6" t="s">
        <v>849</v>
      </c>
      <c r="G2613" s="6" t="s">
        <v>376</v>
      </c>
      <c r="H2613" s="6"/>
      <c r="I2613" s="6" t="s">
        <v>2382</v>
      </c>
    </row>
    <row r="2614" spans="1:9" ht="21" x14ac:dyDescent="0.25">
      <c r="A2614" s="71" t="s">
        <v>398</v>
      </c>
      <c r="B2614" s="6" t="s">
        <v>1827</v>
      </c>
      <c r="C2614" s="6" t="s">
        <v>216</v>
      </c>
      <c r="D2614" s="6" t="s">
        <v>217</v>
      </c>
      <c r="E2614" s="6" t="s">
        <v>1402</v>
      </c>
      <c r="F2614" s="6" t="s">
        <v>372</v>
      </c>
      <c r="G2614" s="6" t="s">
        <v>376</v>
      </c>
      <c r="H2614" s="6"/>
      <c r="I2614" s="6" t="s">
        <v>2383</v>
      </c>
    </row>
    <row r="2615" spans="1:9" ht="21" x14ac:dyDescent="0.25">
      <c r="A2615" s="71" t="s">
        <v>398</v>
      </c>
      <c r="B2615" s="6" t="s">
        <v>1827</v>
      </c>
      <c r="C2615" s="6" t="s">
        <v>216</v>
      </c>
      <c r="D2615" s="6" t="s">
        <v>217</v>
      </c>
      <c r="E2615" s="6" t="s">
        <v>2384</v>
      </c>
      <c r="F2615" s="6" t="s">
        <v>484</v>
      </c>
      <c r="G2615" s="6" t="s">
        <v>376</v>
      </c>
      <c r="H2615" s="6"/>
      <c r="I2615" s="6" t="s">
        <v>2385</v>
      </c>
    </row>
    <row r="2616" spans="1:9" ht="21" x14ac:dyDescent="0.25">
      <c r="A2616" s="71" t="s">
        <v>398</v>
      </c>
      <c r="B2616" s="6" t="s">
        <v>1827</v>
      </c>
      <c r="C2616" s="6" t="s">
        <v>216</v>
      </c>
      <c r="D2616" s="6" t="s">
        <v>217</v>
      </c>
      <c r="E2616" s="6" t="s">
        <v>2386</v>
      </c>
      <c r="F2616" s="6" t="s">
        <v>484</v>
      </c>
      <c r="G2616" s="6" t="s">
        <v>376</v>
      </c>
      <c r="H2616" s="6"/>
      <c r="I2616" s="6" t="s">
        <v>2387</v>
      </c>
    </row>
    <row r="2617" spans="1:9" ht="21" x14ac:dyDescent="0.25">
      <c r="A2617" s="71" t="s">
        <v>398</v>
      </c>
      <c r="B2617" s="6" t="s">
        <v>1827</v>
      </c>
      <c r="C2617" s="6" t="s">
        <v>216</v>
      </c>
      <c r="D2617" s="6" t="s">
        <v>217</v>
      </c>
      <c r="E2617" s="6" t="s">
        <v>2388</v>
      </c>
      <c r="F2617" s="6" t="s">
        <v>849</v>
      </c>
      <c r="G2617" s="6" t="s">
        <v>376</v>
      </c>
      <c r="H2617" s="6"/>
      <c r="I2617" s="6" t="s">
        <v>2389</v>
      </c>
    </row>
    <row r="2618" spans="1:9" ht="21" x14ac:dyDescent="0.25">
      <c r="A2618" s="71" t="s">
        <v>398</v>
      </c>
      <c r="B2618" s="6" t="s">
        <v>1827</v>
      </c>
      <c r="C2618" s="6" t="s">
        <v>216</v>
      </c>
      <c r="D2618" s="6" t="s">
        <v>217</v>
      </c>
      <c r="E2618" s="6" t="s">
        <v>2356</v>
      </c>
      <c r="F2618" s="6" t="s">
        <v>372</v>
      </c>
      <c r="G2618" s="6" t="s">
        <v>376</v>
      </c>
      <c r="H2618" s="6"/>
      <c r="I2618" s="6" t="s">
        <v>2357</v>
      </c>
    </row>
    <row r="2619" spans="1:9" ht="21" x14ac:dyDescent="0.25">
      <c r="A2619" s="71" t="s">
        <v>398</v>
      </c>
      <c r="B2619" s="6" t="s">
        <v>1827</v>
      </c>
      <c r="C2619" s="6" t="s">
        <v>216</v>
      </c>
      <c r="D2619" s="6" t="s">
        <v>217</v>
      </c>
      <c r="E2619" s="6" t="s">
        <v>463</v>
      </c>
      <c r="F2619" s="6" t="s">
        <v>372</v>
      </c>
      <c r="G2619" s="6" t="s">
        <v>376</v>
      </c>
      <c r="H2619" s="6"/>
      <c r="I2619" s="6" t="s">
        <v>464</v>
      </c>
    </row>
    <row r="2620" spans="1:9" ht="21" x14ac:dyDescent="0.25">
      <c r="A2620" s="71" t="s">
        <v>398</v>
      </c>
      <c r="B2620" s="6" t="s">
        <v>1827</v>
      </c>
      <c r="C2620" s="6" t="s">
        <v>216</v>
      </c>
      <c r="D2620" s="6" t="s">
        <v>217</v>
      </c>
      <c r="E2620" s="6" t="s">
        <v>465</v>
      </c>
      <c r="F2620" s="6" t="s">
        <v>412</v>
      </c>
      <c r="G2620" s="6" t="s">
        <v>376</v>
      </c>
      <c r="H2620" s="6"/>
      <c r="I2620" s="6" t="s">
        <v>466</v>
      </c>
    </row>
    <row r="2621" spans="1:9" ht="21" x14ac:dyDescent="0.25">
      <c r="A2621" s="71" t="s">
        <v>398</v>
      </c>
      <c r="B2621" s="6" t="s">
        <v>1827</v>
      </c>
      <c r="C2621" s="6" t="s">
        <v>216</v>
      </c>
      <c r="D2621" s="6" t="s">
        <v>217</v>
      </c>
      <c r="E2621" s="6" t="s">
        <v>467</v>
      </c>
      <c r="F2621" s="6" t="s">
        <v>372</v>
      </c>
      <c r="G2621" s="6" t="s">
        <v>376</v>
      </c>
      <c r="H2621" s="6"/>
      <c r="I2621" s="6" t="s">
        <v>468</v>
      </c>
    </row>
    <row r="2622" spans="1:9" ht="21" x14ac:dyDescent="0.25">
      <c r="A2622" s="71" t="s">
        <v>398</v>
      </c>
      <c r="B2622" s="6" t="s">
        <v>1827</v>
      </c>
      <c r="C2622" s="6" t="s">
        <v>216</v>
      </c>
      <c r="D2622" s="6" t="s">
        <v>217</v>
      </c>
      <c r="E2622" s="6" t="s">
        <v>469</v>
      </c>
      <c r="F2622" s="6" t="s">
        <v>412</v>
      </c>
      <c r="G2622" s="6" t="s">
        <v>376</v>
      </c>
      <c r="H2622" s="6"/>
      <c r="I2622" s="6" t="s">
        <v>470</v>
      </c>
    </row>
    <row r="2623" spans="1:9" ht="21" x14ac:dyDescent="0.25">
      <c r="A2623" s="71" t="s">
        <v>398</v>
      </c>
      <c r="B2623" s="6" t="s">
        <v>1827</v>
      </c>
      <c r="C2623" s="6" t="s">
        <v>216</v>
      </c>
      <c r="D2623" s="6" t="s">
        <v>217</v>
      </c>
      <c r="E2623" s="6" t="s">
        <v>2390</v>
      </c>
      <c r="F2623" s="6" t="s">
        <v>372</v>
      </c>
      <c r="G2623" s="6" t="s">
        <v>376</v>
      </c>
      <c r="H2623" s="6"/>
      <c r="I2623" s="6" t="s">
        <v>2391</v>
      </c>
    </row>
    <row r="2624" spans="1:9" ht="21" x14ac:dyDescent="0.25">
      <c r="A2624" s="71" t="s">
        <v>398</v>
      </c>
      <c r="B2624" s="6" t="s">
        <v>1827</v>
      </c>
      <c r="C2624" s="6" t="s">
        <v>216</v>
      </c>
      <c r="D2624" s="6" t="s">
        <v>217</v>
      </c>
      <c r="E2624" s="6" t="s">
        <v>2392</v>
      </c>
      <c r="F2624" s="6" t="s">
        <v>372</v>
      </c>
      <c r="G2624" s="6" t="s">
        <v>376</v>
      </c>
      <c r="H2624" s="6"/>
      <c r="I2624" s="6" t="s">
        <v>2393</v>
      </c>
    </row>
    <row r="2625" spans="1:9" ht="21" x14ac:dyDescent="0.25">
      <c r="A2625" s="71" t="s">
        <v>398</v>
      </c>
      <c r="B2625" s="6" t="s">
        <v>1827</v>
      </c>
      <c r="C2625" s="6" t="s">
        <v>216</v>
      </c>
      <c r="D2625" s="6" t="s">
        <v>217</v>
      </c>
      <c r="E2625" s="6" t="s">
        <v>2042</v>
      </c>
      <c r="F2625" s="6" t="s">
        <v>484</v>
      </c>
      <c r="G2625" s="6" t="s">
        <v>373</v>
      </c>
      <c r="H2625" s="6"/>
      <c r="I2625" s="6" t="s">
        <v>2043</v>
      </c>
    </row>
    <row r="2626" spans="1:9" ht="21" x14ac:dyDescent="0.25">
      <c r="A2626" s="71" t="s">
        <v>398</v>
      </c>
      <c r="B2626" s="6" t="s">
        <v>1827</v>
      </c>
      <c r="C2626" s="6" t="s">
        <v>216</v>
      </c>
      <c r="D2626" s="6" t="s">
        <v>217</v>
      </c>
      <c r="E2626" s="6" t="s">
        <v>2044</v>
      </c>
      <c r="F2626" s="6" t="s">
        <v>484</v>
      </c>
      <c r="G2626" s="6" t="s">
        <v>373</v>
      </c>
      <c r="H2626" s="6"/>
      <c r="I2626" s="6" t="s">
        <v>2045</v>
      </c>
    </row>
    <row r="2627" spans="1:9" ht="21" x14ac:dyDescent="0.25">
      <c r="A2627" s="71" t="s">
        <v>398</v>
      </c>
      <c r="B2627" s="6" t="s">
        <v>1827</v>
      </c>
      <c r="C2627" s="6" t="s">
        <v>216</v>
      </c>
      <c r="D2627" s="6" t="s">
        <v>217</v>
      </c>
      <c r="E2627" s="6" t="s">
        <v>2046</v>
      </c>
      <c r="F2627" s="6" t="s">
        <v>535</v>
      </c>
      <c r="G2627" s="6" t="s">
        <v>373</v>
      </c>
      <c r="H2627" s="6"/>
      <c r="I2627" s="6" t="s">
        <v>2047</v>
      </c>
    </row>
    <row r="2628" spans="1:9" ht="21" x14ac:dyDescent="0.25">
      <c r="A2628" s="71" t="s">
        <v>398</v>
      </c>
      <c r="B2628" s="6" t="s">
        <v>1827</v>
      </c>
      <c r="C2628" s="6" t="s">
        <v>216</v>
      </c>
      <c r="D2628" s="6" t="s">
        <v>217</v>
      </c>
      <c r="E2628" s="6" t="s">
        <v>378</v>
      </c>
      <c r="F2628" s="6" t="s">
        <v>372</v>
      </c>
      <c r="G2628" s="6" t="s">
        <v>376</v>
      </c>
      <c r="H2628" s="6"/>
      <c r="I2628" s="6" t="s">
        <v>595</v>
      </c>
    </row>
    <row r="2629" spans="1:9" ht="21" x14ac:dyDescent="0.25">
      <c r="A2629" s="71" t="s">
        <v>398</v>
      </c>
      <c r="B2629" s="6" t="s">
        <v>1827</v>
      </c>
      <c r="C2629" s="6" t="s">
        <v>216</v>
      </c>
      <c r="D2629" s="6" t="s">
        <v>217</v>
      </c>
      <c r="E2629" s="6" t="s">
        <v>375</v>
      </c>
      <c r="F2629" s="6" t="s">
        <v>372</v>
      </c>
      <c r="G2629" s="6" t="s">
        <v>376</v>
      </c>
      <c r="H2629" s="6"/>
      <c r="I2629" s="6" t="s">
        <v>377</v>
      </c>
    </row>
    <row r="2630" spans="1:9" ht="21" x14ac:dyDescent="0.25">
      <c r="A2630" s="71" t="s">
        <v>398</v>
      </c>
      <c r="B2630" s="6" t="s">
        <v>1827</v>
      </c>
      <c r="C2630" s="6" t="s">
        <v>216</v>
      </c>
      <c r="D2630" s="6" t="s">
        <v>217</v>
      </c>
      <c r="E2630" s="6" t="s">
        <v>2394</v>
      </c>
      <c r="F2630" s="6" t="s">
        <v>412</v>
      </c>
      <c r="G2630" s="6" t="s">
        <v>376</v>
      </c>
      <c r="H2630" s="6"/>
      <c r="I2630" s="6" t="s">
        <v>2116</v>
      </c>
    </row>
    <row r="2631" spans="1:9" ht="21" x14ac:dyDescent="0.25">
      <c r="A2631" s="71" t="s">
        <v>398</v>
      </c>
      <c r="B2631" s="6" t="s">
        <v>1827</v>
      </c>
      <c r="C2631" s="6" t="s">
        <v>216</v>
      </c>
      <c r="D2631" s="6" t="s">
        <v>217</v>
      </c>
      <c r="E2631" s="6" t="s">
        <v>2395</v>
      </c>
      <c r="F2631" s="6" t="s">
        <v>412</v>
      </c>
      <c r="G2631" s="6" t="s">
        <v>376</v>
      </c>
      <c r="H2631" s="6"/>
      <c r="I2631" s="6" t="s">
        <v>2106</v>
      </c>
    </row>
    <row r="2632" spans="1:9" ht="21" x14ac:dyDescent="0.25">
      <c r="A2632" s="71" t="s">
        <v>398</v>
      </c>
      <c r="B2632" s="6" t="s">
        <v>1827</v>
      </c>
      <c r="C2632" s="6" t="s">
        <v>216</v>
      </c>
      <c r="D2632" s="6" t="s">
        <v>217</v>
      </c>
      <c r="E2632" s="6" t="s">
        <v>2396</v>
      </c>
      <c r="F2632" s="6" t="s">
        <v>412</v>
      </c>
      <c r="G2632" s="6" t="s">
        <v>376</v>
      </c>
      <c r="H2632" s="6"/>
      <c r="I2632" s="6" t="s">
        <v>2397</v>
      </c>
    </row>
    <row r="2633" spans="1:9" ht="21" x14ac:dyDescent="0.25">
      <c r="A2633" s="71" t="s">
        <v>398</v>
      </c>
      <c r="B2633" s="6" t="s">
        <v>1827</v>
      </c>
      <c r="C2633" s="6" t="s">
        <v>216</v>
      </c>
      <c r="D2633" s="6" t="s">
        <v>217</v>
      </c>
      <c r="E2633" s="6" t="s">
        <v>823</v>
      </c>
      <c r="F2633" s="6" t="s">
        <v>372</v>
      </c>
      <c r="G2633" s="6" t="s">
        <v>376</v>
      </c>
      <c r="H2633" s="6"/>
      <c r="I2633" s="6" t="s">
        <v>824</v>
      </c>
    </row>
    <row r="2634" spans="1:9" ht="21" x14ac:dyDescent="0.25">
      <c r="A2634" s="71" t="s">
        <v>398</v>
      </c>
      <c r="B2634" s="6" t="s">
        <v>1827</v>
      </c>
      <c r="C2634" s="6" t="s">
        <v>218</v>
      </c>
      <c r="D2634" s="6" t="s">
        <v>219</v>
      </c>
      <c r="E2634" s="6" t="s">
        <v>1989</v>
      </c>
      <c r="F2634" s="6" t="s">
        <v>372</v>
      </c>
      <c r="G2634" s="6" t="s">
        <v>373</v>
      </c>
      <c r="H2634" s="6">
        <v>1</v>
      </c>
      <c r="I2634" s="6" t="s">
        <v>2358</v>
      </c>
    </row>
    <row r="2635" spans="1:9" ht="21" x14ac:dyDescent="0.25">
      <c r="A2635" s="71" t="s">
        <v>398</v>
      </c>
      <c r="B2635" s="6" t="s">
        <v>1827</v>
      </c>
      <c r="C2635" s="6" t="s">
        <v>218</v>
      </c>
      <c r="D2635" s="6" t="s">
        <v>219</v>
      </c>
      <c r="E2635" s="6" t="s">
        <v>2359</v>
      </c>
      <c r="F2635" s="6" t="s">
        <v>425</v>
      </c>
      <c r="G2635" s="6" t="s">
        <v>373</v>
      </c>
      <c r="H2635" s="6">
        <v>2</v>
      </c>
      <c r="I2635" s="6" t="s">
        <v>2360</v>
      </c>
    </row>
    <row r="2636" spans="1:9" ht="21" x14ac:dyDescent="0.25">
      <c r="A2636" s="71" t="s">
        <v>398</v>
      </c>
      <c r="B2636" s="6" t="s">
        <v>1827</v>
      </c>
      <c r="C2636" s="6" t="s">
        <v>218</v>
      </c>
      <c r="D2636" s="6" t="s">
        <v>219</v>
      </c>
      <c r="E2636" s="6" t="s">
        <v>378</v>
      </c>
      <c r="F2636" s="6" t="s">
        <v>372</v>
      </c>
      <c r="G2636" s="6" t="s">
        <v>376</v>
      </c>
      <c r="H2636" s="6"/>
      <c r="I2636" s="6" t="s">
        <v>595</v>
      </c>
    </row>
    <row r="2637" spans="1:9" ht="21" x14ac:dyDescent="0.25">
      <c r="A2637" s="71" t="s">
        <v>398</v>
      </c>
      <c r="B2637" s="6" t="s">
        <v>1827</v>
      </c>
      <c r="C2637" s="6" t="s">
        <v>218</v>
      </c>
      <c r="D2637" s="6" t="s">
        <v>219</v>
      </c>
      <c r="E2637" s="6" t="s">
        <v>1204</v>
      </c>
      <c r="F2637" s="6" t="s">
        <v>372</v>
      </c>
      <c r="G2637" s="6" t="s">
        <v>376</v>
      </c>
      <c r="H2637" s="6"/>
      <c r="I2637" s="6" t="s">
        <v>1205</v>
      </c>
    </row>
    <row r="2638" spans="1:9" ht="21" x14ac:dyDescent="0.25">
      <c r="A2638" s="71" t="s">
        <v>398</v>
      </c>
      <c r="B2638" s="6" t="s">
        <v>1827</v>
      </c>
      <c r="C2638" s="6" t="s">
        <v>218</v>
      </c>
      <c r="D2638" s="6" t="s">
        <v>219</v>
      </c>
      <c r="E2638" s="6" t="s">
        <v>1174</v>
      </c>
      <c r="F2638" s="6" t="s">
        <v>372</v>
      </c>
      <c r="G2638" s="6" t="s">
        <v>376</v>
      </c>
      <c r="H2638" s="6"/>
      <c r="I2638" s="6" t="s">
        <v>2295</v>
      </c>
    </row>
    <row r="2639" spans="1:9" ht="21" x14ac:dyDescent="0.25">
      <c r="A2639" s="71" t="s">
        <v>398</v>
      </c>
      <c r="B2639" s="6" t="s">
        <v>1827</v>
      </c>
      <c r="C2639" s="6" t="s">
        <v>218</v>
      </c>
      <c r="D2639" s="6" t="s">
        <v>219</v>
      </c>
      <c r="E2639" s="6" t="s">
        <v>2362</v>
      </c>
      <c r="F2639" s="6" t="s">
        <v>484</v>
      </c>
      <c r="G2639" s="6" t="s">
        <v>376</v>
      </c>
      <c r="H2639" s="6"/>
      <c r="I2639" s="6" t="s">
        <v>2363</v>
      </c>
    </row>
    <row r="2640" spans="1:9" ht="21" x14ac:dyDescent="0.25">
      <c r="A2640" s="71" t="s">
        <v>398</v>
      </c>
      <c r="B2640" s="6" t="s">
        <v>1827</v>
      </c>
      <c r="C2640" s="6" t="s">
        <v>218</v>
      </c>
      <c r="D2640" s="6" t="s">
        <v>219</v>
      </c>
      <c r="E2640" s="6" t="s">
        <v>2364</v>
      </c>
      <c r="F2640" s="6" t="s">
        <v>412</v>
      </c>
      <c r="G2640" s="6" t="s">
        <v>376</v>
      </c>
      <c r="H2640" s="6"/>
      <c r="I2640" s="6" t="s">
        <v>2365</v>
      </c>
    </row>
    <row r="2641" spans="1:9" ht="21" x14ac:dyDescent="0.25">
      <c r="A2641" s="71" t="s">
        <v>398</v>
      </c>
      <c r="B2641" s="6" t="s">
        <v>1827</v>
      </c>
      <c r="C2641" s="6" t="s">
        <v>218</v>
      </c>
      <c r="D2641" s="6" t="s">
        <v>219</v>
      </c>
      <c r="E2641" s="6" t="s">
        <v>2269</v>
      </c>
      <c r="F2641" s="6" t="s">
        <v>484</v>
      </c>
      <c r="G2641" s="6" t="s">
        <v>376</v>
      </c>
      <c r="H2641" s="6"/>
      <c r="I2641" s="6" t="s">
        <v>2366</v>
      </c>
    </row>
    <row r="2642" spans="1:9" ht="21" x14ac:dyDescent="0.25">
      <c r="A2642" s="71" t="s">
        <v>398</v>
      </c>
      <c r="B2642" s="6" t="s">
        <v>1827</v>
      </c>
      <c r="C2642" s="6" t="s">
        <v>218</v>
      </c>
      <c r="D2642" s="6" t="s">
        <v>219</v>
      </c>
      <c r="E2642" s="6" t="s">
        <v>2367</v>
      </c>
      <c r="F2642" s="6" t="s">
        <v>372</v>
      </c>
      <c r="G2642" s="6" t="s">
        <v>376</v>
      </c>
      <c r="H2642" s="6"/>
      <c r="I2642" s="6" t="s">
        <v>2368</v>
      </c>
    </row>
    <row r="2643" spans="1:9" ht="21" x14ac:dyDescent="0.25">
      <c r="A2643" s="71" t="s">
        <v>398</v>
      </c>
      <c r="B2643" s="6" t="s">
        <v>1827</v>
      </c>
      <c r="C2643" s="6" t="s">
        <v>218</v>
      </c>
      <c r="D2643" s="6" t="s">
        <v>219</v>
      </c>
      <c r="E2643" s="6" t="s">
        <v>2369</v>
      </c>
      <c r="F2643" s="6" t="s">
        <v>372</v>
      </c>
      <c r="G2643" s="6" t="s">
        <v>376</v>
      </c>
      <c r="H2643" s="6"/>
      <c r="I2643" s="6" t="s">
        <v>2370</v>
      </c>
    </row>
    <row r="2644" spans="1:9" ht="21" x14ac:dyDescent="0.25">
      <c r="A2644" s="71" t="s">
        <v>398</v>
      </c>
      <c r="B2644" s="6" t="s">
        <v>1827</v>
      </c>
      <c r="C2644" s="6" t="s">
        <v>218</v>
      </c>
      <c r="D2644" s="6" t="s">
        <v>219</v>
      </c>
      <c r="E2644" s="6" t="s">
        <v>2371</v>
      </c>
      <c r="F2644" s="6" t="s">
        <v>849</v>
      </c>
      <c r="G2644" s="6" t="s">
        <v>376</v>
      </c>
      <c r="H2644" s="6"/>
      <c r="I2644" s="6" t="s">
        <v>2372</v>
      </c>
    </row>
    <row r="2645" spans="1:9" ht="21" x14ac:dyDescent="0.25">
      <c r="A2645" s="71" t="s">
        <v>398</v>
      </c>
      <c r="B2645" s="6" t="s">
        <v>1827</v>
      </c>
      <c r="C2645" s="6" t="s">
        <v>218</v>
      </c>
      <c r="D2645" s="6" t="s">
        <v>219</v>
      </c>
      <c r="E2645" s="6" t="s">
        <v>2373</v>
      </c>
      <c r="F2645" s="6" t="s">
        <v>372</v>
      </c>
      <c r="G2645" s="6" t="s">
        <v>376</v>
      </c>
      <c r="H2645" s="6"/>
      <c r="I2645" s="6" t="s">
        <v>2374</v>
      </c>
    </row>
    <row r="2646" spans="1:9" ht="21" x14ac:dyDescent="0.25">
      <c r="A2646" s="71" t="s">
        <v>398</v>
      </c>
      <c r="B2646" s="6" t="s">
        <v>1827</v>
      </c>
      <c r="C2646" s="6" t="s">
        <v>218</v>
      </c>
      <c r="D2646" s="6" t="s">
        <v>219</v>
      </c>
      <c r="E2646" s="6" t="s">
        <v>2375</v>
      </c>
      <c r="F2646" s="6" t="s">
        <v>484</v>
      </c>
      <c r="G2646" s="6" t="s">
        <v>376</v>
      </c>
      <c r="H2646" s="6"/>
      <c r="I2646" s="6" t="s">
        <v>2376</v>
      </c>
    </row>
    <row r="2647" spans="1:9" ht="21" x14ac:dyDescent="0.25">
      <c r="A2647" s="71" t="s">
        <v>398</v>
      </c>
      <c r="B2647" s="6" t="s">
        <v>1827</v>
      </c>
      <c r="C2647" s="6" t="s">
        <v>218</v>
      </c>
      <c r="D2647" s="6" t="s">
        <v>219</v>
      </c>
      <c r="E2647" s="6" t="s">
        <v>2377</v>
      </c>
      <c r="F2647" s="6" t="s">
        <v>484</v>
      </c>
      <c r="G2647" s="6" t="s">
        <v>376</v>
      </c>
      <c r="H2647" s="6"/>
      <c r="I2647" s="6" t="s">
        <v>2378</v>
      </c>
    </row>
    <row r="2648" spans="1:9" ht="21" x14ac:dyDescent="0.25">
      <c r="A2648" s="71" t="s">
        <v>398</v>
      </c>
      <c r="B2648" s="6" t="s">
        <v>1827</v>
      </c>
      <c r="C2648" s="6" t="s">
        <v>218</v>
      </c>
      <c r="D2648" s="6" t="s">
        <v>219</v>
      </c>
      <c r="E2648" s="6" t="s">
        <v>2379</v>
      </c>
      <c r="F2648" s="6" t="s">
        <v>849</v>
      </c>
      <c r="G2648" s="6" t="s">
        <v>376</v>
      </c>
      <c r="H2648" s="6"/>
      <c r="I2648" s="6" t="s">
        <v>2380</v>
      </c>
    </row>
    <row r="2649" spans="1:9" ht="21" x14ac:dyDescent="0.25">
      <c r="A2649" s="71" t="s">
        <v>398</v>
      </c>
      <c r="B2649" s="6" t="s">
        <v>1827</v>
      </c>
      <c r="C2649" s="6" t="s">
        <v>218</v>
      </c>
      <c r="D2649" s="6" t="s">
        <v>219</v>
      </c>
      <c r="E2649" s="6" t="s">
        <v>2381</v>
      </c>
      <c r="F2649" s="6" t="s">
        <v>849</v>
      </c>
      <c r="G2649" s="6" t="s">
        <v>376</v>
      </c>
      <c r="H2649" s="6"/>
      <c r="I2649" s="6" t="s">
        <v>2382</v>
      </c>
    </row>
    <row r="2650" spans="1:9" ht="21" x14ac:dyDescent="0.25">
      <c r="A2650" s="71" t="s">
        <v>398</v>
      </c>
      <c r="B2650" s="6" t="s">
        <v>1827</v>
      </c>
      <c r="C2650" s="6" t="s">
        <v>218</v>
      </c>
      <c r="D2650" s="6" t="s">
        <v>219</v>
      </c>
      <c r="E2650" s="6" t="s">
        <v>1402</v>
      </c>
      <c r="F2650" s="6" t="s">
        <v>372</v>
      </c>
      <c r="G2650" s="6" t="s">
        <v>376</v>
      </c>
      <c r="H2650" s="6"/>
      <c r="I2650" s="6" t="s">
        <v>2383</v>
      </c>
    </row>
    <row r="2651" spans="1:9" ht="21" x14ac:dyDescent="0.25">
      <c r="A2651" s="71" t="s">
        <v>398</v>
      </c>
      <c r="B2651" s="6" t="s">
        <v>1827</v>
      </c>
      <c r="C2651" s="6" t="s">
        <v>218</v>
      </c>
      <c r="D2651" s="6" t="s">
        <v>219</v>
      </c>
      <c r="E2651" s="6" t="s">
        <v>2384</v>
      </c>
      <c r="F2651" s="6" t="s">
        <v>484</v>
      </c>
      <c r="G2651" s="6" t="s">
        <v>376</v>
      </c>
      <c r="H2651" s="6"/>
      <c r="I2651" s="6" t="s">
        <v>2385</v>
      </c>
    </row>
    <row r="2652" spans="1:9" ht="21" x14ac:dyDescent="0.25">
      <c r="A2652" s="71" t="s">
        <v>398</v>
      </c>
      <c r="B2652" s="6" t="s">
        <v>1827</v>
      </c>
      <c r="C2652" s="6" t="s">
        <v>218</v>
      </c>
      <c r="D2652" s="6" t="s">
        <v>219</v>
      </c>
      <c r="E2652" s="6" t="s">
        <v>2386</v>
      </c>
      <c r="F2652" s="6" t="s">
        <v>484</v>
      </c>
      <c r="G2652" s="6" t="s">
        <v>376</v>
      </c>
      <c r="H2652" s="6"/>
      <c r="I2652" s="6" t="s">
        <v>2387</v>
      </c>
    </row>
    <row r="2653" spans="1:9" ht="21" x14ac:dyDescent="0.25">
      <c r="A2653" s="71" t="s">
        <v>398</v>
      </c>
      <c r="B2653" s="6" t="s">
        <v>1827</v>
      </c>
      <c r="C2653" s="6" t="s">
        <v>218</v>
      </c>
      <c r="D2653" s="6" t="s">
        <v>219</v>
      </c>
      <c r="E2653" s="6" t="s">
        <v>2388</v>
      </c>
      <c r="F2653" s="6" t="s">
        <v>849</v>
      </c>
      <c r="G2653" s="6" t="s">
        <v>376</v>
      </c>
      <c r="H2653" s="6"/>
      <c r="I2653" s="6" t="s">
        <v>2389</v>
      </c>
    </row>
    <row r="2654" spans="1:9" ht="21" x14ac:dyDescent="0.25">
      <c r="A2654" s="71" t="s">
        <v>398</v>
      </c>
      <c r="B2654" s="6" t="s">
        <v>1827</v>
      </c>
      <c r="C2654" s="6" t="s">
        <v>218</v>
      </c>
      <c r="D2654" s="6" t="s">
        <v>219</v>
      </c>
      <c r="E2654" s="6" t="s">
        <v>2356</v>
      </c>
      <c r="F2654" s="6" t="s">
        <v>372</v>
      </c>
      <c r="G2654" s="6" t="s">
        <v>376</v>
      </c>
      <c r="H2654" s="6"/>
      <c r="I2654" s="6" t="s">
        <v>2357</v>
      </c>
    </row>
    <row r="2655" spans="1:9" ht="21" x14ac:dyDescent="0.25">
      <c r="A2655" s="71" t="s">
        <v>398</v>
      </c>
      <c r="B2655" s="6" t="s">
        <v>1827</v>
      </c>
      <c r="C2655" s="6" t="s">
        <v>218</v>
      </c>
      <c r="D2655" s="6" t="s">
        <v>219</v>
      </c>
      <c r="E2655" s="6" t="s">
        <v>463</v>
      </c>
      <c r="F2655" s="6" t="s">
        <v>372</v>
      </c>
      <c r="G2655" s="6" t="s">
        <v>376</v>
      </c>
      <c r="H2655" s="6"/>
      <c r="I2655" s="6" t="s">
        <v>464</v>
      </c>
    </row>
    <row r="2656" spans="1:9" ht="21" x14ac:dyDescent="0.25">
      <c r="A2656" s="71" t="s">
        <v>398</v>
      </c>
      <c r="B2656" s="6" t="s">
        <v>1827</v>
      </c>
      <c r="C2656" s="6" t="s">
        <v>218</v>
      </c>
      <c r="D2656" s="6" t="s">
        <v>219</v>
      </c>
      <c r="E2656" s="6" t="s">
        <v>465</v>
      </c>
      <c r="F2656" s="6" t="s">
        <v>412</v>
      </c>
      <c r="G2656" s="6" t="s">
        <v>376</v>
      </c>
      <c r="H2656" s="6"/>
      <c r="I2656" s="6" t="s">
        <v>466</v>
      </c>
    </row>
    <row r="2657" spans="1:9" ht="21" x14ac:dyDescent="0.25">
      <c r="A2657" s="71" t="s">
        <v>398</v>
      </c>
      <c r="B2657" s="6" t="s">
        <v>1827</v>
      </c>
      <c r="C2657" s="6" t="s">
        <v>218</v>
      </c>
      <c r="D2657" s="6" t="s">
        <v>219</v>
      </c>
      <c r="E2657" s="6" t="s">
        <v>467</v>
      </c>
      <c r="F2657" s="6" t="s">
        <v>372</v>
      </c>
      <c r="G2657" s="6" t="s">
        <v>376</v>
      </c>
      <c r="H2657" s="6"/>
      <c r="I2657" s="6" t="s">
        <v>468</v>
      </c>
    </row>
    <row r="2658" spans="1:9" ht="21" x14ac:dyDescent="0.25">
      <c r="A2658" s="71" t="s">
        <v>398</v>
      </c>
      <c r="B2658" s="6" t="s">
        <v>1827</v>
      </c>
      <c r="C2658" s="6" t="s">
        <v>218</v>
      </c>
      <c r="D2658" s="6" t="s">
        <v>219</v>
      </c>
      <c r="E2658" s="6" t="s">
        <v>469</v>
      </c>
      <c r="F2658" s="6" t="s">
        <v>412</v>
      </c>
      <c r="G2658" s="6" t="s">
        <v>376</v>
      </c>
      <c r="H2658" s="6"/>
      <c r="I2658" s="6" t="s">
        <v>470</v>
      </c>
    </row>
    <row r="2659" spans="1:9" ht="21" x14ac:dyDescent="0.25">
      <c r="A2659" s="71" t="s">
        <v>398</v>
      </c>
      <c r="B2659" s="6" t="s">
        <v>1827</v>
      </c>
      <c r="C2659" s="6" t="s">
        <v>218</v>
      </c>
      <c r="D2659" s="6" t="s">
        <v>219</v>
      </c>
      <c r="E2659" s="6" t="s">
        <v>2390</v>
      </c>
      <c r="F2659" s="6" t="s">
        <v>372</v>
      </c>
      <c r="G2659" s="6" t="s">
        <v>376</v>
      </c>
      <c r="H2659" s="6"/>
      <c r="I2659" s="6" t="s">
        <v>2391</v>
      </c>
    </row>
    <row r="2660" spans="1:9" ht="21" x14ac:dyDescent="0.25">
      <c r="A2660" s="71" t="s">
        <v>398</v>
      </c>
      <c r="B2660" s="6" t="s">
        <v>1827</v>
      </c>
      <c r="C2660" s="6" t="s">
        <v>218</v>
      </c>
      <c r="D2660" s="6" t="s">
        <v>219</v>
      </c>
      <c r="E2660" s="6" t="s">
        <v>2042</v>
      </c>
      <c r="F2660" s="6" t="s">
        <v>484</v>
      </c>
      <c r="G2660" s="6" t="s">
        <v>373</v>
      </c>
      <c r="H2660" s="6"/>
      <c r="I2660" s="6" t="s">
        <v>2043</v>
      </c>
    </row>
    <row r="2661" spans="1:9" ht="21" x14ac:dyDescent="0.25">
      <c r="A2661" s="71" t="s">
        <v>398</v>
      </c>
      <c r="B2661" s="6" t="s">
        <v>1827</v>
      </c>
      <c r="C2661" s="6" t="s">
        <v>218</v>
      </c>
      <c r="D2661" s="6" t="s">
        <v>219</v>
      </c>
      <c r="E2661" s="6" t="s">
        <v>2044</v>
      </c>
      <c r="F2661" s="6" t="s">
        <v>484</v>
      </c>
      <c r="G2661" s="6" t="s">
        <v>373</v>
      </c>
      <c r="H2661" s="6"/>
      <c r="I2661" s="6" t="s">
        <v>2045</v>
      </c>
    </row>
    <row r="2662" spans="1:9" ht="21" x14ac:dyDescent="0.25">
      <c r="A2662" s="71" t="s">
        <v>398</v>
      </c>
      <c r="B2662" s="6" t="s">
        <v>1827</v>
      </c>
      <c r="C2662" s="6" t="s">
        <v>218</v>
      </c>
      <c r="D2662" s="6" t="s">
        <v>219</v>
      </c>
      <c r="E2662" s="6" t="s">
        <v>2046</v>
      </c>
      <c r="F2662" s="6" t="s">
        <v>535</v>
      </c>
      <c r="G2662" s="6" t="s">
        <v>373</v>
      </c>
      <c r="H2662" s="6"/>
      <c r="I2662" s="6" t="s">
        <v>2047</v>
      </c>
    </row>
    <row r="2663" spans="1:9" ht="21" x14ac:dyDescent="0.25">
      <c r="A2663" s="71" t="s">
        <v>398</v>
      </c>
      <c r="B2663" s="6" t="s">
        <v>1827</v>
      </c>
      <c r="C2663" s="6" t="s">
        <v>218</v>
      </c>
      <c r="D2663" s="6" t="s">
        <v>219</v>
      </c>
      <c r="E2663" s="6" t="s">
        <v>375</v>
      </c>
      <c r="F2663" s="6" t="s">
        <v>372</v>
      </c>
      <c r="G2663" s="6" t="s">
        <v>376</v>
      </c>
      <c r="H2663" s="6"/>
      <c r="I2663" s="6" t="s">
        <v>377</v>
      </c>
    </row>
    <row r="2664" spans="1:9" ht="21" x14ac:dyDescent="0.25">
      <c r="A2664" s="71" t="s">
        <v>398</v>
      </c>
      <c r="B2664" s="6" t="s">
        <v>1827</v>
      </c>
      <c r="C2664" s="6" t="s">
        <v>218</v>
      </c>
      <c r="D2664" s="6" t="s">
        <v>219</v>
      </c>
      <c r="E2664" s="6" t="s">
        <v>2394</v>
      </c>
      <c r="F2664" s="6" t="s">
        <v>412</v>
      </c>
      <c r="G2664" s="6" t="s">
        <v>376</v>
      </c>
      <c r="H2664" s="6"/>
      <c r="I2664" s="6" t="s">
        <v>2116</v>
      </c>
    </row>
    <row r="2665" spans="1:9" ht="21" x14ac:dyDescent="0.25">
      <c r="A2665" s="71" t="s">
        <v>398</v>
      </c>
      <c r="B2665" s="6" t="s">
        <v>1827</v>
      </c>
      <c r="C2665" s="6" t="s">
        <v>218</v>
      </c>
      <c r="D2665" s="6" t="s">
        <v>219</v>
      </c>
      <c r="E2665" s="6" t="s">
        <v>2395</v>
      </c>
      <c r="F2665" s="6" t="s">
        <v>412</v>
      </c>
      <c r="G2665" s="6" t="s">
        <v>376</v>
      </c>
      <c r="H2665" s="6"/>
      <c r="I2665" s="6" t="s">
        <v>2106</v>
      </c>
    </row>
    <row r="2666" spans="1:9" ht="21" x14ac:dyDescent="0.25">
      <c r="A2666" s="71" t="s">
        <v>398</v>
      </c>
      <c r="B2666" s="6" t="s">
        <v>1827</v>
      </c>
      <c r="C2666" s="6" t="s">
        <v>218</v>
      </c>
      <c r="D2666" s="6" t="s">
        <v>219</v>
      </c>
      <c r="E2666" s="6" t="s">
        <v>2396</v>
      </c>
      <c r="F2666" s="6" t="s">
        <v>412</v>
      </c>
      <c r="G2666" s="6" t="s">
        <v>376</v>
      </c>
      <c r="H2666" s="6"/>
      <c r="I2666" s="6" t="s">
        <v>2397</v>
      </c>
    </row>
    <row r="2667" spans="1:9" ht="21" x14ac:dyDescent="0.25">
      <c r="A2667" s="71" t="s">
        <v>398</v>
      </c>
      <c r="B2667" s="6" t="s">
        <v>1827</v>
      </c>
      <c r="C2667" s="6" t="s">
        <v>218</v>
      </c>
      <c r="D2667" s="6" t="s">
        <v>219</v>
      </c>
      <c r="E2667" s="6" t="s">
        <v>823</v>
      </c>
      <c r="F2667" s="6" t="s">
        <v>372</v>
      </c>
      <c r="G2667" s="6" t="s">
        <v>376</v>
      </c>
      <c r="H2667" s="6"/>
      <c r="I2667" s="6" t="s">
        <v>824</v>
      </c>
    </row>
    <row r="2668" spans="1:9" ht="21" x14ac:dyDescent="0.25">
      <c r="A2668" s="71" t="s">
        <v>398</v>
      </c>
      <c r="B2668" s="6" t="s">
        <v>2398</v>
      </c>
      <c r="C2668" s="6" t="s">
        <v>224</v>
      </c>
      <c r="D2668" s="6" t="s">
        <v>225</v>
      </c>
      <c r="E2668" s="6" t="s">
        <v>465</v>
      </c>
      <c r="F2668" s="6" t="s">
        <v>412</v>
      </c>
      <c r="G2668" s="6" t="s">
        <v>373</v>
      </c>
      <c r="H2668" s="6">
        <v>1</v>
      </c>
      <c r="I2668" s="6" t="s">
        <v>2399</v>
      </c>
    </row>
    <row r="2669" spans="1:9" ht="21" x14ac:dyDescent="0.25">
      <c r="A2669" s="71" t="s">
        <v>398</v>
      </c>
      <c r="B2669" s="6" t="s">
        <v>2398</v>
      </c>
      <c r="C2669" s="6" t="s">
        <v>224</v>
      </c>
      <c r="D2669" s="6" t="s">
        <v>225</v>
      </c>
      <c r="E2669" s="6" t="s">
        <v>2400</v>
      </c>
      <c r="F2669" s="6" t="s">
        <v>484</v>
      </c>
      <c r="G2669" s="6" t="s">
        <v>373</v>
      </c>
      <c r="H2669" s="6">
        <v>2</v>
      </c>
      <c r="I2669" s="6" t="s">
        <v>2401</v>
      </c>
    </row>
    <row r="2670" spans="1:9" ht="21" x14ac:dyDescent="0.25">
      <c r="A2670" s="71" t="s">
        <v>398</v>
      </c>
      <c r="B2670" s="6" t="s">
        <v>2398</v>
      </c>
      <c r="C2670" s="6" t="s">
        <v>224</v>
      </c>
      <c r="D2670" s="6" t="s">
        <v>225</v>
      </c>
      <c r="E2670" s="6" t="s">
        <v>2402</v>
      </c>
      <c r="F2670" s="6" t="s">
        <v>372</v>
      </c>
      <c r="G2670" s="6" t="s">
        <v>373</v>
      </c>
      <c r="H2670" s="6">
        <v>3</v>
      </c>
      <c r="I2670" s="6" t="s">
        <v>2403</v>
      </c>
    </row>
    <row r="2671" spans="1:9" ht="21" x14ac:dyDescent="0.25">
      <c r="A2671" s="71" t="s">
        <v>398</v>
      </c>
      <c r="B2671" s="6" t="s">
        <v>2398</v>
      </c>
      <c r="C2671" s="6" t="s">
        <v>224</v>
      </c>
      <c r="D2671" s="6" t="s">
        <v>225</v>
      </c>
      <c r="E2671" s="6" t="s">
        <v>378</v>
      </c>
      <c r="F2671" s="6" t="s">
        <v>372</v>
      </c>
      <c r="G2671" s="6" t="s">
        <v>373</v>
      </c>
      <c r="H2671" s="6"/>
      <c r="I2671" s="6" t="s">
        <v>379</v>
      </c>
    </row>
    <row r="2672" spans="1:9" ht="21" x14ac:dyDescent="0.25">
      <c r="A2672" s="71" t="s">
        <v>398</v>
      </c>
      <c r="B2672" s="6" t="s">
        <v>2398</v>
      </c>
      <c r="C2672" s="6" t="s">
        <v>224</v>
      </c>
      <c r="D2672" s="6" t="s">
        <v>225</v>
      </c>
      <c r="E2672" s="6" t="s">
        <v>2404</v>
      </c>
      <c r="F2672" s="6" t="s">
        <v>412</v>
      </c>
      <c r="G2672" s="6" t="s">
        <v>373</v>
      </c>
      <c r="H2672" s="6"/>
      <c r="I2672" s="6" t="s">
        <v>2405</v>
      </c>
    </row>
    <row r="2673" spans="1:9" ht="21" x14ac:dyDescent="0.25">
      <c r="A2673" s="71" t="s">
        <v>398</v>
      </c>
      <c r="B2673" s="6" t="s">
        <v>2398</v>
      </c>
      <c r="C2673" s="6" t="s">
        <v>224</v>
      </c>
      <c r="D2673" s="6" t="s">
        <v>225</v>
      </c>
      <c r="E2673" s="6" t="s">
        <v>1558</v>
      </c>
      <c r="F2673" s="6" t="s">
        <v>372</v>
      </c>
      <c r="G2673" s="6" t="s">
        <v>373</v>
      </c>
      <c r="H2673" s="6"/>
      <c r="I2673" s="6" t="s">
        <v>2406</v>
      </c>
    </row>
    <row r="2674" spans="1:9" ht="21" x14ac:dyDescent="0.25">
      <c r="A2674" s="71" t="s">
        <v>398</v>
      </c>
      <c r="B2674" s="6" t="s">
        <v>2398</v>
      </c>
      <c r="C2674" s="6" t="s">
        <v>224</v>
      </c>
      <c r="D2674" s="6" t="s">
        <v>225</v>
      </c>
      <c r="E2674" s="6" t="s">
        <v>748</v>
      </c>
      <c r="F2674" s="6" t="s">
        <v>372</v>
      </c>
      <c r="G2674" s="6" t="s">
        <v>373</v>
      </c>
      <c r="H2674" s="6"/>
      <c r="I2674" s="6" t="s">
        <v>2407</v>
      </c>
    </row>
    <row r="2675" spans="1:9" ht="21" x14ac:dyDescent="0.25">
      <c r="A2675" s="71" t="s">
        <v>398</v>
      </c>
      <c r="B2675" s="6" t="s">
        <v>2398</v>
      </c>
      <c r="C2675" s="6" t="s">
        <v>224</v>
      </c>
      <c r="D2675" s="6" t="s">
        <v>225</v>
      </c>
      <c r="E2675" s="6" t="s">
        <v>750</v>
      </c>
      <c r="F2675" s="6" t="s">
        <v>372</v>
      </c>
      <c r="G2675" s="6" t="s">
        <v>376</v>
      </c>
      <c r="H2675" s="6"/>
      <c r="I2675" s="6" t="s">
        <v>650</v>
      </c>
    </row>
    <row r="2676" spans="1:9" ht="21" x14ac:dyDescent="0.25">
      <c r="A2676" s="71" t="s">
        <v>398</v>
      </c>
      <c r="B2676" s="6" t="s">
        <v>2398</v>
      </c>
      <c r="C2676" s="6" t="s">
        <v>224</v>
      </c>
      <c r="D2676" s="6" t="s">
        <v>225</v>
      </c>
      <c r="E2676" s="6" t="s">
        <v>758</v>
      </c>
      <c r="F2676" s="6" t="s">
        <v>412</v>
      </c>
      <c r="G2676" s="6" t="s">
        <v>376</v>
      </c>
      <c r="H2676" s="6"/>
      <c r="I2676" s="6" t="s">
        <v>2408</v>
      </c>
    </row>
    <row r="2677" spans="1:9" ht="21" x14ac:dyDescent="0.25">
      <c r="A2677" s="71" t="s">
        <v>398</v>
      </c>
      <c r="B2677" s="6" t="s">
        <v>2398</v>
      </c>
      <c r="C2677" s="6" t="s">
        <v>224</v>
      </c>
      <c r="D2677" s="6" t="s">
        <v>225</v>
      </c>
      <c r="E2677" s="6" t="s">
        <v>2409</v>
      </c>
      <c r="F2677" s="6" t="s">
        <v>372</v>
      </c>
      <c r="G2677" s="6" t="s">
        <v>376</v>
      </c>
      <c r="H2677" s="6"/>
      <c r="I2677" s="6" t="s">
        <v>2410</v>
      </c>
    </row>
    <row r="2678" spans="1:9" ht="21" x14ac:dyDescent="0.25">
      <c r="A2678" s="71" t="s">
        <v>398</v>
      </c>
      <c r="B2678" s="6" t="s">
        <v>2398</v>
      </c>
      <c r="C2678" s="6" t="s">
        <v>224</v>
      </c>
      <c r="D2678" s="6" t="s">
        <v>225</v>
      </c>
      <c r="E2678" s="6" t="s">
        <v>2411</v>
      </c>
      <c r="F2678" s="6" t="s">
        <v>372</v>
      </c>
      <c r="G2678" s="6" t="s">
        <v>376</v>
      </c>
      <c r="H2678" s="6"/>
      <c r="I2678" s="6" t="s">
        <v>2412</v>
      </c>
    </row>
    <row r="2679" spans="1:9" ht="21" x14ac:dyDescent="0.25">
      <c r="A2679" s="71" t="s">
        <v>398</v>
      </c>
      <c r="B2679" s="6" t="s">
        <v>2398</v>
      </c>
      <c r="C2679" s="6" t="s">
        <v>224</v>
      </c>
      <c r="D2679" s="6" t="s">
        <v>225</v>
      </c>
      <c r="E2679" s="6" t="s">
        <v>2413</v>
      </c>
      <c r="F2679" s="6" t="s">
        <v>372</v>
      </c>
      <c r="G2679" s="6" t="s">
        <v>376</v>
      </c>
      <c r="H2679" s="6"/>
      <c r="I2679" s="6" t="s">
        <v>2414</v>
      </c>
    </row>
    <row r="2680" spans="1:9" ht="21" x14ac:dyDescent="0.25">
      <c r="A2680" s="71" t="s">
        <v>398</v>
      </c>
      <c r="B2680" s="6" t="s">
        <v>2398</v>
      </c>
      <c r="C2680" s="6" t="s">
        <v>224</v>
      </c>
      <c r="D2680" s="6" t="s">
        <v>225</v>
      </c>
      <c r="E2680" s="6" t="s">
        <v>2415</v>
      </c>
      <c r="F2680" s="6" t="s">
        <v>372</v>
      </c>
      <c r="G2680" s="6" t="s">
        <v>376</v>
      </c>
      <c r="H2680" s="6"/>
      <c r="I2680" s="6" t="s">
        <v>2416</v>
      </c>
    </row>
    <row r="2681" spans="1:9" ht="21" x14ac:dyDescent="0.25">
      <c r="A2681" s="71" t="s">
        <v>398</v>
      </c>
      <c r="B2681" s="6" t="s">
        <v>2398</v>
      </c>
      <c r="C2681" s="6" t="s">
        <v>224</v>
      </c>
      <c r="D2681" s="6" t="s">
        <v>225</v>
      </c>
      <c r="E2681" s="6" t="s">
        <v>2417</v>
      </c>
      <c r="F2681" s="6" t="s">
        <v>372</v>
      </c>
      <c r="G2681" s="6" t="s">
        <v>376</v>
      </c>
      <c r="H2681" s="6"/>
      <c r="I2681" s="6" t="s">
        <v>2418</v>
      </c>
    </row>
    <row r="2682" spans="1:9" ht="21" x14ac:dyDescent="0.25">
      <c r="A2682" s="71" t="s">
        <v>398</v>
      </c>
      <c r="B2682" s="6" t="s">
        <v>2398</v>
      </c>
      <c r="C2682" s="6" t="s">
        <v>224</v>
      </c>
      <c r="D2682" s="6" t="s">
        <v>225</v>
      </c>
      <c r="E2682" s="6" t="s">
        <v>2419</v>
      </c>
      <c r="F2682" s="6" t="s">
        <v>372</v>
      </c>
      <c r="G2682" s="6" t="s">
        <v>376</v>
      </c>
      <c r="H2682" s="6"/>
      <c r="I2682" s="6" t="s">
        <v>2420</v>
      </c>
    </row>
    <row r="2683" spans="1:9" ht="21" x14ac:dyDescent="0.25">
      <c r="A2683" s="71" t="s">
        <v>398</v>
      </c>
      <c r="B2683" s="6" t="s">
        <v>2398</v>
      </c>
      <c r="C2683" s="6" t="s">
        <v>224</v>
      </c>
      <c r="D2683" s="6" t="s">
        <v>225</v>
      </c>
      <c r="E2683" s="6" t="s">
        <v>1020</v>
      </c>
      <c r="F2683" s="6" t="s">
        <v>372</v>
      </c>
      <c r="G2683" s="6" t="s">
        <v>376</v>
      </c>
      <c r="H2683" s="6"/>
      <c r="I2683" s="6" t="s">
        <v>2421</v>
      </c>
    </row>
    <row r="2684" spans="1:9" ht="21" x14ac:dyDescent="0.25">
      <c r="A2684" s="71" t="s">
        <v>398</v>
      </c>
      <c r="B2684" s="6" t="s">
        <v>2398</v>
      </c>
      <c r="C2684" s="6" t="s">
        <v>224</v>
      </c>
      <c r="D2684" s="6" t="s">
        <v>225</v>
      </c>
      <c r="E2684" s="6" t="s">
        <v>1500</v>
      </c>
      <c r="F2684" s="6" t="s">
        <v>372</v>
      </c>
      <c r="G2684" s="6" t="s">
        <v>376</v>
      </c>
      <c r="H2684" s="6"/>
      <c r="I2684" s="6" t="s">
        <v>2422</v>
      </c>
    </row>
    <row r="2685" spans="1:9" ht="21" x14ac:dyDescent="0.25">
      <c r="A2685" s="71" t="s">
        <v>398</v>
      </c>
      <c r="B2685" s="6" t="s">
        <v>2398</v>
      </c>
      <c r="C2685" s="6" t="s">
        <v>224</v>
      </c>
      <c r="D2685" s="6" t="s">
        <v>225</v>
      </c>
      <c r="E2685" s="6" t="s">
        <v>2423</v>
      </c>
      <c r="F2685" s="6" t="s">
        <v>372</v>
      </c>
      <c r="G2685" s="6" t="s">
        <v>376</v>
      </c>
      <c r="H2685" s="6"/>
      <c r="I2685" s="6" t="s">
        <v>2424</v>
      </c>
    </row>
    <row r="2686" spans="1:9" ht="21" x14ac:dyDescent="0.25">
      <c r="A2686" s="71" t="s">
        <v>398</v>
      </c>
      <c r="B2686" s="6" t="s">
        <v>2398</v>
      </c>
      <c r="C2686" s="6" t="s">
        <v>224</v>
      </c>
      <c r="D2686" s="6" t="s">
        <v>225</v>
      </c>
      <c r="E2686" s="6" t="s">
        <v>2425</v>
      </c>
      <c r="F2686" s="6" t="s">
        <v>372</v>
      </c>
      <c r="G2686" s="6" t="s">
        <v>376</v>
      </c>
      <c r="H2686" s="6"/>
      <c r="I2686" s="6" t="s">
        <v>2426</v>
      </c>
    </row>
    <row r="2687" spans="1:9" ht="21" x14ac:dyDescent="0.25">
      <c r="A2687" s="71" t="s">
        <v>398</v>
      </c>
      <c r="B2687" s="6" t="s">
        <v>2398</v>
      </c>
      <c r="C2687" s="6" t="s">
        <v>224</v>
      </c>
      <c r="D2687" s="6" t="s">
        <v>225</v>
      </c>
      <c r="E2687" s="6" t="s">
        <v>2395</v>
      </c>
      <c r="F2687" s="6" t="s">
        <v>412</v>
      </c>
      <c r="G2687" s="6" t="s">
        <v>376</v>
      </c>
      <c r="H2687" s="6"/>
      <c r="I2687" s="6" t="s">
        <v>2427</v>
      </c>
    </row>
    <row r="2688" spans="1:9" ht="21" x14ac:dyDescent="0.25">
      <c r="A2688" s="71" t="s">
        <v>398</v>
      </c>
      <c r="B2688" s="6" t="s">
        <v>2398</v>
      </c>
      <c r="C2688" s="6" t="s">
        <v>224</v>
      </c>
      <c r="D2688" s="6" t="s">
        <v>225</v>
      </c>
      <c r="E2688" s="6" t="s">
        <v>891</v>
      </c>
      <c r="F2688" s="6" t="s">
        <v>412</v>
      </c>
      <c r="G2688" s="6" t="s">
        <v>376</v>
      </c>
      <c r="H2688" s="6"/>
      <c r="I2688" s="6" t="s">
        <v>2428</v>
      </c>
    </row>
    <row r="2689" spans="1:9" ht="21" x14ac:dyDescent="0.25">
      <c r="A2689" s="71" t="s">
        <v>398</v>
      </c>
      <c r="B2689" s="6" t="s">
        <v>2398</v>
      </c>
      <c r="C2689" s="6" t="s">
        <v>224</v>
      </c>
      <c r="D2689" s="6" t="s">
        <v>225</v>
      </c>
      <c r="E2689" s="6" t="s">
        <v>893</v>
      </c>
      <c r="F2689" s="6" t="s">
        <v>412</v>
      </c>
      <c r="G2689" s="6" t="s">
        <v>376</v>
      </c>
      <c r="H2689" s="6"/>
      <c r="I2689" s="6" t="s">
        <v>894</v>
      </c>
    </row>
    <row r="2690" spans="1:9" ht="21" x14ac:dyDescent="0.25">
      <c r="A2690" s="71" t="s">
        <v>398</v>
      </c>
      <c r="B2690" s="6" t="s">
        <v>2398</v>
      </c>
      <c r="C2690" s="6" t="s">
        <v>224</v>
      </c>
      <c r="D2690" s="6" t="s">
        <v>225</v>
      </c>
      <c r="E2690" s="6" t="s">
        <v>2429</v>
      </c>
      <c r="F2690" s="6" t="s">
        <v>372</v>
      </c>
      <c r="G2690" s="6" t="s">
        <v>376</v>
      </c>
      <c r="H2690" s="6"/>
      <c r="I2690" s="6" t="s">
        <v>2430</v>
      </c>
    </row>
    <row r="2691" spans="1:9" ht="21" x14ac:dyDescent="0.25">
      <c r="A2691" s="71" t="s">
        <v>398</v>
      </c>
      <c r="B2691" s="6" t="s">
        <v>2398</v>
      </c>
      <c r="C2691" s="6" t="s">
        <v>224</v>
      </c>
      <c r="D2691" s="6" t="s">
        <v>225</v>
      </c>
      <c r="E2691" s="6" t="s">
        <v>2431</v>
      </c>
      <c r="F2691" s="6" t="s">
        <v>372</v>
      </c>
      <c r="G2691" s="6" t="s">
        <v>376</v>
      </c>
      <c r="H2691" s="6"/>
      <c r="I2691" s="6" t="s">
        <v>2432</v>
      </c>
    </row>
    <row r="2692" spans="1:9" ht="21" x14ac:dyDescent="0.25">
      <c r="A2692" s="71" t="s">
        <v>398</v>
      </c>
      <c r="B2692" s="6" t="s">
        <v>2398</v>
      </c>
      <c r="C2692" s="6" t="s">
        <v>224</v>
      </c>
      <c r="D2692" s="6" t="s">
        <v>225</v>
      </c>
      <c r="E2692" s="6" t="s">
        <v>895</v>
      </c>
      <c r="F2692" s="6" t="s">
        <v>535</v>
      </c>
      <c r="G2692" s="6" t="s">
        <v>376</v>
      </c>
      <c r="H2692" s="6"/>
      <c r="I2692" s="6" t="s">
        <v>896</v>
      </c>
    </row>
    <row r="2693" spans="1:9" ht="21" x14ac:dyDescent="0.25">
      <c r="A2693" s="71" t="s">
        <v>398</v>
      </c>
      <c r="B2693" s="6" t="s">
        <v>2398</v>
      </c>
      <c r="C2693" s="6" t="s">
        <v>224</v>
      </c>
      <c r="D2693" s="6" t="s">
        <v>225</v>
      </c>
      <c r="E2693" s="6" t="s">
        <v>897</v>
      </c>
      <c r="F2693" s="6" t="s">
        <v>372</v>
      </c>
      <c r="G2693" s="6" t="s">
        <v>376</v>
      </c>
      <c r="H2693" s="6"/>
      <c r="I2693" s="6" t="s">
        <v>1110</v>
      </c>
    </row>
    <row r="2694" spans="1:9" ht="21" x14ac:dyDescent="0.25">
      <c r="A2694" s="71" t="s">
        <v>398</v>
      </c>
      <c r="B2694" s="6" t="s">
        <v>2398</v>
      </c>
      <c r="C2694" s="6" t="s">
        <v>224</v>
      </c>
      <c r="D2694" s="6" t="s">
        <v>225</v>
      </c>
      <c r="E2694" s="6" t="s">
        <v>899</v>
      </c>
      <c r="F2694" s="6" t="s">
        <v>535</v>
      </c>
      <c r="G2694" s="6" t="s">
        <v>376</v>
      </c>
      <c r="H2694" s="6"/>
      <c r="I2694" s="6" t="s">
        <v>1957</v>
      </c>
    </row>
    <row r="2695" spans="1:9" ht="21" x14ac:dyDescent="0.25">
      <c r="A2695" s="71" t="s">
        <v>398</v>
      </c>
      <c r="B2695" s="6" t="s">
        <v>2398</v>
      </c>
      <c r="C2695" s="6" t="s">
        <v>224</v>
      </c>
      <c r="D2695" s="6" t="s">
        <v>225</v>
      </c>
      <c r="E2695" s="6" t="s">
        <v>901</v>
      </c>
      <c r="F2695" s="6" t="s">
        <v>372</v>
      </c>
      <c r="G2695" s="6" t="s">
        <v>376</v>
      </c>
      <c r="H2695" s="6"/>
      <c r="I2695" s="6" t="s">
        <v>1958</v>
      </c>
    </row>
    <row r="2696" spans="1:9" ht="21" x14ac:dyDescent="0.25">
      <c r="A2696" s="71" t="s">
        <v>398</v>
      </c>
      <c r="B2696" s="6" t="s">
        <v>2398</v>
      </c>
      <c r="C2696" s="6" t="s">
        <v>224</v>
      </c>
      <c r="D2696" s="6" t="s">
        <v>225</v>
      </c>
      <c r="E2696" s="6" t="s">
        <v>2433</v>
      </c>
      <c r="F2696" s="6" t="s">
        <v>372</v>
      </c>
      <c r="G2696" s="6" t="s">
        <v>376</v>
      </c>
      <c r="H2696" s="6"/>
      <c r="I2696" s="6" t="s">
        <v>2434</v>
      </c>
    </row>
    <row r="2697" spans="1:9" ht="21" x14ac:dyDescent="0.25">
      <c r="A2697" s="71" t="s">
        <v>398</v>
      </c>
      <c r="B2697" s="6" t="s">
        <v>2398</v>
      </c>
      <c r="C2697" s="6" t="s">
        <v>224</v>
      </c>
      <c r="D2697" s="6" t="s">
        <v>225</v>
      </c>
      <c r="E2697" s="6" t="s">
        <v>2435</v>
      </c>
      <c r="F2697" s="6" t="s">
        <v>372</v>
      </c>
      <c r="G2697" s="6" t="s">
        <v>376</v>
      </c>
      <c r="H2697" s="6"/>
      <c r="I2697" s="6" t="s">
        <v>2436</v>
      </c>
    </row>
    <row r="2698" spans="1:9" ht="21" x14ac:dyDescent="0.25">
      <c r="A2698" s="71" t="s">
        <v>398</v>
      </c>
      <c r="B2698" s="6" t="s">
        <v>2398</v>
      </c>
      <c r="C2698" s="6" t="s">
        <v>224</v>
      </c>
      <c r="D2698" s="6" t="s">
        <v>225</v>
      </c>
      <c r="E2698" s="6" t="s">
        <v>2437</v>
      </c>
      <c r="F2698" s="6" t="s">
        <v>372</v>
      </c>
      <c r="G2698" s="6" t="s">
        <v>376</v>
      </c>
      <c r="H2698" s="6"/>
      <c r="I2698" s="6" t="s">
        <v>2438</v>
      </c>
    </row>
    <row r="2699" spans="1:9" ht="21" x14ac:dyDescent="0.25">
      <c r="A2699" s="71" t="s">
        <v>398</v>
      </c>
      <c r="B2699" s="6" t="s">
        <v>2398</v>
      </c>
      <c r="C2699" s="6" t="s">
        <v>224</v>
      </c>
      <c r="D2699" s="6" t="s">
        <v>225</v>
      </c>
      <c r="E2699" s="6" t="s">
        <v>823</v>
      </c>
      <c r="F2699" s="6" t="s">
        <v>372</v>
      </c>
      <c r="G2699" s="6" t="s">
        <v>376</v>
      </c>
      <c r="H2699" s="6"/>
      <c r="I2699" s="6" t="s">
        <v>824</v>
      </c>
    </row>
    <row r="2700" spans="1:9" ht="21" x14ac:dyDescent="0.25">
      <c r="A2700" s="71" t="s">
        <v>398</v>
      </c>
      <c r="B2700" s="6" t="s">
        <v>2398</v>
      </c>
      <c r="C2700" s="6" t="s">
        <v>224</v>
      </c>
      <c r="D2700" s="6" t="s">
        <v>225</v>
      </c>
      <c r="E2700" s="6" t="s">
        <v>2439</v>
      </c>
      <c r="F2700" s="6" t="s">
        <v>372</v>
      </c>
      <c r="G2700" s="6" t="s">
        <v>376</v>
      </c>
      <c r="H2700" s="6"/>
      <c r="I2700" s="6" t="s">
        <v>2439</v>
      </c>
    </row>
    <row r="2701" spans="1:9" ht="21" x14ac:dyDescent="0.25">
      <c r="A2701" s="71" t="s">
        <v>398</v>
      </c>
      <c r="B2701" s="6" t="s">
        <v>2398</v>
      </c>
      <c r="C2701" s="6" t="s">
        <v>224</v>
      </c>
      <c r="D2701" s="6" t="s">
        <v>225</v>
      </c>
      <c r="E2701" s="6" t="s">
        <v>2440</v>
      </c>
      <c r="F2701" s="6" t="s">
        <v>372</v>
      </c>
      <c r="G2701" s="6" t="s">
        <v>376</v>
      </c>
      <c r="H2701" s="6"/>
      <c r="I2701" s="6" t="s">
        <v>2440</v>
      </c>
    </row>
    <row r="2702" spans="1:9" ht="21" x14ac:dyDescent="0.25">
      <c r="A2702" s="71" t="s">
        <v>398</v>
      </c>
      <c r="B2702" s="6" t="s">
        <v>2398</v>
      </c>
      <c r="C2702" s="6" t="s">
        <v>224</v>
      </c>
      <c r="D2702" s="6" t="s">
        <v>225</v>
      </c>
      <c r="E2702" s="6" t="s">
        <v>2441</v>
      </c>
      <c r="F2702" s="6" t="s">
        <v>372</v>
      </c>
      <c r="G2702" s="6" t="s">
        <v>376</v>
      </c>
      <c r="H2702" s="6"/>
      <c r="I2702" s="6" t="s">
        <v>2441</v>
      </c>
    </row>
    <row r="2703" spans="1:9" ht="21" x14ac:dyDescent="0.25">
      <c r="A2703" s="71" t="s">
        <v>398</v>
      </c>
      <c r="B2703" s="6" t="s">
        <v>2398</v>
      </c>
      <c r="C2703" s="6" t="s">
        <v>224</v>
      </c>
      <c r="D2703" s="6" t="s">
        <v>225</v>
      </c>
      <c r="E2703" s="6" t="s">
        <v>2442</v>
      </c>
      <c r="F2703" s="6" t="s">
        <v>372</v>
      </c>
      <c r="G2703" s="6" t="s">
        <v>376</v>
      </c>
      <c r="H2703" s="6"/>
      <c r="I2703" s="6" t="s">
        <v>2442</v>
      </c>
    </row>
    <row r="2704" spans="1:9" ht="21" x14ac:dyDescent="0.25">
      <c r="A2704" s="71" t="s">
        <v>398</v>
      </c>
      <c r="B2704" s="6" t="s">
        <v>2398</v>
      </c>
      <c r="C2704" s="6" t="s">
        <v>224</v>
      </c>
      <c r="D2704" s="6" t="s">
        <v>225</v>
      </c>
      <c r="E2704" s="6" t="s">
        <v>2443</v>
      </c>
      <c r="F2704" s="6" t="s">
        <v>372</v>
      </c>
      <c r="G2704" s="6" t="s">
        <v>376</v>
      </c>
      <c r="H2704" s="6"/>
      <c r="I2704" s="6" t="s">
        <v>2443</v>
      </c>
    </row>
    <row r="2705" spans="1:9" ht="21" x14ac:dyDescent="0.25">
      <c r="A2705" s="71" t="s">
        <v>398</v>
      </c>
      <c r="B2705" s="6" t="s">
        <v>2398</v>
      </c>
      <c r="C2705" s="6" t="s">
        <v>224</v>
      </c>
      <c r="D2705" s="6" t="s">
        <v>225</v>
      </c>
      <c r="E2705" s="6" t="s">
        <v>2444</v>
      </c>
      <c r="F2705" s="6" t="s">
        <v>372</v>
      </c>
      <c r="G2705" s="6" t="s">
        <v>373</v>
      </c>
      <c r="H2705" s="6"/>
      <c r="I2705" s="6" t="s">
        <v>2445</v>
      </c>
    </row>
    <row r="2706" spans="1:9" ht="21" x14ac:dyDescent="0.25">
      <c r="A2706" s="71" t="s">
        <v>398</v>
      </c>
      <c r="B2706" s="6" t="s">
        <v>2398</v>
      </c>
      <c r="C2706" s="6" t="s">
        <v>224</v>
      </c>
      <c r="D2706" s="6" t="s">
        <v>225</v>
      </c>
      <c r="E2706" s="6" t="s">
        <v>463</v>
      </c>
      <c r="F2706" s="6" t="s">
        <v>372</v>
      </c>
      <c r="G2706" s="6" t="s">
        <v>373</v>
      </c>
      <c r="H2706" s="6"/>
      <c r="I2706" s="6" t="s">
        <v>464</v>
      </c>
    </row>
    <row r="2707" spans="1:9" ht="21" x14ac:dyDescent="0.25">
      <c r="A2707" s="71" t="s">
        <v>398</v>
      </c>
      <c r="B2707" s="6" t="s">
        <v>2398</v>
      </c>
      <c r="C2707" s="6" t="s">
        <v>224</v>
      </c>
      <c r="D2707" s="6" t="s">
        <v>225</v>
      </c>
      <c r="E2707" s="6" t="s">
        <v>1339</v>
      </c>
      <c r="F2707" s="6" t="s">
        <v>425</v>
      </c>
      <c r="G2707" s="6" t="s">
        <v>373</v>
      </c>
      <c r="H2707" s="6"/>
      <c r="I2707" s="6" t="s">
        <v>2446</v>
      </c>
    </row>
    <row r="2708" spans="1:9" ht="21" x14ac:dyDescent="0.25">
      <c r="A2708" s="71" t="s">
        <v>398</v>
      </c>
      <c r="B2708" s="6" t="s">
        <v>2398</v>
      </c>
      <c r="C2708" s="6" t="s">
        <v>224</v>
      </c>
      <c r="D2708" s="6" t="s">
        <v>225</v>
      </c>
      <c r="E2708" s="6" t="s">
        <v>2447</v>
      </c>
      <c r="F2708" s="6" t="s">
        <v>372</v>
      </c>
      <c r="G2708" s="6" t="s">
        <v>376</v>
      </c>
      <c r="H2708" s="6"/>
      <c r="I2708" s="6" t="s">
        <v>2448</v>
      </c>
    </row>
    <row r="2709" spans="1:9" ht="21" x14ac:dyDescent="0.25">
      <c r="A2709" s="71" t="s">
        <v>398</v>
      </c>
      <c r="B2709" s="6" t="s">
        <v>2398</v>
      </c>
      <c r="C2709" s="6" t="s">
        <v>224</v>
      </c>
      <c r="D2709" s="6" t="s">
        <v>225</v>
      </c>
      <c r="E2709" s="6" t="s">
        <v>635</v>
      </c>
      <c r="F2709" s="6" t="s">
        <v>372</v>
      </c>
      <c r="G2709" s="6" t="s">
        <v>376</v>
      </c>
      <c r="H2709" s="6"/>
      <c r="I2709" s="6" t="s">
        <v>1952</v>
      </c>
    </row>
    <row r="2710" spans="1:9" ht="21" x14ac:dyDescent="0.25">
      <c r="A2710" s="71" t="s">
        <v>398</v>
      </c>
      <c r="B2710" s="6" t="s">
        <v>2398</v>
      </c>
      <c r="C2710" s="6" t="s">
        <v>224</v>
      </c>
      <c r="D2710" s="6" t="s">
        <v>225</v>
      </c>
      <c r="E2710" s="6" t="s">
        <v>633</v>
      </c>
      <c r="F2710" s="6" t="s">
        <v>372</v>
      </c>
      <c r="G2710" s="6" t="s">
        <v>376</v>
      </c>
      <c r="H2710" s="6"/>
      <c r="I2710" s="6" t="s">
        <v>634</v>
      </c>
    </row>
    <row r="2711" spans="1:9" ht="21" x14ac:dyDescent="0.25">
      <c r="A2711" s="71" t="s">
        <v>398</v>
      </c>
      <c r="B2711" s="6" t="s">
        <v>2398</v>
      </c>
      <c r="C2711" s="6" t="s">
        <v>224</v>
      </c>
      <c r="D2711" s="6" t="s">
        <v>225</v>
      </c>
      <c r="E2711" s="6" t="s">
        <v>2449</v>
      </c>
      <c r="F2711" s="6" t="s">
        <v>372</v>
      </c>
      <c r="G2711" s="6" t="s">
        <v>376</v>
      </c>
      <c r="H2711" s="6"/>
      <c r="I2711" s="6" t="s">
        <v>1191</v>
      </c>
    </row>
    <row r="2712" spans="1:9" ht="21" x14ac:dyDescent="0.25">
      <c r="A2712" s="71" t="s">
        <v>398</v>
      </c>
      <c r="B2712" s="6" t="s">
        <v>2398</v>
      </c>
      <c r="C2712" s="6" t="s">
        <v>224</v>
      </c>
      <c r="D2712" s="6" t="s">
        <v>225</v>
      </c>
      <c r="E2712" s="6" t="s">
        <v>2450</v>
      </c>
      <c r="F2712" s="6" t="s">
        <v>372</v>
      </c>
      <c r="G2712" s="6" t="s">
        <v>373</v>
      </c>
      <c r="H2712" s="6"/>
      <c r="I2712" s="6" t="s">
        <v>2451</v>
      </c>
    </row>
    <row r="2713" spans="1:9" ht="21" x14ac:dyDescent="0.25">
      <c r="A2713" s="71" t="s">
        <v>398</v>
      </c>
      <c r="B2713" s="6" t="s">
        <v>2398</v>
      </c>
      <c r="C2713" s="6" t="s">
        <v>228</v>
      </c>
      <c r="D2713" s="6" t="s">
        <v>229</v>
      </c>
      <c r="E2713" s="6" t="s">
        <v>465</v>
      </c>
      <c r="F2713" s="6" t="s">
        <v>372</v>
      </c>
      <c r="G2713" s="6" t="s">
        <v>373</v>
      </c>
      <c r="H2713" s="6"/>
      <c r="I2713" s="6" t="s">
        <v>466</v>
      </c>
    </row>
    <row r="2714" spans="1:9" ht="21" x14ac:dyDescent="0.25">
      <c r="A2714" s="71" t="s">
        <v>398</v>
      </c>
      <c r="B2714" s="6" t="s">
        <v>2398</v>
      </c>
      <c r="C2714" s="6" t="s">
        <v>228</v>
      </c>
      <c r="D2714" s="6" t="s">
        <v>229</v>
      </c>
      <c r="E2714" s="6" t="s">
        <v>2400</v>
      </c>
      <c r="F2714" s="6" t="s">
        <v>372</v>
      </c>
      <c r="G2714" s="6" t="s">
        <v>373</v>
      </c>
      <c r="H2714" s="6"/>
      <c r="I2714" s="6" t="s">
        <v>2401</v>
      </c>
    </row>
    <row r="2715" spans="1:9" ht="21" x14ac:dyDescent="0.25">
      <c r="A2715" s="71" t="s">
        <v>398</v>
      </c>
      <c r="B2715" s="6" t="s">
        <v>2398</v>
      </c>
      <c r="C2715" s="6" t="s">
        <v>228</v>
      </c>
      <c r="D2715" s="6" t="s">
        <v>229</v>
      </c>
      <c r="E2715" s="6" t="s">
        <v>2452</v>
      </c>
      <c r="F2715" s="6" t="s">
        <v>372</v>
      </c>
      <c r="G2715" s="6" t="s">
        <v>373</v>
      </c>
      <c r="H2715" s="6"/>
      <c r="I2715" s="6" t="s">
        <v>2453</v>
      </c>
    </row>
    <row r="2716" spans="1:9" ht="21" x14ac:dyDescent="0.25">
      <c r="A2716" s="71" t="s">
        <v>398</v>
      </c>
      <c r="B2716" s="6" t="s">
        <v>2398</v>
      </c>
      <c r="C2716" s="6" t="s">
        <v>228</v>
      </c>
      <c r="D2716" s="6" t="s">
        <v>229</v>
      </c>
      <c r="E2716" s="6" t="s">
        <v>2402</v>
      </c>
      <c r="F2716" s="6" t="s">
        <v>372</v>
      </c>
      <c r="G2716" s="6" t="s">
        <v>373</v>
      </c>
      <c r="H2716" s="6"/>
      <c r="I2716" s="6" t="s">
        <v>2403</v>
      </c>
    </row>
    <row r="2717" spans="1:9" ht="21" x14ac:dyDescent="0.25">
      <c r="A2717" s="71" t="s">
        <v>398</v>
      </c>
      <c r="B2717" s="6" t="s">
        <v>2398</v>
      </c>
      <c r="C2717" s="6" t="s">
        <v>228</v>
      </c>
      <c r="D2717" s="6" t="s">
        <v>229</v>
      </c>
      <c r="E2717" s="6" t="s">
        <v>378</v>
      </c>
      <c r="F2717" s="6" t="s">
        <v>372</v>
      </c>
      <c r="G2717" s="6" t="s">
        <v>373</v>
      </c>
      <c r="H2717" s="6"/>
      <c r="I2717" s="6" t="s">
        <v>379</v>
      </c>
    </row>
    <row r="2718" spans="1:9" ht="21" x14ac:dyDescent="0.25">
      <c r="A2718" s="71" t="s">
        <v>398</v>
      </c>
      <c r="B2718" s="6" t="s">
        <v>2398</v>
      </c>
      <c r="C2718" s="6" t="s">
        <v>228</v>
      </c>
      <c r="D2718" s="6" t="s">
        <v>229</v>
      </c>
      <c r="E2718" s="6" t="s">
        <v>2425</v>
      </c>
      <c r="F2718" s="6" t="s">
        <v>372</v>
      </c>
      <c r="G2718" s="6" t="s">
        <v>373</v>
      </c>
      <c r="H2718" s="6"/>
      <c r="I2718" s="6" t="s">
        <v>2426</v>
      </c>
    </row>
    <row r="2719" spans="1:9" ht="21" x14ac:dyDescent="0.25">
      <c r="A2719" s="71" t="s">
        <v>398</v>
      </c>
      <c r="B2719" s="6" t="s">
        <v>2398</v>
      </c>
      <c r="C2719" s="6" t="s">
        <v>228</v>
      </c>
      <c r="D2719" s="6" t="s">
        <v>229</v>
      </c>
      <c r="E2719" s="6" t="s">
        <v>748</v>
      </c>
      <c r="F2719" s="6" t="s">
        <v>372</v>
      </c>
      <c r="G2719" s="6" t="s">
        <v>373</v>
      </c>
      <c r="H2719" s="6"/>
      <c r="I2719" s="6" t="s">
        <v>2407</v>
      </c>
    </row>
    <row r="2720" spans="1:9" ht="21" x14ac:dyDescent="0.25">
      <c r="A2720" s="71" t="s">
        <v>398</v>
      </c>
      <c r="B2720" s="6" t="s">
        <v>2398</v>
      </c>
      <c r="C2720" s="6" t="s">
        <v>228</v>
      </c>
      <c r="D2720" s="6" t="s">
        <v>229</v>
      </c>
      <c r="E2720" s="6" t="s">
        <v>2395</v>
      </c>
      <c r="F2720" s="6" t="s">
        <v>372</v>
      </c>
      <c r="G2720" s="6" t="s">
        <v>376</v>
      </c>
      <c r="H2720" s="6"/>
      <c r="I2720" s="6" t="s">
        <v>2427</v>
      </c>
    </row>
    <row r="2721" spans="1:9" ht="21" x14ac:dyDescent="0.25">
      <c r="A2721" s="71" t="s">
        <v>398</v>
      </c>
      <c r="B2721" s="6" t="s">
        <v>2398</v>
      </c>
      <c r="C2721" s="6" t="s">
        <v>228</v>
      </c>
      <c r="D2721" s="6" t="s">
        <v>229</v>
      </c>
      <c r="E2721" s="6" t="s">
        <v>2454</v>
      </c>
      <c r="F2721" s="6" t="s">
        <v>535</v>
      </c>
      <c r="G2721" s="6" t="s">
        <v>376</v>
      </c>
      <c r="H2721" s="6"/>
      <c r="I2721" s="6" t="s">
        <v>2079</v>
      </c>
    </row>
    <row r="2722" spans="1:9" ht="21" x14ac:dyDescent="0.25">
      <c r="A2722" s="71" t="s">
        <v>398</v>
      </c>
      <c r="B2722" s="6" t="s">
        <v>2398</v>
      </c>
      <c r="C2722" s="6" t="s">
        <v>228</v>
      </c>
      <c r="D2722" s="6" t="s">
        <v>229</v>
      </c>
      <c r="E2722" s="6" t="s">
        <v>522</v>
      </c>
      <c r="F2722" s="6" t="s">
        <v>372</v>
      </c>
      <c r="G2722" s="6" t="s">
        <v>376</v>
      </c>
      <c r="H2722" s="6"/>
      <c r="I2722" s="6" t="s">
        <v>523</v>
      </c>
    </row>
    <row r="2723" spans="1:9" ht="21" x14ac:dyDescent="0.25">
      <c r="A2723" s="71" t="s">
        <v>398</v>
      </c>
      <c r="B2723" s="6" t="s">
        <v>2398</v>
      </c>
      <c r="C2723" s="6" t="s">
        <v>228</v>
      </c>
      <c r="D2723" s="6" t="s">
        <v>229</v>
      </c>
      <c r="E2723" s="6" t="s">
        <v>375</v>
      </c>
      <c r="F2723" s="6" t="s">
        <v>372</v>
      </c>
      <c r="G2723" s="6" t="s">
        <v>376</v>
      </c>
      <c r="H2723" s="6"/>
      <c r="I2723" s="6" t="s">
        <v>377</v>
      </c>
    </row>
    <row r="2724" spans="1:9" ht="21" x14ac:dyDescent="0.25">
      <c r="A2724" s="71" t="s">
        <v>398</v>
      </c>
      <c r="B2724" s="6" t="s">
        <v>2398</v>
      </c>
      <c r="C2724" s="6" t="s">
        <v>228</v>
      </c>
      <c r="D2724" s="6" t="s">
        <v>229</v>
      </c>
      <c r="E2724" s="6" t="s">
        <v>2455</v>
      </c>
      <c r="F2724" s="6" t="s">
        <v>372</v>
      </c>
      <c r="G2724" s="6" t="s">
        <v>376</v>
      </c>
      <c r="H2724" s="6"/>
      <c r="I2724" s="6"/>
    </row>
    <row r="2725" spans="1:9" ht="21" x14ac:dyDescent="0.25">
      <c r="A2725" s="71" t="s">
        <v>398</v>
      </c>
      <c r="B2725" s="6" t="s">
        <v>2398</v>
      </c>
      <c r="C2725" s="6" t="s">
        <v>232</v>
      </c>
      <c r="D2725" s="6" t="s">
        <v>233</v>
      </c>
      <c r="E2725" s="6" t="s">
        <v>748</v>
      </c>
      <c r="F2725" s="6" t="s">
        <v>372</v>
      </c>
      <c r="G2725" s="6" t="s">
        <v>373</v>
      </c>
      <c r="H2725" s="6">
        <v>1</v>
      </c>
      <c r="I2725" s="6" t="s">
        <v>1173</v>
      </c>
    </row>
    <row r="2726" spans="1:9" ht="21" x14ac:dyDescent="0.25">
      <c r="A2726" s="71" t="s">
        <v>398</v>
      </c>
      <c r="B2726" s="6" t="s">
        <v>2398</v>
      </c>
      <c r="C2726" s="6" t="s">
        <v>232</v>
      </c>
      <c r="D2726" s="6" t="s">
        <v>233</v>
      </c>
      <c r="E2726" s="6" t="s">
        <v>2456</v>
      </c>
      <c r="F2726" s="6" t="s">
        <v>484</v>
      </c>
      <c r="G2726" s="6" t="s">
        <v>373</v>
      </c>
      <c r="H2726" s="6">
        <v>2</v>
      </c>
      <c r="I2726" s="6" t="s">
        <v>2457</v>
      </c>
    </row>
    <row r="2727" spans="1:9" ht="21" x14ac:dyDescent="0.25">
      <c r="A2727" s="71" t="s">
        <v>398</v>
      </c>
      <c r="B2727" s="6" t="s">
        <v>2398</v>
      </c>
      <c r="C2727" s="6" t="s">
        <v>232</v>
      </c>
      <c r="D2727" s="6" t="s">
        <v>233</v>
      </c>
      <c r="E2727" s="6" t="s">
        <v>422</v>
      </c>
      <c r="F2727" s="6" t="s">
        <v>372</v>
      </c>
      <c r="G2727" s="6" t="s">
        <v>376</v>
      </c>
      <c r="H2727" s="6"/>
      <c r="I2727" s="6" t="s">
        <v>1387</v>
      </c>
    </row>
    <row r="2728" spans="1:9" ht="21" x14ac:dyDescent="0.25">
      <c r="A2728" s="71" t="s">
        <v>398</v>
      </c>
      <c r="B2728" s="6" t="s">
        <v>2398</v>
      </c>
      <c r="C2728" s="6" t="s">
        <v>232</v>
      </c>
      <c r="D2728" s="6" t="s">
        <v>233</v>
      </c>
      <c r="E2728" s="6" t="s">
        <v>1532</v>
      </c>
      <c r="F2728" s="6" t="s">
        <v>372</v>
      </c>
      <c r="G2728" s="6" t="s">
        <v>376</v>
      </c>
      <c r="H2728" s="6"/>
      <c r="I2728" s="6" t="s">
        <v>1533</v>
      </c>
    </row>
    <row r="2729" spans="1:9" ht="21" x14ac:dyDescent="0.25">
      <c r="A2729" s="71" t="s">
        <v>398</v>
      </c>
      <c r="B2729" s="6" t="s">
        <v>2398</v>
      </c>
      <c r="C2729" s="6" t="s">
        <v>232</v>
      </c>
      <c r="D2729" s="6" t="s">
        <v>233</v>
      </c>
      <c r="E2729" s="6" t="s">
        <v>620</v>
      </c>
      <c r="F2729" s="6" t="s">
        <v>372</v>
      </c>
      <c r="G2729" s="6" t="s">
        <v>376</v>
      </c>
      <c r="H2729" s="6"/>
      <c r="I2729" s="6" t="s">
        <v>621</v>
      </c>
    </row>
    <row r="2730" spans="1:9" ht="21" x14ac:dyDescent="0.25">
      <c r="A2730" s="71" t="s">
        <v>398</v>
      </c>
      <c r="B2730" s="6" t="s">
        <v>2398</v>
      </c>
      <c r="C2730" s="6" t="s">
        <v>232</v>
      </c>
      <c r="D2730" s="6" t="s">
        <v>233</v>
      </c>
      <c r="E2730" s="6" t="s">
        <v>2458</v>
      </c>
      <c r="F2730" s="6" t="s">
        <v>372</v>
      </c>
      <c r="G2730" s="6" t="s">
        <v>376</v>
      </c>
      <c r="H2730" s="6"/>
      <c r="I2730" s="6" t="s">
        <v>2459</v>
      </c>
    </row>
    <row r="2731" spans="1:9" ht="21" x14ac:dyDescent="0.25">
      <c r="A2731" s="71" t="s">
        <v>398</v>
      </c>
      <c r="B2731" s="6" t="s">
        <v>2398</v>
      </c>
      <c r="C2731" s="6" t="s">
        <v>232</v>
      </c>
      <c r="D2731" s="6" t="s">
        <v>233</v>
      </c>
      <c r="E2731" s="6" t="s">
        <v>375</v>
      </c>
      <c r="F2731" s="6" t="s">
        <v>372</v>
      </c>
      <c r="G2731" s="6" t="s">
        <v>376</v>
      </c>
      <c r="H2731" s="6"/>
      <c r="I2731" s="6" t="s">
        <v>377</v>
      </c>
    </row>
    <row r="2732" spans="1:9" ht="21" x14ac:dyDescent="0.25">
      <c r="A2732" s="71" t="s">
        <v>398</v>
      </c>
      <c r="B2732" s="6" t="s">
        <v>2398</v>
      </c>
      <c r="C2732" s="6" t="s">
        <v>232</v>
      </c>
      <c r="D2732" s="6" t="s">
        <v>233</v>
      </c>
      <c r="E2732" s="6" t="s">
        <v>510</v>
      </c>
      <c r="F2732" s="6" t="s">
        <v>372</v>
      </c>
      <c r="G2732" s="6" t="s">
        <v>376</v>
      </c>
      <c r="H2732" s="6"/>
      <c r="I2732" s="6" t="s">
        <v>511</v>
      </c>
    </row>
    <row r="2733" spans="1:9" ht="21" x14ac:dyDescent="0.25">
      <c r="A2733" s="71" t="s">
        <v>398</v>
      </c>
      <c r="B2733" s="6" t="s">
        <v>2398</v>
      </c>
      <c r="C2733" s="6" t="s">
        <v>232</v>
      </c>
      <c r="D2733" s="6" t="s">
        <v>233</v>
      </c>
      <c r="E2733" s="6" t="s">
        <v>2460</v>
      </c>
      <c r="F2733" s="6" t="s">
        <v>372</v>
      </c>
      <c r="G2733" s="6" t="s">
        <v>376</v>
      </c>
      <c r="H2733" s="6"/>
      <c r="I2733" s="6" t="s">
        <v>2461</v>
      </c>
    </row>
    <row r="2734" spans="1:9" ht="21" x14ac:dyDescent="0.25">
      <c r="A2734" s="71" t="s">
        <v>398</v>
      </c>
      <c r="B2734" s="6" t="s">
        <v>2398</v>
      </c>
      <c r="C2734" s="6" t="s">
        <v>232</v>
      </c>
      <c r="D2734" s="6" t="s">
        <v>233</v>
      </c>
      <c r="E2734" s="6" t="s">
        <v>1095</v>
      </c>
      <c r="F2734" s="6" t="s">
        <v>372</v>
      </c>
      <c r="G2734" s="6" t="s">
        <v>376</v>
      </c>
      <c r="H2734" s="6"/>
      <c r="I2734" s="6" t="s">
        <v>2462</v>
      </c>
    </row>
    <row r="2735" spans="1:9" ht="21" x14ac:dyDescent="0.25">
      <c r="A2735" s="71" t="s">
        <v>398</v>
      </c>
      <c r="B2735" s="6" t="s">
        <v>2398</v>
      </c>
      <c r="C2735" s="6" t="s">
        <v>232</v>
      </c>
      <c r="D2735" s="6" t="s">
        <v>233</v>
      </c>
      <c r="E2735" s="6" t="s">
        <v>1649</v>
      </c>
      <c r="F2735" s="6" t="s">
        <v>372</v>
      </c>
      <c r="G2735" s="6" t="s">
        <v>376</v>
      </c>
      <c r="H2735" s="6"/>
      <c r="I2735" s="6" t="s">
        <v>2463</v>
      </c>
    </row>
    <row r="2736" spans="1:9" ht="21" x14ac:dyDescent="0.25">
      <c r="A2736" s="71" t="s">
        <v>398</v>
      </c>
      <c r="B2736" s="6" t="s">
        <v>2398</v>
      </c>
      <c r="C2736" s="6" t="s">
        <v>232</v>
      </c>
      <c r="D2736" s="6" t="s">
        <v>233</v>
      </c>
      <c r="E2736" s="6" t="s">
        <v>2464</v>
      </c>
      <c r="F2736" s="6" t="s">
        <v>372</v>
      </c>
      <c r="G2736" s="6" t="s">
        <v>376</v>
      </c>
      <c r="H2736" s="6"/>
      <c r="I2736" s="6" t="s">
        <v>2465</v>
      </c>
    </row>
    <row r="2737" spans="1:9" ht="21" x14ac:dyDescent="0.25">
      <c r="A2737" s="71" t="s">
        <v>398</v>
      </c>
      <c r="B2737" s="6" t="s">
        <v>2398</v>
      </c>
      <c r="C2737" s="6" t="s">
        <v>232</v>
      </c>
      <c r="D2737" s="6" t="s">
        <v>233</v>
      </c>
      <c r="E2737" s="6" t="s">
        <v>2466</v>
      </c>
      <c r="F2737" s="6" t="s">
        <v>372</v>
      </c>
      <c r="G2737" s="6" t="s">
        <v>376</v>
      </c>
      <c r="H2737" s="6"/>
      <c r="I2737" s="6" t="s">
        <v>2467</v>
      </c>
    </row>
    <row r="2738" spans="1:9" ht="21" x14ac:dyDescent="0.25">
      <c r="A2738" s="71" t="s">
        <v>398</v>
      </c>
      <c r="B2738" s="6" t="s">
        <v>2398</v>
      </c>
      <c r="C2738" s="6" t="s">
        <v>232</v>
      </c>
      <c r="D2738" s="6" t="s">
        <v>233</v>
      </c>
      <c r="E2738" s="6" t="s">
        <v>2468</v>
      </c>
      <c r="F2738" s="6" t="s">
        <v>484</v>
      </c>
      <c r="G2738" s="6" t="s">
        <v>376</v>
      </c>
      <c r="H2738" s="6"/>
      <c r="I2738" s="6" t="s">
        <v>2469</v>
      </c>
    </row>
    <row r="2739" spans="1:9" ht="21" x14ac:dyDescent="0.25">
      <c r="A2739" s="71" t="s">
        <v>398</v>
      </c>
      <c r="B2739" s="6" t="s">
        <v>2398</v>
      </c>
      <c r="C2739" s="6" t="s">
        <v>232</v>
      </c>
      <c r="D2739" s="6" t="s">
        <v>233</v>
      </c>
      <c r="E2739" s="6" t="s">
        <v>2470</v>
      </c>
      <c r="F2739" s="6" t="s">
        <v>484</v>
      </c>
      <c r="G2739" s="6" t="s">
        <v>376</v>
      </c>
      <c r="H2739" s="6"/>
      <c r="I2739" s="6" t="s">
        <v>2471</v>
      </c>
    </row>
    <row r="2740" spans="1:9" ht="21" x14ac:dyDescent="0.25">
      <c r="A2740" s="71" t="s">
        <v>398</v>
      </c>
      <c r="B2740" s="6" t="s">
        <v>2398</v>
      </c>
      <c r="C2740" s="6" t="s">
        <v>232</v>
      </c>
      <c r="D2740" s="6" t="s">
        <v>233</v>
      </c>
      <c r="E2740" s="6" t="s">
        <v>2472</v>
      </c>
      <c r="F2740" s="6" t="s">
        <v>372</v>
      </c>
      <c r="G2740" s="6" t="s">
        <v>376</v>
      </c>
      <c r="H2740" s="6"/>
      <c r="I2740" s="6" t="s">
        <v>2473</v>
      </c>
    </row>
    <row r="2741" spans="1:9" ht="21" x14ac:dyDescent="0.25">
      <c r="A2741" s="71" t="s">
        <v>398</v>
      </c>
      <c r="B2741" s="6" t="s">
        <v>2398</v>
      </c>
      <c r="C2741" s="6" t="s">
        <v>232</v>
      </c>
      <c r="D2741" s="6" t="s">
        <v>233</v>
      </c>
      <c r="E2741" s="6" t="s">
        <v>2474</v>
      </c>
      <c r="F2741" s="6" t="s">
        <v>372</v>
      </c>
      <c r="G2741" s="6" t="s">
        <v>376</v>
      </c>
      <c r="H2741" s="6"/>
      <c r="I2741" s="6" t="s">
        <v>2475</v>
      </c>
    </row>
    <row r="2742" spans="1:9" ht="21" x14ac:dyDescent="0.25">
      <c r="A2742" s="71" t="s">
        <v>398</v>
      </c>
      <c r="B2742" s="6" t="s">
        <v>2398</v>
      </c>
      <c r="C2742" s="6" t="s">
        <v>232</v>
      </c>
      <c r="D2742" s="6" t="s">
        <v>233</v>
      </c>
      <c r="E2742" s="6" t="s">
        <v>2476</v>
      </c>
      <c r="F2742" s="6" t="s">
        <v>372</v>
      </c>
      <c r="G2742" s="6" t="s">
        <v>376</v>
      </c>
      <c r="H2742" s="6"/>
      <c r="I2742" s="6" t="s">
        <v>2477</v>
      </c>
    </row>
    <row r="2743" spans="1:9" ht="21" x14ac:dyDescent="0.25">
      <c r="A2743" s="71" t="s">
        <v>398</v>
      </c>
      <c r="B2743" s="6" t="s">
        <v>2398</v>
      </c>
      <c r="C2743" s="6" t="s">
        <v>232</v>
      </c>
      <c r="D2743" s="6" t="s">
        <v>233</v>
      </c>
      <c r="E2743" s="6" t="s">
        <v>2478</v>
      </c>
      <c r="F2743" s="6" t="s">
        <v>484</v>
      </c>
      <c r="G2743" s="6" t="s">
        <v>376</v>
      </c>
      <c r="H2743" s="6"/>
      <c r="I2743" s="6" t="s">
        <v>2479</v>
      </c>
    </row>
    <row r="2744" spans="1:9" ht="21" x14ac:dyDescent="0.25">
      <c r="A2744" s="71" t="s">
        <v>398</v>
      </c>
      <c r="B2744" s="6" t="s">
        <v>2398</v>
      </c>
      <c r="C2744" s="6" t="s">
        <v>232</v>
      </c>
      <c r="D2744" s="6" t="s">
        <v>233</v>
      </c>
      <c r="E2744" s="6" t="s">
        <v>2480</v>
      </c>
      <c r="F2744" s="6" t="s">
        <v>372</v>
      </c>
      <c r="G2744" s="6" t="s">
        <v>376</v>
      </c>
      <c r="H2744" s="6"/>
      <c r="I2744" s="6" t="s">
        <v>2481</v>
      </c>
    </row>
    <row r="2745" spans="1:9" ht="21" x14ac:dyDescent="0.25">
      <c r="A2745" s="71" t="s">
        <v>398</v>
      </c>
      <c r="B2745" s="6" t="s">
        <v>2398</v>
      </c>
      <c r="C2745" s="6" t="s">
        <v>232</v>
      </c>
      <c r="D2745" s="6" t="s">
        <v>233</v>
      </c>
      <c r="E2745" s="6" t="s">
        <v>2482</v>
      </c>
      <c r="F2745" s="6" t="s">
        <v>372</v>
      </c>
      <c r="G2745" s="6" t="s">
        <v>376</v>
      </c>
      <c r="H2745" s="6"/>
      <c r="I2745" s="6" t="s">
        <v>2483</v>
      </c>
    </row>
    <row r="2746" spans="1:9" ht="21" x14ac:dyDescent="0.25">
      <c r="A2746" s="71" t="s">
        <v>398</v>
      </c>
      <c r="B2746" s="6" t="s">
        <v>2398</v>
      </c>
      <c r="C2746" s="6" t="s">
        <v>232</v>
      </c>
      <c r="D2746" s="6" t="s">
        <v>233</v>
      </c>
      <c r="E2746" s="6" t="s">
        <v>1624</v>
      </c>
      <c r="F2746" s="6" t="s">
        <v>372</v>
      </c>
      <c r="G2746" s="6" t="s">
        <v>376</v>
      </c>
      <c r="H2746" s="6"/>
      <c r="I2746" s="6" t="s">
        <v>1625</v>
      </c>
    </row>
    <row r="2747" spans="1:9" ht="21" x14ac:dyDescent="0.25">
      <c r="A2747" s="71" t="s">
        <v>398</v>
      </c>
      <c r="B2747" s="6" t="s">
        <v>2398</v>
      </c>
      <c r="C2747" s="6" t="s">
        <v>232</v>
      </c>
      <c r="D2747" s="6" t="s">
        <v>233</v>
      </c>
      <c r="E2747" s="6" t="s">
        <v>2484</v>
      </c>
      <c r="F2747" s="6" t="s">
        <v>372</v>
      </c>
      <c r="G2747" s="6" t="s">
        <v>376</v>
      </c>
      <c r="H2747" s="6"/>
      <c r="I2747" s="6" t="s">
        <v>2485</v>
      </c>
    </row>
    <row r="2748" spans="1:9" ht="21" x14ac:dyDescent="0.25">
      <c r="A2748" s="71" t="s">
        <v>398</v>
      </c>
      <c r="B2748" s="6" t="s">
        <v>2398</v>
      </c>
      <c r="C2748" s="6" t="s">
        <v>232</v>
      </c>
      <c r="D2748" s="6" t="s">
        <v>233</v>
      </c>
      <c r="E2748" s="6" t="s">
        <v>2486</v>
      </c>
      <c r="F2748" s="6" t="s">
        <v>372</v>
      </c>
      <c r="G2748" s="6" t="s">
        <v>376</v>
      </c>
      <c r="H2748" s="6"/>
      <c r="I2748" s="6" t="s">
        <v>2487</v>
      </c>
    </row>
    <row r="2749" spans="1:9" ht="21" x14ac:dyDescent="0.25">
      <c r="A2749" s="71" t="s">
        <v>398</v>
      </c>
      <c r="B2749" s="6" t="s">
        <v>2398</v>
      </c>
      <c r="C2749" s="6" t="s">
        <v>232</v>
      </c>
      <c r="D2749" s="6" t="s">
        <v>233</v>
      </c>
      <c r="E2749" s="6" t="s">
        <v>1870</v>
      </c>
      <c r="F2749" s="6" t="s">
        <v>372</v>
      </c>
      <c r="G2749" s="6" t="s">
        <v>373</v>
      </c>
      <c r="H2749" s="6"/>
      <c r="I2749" s="6" t="s">
        <v>1871</v>
      </c>
    </row>
    <row r="2750" spans="1:9" ht="21" x14ac:dyDescent="0.25">
      <c r="A2750" s="71" t="s">
        <v>398</v>
      </c>
      <c r="B2750" s="6" t="s">
        <v>2398</v>
      </c>
      <c r="C2750" s="6" t="s">
        <v>232</v>
      </c>
      <c r="D2750" s="6" t="s">
        <v>233</v>
      </c>
      <c r="E2750" s="6" t="s">
        <v>463</v>
      </c>
      <c r="F2750" s="6" t="s">
        <v>372</v>
      </c>
      <c r="G2750" s="6" t="s">
        <v>373</v>
      </c>
      <c r="H2750" s="6"/>
      <c r="I2750" s="6" t="s">
        <v>464</v>
      </c>
    </row>
    <row r="2751" spans="1:9" ht="21" x14ac:dyDescent="0.25">
      <c r="A2751" s="71" t="s">
        <v>398</v>
      </c>
      <c r="B2751" s="6" t="s">
        <v>2398</v>
      </c>
      <c r="C2751" s="6" t="s">
        <v>232</v>
      </c>
      <c r="D2751" s="6" t="s">
        <v>233</v>
      </c>
      <c r="E2751" s="6" t="s">
        <v>453</v>
      </c>
      <c r="F2751" s="6" t="s">
        <v>425</v>
      </c>
      <c r="G2751" s="6" t="s">
        <v>373</v>
      </c>
      <c r="H2751" s="6"/>
      <c r="I2751" s="6" t="s">
        <v>454</v>
      </c>
    </row>
    <row r="2752" spans="1:9" ht="21" x14ac:dyDescent="0.25">
      <c r="A2752" s="71" t="s">
        <v>398</v>
      </c>
      <c r="B2752" s="6" t="s">
        <v>2398</v>
      </c>
      <c r="C2752" s="6" t="s">
        <v>232</v>
      </c>
      <c r="D2752" s="6" t="s">
        <v>233</v>
      </c>
      <c r="E2752" s="6" t="s">
        <v>2488</v>
      </c>
      <c r="F2752" s="6" t="s">
        <v>372</v>
      </c>
      <c r="G2752" s="6" t="s">
        <v>376</v>
      </c>
      <c r="H2752" s="6"/>
      <c r="I2752" s="6" t="s">
        <v>2489</v>
      </c>
    </row>
    <row r="2753" spans="1:9" ht="21" x14ac:dyDescent="0.25">
      <c r="A2753" s="71" t="s">
        <v>398</v>
      </c>
      <c r="B2753" s="6" t="s">
        <v>2398</v>
      </c>
      <c r="C2753" s="6" t="s">
        <v>232</v>
      </c>
      <c r="D2753" s="6" t="s">
        <v>233</v>
      </c>
      <c r="E2753" s="6" t="s">
        <v>467</v>
      </c>
      <c r="F2753" s="6" t="s">
        <v>372</v>
      </c>
      <c r="G2753" s="6" t="s">
        <v>376</v>
      </c>
      <c r="H2753" s="6"/>
      <c r="I2753" s="6" t="s">
        <v>468</v>
      </c>
    </row>
    <row r="2754" spans="1:9" ht="21" x14ac:dyDescent="0.25">
      <c r="A2754" s="71" t="s">
        <v>398</v>
      </c>
      <c r="B2754" s="6" t="s">
        <v>2398</v>
      </c>
      <c r="C2754" s="6" t="s">
        <v>232</v>
      </c>
      <c r="D2754" s="6" t="s">
        <v>233</v>
      </c>
      <c r="E2754" s="6" t="s">
        <v>1339</v>
      </c>
      <c r="F2754" s="6" t="s">
        <v>425</v>
      </c>
      <c r="G2754" s="6" t="s">
        <v>376</v>
      </c>
      <c r="H2754" s="6"/>
      <c r="I2754" s="6" t="s">
        <v>1340</v>
      </c>
    </row>
    <row r="2755" spans="1:9" ht="21" x14ac:dyDescent="0.25">
      <c r="A2755" s="71" t="s">
        <v>398</v>
      </c>
      <c r="B2755" s="6" t="s">
        <v>2398</v>
      </c>
      <c r="C2755" s="6" t="s">
        <v>232</v>
      </c>
      <c r="D2755" s="6" t="s">
        <v>233</v>
      </c>
      <c r="E2755" s="6" t="s">
        <v>2490</v>
      </c>
      <c r="F2755" s="6" t="s">
        <v>372</v>
      </c>
      <c r="G2755" s="6" t="s">
        <v>376</v>
      </c>
      <c r="H2755" s="6"/>
      <c r="I2755" s="6" t="s">
        <v>2491</v>
      </c>
    </row>
    <row r="2756" spans="1:9" ht="21" x14ac:dyDescent="0.25">
      <c r="A2756" s="71" t="s">
        <v>398</v>
      </c>
      <c r="B2756" s="6" t="s">
        <v>2398</v>
      </c>
      <c r="C2756" s="6" t="s">
        <v>232</v>
      </c>
      <c r="D2756" s="6" t="s">
        <v>233</v>
      </c>
      <c r="E2756" s="6" t="s">
        <v>2492</v>
      </c>
      <c r="F2756" s="6" t="s">
        <v>372</v>
      </c>
      <c r="G2756" s="6" t="s">
        <v>376</v>
      </c>
      <c r="H2756" s="6"/>
      <c r="I2756" s="6" t="s">
        <v>2493</v>
      </c>
    </row>
    <row r="2757" spans="1:9" ht="21" x14ac:dyDescent="0.25">
      <c r="A2757" s="71" t="s">
        <v>398</v>
      </c>
      <c r="B2757" s="6" t="s">
        <v>2398</v>
      </c>
      <c r="C2757" s="6" t="s">
        <v>232</v>
      </c>
      <c r="D2757" s="6" t="s">
        <v>233</v>
      </c>
      <c r="E2757" s="6" t="s">
        <v>384</v>
      </c>
      <c r="F2757" s="6" t="s">
        <v>394</v>
      </c>
      <c r="G2757" s="6" t="s">
        <v>376</v>
      </c>
      <c r="H2757" s="6"/>
      <c r="I2757" s="6" t="s">
        <v>747</v>
      </c>
    </row>
    <row r="2758" spans="1:9" ht="21" x14ac:dyDescent="0.25">
      <c r="A2758" s="71" t="s">
        <v>398</v>
      </c>
      <c r="B2758" s="6" t="s">
        <v>2398</v>
      </c>
      <c r="C2758" s="6" t="s">
        <v>234</v>
      </c>
      <c r="D2758" s="6" t="s">
        <v>235</v>
      </c>
      <c r="E2758" s="6" t="s">
        <v>748</v>
      </c>
      <c r="F2758" s="6" t="s">
        <v>372</v>
      </c>
      <c r="G2758" s="6" t="s">
        <v>373</v>
      </c>
      <c r="H2758" s="6">
        <v>1</v>
      </c>
      <c r="I2758" s="6" t="s">
        <v>1173</v>
      </c>
    </row>
    <row r="2759" spans="1:9" ht="21" x14ac:dyDescent="0.25">
      <c r="A2759" s="71" t="s">
        <v>398</v>
      </c>
      <c r="B2759" s="6" t="s">
        <v>2398</v>
      </c>
      <c r="C2759" s="6" t="s">
        <v>234</v>
      </c>
      <c r="D2759" s="6" t="s">
        <v>235</v>
      </c>
      <c r="E2759" s="6" t="s">
        <v>2456</v>
      </c>
      <c r="F2759" s="6" t="s">
        <v>484</v>
      </c>
      <c r="G2759" s="6" t="s">
        <v>373</v>
      </c>
      <c r="H2759" s="6">
        <v>2</v>
      </c>
      <c r="I2759" s="6" t="s">
        <v>2457</v>
      </c>
    </row>
    <row r="2760" spans="1:9" ht="21" x14ac:dyDescent="0.25">
      <c r="A2760" s="71" t="s">
        <v>398</v>
      </c>
      <c r="B2760" s="6" t="s">
        <v>2398</v>
      </c>
      <c r="C2760" s="6" t="s">
        <v>234</v>
      </c>
      <c r="D2760" s="6" t="s">
        <v>235</v>
      </c>
      <c r="E2760" s="6" t="s">
        <v>422</v>
      </c>
      <c r="F2760" s="6" t="s">
        <v>372</v>
      </c>
      <c r="G2760" s="6" t="s">
        <v>376</v>
      </c>
      <c r="H2760" s="6"/>
      <c r="I2760" s="6" t="s">
        <v>1387</v>
      </c>
    </row>
    <row r="2761" spans="1:9" ht="21" x14ac:dyDescent="0.25">
      <c r="A2761" s="71" t="s">
        <v>398</v>
      </c>
      <c r="B2761" s="6" t="s">
        <v>2398</v>
      </c>
      <c r="C2761" s="6" t="s">
        <v>234</v>
      </c>
      <c r="D2761" s="6" t="s">
        <v>235</v>
      </c>
      <c r="E2761" s="6" t="s">
        <v>371</v>
      </c>
      <c r="F2761" s="6" t="s">
        <v>372</v>
      </c>
      <c r="G2761" s="6" t="s">
        <v>376</v>
      </c>
      <c r="H2761" s="6"/>
      <c r="I2761" s="6" t="s">
        <v>374</v>
      </c>
    </row>
    <row r="2762" spans="1:9" ht="21" x14ac:dyDescent="0.25">
      <c r="A2762" s="71" t="s">
        <v>398</v>
      </c>
      <c r="B2762" s="6" t="s">
        <v>2398</v>
      </c>
      <c r="C2762" s="6" t="s">
        <v>234</v>
      </c>
      <c r="D2762" s="6" t="s">
        <v>235</v>
      </c>
      <c r="E2762" s="6" t="s">
        <v>504</v>
      </c>
      <c r="F2762" s="6" t="s">
        <v>372</v>
      </c>
      <c r="G2762" s="6" t="s">
        <v>376</v>
      </c>
      <c r="H2762" s="6"/>
      <c r="I2762" s="6" t="s">
        <v>505</v>
      </c>
    </row>
    <row r="2763" spans="1:9" ht="21" x14ac:dyDescent="0.25">
      <c r="A2763" s="71" t="s">
        <v>398</v>
      </c>
      <c r="B2763" s="6" t="s">
        <v>2398</v>
      </c>
      <c r="C2763" s="6" t="s">
        <v>234</v>
      </c>
      <c r="D2763" s="6" t="s">
        <v>235</v>
      </c>
      <c r="E2763" s="6" t="s">
        <v>506</v>
      </c>
      <c r="F2763" s="6" t="s">
        <v>484</v>
      </c>
      <c r="G2763" s="6" t="s">
        <v>376</v>
      </c>
      <c r="H2763" s="6"/>
      <c r="I2763" s="6" t="s">
        <v>507</v>
      </c>
    </row>
    <row r="2764" spans="1:9" ht="21" x14ac:dyDescent="0.25">
      <c r="A2764" s="71" t="s">
        <v>398</v>
      </c>
      <c r="B2764" s="6" t="s">
        <v>2398</v>
      </c>
      <c r="C2764" s="6" t="s">
        <v>234</v>
      </c>
      <c r="D2764" s="6" t="s">
        <v>235</v>
      </c>
      <c r="E2764" s="6" t="s">
        <v>2460</v>
      </c>
      <c r="F2764" s="6" t="s">
        <v>372</v>
      </c>
      <c r="G2764" s="6" t="s">
        <v>376</v>
      </c>
      <c r="H2764" s="6"/>
      <c r="I2764" s="6" t="s">
        <v>2461</v>
      </c>
    </row>
    <row r="2765" spans="1:9" ht="21" x14ac:dyDescent="0.25">
      <c r="A2765" s="71" t="s">
        <v>398</v>
      </c>
      <c r="B2765" s="6" t="s">
        <v>2398</v>
      </c>
      <c r="C2765" s="6" t="s">
        <v>234</v>
      </c>
      <c r="D2765" s="6" t="s">
        <v>235</v>
      </c>
      <c r="E2765" s="6" t="s">
        <v>1095</v>
      </c>
      <c r="F2765" s="6" t="s">
        <v>372</v>
      </c>
      <c r="G2765" s="6" t="s">
        <v>376</v>
      </c>
      <c r="H2765" s="6"/>
      <c r="I2765" s="6" t="s">
        <v>2462</v>
      </c>
    </row>
    <row r="2766" spans="1:9" ht="21" x14ac:dyDescent="0.25">
      <c r="A2766" s="71" t="s">
        <v>398</v>
      </c>
      <c r="B2766" s="6" t="s">
        <v>2398</v>
      </c>
      <c r="C2766" s="6" t="s">
        <v>234</v>
      </c>
      <c r="D2766" s="6" t="s">
        <v>235</v>
      </c>
      <c r="E2766" s="6" t="s">
        <v>375</v>
      </c>
      <c r="F2766" s="6" t="s">
        <v>372</v>
      </c>
      <c r="G2766" s="6" t="s">
        <v>376</v>
      </c>
      <c r="H2766" s="6"/>
      <c r="I2766" s="6" t="s">
        <v>377</v>
      </c>
    </row>
    <row r="2767" spans="1:9" ht="21" x14ac:dyDescent="0.25">
      <c r="A2767" s="71" t="s">
        <v>398</v>
      </c>
      <c r="B2767" s="6" t="s">
        <v>2398</v>
      </c>
      <c r="C2767" s="6" t="s">
        <v>234</v>
      </c>
      <c r="D2767" s="6" t="s">
        <v>235</v>
      </c>
      <c r="E2767" s="6" t="s">
        <v>1649</v>
      </c>
      <c r="F2767" s="6" t="s">
        <v>372</v>
      </c>
      <c r="G2767" s="6" t="s">
        <v>376</v>
      </c>
      <c r="H2767" s="6"/>
      <c r="I2767" s="6" t="s">
        <v>2463</v>
      </c>
    </row>
    <row r="2768" spans="1:9" ht="21" x14ac:dyDescent="0.25">
      <c r="A2768" s="71" t="s">
        <v>398</v>
      </c>
      <c r="B2768" s="6" t="s">
        <v>2398</v>
      </c>
      <c r="C2768" s="6" t="s">
        <v>234</v>
      </c>
      <c r="D2768" s="6" t="s">
        <v>235</v>
      </c>
      <c r="E2768" s="6" t="s">
        <v>2464</v>
      </c>
      <c r="F2768" s="6" t="s">
        <v>372</v>
      </c>
      <c r="G2768" s="6" t="s">
        <v>376</v>
      </c>
      <c r="H2768" s="6"/>
      <c r="I2768" s="6" t="s">
        <v>2465</v>
      </c>
    </row>
    <row r="2769" spans="1:9" ht="21" x14ac:dyDescent="0.25">
      <c r="A2769" s="71" t="s">
        <v>398</v>
      </c>
      <c r="B2769" s="6" t="s">
        <v>2398</v>
      </c>
      <c r="C2769" s="6" t="s">
        <v>234</v>
      </c>
      <c r="D2769" s="6" t="s">
        <v>235</v>
      </c>
      <c r="E2769" s="6" t="s">
        <v>1624</v>
      </c>
      <c r="F2769" s="6" t="s">
        <v>372</v>
      </c>
      <c r="G2769" s="6" t="s">
        <v>376</v>
      </c>
      <c r="H2769" s="6"/>
      <c r="I2769" s="6" t="s">
        <v>1625</v>
      </c>
    </row>
    <row r="2770" spans="1:9" ht="21" x14ac:dyDescent="0.25">
      <c r="A2770" s="71" t="s">
        <v>398</v>
      </c>
      <c r="B2770" s="6" t="s">
        <v>2398</v>
      </c>
      <c r="C2770" s="6" t="s">
        <v>234</v>
      </c>
      <c r="D2770" s="6" t="s">
        <v>235</v>
      </c>
      <c r="E2770" s="6" t="s">
        <v>2494</v>
      </c>
      <c r="F2770" s="6" t="s">
        <v>372</v>
      </c>
      <c r="G2770" s="6" t="s">
        <v>376</v>
      </c>
      <c r="H2770" s="6"/>
      <c r="I2770" s="6" t="s">
        <v>2495</v>
      </c>
    </row>
    <row r="2771" spans="1:9" ht="21" x14ac:dyDescent="0.25">
      <c r="A2771" s="71" t="s">
        <v>398</v>
      </c>
      <c r="B2771" s="6" t="s">
        <v>2398</v>
      </c>
      <c r="C2771" s="6" t="s">
        <v>234</v>
      </c>
      <c r="D2771" s="6" t="s">
        <v>235</v>
      </c>
      <c r="E2771" s="6" t="s">
        <v>2496</v>
      </c>
      <c r="F2771" s="6" t="s">
        <v>372</v>
      </c>
      <c r="G2771" s="6" t="s">
        <v>376</v>
      </c>
      <c r="H2771" s="6"/>
      <c r="I2771" s="6" t="s">
        <v>2497</v>
      </c>
    </row>
    <row r="2772" spans="1:9" ht="21" x14ac:dyDescent="0.25">
      <c r="A2772" s="71" t="s">
        <v>398</v>
      </c>
      <c r="B2772" s="6" t="s">
        <v>2398</v>
      </c>
      <c r="C2772" s="6" t="s">
        <v>234</v>
      </c>
      <c r="D2772" s="6" t="s">
        <v>235</v>
      </c>
      <c r="E2772" s="6" t="s">
        <v>2498</v>
      </c>
      <c r="F2772" s="6" t="s">
        <v>412</v>
      </c>
      <c r="G2772" s="6" t="s">
        <v>376</v>
      </c>
      <c r="H2772" s="6"/>
      <c r="I2772" s="6" t="s">
        <v>2499</v>
      </c>
    </row>
    <row r="2773" spans="1:9" ht="21" x14ac:dyDescent="0.25">
      <c r="A2773" s="71" t="s">
        <v>398</v>
      </c>
      <c r="B2773" s="6" t="s">
        <v>2398</v>
      </c>
      <c r="C2773" s="6" t="s">
        <v>234</v>
      </c>
      <c r="D2773" s="6" t="s">
        <v>235</v>
      </c>
      <c r="E2773" s="6" t="s">
        <v>2500</v>
      </c>
      <c r="F2773" s="6" t="s">
        <v>412</v>
      </c>
      <c r="G2773" s="6" t="s">
        <v>376</v>
      </c>
      <c r="H2773" s="6"/>
      <c r="I2773" s="6" t="s">
        <v>2501</v>
      </c>
    </row>
    <row r="2774" spans="1:9" ht="21" x14ac:dyDescent="0.25">
      <c r="A2774" s="71" t="s">
        <v>398</v>
      </c>
      <c r="B2774" s="6" t="s">
        <v>2398</v>
      </c>
      <c r="C2774" s="6" t="s">
        <v>234</v>
      </c>
      <c r="D2774" s="6" t="s">
        <v>235</v>
      </c>
      <c r="E2774" s="6" t="s">
        <v>2502</v>
      </c>
      <c r="F2774" s="6" t="s">
        <v>849</v>
      </c>
      <c r="G2774" s="6" t="s">
        <v>376</v>
      </c>
      <c r="H2774" s="6"/>
      <c r="I2774" s="6" t="s">
        <v>2503</v>
      </c>
    </row>
    <row r="2775" spans="1:9" ht="21" x14ac:dyDescent="0.25">
      <c r="A2775" s="71" t="s">
        <v>398</v>
      </c>
      <c r="B2775" s="6" t="s">
        <v>2398</v>
      </c>
      <c r="C2775" s="6" t="s">
        <v>234</v>
      </c>
      <c r="D2775" s="6" t="s">
        <v>235</v>
      </c>
      <c r="E2775" s="6" t="s">
        <v>1253</v>
      </c>
      <c r="F2775" s="6" t="s">
        <v>535</v>
      </c>
      <c r="G2775" s="6" t="s">
        <v>376</v>
      </c>
      <c r="H2775" s="6"/>
      <c r="I2775" s="6" t="s">
        <v>2504</v>
      </c>
    </row>
    <row r="2776" spans="1:9" ht="21" x14ac:dyDescent="0.25">
      <c r="A2776" s="71" t="s">
        <v>398</v>
      </c>
      <c r="B2776" s="6" t="s">
        <v>2398</v>
      </c>
      <c r="C2776" s="6" t="s">
        <v>234</v>
      </c>
      <c r="D2776" s="6" t="s">
        <v>235</v>
      </c>
      <c r="E2776" s="6" t="s">
        <v>2505</v>
      </c>
      <c r="F2776" s="6" t="s">
        <v>372</v>
      </c>
      <c r="G2776" s="6" t="s">
        <v>376</v>
      </c>
      <c r="H2776" s="6"/>
      <c r="I2776" s="6" t="s">
        <v>2506</v>
      </c>
    </row>
    <row r="2777" spans="1:9" ht="21" x14ac:dyDescent="0.25">
      <c r="A2777" s="71" t="s">
        <v>398</v>
      </c>
      <c r="B2777" s="6" t="s">
        <v>2398</v>
      </c>
      <c r="C2777" s="6" t="s">
        <v>234</v>
      </c>
      <c r="D2777" s="6" t="s">
        <v>235</v>
      </c>
      <c r="E2777" s="6" t="s">
        <v>2507</v>
      </c>
      <c r="F2777" s="6" t="s">
        <v>372</v>
      </c>
      <c r="G2777" s="6" t="s">
        <v>376</v>
      </c>
      <c r="H2777" s="6"/>
      <c r="I2777" s="6" t="s">
        <v>2508</v>
      </c>
    </row>
    <row r="2778" spans="1:9" ht="21" x14ac:dyDescent="0.25">
      <c r="A2778" s="71" t="s">
        <v>398</v>
      </c>
      <c r="B2778" s="6" t="s">
        <v>2398</v>
      </c>
      <c r="C2778" s="6" t="s">
        <v>234</v>
      </c>
      <c r="D2778" s="6" t="s">
        <v>235</v>
      </c>
      <c r="E2778" s="6" t="s">
        <v>2509</v>
      </c>
      <c r="F2778" s="6" t="s">
        <v>372</v>
      </c>
      <c r="G2778" s="6" t="s">
        <v>376</v>
      </c>
      <c r="H2778" s="6"/>
      <c r="I2778" s="6" t="s">
        <v>2510</v>
      </c>
    </row>
    <row r="2779" spans="1:9" ht="21" x14ac:dyDescent="0.25">
      <c r="A2779" s="71" t="s">
        <v>398</v>
      </c>
      <c r="B2779" s="6" t="s">
        <v>2398</v>
      </c>
      <c r="C2779" s="6" t="s">
        <v>234</v>
      </c>
      <c r="D2779" s="6" t="s">
        <v>235</v>
      </c>
      <c r="E2779" s="6" t="s">
        <v>2511</v>
      </c>
      <c r="F2779" s="6" t="s">
        <v>372</v>
      </c>
      <c r="G2779" s="6" t="s">
        <v>376</v>
      </c>
      <c r="H2779" s="6"/>
      <c r="I2779" s="6" t="s">
        <v>2512</v>
      </c>
    </row>
    <row r="2780" spans="1:9" ht="21" x14ac:dyDescent="0.25">
      <c r="A2780" s="71" t="s">
        <v>398</v>
      </c>
      <c r="B2780" s="6" t="s">
        <v>2398</v>
      </c>
      <c r="C2780" s="6" t="s">
        <v>234</v>
      </c>
      <c r="D2780" s="6" t="s">
        <v>235</v>
      </c>
      <c r="E2780" s="6" t="s">
        <v>2484</v>
      </c>
      <c r="F2780" s="6" t="s">
        <v>372</v>
      </c>
      <c r="G2780" s="6" t="s">
        <v>376</v>
      </c>
      <c r="H2780" s="6"/>
      <c r="I2780" s="6" t="s">
        <v>2485</v>
      </c>
    </row>
    <row r="2781" spans="1:9" ht="21" x14ac:dyDescent="0.25">
      <c r="A2781" s="71" t="s">
        <v>398</v>
      </c>
      <c r="B2781" s="6" t="s">
        <v>2398</v>
      </c>
      <c r="C2781" s="6" t="s">
        <v>234</v>
      </c>
      <c r="D2781" s="6" t="s">
        <v>235</v>
      </c>
      <c r="E2781" s="6" t="s">
        <v>2486</v>
      </c>
      <c r="F2781" s="6" t="s">
        <v>372</v>
      </c>
      <c r="G2781" s="6" t="s">
        <v>376</v>
      </c>
      <c r="H2781" s="6"/>
      <c r="I2781" s="6" t="s">
        <v>2487</v>
      </c>
    </row>
    <row r="2782" spans="1:9" ht="21" x14ac:dyDescent="0.25">
      <c r="A2782" s="71" t="s">
        <v>398</v>
      </c>
      <c r="B2782" s="6" t="s">
        <v>2398</v>
      </c>
      <c r="C2782" s="6" t="s">
        <v>234</v>
      </c>
      <c r="D2782" s="6" t="s">
        <v>235</v>
      </c>
      <c r="E2782" s="6" t="s">
        <v>1870</v>
      </c>
      <c r="F2782" s="6" t="s">
        <v>372</v>
      </c>
      <c r="G2782" s="6" t="s">
        <v>376</v>
      </c>
      <c r="H2782" s="6"/>
      <c r="I2782" s="6" t="s">
        <v>1871</v>
      </c>
    </row>
    <row r="2783" spans="1:9" ht="21" x14ac:dyDescent="0.25">
      <c r="A2783" s="71" t="s">
        <v>398</v>
      </c>
      <c r="B2783" s="6" t="s">
        <v>2398</v>
      </c>
      <c r="C2783" s="6" t="s">
        <v>234</v>
      </c>
      <c r="D2783" s="6" t="s">
        <v>235</v>
      </c>
      <c r="E2783" s="6" t="s">
        <v>463</v>
      </c>
      <c r="F2783" s="6" t="s">
        <v>372</v>
      </c>
      <c r="G2783" s="6" t="s">
        <v>373</v>
      </c>
      <c r="H2783" s="6"/>
      <c r="I2783" s="6" t="s">
        <v>464</v>
      </c>
    </row>
    <row r="2784" spans="1:9" ht="21" x14ac:dyDescent="0.25">
      <c r="A2784" s="71" t="s">
        <v>398</v>
      </c>
      <c r="B2784" s="6" t="s">
        <v>2398</v>
      </c>
      <c r="C2784" s="6" t="s">
        <v>234</v>
      </c>
      <c r="D2784" s="6" t="s">
        <v>235</v>
      </c>
      <c r="E2784" s="6" t="s">
        <v>453</v>
      </c>
      <c r="F2784" s="6" t="s">
        <v>425</v>
      </c>
      <c r="G2784" s="6" t="s">
        <v>373</v>
      </c>
      <c r="H2784" s="6"/>
      <c r="I2784" s="6" t="s">
        <v>454</v>
      </c>
    </row>
    <row r="2785" spans="1:9" ht="21" x14ac:dyDescent="0.25">
      <c r="A2785" s="71" t="s">
        <v>398</v>
      </c>
      <c r="B2785" s="6" t="s">
        <v>2398</v>
      </c>
      <c r="C2785" s="6" t="s">
        <v>234</v>
      </c>
      <c r="D2785" s="6" t="s">
        <v>235</v>
      </c>
      <c r="E2785" s="6" t="s">
        <v>2488</v>
      </c>
      <c r="F2785" s="6" t="s">
        <v>372</v>
      </c>
      <c r="G2785" s="6" t="s">
        <v>376</v>
      </c>
      <c r="H2785" s="6"/>
      <c r="I2785" s="6" t="s">
        <v>2489</v>
      </c>
    </row>
    <row r="2786" spans="1:9" ht="21" x14ac:dyDescent="0.25">
      <c r="A2786" s="71" t="s">
        <v>398</v>
      </c>
      <c r="B2786" s="6" t="s">
        <v>2398</v>
      </c>
      <c r="C2786" s="6" t="s">
        <v>234</v>
      </c>
      <c r="D2786" s="6" t="s">
        <v>235</v>
      </c>
      <c r="E2786" s="6" t="s">
        <v>467</v>
      </c>
      <c r="F2786" s="6" t="s">
        <v>372</v>
      </c>
      <c r="G2786" s="6" t="s">
        <v>376</v>
      </c>
      <c r="H2786" s="6"/>
      <c r="I2786" s="6" t="s">
        <v>468</v>
      </c>
    </row>
    <row r="2787" spans="1:9" ht="21" x14ac:dyDescent="0.25">
      <c r="A2787" s="71" t="s">
        <v>398</v>
      </c>
      <c r="B2787" s="6" t="s">
        <v>2398</v>
      </c>
      <c r="C2787" s="6" t="s">
        <v>234</v>
      </c>
      <c r="D2787" s="6" t="s">
        <v>235</v>
      </c>
      <c r="E2787" s="6" t="s">
        <v>1339</v>
      </c>
      <c r="F2787" s="6" t="s">
        <v>425</v>
      </c>
      <c r="G2787" s="6" t="s">
        <v>376</v>
      </c>
      <c r="H2787" s="6"/>
      <c r="I2787" s="6" t="s">
        <v>1340</v>
      </c>
    </row>
    <row r="2788" spans="1:9" ht="21" x14ac:dyDescent="0.25">
      <c r="A2788" s="71" t="s">
        <v>398</v>
      </c>
      <c r="B2788" s="6" t="s">
        <v>2398</v>
      </c>
      <c r="C2788" s="6" t="s">
        <v>234</v>
      </c>
      <c r="D2788" s="6" t="s">
        <v>235</v>
      </c>
      <c r="E2788" s="6" t="s">
        <v>2490</v>
      </c>
      <c r="F2788" s="6" t="s">
        <v>372</v>
      </c>
      <c r="G2788" s="6" t="s">
        <v>376</v>
      </c>
      <c r="H2788" s="6"/>
      <c r="I2788" s="6" t="s">
        <v>2491</v>
      </c>
    </row>
    <row r="2789" spans="1:9" ht="21" x14ac:dyDescent="0.25">
      <c r="A2789" s="71" t="s">
        <v>398</v>
      </c>
      <c r="B2789" s="6" t="s">
        <v>2398</v>
      </c>
      <c r="C2789" s="6" t="s">
        <v>234</v>
      </c>
      <c r="D2789" s="6" t="s">
        <v>235</v>
      </c>
      <c r="E2789" s="6" t="s">
        <v>2492</v>
      </c>
      <c r="F2789" s="6" t="s">
        <v>372</v>
      </c>
      <c r="G2789" s="6" t="s">
        <v>376</v>
      </c>
      <c r="H2789" s="6"/>
      <c r="I2789" s="6" t="s">
        <v>2493</v>
      </c>
    </row>
    <row r="2790" spans="1:9" ht="21" x14ac:dyDescent="0.25">
      <c r="A2790" s="71" t="s">
        <v>398</v>
      </c>
      <c r="B2790" s="6" t="s">
        <v>2398</v>
      </c>
      <c r="C2790" s="6" t="s">
        <v>234</v>
      </c>
      <c r="D2790" s="6" t="s">
        <v>235</v>
      </c>
      <c r="E2790" s="6" t="s">
        <v>384</v>
      </c>
      <c r="F2790" s="6" t="s">
        <v>394</v>
      </c>
      <c r="G2790" s="6" t="s">
        <v>376</v>
      </c>
      <c r="H2790" s="6"/>
      <c r="I2790" s="6" t="s">
        <v>747</v>
      </c>
    </row>
    <row r="2791" spans="1:9" ht="21" x14ac:dyDescent="0.25">
      <c r="A2791" s="71" t="s">
        <v>398</v>
      </c>
      <c r="B2791" s="6" t="s">
        <v>2398</v>
      </c>
      <c r="C2791" s="6" t="s">
        <v>236</v>
      </c>
      <c r="D2791" s="6" t="s">
        <v>237</v>
      </c>
      <c r="E2791" s="6" t="s">
        <v>748</v>
      </c>
      <c r="F2791" s="6" t="s">
        <v>372</v>
      </c>
      <c r="G2791" s="6" t="s">
        <v>373</v>
      </c>
      <c r="H2791" s="6">
        <v>1</v>
      </c>
      <c r="I2791" s="6" t="s">
        <v>1173</v>
      </c>
    </row>
    <row r="2792" spans="1:9" ht="21" x14ac:dyDescent="0.25">
      <c r="A2792" s="71" t="s">
        <v>398</v>
      </c>
      <c r="B2792" s="6" t="s">
        <v>2398</v>
      </c>
      <c r="C2792" s="6" t="s">
        <v>236</v>
      </c>
      <c r="D2792" s="6" t="s">
        <v>237</v>
      </c>
      <c r="E2792" s="6" t="s">
        <v>2456</v>
      </c>
      <c r="F2792" s="6" t="s">
        <v>484</v>
      </c>
      <c r="G2792" s="6" t="s">
        <v>373</v>
      </c>
      <c r="H2792" s="6">
        <v>2</v>
      </c>
      <c r="I2792" s="6" t="s">
        <v>2457</v>
      </c>
    </row>
    <row r="2793" spans="1:9" ht="21" x14ac:dyDescent="0.25">
      <c r="A2793" s="71" t="s">
        <v>398</v>
      </c>
      <c r="B2793" s="6" t="s">
        <v>2398</v>
      </c>
      <c r="C2793" s="6" t="s">
        <v>236</v>
      </c>
      <c r="D2793" s="6" t="s">
        <v>237</v>
      </c>
      <c r="E2793" s="6" t="s">
        <v>422</v>
      </c>
      <c r="F2793" s="6" t="s">
        <v>372</v>
      </c>
      <c r="G2793" s="6" t="s">
        <v>376</v>
      </c>
      <c r="H2793" s="6"/>
      <c r="I2793" s="6" t="s">
        <v>1387</v>
      </c>
    </row>
    <row r="2794" spans="1:9" ht="21" x14ac:dyDescent="0.25">
      <c r="A2794" s="71" t="s">
        <v>398</v>
      </c>
      <c r="B2794" s="6" t="s">
        <v>2398</v>
      </c>
      <c r="C2794" s="6" t="s">
        <v>236</v>
      </c>
      <c r="D2794" s="6" t="s">
        <v>237</v>
      </c>
      <c r="E2794" s="6" t="s">
        <v>1532</v>
      </c>
      <c r="F2794" s="6" t="s">
        <v>372</v>
      </c>
      <c r="G2794" s="6" t="s">
        <v>376</v>
      </c>
      <c r="H2794" s="6"/>
      <c r="I2794" s="6" t="s">
        <v>2459</v>
      </c>
    </row>
    <row r="2795" spans="1:9" ht="21" x14ac:dyDescent="0.25">
      <c r="A2795" s="71" t="s">
        <v>398</v>
      </c>
      <c r="B2795" s="6" t="s">
        <v>2398</v>
      </c>
      <c r="C2795" s="6" t="s">
        <v>236</v>
      </c>
      <c r="D2795" s="6" t="s">
        <v>237</v>
      </c>
      <c r="E2795" s="6" t="s">
        <v>375</v>
      </c>
      <c r="F2795" s="6" t="s">
        <v>372</v>
      </c>
      <c r="G2795" s="6" t="s">
        <v>376</v>
      </c>
      <c r="H2795" s="6"/>
      <c r="I2795" s="6" t="s">
        <v>377</v>
      </c>
    </row>
    <row r="2796" spans="1:9" ht="21" x14ac:dyDescent="0.25">
      <c r="A2796" s="71" t="s">
        <v>398</v>
      </c>
      <c r="B2796" s="6" t="s">
        <v>2398</v>
      </c>
      <c r="C2796" s="6" t="s">
        <v>236</v>
      </c>
      <c r="D2796" s="6" t="s">
        <v>237</v>
      </c>
      <c r="E2796" s="6" t="s">
        <v>2460</v>
      </c>
      <c r="F2796" s="6" t="s">
        <v>372</v>
      </c>
      <c r="G2796" s="6" t="s">
        <v>376</v>
      </c>
      <c r="H2796" s="6"/>
      <c r="I2796" s="6" t="s">
        <v>2461</v>
      </c>
    </row>
    <row r="2797" spans="1:9" ht="21" x14ac:dyDescent="0.25">
      <c r="A2797" s="71" t="s">
        <v>398</v>
      </c>
      <c r="B2797" s="6" t="s">
        <v>2398</v>
      </c>
      <c r="C2797" s="6" t="s">
        <v>236</v>
      </c>
      <c r="D2797" s="6" t="s">
        <v>237</v>
      </c>
      <c r="E2797" s="6" t="s">
        <v>1095</v>
      </c>
      <c r="F2797" s="6" t="s">
        <v>372</v>
      </c>
      <c r="G2797" s="6" t="s">
        <v>376</v>
      </c>
      <c r="H2797" s="6"/>
      <c r="I2797" s="6" t="s">
        <v>2462</v>
      </c>
    </row>
    <row r="2798" spans="1:9" ht="21" x14ac:dyDescent="0.25">
      <c r="A2798" s="71" t="s">
        <v>398</v>
      </c>
      <c r="B2798" s="6" t="s">
        <v>2398</v>
      </c>
      <c r="C2798" s="6" t="s">
        <v>236</v>
      </c>
      <c r="D2798" s="6" t="s">
        <v>237</v>
      </c>
      <c r="E2798" s="6" t="s">
        <v>1649</v>
      </c>
      <c r="F2798" s="6" t="s">
        <v>372</v>
      </c>
      <c r="G2798" s="6" t="s">
        <v>376</v>
      </c>
      <c r="H2798" s="6"/>
      <c r="I2798" s="6" t="s">
        <v>2463</v>
      </c>
    </row>
    <row r="2799" spans="1:9" ht="21" x14ac:dyDescent="0.25">
      <c r="A2799" s="71" t="s">
        <v>398</v>
      </c>
      <c r="B2799" s="6" t="s">
        <v>2398</v>
      </c>
      <c r="C2799" s="6" t="s">
        <v>236</v>
      </c>
      <c r="D2799" s="6" t="s">
        <v>237</v>
      </c>
      <c r="E2799" s="6" t="s">
        <v>2464</v>
      </c>
      <c r="F2799" s="6" t="s">
        <v>372</v>
      </c>
      <c r="G2799" s="6" t="s">
        <v>376</v>
      </c>
      <c r="H2799" s="6"/>
      <c r="I2799" s="6" t="s">
        <v>2465</v>
      </c>
    </row>
    <row r="2800" spans="1:9" ht="21" x14ac:dyDescent="0.25">
      <c r="A2800" s="71" t="s">
        <v>398</v>
      </c>
      <c r="B2800" s="6" t="s">
        <v>2398</v>
      </c>
      <c r="C2800" s="6" t="s">
        <v>236</v>
      </c>
      <c r="D2800" s="6" t="s">
        <v>237</v>
      </c>
      <c r="E2800" s="6" t="s">
        <v>1624</v>
      </c>
      <c r="F2800" s="6" t="s">
        <v>372</v>
      </c>
      <c r="G2800" s="6" t="s">
        <v>376</v>
      </c>
      <c r="H2800" s="6"/>
      <c r="I2800" s="6" t="s">
        <v>1625</v>
      </c>
    </row>
    <row r="2801" spans="1:9" ht="21" x14ac:dyDescent="0.25">
      <c r="A2801" s="71" t="s">
        <v>398</v>
      </c>
      <c r="B2801" s="6" t="s">
        <v>2398</v>
      </c>
      <c r="C2801" s="6" t="s">
        <v>236</v>
      </c>
      <c r="D2801" s="6" t="s">
        <v>237</v>
      </c>
      <c r="E2801" s="6" t="s">
        <v>2498</v>
      </c>
      <c r="F2801" s="6" t="s">
        <v>412</v>
      </c>
      <c r="G2801" s="6" t="s">
        <v>376</v>
      </c>
      <c r="H2801" s="6"/>
      <c r="I2801" s="6" t="s">
        <v>2499</v>
      </c>
    </row>
    <row r="2802" spans="1:9" ht="21" x14ac:dyDescent="0.25">
      <c r="A2802" s="71" t="s">
        <v>398</v>
      </c>
      <c r="B2802" s="6" t="s">
        <v>2398</v>
      </c>
      <c r="C2802" s="6" t="s">
        <v>236</v>
      </c>
      <c r="D2802" s="6" t="s">
        <v>237</v>
      </c>
      <c r="E2802" s="6" t="s">
        <v>2500</v>
      </c>
      <c r="F2802" s="6" t="s">
        <v>412</v>
      </c>
      <c r="G2802" s="6" t="s">
        <v>376</v>
      </c>
      <c r="H2802" s="6"/>
      <c r="I2802" s="6" t="s">
        <v>2501</v>
      </c>
    </row>
    <row r="2803" spans="1:9" ht="21" x14ac:dyDescent="0.25">
      <c r="A2803" s="71" t="s">
        <v>398</v>
      </c>
      <c r="B2803" s="6" t="s">
        <v>2398</v>
      </c>
      <c r="C2803" s="6" t="s">
        <v>236</v>
      </c>
      <c r="D2803" s="6" t="s">
        <v>237</v>
      </c>
      <c r="E2803" s="6" t="s">
        <v>2502</v>
      </c>
      <c r="F2803" s="6" t="s">
        <v>849</v>
      </c>
      <c r="G2803" s="6" t="s">
        <v>376</v>
      </c>
      <c r="H2803" s="6"/>
      <c r="I2803" s="6" t="s">
        <v>2503</v>
      </c>
    </row>
    <row r="2804" spans="1:9" ht="21" x14ac:dyDescent="0.25">
      <c r="A2804" s="71" t="s">
        <v>398</v>
      </c>
      <c r="B2804" s="6" t="s">
        <v>2398</v>
      </c>
      <c r="C2804" s="6" t="s">
        <v>236</v>
      </c>
      <c r="D2804" s="6" t="s">
        <v>237</v>
      </c>
      <c r="E2804" s="6" t="s">
        <v>1253</v>
      </c>
      <c r="F2804" s="6" t="s">
        <v>535</v>
      </c>
      <c r="G2804" s="6" t="s">
        <v>376</v>
      </c>
      <c r="H2804" s="6"/>
      <c r="I2804" s="6" t="s">
        <v>2504</v>
      </c>
    </row>
    <row r="2805" spans="1:9" ht="21" x14ac:dyDescent="0.25">
      <c r="A2805" s="71" t="s">
        <v>398</v>
      </c>
      <c r="B2805" s="6" t="s">
        <v>2398</v>
      </c>
      <c r="C2805" s="6" t="s">
        <v>236</v>
      </c>
      <c r="D2805" s="6" t="s">
        <v>237</v>
      </c>
      <c r="E2805" s="6" t="s">
        <v>2509</v>
      </c>
      <c r="F2805" s="6" t="s">
        <v>372</v>
      </c>
      <c r="G2805" s="6" t="s">
        <v>376</v>
      </c>
      <c r="H2805" s="6"/>
      <c r="I2805" s="6" t="s">
        <v>2510</v>
      </c>
    </row>
    <row r="2806" spans="1:9" ht="21" x14ac:dyDescent="0.25">
      <c r="A2806" s="71" t="s">
        <v>398</v>
      </c>
      <c r="B2806" s="6" t="s">
        <v>2398</v>
      </c>
      <c r="C2806" s="6" t="s">
        <v>236</v>
      </c>
      <c r="D2806" s="6" t="s">
        <v>237</v>
      </c>
      <c r="E2806" s="6" t="s">
        <v>2484</v>
      </c>
      <c r="F2806" s="6" t="s">
        <v>372</v>
      </c>
      <c r="G2806" s="6" t="s">
        <v>376</v>
      </c>
      <c r="H2806" s="6"/>
      <c r="I2806" s="6" t="s">
        <v>2485</v>
      </c>
    </row>
    <row r="2807" spans="1:9" ht="21" x14ac:dyDescent="0.25">
      <c r="A2807" s="71" t="s">
        <v>398</v>
      </c>
      <c r="B2807" s="6" t="s">
        <v>2398</v>
      </c>
      <c r="C2807" s="6" t="s">
        <v>236</v>
      </c>
      <c r="D2807" s="6" t="s">
        <v>237</v>
      </c>
      <c r="E2807" s="6" t="s">
        <v>1870</v>
      </c>
      <c r="F2807" s="6" t="s">
        <v>372</v>
      </c>
      <c r="G2807" s="6" t="s">
        <v>373</v>
      </c>
      <c r="H2807" s="6"/>
      <c r="I2807" s="6" t="s">
        <v>1871</v>
      </c>
    </row>
    <row r="2808" spans="1:9" ht="21" x14ac:dyDescent="0.25">
      <c r="A2808" s="71" t="s">
        <v>398</v>
      </c>
      <c r="B2808" s="6" t="s">
        <v>2398</v>
      </c>
      <c r="C2808" s="6" t="s">
        <v>236</v>
      </c>
      <c r="D2808" s="6" t="s">
        <v>237</v>
      </c>
      <c r="E2808" s="6" t="s">
        <v>463</v>
      </c>
      <c r="F2808" s="6" t="s">
        <v>372</v>
      </c>
      <c r="G2808" s="6" t="s">
        <v>373</v>
      </c>
      <c r="H2808" s="6"/>
      <c r="I2808" s="6" t="s">
        <v>464</v>
      </c>
    </row>
    <row r="2809" spans="1:9" ht="21" x14ac:dyDescent="0.25">
      <c r="A2809" s="71" t="s">
        <v>398</v>
      </c>
      <c r="B2809" s="6" t="s">
        <v>2398</v>
      </c>
      <c r="C2809" s="6" t="s">
        <v>236</v>
      </c>
      <c r="D2809" s="6" t="s">
        <v>237</v>
      </c>
      <c r="E2809" s="6" t="s">
        <v>453</v>
      </c>
      <c r="F2809" s="6" t="s">
        <v>425</v>
      </c>
      <c r="G2809" s="6" t="s">
        <v>373</v>
      </c>
      <c r="H2809" s="6"/>
      <c r="I2809" s="6" t="s">
        <v>454</v>
      </c>
    </row>
    <row r="2810" spans="1:9" ht="21" x14ac:dyDescent="0.25">
      <c r="A2810" s="71" t="s">
        <v>398</v>
      </c>
      <c r="B2810" s="6" t="s">
        <v>2398</v>
      </c>
      <c r="C2810" s="6" t="s">
        <v>236</v>
      </c>
      <c r="D2810" s="6" t="s">
        <v>237</v>
      </c>
      <c r="E2810" s="6" t="s">
        <v>2488</v>
      </c>
      <c r="F2810" s="6" t="s">
        <v>372</v>
      </c>
      <c r="G2810" s="6" t="s">
        <v>376</v>
      </c>
      <c r="H2810" s="6"/>
      <c r="I2810" s="6" t="s">
        <v>2489</v>
      </c>
    </row>
    <row r="2811" spans="1:9" ht="21" x14ac:dyDescent="0.25">
      <c r="A2811" s="71" t="s">
        <v>398</v>
      </c>
      <c r="B2811" s="6" t="s">
        <v>2398</v>
      </c>
      <c r="C2811" s="6" t="s">
        <v>236</v>
      </c>
      <c r="D2811" s="6" t="s">
        <v>237</v>
      </c>
      <c r="E2811" s="6" t="s">
        <v>467</v>
      </c>
      <c r="F2811" s="6" t="s">
        <v>372</v>
      </c>
      <c r="G2811" s="6" t="s">
        <v>376</v>
      </c>
      <c r="H2811" s="6"/>
      <c r="I2811" s="6" t="s">
        <v>468</v>
      </c>
    </row>
    <row r="2812" spans="1:9" ht="21" x14ac:dyDescent="0.25">
      <c r="A2812" s="71" t="s">
        <v>398</v>
      </c>
      <c r="B2812" s="6" t="s">
        <v>2398</v>
      </c>
      <c r="C2812" s="6" t="s">
        <v>236</v>
      </c>
      <c r="D2812" s="6" t="s">
        <v>237</v>
      </c>
      <c r="E2812" s="6" t="s">
        <v>1339</v>
      </c>
      <c r="F2812" s="6" t="s">
        <v>425</v>
      </c>
      <c r="G2812" s="6" t="s">
        <v>376</v>
      </c>
      <c r="H2812" s="6"/>
      <c r="I2812" s="6" t="s">
        <v>1340</v>
      </c>
    </row>
    <row r="2813" spans="1:9" ht="21" x14ac:dyDescent="0.25">
      <c r="A2813" s="71" t="s">
        <v>398</v>
      </c>
      <c r="B2813" s="6" t="s">
        <v>2398</v>
      </c>
      <c r="C2813" s="6" t="s">
        <v>236</v>
      </c>
      <c r="D2813" s="6" t="s">
        <v>237</v>
      </c>
      <c r="E2813" s="6" t="s">
        <v>2490</v>
      </c>
      <c r="F2813" s="6" t="s">
        <v>372</v>
      </c>
      <c r="G2813" s="6" t="s">
        <v>376</v>
      </c>
      <c r="H2813" s="6"/>
      <c r="I2813" s="6" t="s">
        <v>2491</v>
      </c>
    </row>
    <row r="2814" spans="1:9" ht="21" x14ac:dyDescent="0.25">
      <c r="A2814" s="71" t="s">
        <v>398</v>
      </c>
      <c r="B2814" s="6" t="s">
        <v>2398</v>
      </c>
      <c r="C2814" s="6" t="s">
        <v>236</v>
      </c>
      <c r="D2814" s="6" t="s">
        <v>237</v>
      </c>
      <c r="E2814" s="6" t="s">
        <v>2492</v>
      </c>
      <c r="F2814" s="6" t="s">
        <v>372</v>
      </c>
      <c r="G2814" s="6" t="s">
        <v>376</v>
      </c>
      <c r="H2814" s="6"/>
      <c r="I2814" s="6" t="s">
        <v>2493</v>
      </c>
    </row>
    <row r="2815" spans="1:9" ht="21" x14ac:dyDescent="0.25">
      <c r="A2815" s="71" t="s">
        <v>398</v>
      </c>
      <c r="B2815" s="6" t="s">
        <v>2398</v>
      </c>
      <c r="C2815" s="6" t="s">
        <v>236</v>
      </c>
      <c r="D2815" s="6" t="s">
        <v>237</v>
      </c>
      <c r="E2815" s="6" t="s">
        <v>384</v>
      </c>
      <c r="F2815" s="6" t="s">
        <v>394</v>
      </c>
      <c r="G2815" s="6" t="s">
        <v>376</v>
      </c>
      <c r="H2815" s="6"/>
      <c r="I2815" s="6" t="s">
        <v>747</v>
      </c>
    </row>
    <row r="2816" spans="1:9" ht="21" x14ac:dyDescent="0.25">
      <c r="A2816" s="71" t="s">
        <v>398</v>
      </c>
      <c r="B2816" s="6" t="s">
        <v>2398</v>
      </c>
      <c r="C2816" s="6" t="s">
        <v>239</v>
      </c>
      <c r="D2816" s="6" t="s">
        <v>240</v>
      </c>
      <c r="E2816" s="6" t="s">
        <v>748</v>
      </c>
      <c r="F2816" s="6" t="s">
        <v>372</v>
      </c>
      <c r="G2816" s="6" t="s">
        <v>373</v>
      </c>
      <c r="H2816" s="6">
        <v>1</v>
      </c>
      <c r="I2816" s="6" t="s">
        <v>1173</v>
      </c>
    </row>
    <row r="2817" spans="1:9" ht="21" x14ac:dyDescent="0.25">
      <c r="A2817" s="71" t="s">
        <v>398</v>
      </c>
      <c r="B2817" s="6" t="s">
        <v>2398</v>
      </c>
      <c r="C2817" s="6" t="s">
        <v>239</v>
      </c>
      <c r="D2817" s="6" t="s">
        <v>240</v>
      </c>
      <c r="E2817" s="6" t="s">
        <v>750</v>
      </c>
      <c r="F2817" s="6" t="s">
        <v>372</v>
      </c>
      <c r="G2817" s="6" t="s">
        <v>373</v>
      </c>
      <c r="H2817" s="6"/>
      <c r="I2817" s="6" t="s">
        <v>751</v>
      </c>
    </row>
    <row r="2818" spans="1:9" ht="21" x14ac:dyDescent="0.25">
      <c r="A2818" s="71" t="s">
        <v>398</v>
      </c>
      <c r="B2818" s="6" t="s">
        <v>2398</v>
      </c>
      <c r="C2818" s="6" t="s">
        <v>239</v>
      </c>
      <c r="D2818" s="6" t="s">
        <v>240</v>
      </c>
      <c r="E2818" s="6" t="s">
        <v>1870</v>
      </c>
      <c r="F2818" s="6" t="s">
        <v>372</v>
      </c>
      <c r="G2818" s="6" t="s">
        <v>373</v>
      </c>
      <c r="H2818" s="6"/>
      <c r="I2818" s="6" t="s">
        <v>1871</v>
      </c>
    </row>
    <row r="2819" spans="1:9" ht="21" x14ac:dyDescent="0.25">
      <c r="A2819" s="71" t="s">
        <v>398</v>
      </c>
      <c r="B2819" s="6" t="s">
        <v>2398</v>
      </c>
      <c r="C2819" s="6" t="s">
        <v>239</v>
      </c>
      <c r="D2819" s="6" t="s">
        <v>240</v>
      </c>
      <c r="E2819" s="6" t="s">
        <v>463</v>
      </c>
      <c r="F2819" s="6" t="s">
        <v>372</v>
      </c>
      <c r="G2819" s="6" t="s">
        <v>373</v>
      </c>
      <c r="H2819" s="6"/>
      <c r="I2819" s="6" t="s">
        <v>464</v>
      </c>
    </row>
    <row r="2820" spans="1:9" ht="21" x14ac:dyDescent="0.25">
      <c r="A2820" s="71" t="s">
        <v>398</v>
      </c>
      <c r="B2820" s="6" t="s">
        <v>2398</v>
      </c>
      <c r="C2820" s="6" t="s">
        <v>239</v>
      </c>
      <c r="D2820" s="6" t="s">
        <v>240</v>
      </c>
      <c r="E2820" s="6" t="s">
        <v>453</v>
      </c>
      <c r="F2820" s="6" t="s">
        <v>425</v>
      </c>
      <c r="G2820" s="6" t="s">
        <v>373</v>
      </c>
      <c r="H2820" s="6"/>
      <c r="I2820" s="6" t="s">
        <v>454</v>
      </c>
    </row>
    <row r="2821" spans="1:9" ht="21" x14ac:dyDescent="0.25">
      <c r="A2821" s="71" t="s">
        <v>398</v>
      </c>
      <c r="B2821" s="6" t="s">
        <v>2398</v>
      </c>
      <c r="C2821" s="6" t="s">
        <v>239</v>
      </c>
      <c r="D2821" s="6" t="s">
        <v>240</v>
      </c>
      <c r="E2821" s="6" t="s">
        <v>2488</v>
      </c>
      <c r="F2821" s="6" t="s">
        <v>372</v>
      </c>
      <c r="G2821" s="6" t="s">
        <v>376</v>
      </c>
      <c r="H2821" s="6"/>
      <c r="I2821" s="6" t="s">
        <v>2489</v>
      </c>
    </row>
    <row r="2822" spans="1:9" ht="21" x14ac:dyDescent="0.25">
      <c r="A2822" s="71" t="s">
        <v>398</v>
      </c>
      <c r="B2822" s="6" t="s">
        <v>2398</v>
      </c>
      <c r="C2822" s="6" t="s">
        <v>239</v>
      </c>
      <c r="D2822" s="6" t="s">
        <v>240</v>
      </c>
      <c r="E2822" s="6" t="s">
        <v>467</v>
      </c>
      <c r="F2822" s="6" t="s">
        <v>372</v>
      </c>
      <c r="G2822" s="6" t="s">
        <v>376</v>
      </c>
      <c r="H2822" s="6"/>
      <c r="I2822" s="6" t="s">
        <v>468</v>
      </c>
    </row>
    <row r="2823" spans="1:9" ht="21" x14ac:dyDescent="0.25">
      <c r="A2823" s="71" t="s">
        <v>398</v>
      </c>
      <c r="B2823" s="6" t="s">
        <v>2398</v>
      </c>
      <c r="C2823" s="6" t="s">
        <v>239</v>
      </c>
      <c r="D2823" s="6" t="s">
        <v>240</v>
      </c>
      <c r="E2823" s="6" t="s">
        <v>1339</v>
      </c>
      <c r="F2823" s="6" t="s">
        <v>425</v>
      </c>
      <c r="G2823" s="6" t="s">
        <v>376</v>
      </c>
      <c r="H2823" s="6"/>
      <c r="I2823" s="6" t="s">
        <v>454</v>
      </c>
    </row>
    <row r="2824" spans="1:9" ht="21" x14ac:dyDescent="0.25">
      <c r="A2824" s="71" t="s">
        <v>398</v>
      </c>
      <c r="B2824" s="6" t="s">
        <v>2398</v>
      </c>
      <c r="C2824" s="6" t="s">
        <v>241</v>
      </c>
      <c r="D2824" s="6" t="s">
        <v>242</v>
      </c>
      <c r="E2824" s="6" t="s">
        <v>748</v>
      </c>
      <c r="F2824" s="6" t="s">
        <v>372</v>
      </c>
      <c r="G2824" s="6" t="s">
        <v>373</v>
      </c>
      <c r="H2824" s="6">
        <v>1</v>
      </c>
      <c r="I2824" s="6" t="s">
        <v>1173</v>
      </c>
    </row>
    <row r="2825" spans="1:9" ht="21" x14ac:dyDescent="0.25">
      <c r="A2825" s="71" t="s">
        <v>398</v>
      </c>
      <c r="B2825" s="6" t="s">
        <v>2398</v>
      </c>
      <c r="C2825" s="6" t="s">
        <v>241</v>
      </c>
      <c r="D2825" s="6" t="s">
        <v>242</v>
      </c>
      <c r="E2825" s="6" t="s">
        <v>422</v>
      </c>
      <c r="F2825" s="6" t="s">
        <v>372</v>
      </c>
      <c r="G2825" s="6" t="s">
        <v>373</v>
      </c>
      <c r="H2825" s="6">
        <v>2</v>
      </c>
      <c r="I2825" s="6" t="s">
        <v>1208</v>
      </c>
    </row>
    <row r="2826" spans="1:9" ht="21" x14ac:dyDescent="0.25">
      <c r="A2826" s="71" t="s">
        <v>398</v>
      </c>
      <c r="B2826" s="6" t="s">
        <v>2398</v>
      </c>
      <c r="C2826" s="6" t="s">
        <v>241</v>
      </c>
      <c r="D2826" s="6" t="s">
        <v>242</v>
      </c>
      <c r="E2826" s="6" t="s">
        <v>2513</v>
      </c>
      <c r="F2826" s="6" t="s">
        <v>412</v>
      </c>
      <c r="G2826" s="6" t="s">
        <v>373</v>
      </c>
      <c r="H2826" s="6"/>
      <c r="I2826" s="6" t="s">
        <v>2514</v>
      </c>
    </row>
    <row r="2827" spans="1:9" ht="21" x14ac:dyDescent="0.25">
      <c r="A2827" s="71" t="s">
        <v>398</v>
      </c>
      <c r="B2827" s="6" t="s">
        <v>2398</v>
      </c>
      <c r="C2827" s="6" t="s">
        <v>241</v>
      </c>
      <c r="D2827" s="6" t="s">
        <v>242</v>
      </c>
      <c r="E2827" s="6" t="s">
        <v>2515</v>
      </c>
      <c r="F2827" s="6" t="s">
        <v>412</v>
      </c>
      <c r="G2827" s="6" t="s">
        <v>373</v>
      </c>
      <c r="H2827" s="6"/>
      <c r="I2827" s="6" t="s">
        <v>2516</v>
      </c>
    </row>
    <row r="2828" spans="1:9" ht="21" x14ac:dyDescent="0.25">
      <c r="A2828" s="71" t="s">
        <v>398</v>
      </c>
      <c r="B2828" s="6" t="s">
        <v>2398</v>
      </c>
      <c r="C2828" s="6" t="s">
        <v>241</v>
      </c>
      <c r="D2828" s="6" t="s">
        <v>242</v>
      </c>
      <c r="E2828" s="6" t="s">
        <v>1649</v>
      </c>
      <c r="F2828" s="6" t="s">
        <v>372</v>
      </c>
      <c r="G2828" s="6" t="s">
        <v>376</v>
      </c>
      <c r="H2828" s="6"/>
      <c r="I2828" s="6" t="s">
        <v>824</v>
      </c>
    </row>
    <row r="2829" spans="1:9" ht="21" x14ac:dyDescent="0.25">
      <c r="A2829" s="71" t="s">
        <v>398</v>
      </c>
      <c r="B2829" s="6" t="s">
        <v>2398</v>
      </c>
      <c r="C2829" s="6" t="s">
        <v>241</v>
      </c>
      <c r="D2829" s="6" t="s">
        <v>242</v>
      </c>
      <c r="E2829" s="6" t="s">
        <v>2517</v>
      </c>
      <c r="F2829" s="6" t="s">
        <v>372</v>
      </c>
      <c r="G2829" s="6" t="s">
        <v>376</v>
      </c>
      <c r="H2829" s="6"/>
      <c r="I2829" s="6" t="s">
        <v>2518</v>
      </c>
    </row>
    <row r="2830" spans="1:9" ht="21" x14ac:dyDescent="0.25">
      <c r="A2830" s="71" t="s">
        <v>398</v>
      </c>
      <c r="B2830" s="6" t="s">
        <v>2398</v>
      </c>
      <c r="C2830" s="6" t="s">
        <v>241</v>
      </c>
      <c r="D2830" s="6" t="s">
        <v>242</v>
      </c>
      <c r="E2830" s="6" t="s">
        <v>2484</v>
      </c>
      <c r="F2830" s="6" t="s">
        <v>372</v>
      </c>
      <c r="G2830" s="6" t="s">
        <v>373</v>
      </c>
      <c r="H2830" s="6"/>
      <c r="I2830" s="6" t="s">
        <v>2485</v>
      </c>
    </row>
    <row r="2831" spans="1:9" ht="21" x14ac:dyDescent="0.25">
      <c r="A2831" s="71" t="s">
        <v>398</v>
      </c>
      <c r="B2831" s="6" t="s">
        <v>2398</v>
      </c>
      <c r="C2831" s="6" t="s">
        <v>241</v>
      </c>
      <c r="D2831" s="6" t="s">
        <v>242</v>
      </c>
      <c r="E2831" s="6" t="s">
        <v>1870</v>
      </c>
      <c r="F2831" s="6" t="s">
        <v>372</v>
      </c>
      <c r="G2831" s="6" t="s">
        <v>373</v>
      </c>
      <c r="H2831" s="6"/>
      <c r="I2831" s="6" t="s">
        <v>1871</v>
      </c>
    </row>
    <row r="2832" spans="1:9" ht="21" x14ac:dyDescent="0.25">
      <c r="A2832" s="71" t="s">
        <v>398</v>
      </c>
      <c r="B2832" s="6" t="s">
        <v>2398</v>
      </c>
      <c r="C2832" s="6" t="s">
        <v>241</v>
      </c>
      <c r="D2832" s="6" t="s">
        <v>242</v>
      </c>
      <c r="E2832" s="6" t="s">
        <v>463</v>
      </c>
      <c r="F2832" s="6" t="s">
        <v>372</v>
      </c>
      <c r="G2832" s="6" t="s">
        <v>373</v>
      </c>
      <c r="H2832" s="6"/>
      <c r="I2832" s="6" t="s">
        <v>464</v>
      </c>
    </row>
    <row r="2833" spans="1:9" ht="21" x14ac:dyDescent="0.25">
      <c r="A2833" s="71" t="s">
        <v>398</v>
      </c>
      <c r="B2833" s="6" t="s">
        <v>2398</v>
      </c>
      <c r="C2833" s="6" t="s">
        <v>241</v>
      </c>
      <c r="D2833" s="6" t="s">
        <v>242</v>
      </c>
      <c r="E2833" s="6" t="s">
        <v>453</v>
      </c>
      <c r="F2833" s="6" t="s">
        <v>425</v>
      </c>
      <c r="G2833" s="6" t="s">
        <v>373</v>
      </c>
      <c r="H2833" s="6"/>
      <c r="I2833" s="6" t="s">
        <v>454</v>
      </c>
    </row>
    <row r="2834" spans="1:9" ht="21" x14ac:dyDescent="0.25">
      <c r="A2834" s="71" t="s">
        <v>398</v>
      </c>
      <c r="B2834" s="6" t="s">
        <v>2398</v>
      </c>
      <c r="C2834" s="6" t="s">
        <v>241</v>
      </c>
      <c r="D2834" s="6" t="s">
        <v>242</v>
      </c>
      <c r="E2834" s="6" t="s">
        <v>2488</v>
      </c>
      <c r="F2834" s="6" t="s">
        <v>372</v>
      </c>
      <c r="G2834" s="6" t="s">
        <v>376</v>
      </c>
      <c r="H2834" s="6"/>
      <c r="I2834" s="6" t="s">
        <v>2489</v>
      </c>
    </row>
    <row r="2835" spans="1:9" ht="21" x14ac:dyDescent="0.25">
      <c r="A2835" s="71" t="s">
        <v>398</v>
      </c>
      <c r="B2835" s="6" t="s">
        <v>2398</v>
      </c>
      <c r="C2835" s="6" t="s">
        <v>241</v>
      </c>
      <c r="D2835" s="6" t="s">
        <v>242</v>
      </c>
      <c r="E2835" s="6" t="s">
        <v>467</v>
      </c>
      <c r="F2835" s="6" t="s">
        <v>372</v>
      </c>
      <c r="G2835" s="6" t="s">
        <v>376</v>
      </c>
      <c r="H2835" s="6"/>
      <c r="I2835" s="6" t="s">
        <v>468</v>
      </c>
    </row>
    <row r="2836" spans="1:9" ht="21" x14ac:dyDescent="0.25">
      <c r="A2836" s="71" t="s">
        <v>398</v>
      </c>
      <c r="B2836" s="6" t="s">
        <v>2398</v>
      </c>
      <c r="C2836" s="6" t="s">
        <v>241</v>
      </c>
      <c r="D2836" s="6" t="s">
        <v>242</v>
      </c>
      <c r="E2836" s="6" t="s">
        <v>1339</v>
      </c>
      <c r="F2836" s="6" t="s">
        <v>425</v>
      </c>
      <c r="G2836" s="6" t="s">
        <v>376</v>
      </c>
      <c r="H2836" s="6"/>
      <c r="I2836" s="6" t="s">
        <v>1340</v>
      </c>
    </row>
    <row r="2837" spans="1:9" ht="21" x14ac:dyDescent="0.25">
      <c r="A2837" s="71" t="s">
        <v>398</v>
      </c>
      <c r="B2837" s="6" t="s">
        <v>2398</v>
      </c>
      <c r="C2837" s="6" t="s">
        <v>243</v>
      </c>
      <c r="D2837" s="6" t="s">
        <v>244</v>
      </c>
      <c r="E2837" s="6" t="s">
        <v>748</v>
      </c>
      <c r="F2837" s="6" t="s">
        <v>372</v>
      </c>
      <c r="G2837" s="6" t="s">
        <v>373</v>
      </c>
      <c r="H2837" s="6"/>
      <c r="I2837" s="6" t="s">
        <v>1173</v>
      </c>
    </row>
    <row r="2838" spans="1:9" ht="21" x14ac:dyDescent="0.25">
      <c r="A2838" s="71" t="s">
        <v>398</v>
      </c>
      <c r="B2838" s="6" t="s">
        <v>2398</v>
      </c>
      <c r="C2838" s="6" t="s">
        <v>243</v>
      </c>
      <c r="D2838" s="6" t="s">
        <v>244</v>
      </c>
      <c r="E2838" s="6" t="s">
        <v>750</v>
      </c>
      <c r="F2838" s="6" t="s">
        <v>372</v>
      </c>
      <c r="G2838" s="6" t="s">
        <v>376</v>
      </c>
      <c r="H2838" s="6"/>
      <c r="I2838" s="6" t="s">
        <v>751</v>
      </c>
    </row>
    <row r="2839" spans="1:9" ht="21" x14ac:dyDescent="0.25">
      <c r="A2839" s="71" t="s">
        <v>398</v>
      </c>
      <c r="B2839" s="6" t="s">
        <v>2398</v>
      </c>
      <c r="C2839" s="6" t="s">
        <v>243</v>
      </c>
      <c r="D2839" s="6" t="s">
        <v>244</v>
      </c>
      <c r="E2839" s="6" t="s">
        <v>758</v>
      </c>
      <c r="F2839" s="6" t="s">
        <v>412</v>
      </c>
      <c r="G2839" s="6" t="s">
        <v>376</v>
      </c>
      <c r="H2839" s="6"/>
      <c r="I2839" s="6" t="s">
        <v>759</v>
      </c>
    </row>
    <row r="2840" spans="1:9" ht="21" x14ac:dyDescent="0.25">
      <c r="A2840" s="71" t="s">
        <v>398</v>
      </c>
      <c r="B2840" s="6" t="s">
        <v>2398</v>
      </c>
      <c r="C2840" s="6" t="s">
        <v>243</v>
      </c>
      <c r="D2840" s="6" t="s">
        <v>244</v>
      </c>
      <c r="E2840" s="6" t="s">
        <v>1870</v>
      </c>
      <c r="F2840" s="6" t="s">
        <v>372</v>
      </c>
      <c r="G2840" s="6" t="s">
        <v>373</v>
      </c>
      <c r="H2840" s="6"/>
      <c r="I2840" s="6" t="s">
        <v>1871</v>
      </c>
    </row>
    <row r="2841" spans="1:9" ht="21" x14ac:dyDescent="0.25">
      <c r="A2841" s="71" t="s">
        <v>398</v>
      </c>
      <c r="B2841" s="6" t="s">
        <v>2398</v>
      </c>
      <c r="C2841" s="6" t="s">
        <v>243</v>
      </c>
      <c r="D2841" s="6" t="s">
        <v>244</v>
      </c>
      <c r="E2841" s="6" t="s">
        <v>463</v>
      </c>
      <c r="F2841" s="6" t="s">
        <v>372</v>
      </c>
      <c r="G2841" s="6" t="s">
        <v>373</v>
      </c>
      <c r="H2841" s="6"/>
      <c r="I2841" s="6" t="s">
        <v>464</v>
      </c>
    </row>
    <row r="2842" spans="1:9" ht="21" x14ac:dyDescent="0.25">
      <c r="A2842" s="71" t="s">
        <v>398</v>
      </c>
      <c r="B2842" s="6" t="s">
        <v>2398</v>
      </c>
      <c r="C2842" s="6" t="s">
        <v>243</v>
      </c>
      <c r="D2842" s="6" t="s">
        <v>244</v>
      </c>
      <c r="E2842" s="6" t="s">
        <v>453</v>
      </c>
      <c r="F2842" s="6" t="s">
        <v>425</v>
      </c>
      <c r="G2842" s="6" t="s">
        <v>373</v>
      </c>
      <c r="H2842" s="6"/>
      <c r="I2842" s="6" t="s">
        <v>454</v>
      </c>
    </row>
    <row r="2843" spans="1:9" ht="21" x14ac:dyDescent="0.25">
      <c r="A2843" s="71" t="s">
        <v>398</v>
      </c>
      <c r="B2843" s="6" t="s">
        <v>2398</v>
      </c>
      <c r="C2843" s="6" t="s">
        <v>243</v>
      </c>
      <c r="D2843" s="6" t="s">
        <v>244</v>
      </c>
      <c r="E2843" s="6" t="s">
        <v>2488</v>
      </c>
      <c r="F2843" s="6" t="s">
        <v>372</v>
      </c>
      <c r="G2843" s="6" t="s">
        <v>376</v>
      </c>
      <c r="H2843" s="6"/>
      <c r="I2843" s="6" t="s">
        <v>2489</v>
      </c>
    </row>
    <row r="2844" spans="1:9" ht="21" x14ac:dyDescent="0.25">
      <c r="A2844" s="71" t="s">
        <v>398</v>
      </c>
      <c r="B2844" s="6" t="s">
        <v>2398</v>
      </c>
      <c r="C2844" s="6" t="s">
        <v>243</v>
      </c>
      <c r="D2844" s="6" t="s">
        <v>244</v>
      </c>
      <c r="E2844" s="6" t="s">
        <v>467</v>
      </c>
      <c r="F2844" s="6" t="s">
        <v>372</v>
      </c>
      <c r="G2844" s="6" t="s">
        <v>376</v>
      </c>
      <c r="H2844" s="6"/>
      <c r="I2844" s="6" t="s">
        <v>468</v>
      </c>
    </row>
    <row r="2845" spans="1:9" ht="21" x14ac:dyDescent="0.25">
      <c r="A2845" s="71" t="s">
        <v>398</v>
      </c>
      <c r="B2845" s="6" t="s">
        <v>2398</v>
      </c>
      <c r="C2845" s="6" t="s">
        <v>243</v>
      </c>
      <c r="D2845" s="6" t="s">
        <v>244</v>
      </c>
      <c r="E2845" s="6" t="s">
        <v>1339</v>
      </c>
      <c r="F2845" s="6" t="s">
        <v>425</v>
      </c>
      <c r="G2845" s="6" t="s">
        <v>376</v>
      </c>
      <c r="H2845" s="6"/>
      <c r="I2845" s="6" t="s">
        <v>454</v>
      </c>
    </row>
    <row r="2846" spans="1:9" ht="21" x14ac:dyDescent="0.25">
      <c r="A2846" s="71" t="s">
        <v>398</v>
      </c>
      <c r="B2846" s="6" t="s">
        <v>2398</v>
      </c>
      <c r="C2846" s="6" t="s">
        <v>245</v>
      </c>
      <c r="D2846" s="6" t="s">
        <v>246</v>
      </c>
      <c r="E2846" s="6" t="s">
        <v>748</v>
      </c>
      <c r="F2846" s="6" t="s">
        <v>372</v>
      </c>
      <c r="G2846" s="6" t="s">
        <v>373</v>
      </c>
      <c r="H2846" s="6"/>
      <c r="I2846" s="6" t="s">
        <v>1173</v>
      </c>
    </row>
    <row r="2847" spans="1:9" ht="21" x14ac:dyDescent="0.25">
      <c r="A2847" s="71" t="s">
        <v>398</v>
      </c>
      <c r="B2847" s="6" t="s">
        <v>2398</v>
      </c>
      <c r="C2847" s="6" t="s">
        <v>245</v>
      </c>
      <c r="D2847" s="6" t="s">
        <v>246</v>
      </c>
      <c r="E2847" s="6" t="s">
        <v>2456</v>
      </c>
      <c r="F2847" s="6" t="s">
        <v>484</v>
      </c>
      <c r="G2847" s="6" t="s">
        <v>373</v>
      </c>
      <c r="H2847" s="6"/>
      <c r="I2847" s="6" t="s">
        <v>2457</v>
      </c>
    </row>
    <row r="2848" spans="1:9" ht="21" x14ac:dyDescent="0.25">
      <c r="A2848" s="71" t="s">
        <v>398</v>
      </c>
      <c r="B2848" s="6" t="s">
        <v>2398</v>
      </c>
      <c r="C2848" s="6" t="s">
        <v>245</v>
      </c>
      <c r="D2848" s="6" t="s">
        <v>246</v>
      </c>
      <c r="E2848" s="6" t="s">
        <v>422</v>
      </c>
      <c r="F2848" s="6" t="s">
        <v>372</v>
      </c>
      <c r="G2848" s="6" t="s">
        <v>376</v>
      </c>
      <c r="H2848" s="6"/>
      <c r="I2848" s="6" t="s">
        <v>1387</v>
      </c>
    </row>
    <row r="2849" spans="1:9" ht="21" x14ac:dyDescent="0.25">
      <c r="A2849" s="71" t="s">
        <v>398</v>
      </c>
      <c r="B2849" s="6" t="s">
        <v>2398</v>
      </c>
      <c r="C2849" s="6" t="s">
        <v>245</v>
      </c>
      <c r="D2849" s="6" t="s">
        <v>246</v>
      </c>
      <c r="E2849" s="6" t="s">
        <v>1532</v>
      </c>
      <c r="F2849" s="6" t="s">
        <v>372</v>
      </c>
      <c r="G2849" s="6" t="s">
        <v>376</v>
      </c>
      <c r="H2849" s="6"/>
      <c r="I2849" s="6" t="s">
        <v>1533</v>
      </c>
    </row>
    <row r="2850" spans="1:9" ht="21" x14ac:dyDescent="0.25">
      <c r="A2850" s="71" t="s">
        <v>398</v>
      </c>
      <c r="B2850" s="6" t="s">
        <v>2398</v>
      </c>
      <c r="C2850" s="6" t="s">
        <v>245</v>
      </c>
      <c r="D2850" s="6" t="s">
        <v>246</v>
      </c>
      <c r="E2850" s="6" t="s">
        <v>620</v>
      </c>
      <c r="F2850" s="6" t="s">
        <v>372</v>
      </c>
      <c r="G2850" s="6" t="s">
        <v>376</v>
      </c>
      <c r="H2850" s="6"/>
      <c r="I2850" s="6" t="s">
        <v>621</v>
      </c>
    </row>
    <row r="2851" spans="1:9" ht="21" x14ac:dyDescent="0.25">
      <c r="A2851" s="71" t="s">
        <v>398</v>
      </c>
      <c r="B2851" s="6" t="s">
        <v>2398</v>
      </c>
      <c r="C2851" s="6" t="s">
        <v>245</v>
      </c>
      <c r="D2851" s="6" t="s">
        <v>246</v>
      </c>
      <c r="E2851" s="6" t="s">
        <v>2458</v>
      </c>
      <c r="F2851" s="6" t="s">
        <v>372</v>
      </c>
      <c r="G2851" s="6" t="s">
        <v>376</v>
      </c>
      <c r="H2851" s="6"/>
      <c r="I2851" s="6" t="s">
        <v>2459</v>
      </c>
    </row>
    <row r="2852" spans="1:9" ht="21" x14ac:dyDescent="0.25">
      <c r="A2852" s="71" t="s">
        <v>398</v>
      </c>
      <c r="B2852" s="6" t="s">
        <v>2398</v>
      </c>
      <c r="C2852" s="6" t="s">
        <v>245</v>
      </c>
      <c r="D2852" s="6" t="s">
        <v>246</v>
      </c>
      <c r="E2852" s="6" t="s">
        <v>375</v>
      </c>
      <c r="F2852" s="6" t="s">
        <v>372</v>
      </c>
      <c r="G2852" s="6" t="s">
        <v>376</v>
      </c>
      <c r="H2852" s="6"/>
      <c r="I2852" s="6" t="s">
        <v>377</v>
      </c>
    </row>
    <row r="2853" spans="1:9" ht="21" x14ac:dyDescent="0.25">
      <c r="A2853" s="71" t="s">
        <v>398</v>
      </c>
      <c r="B2853" s="6" t="s">
        <v>2398</v>
      </c>
      <c r="C2853" s="6" t="s">
        <v>245</v>
      </c>
      <c r="D2853" s="6" t="s">
        <v>246</v>
      </c>
      <c r="E2853" s="6" t="s">
        <v>510</v>
      </c>
      <c r="F2853" s="6" t="s">
        <v>372</v>
      </c>
      <c r="G2853" s="6" t="s">
        <v>376</v>
      </c>
      <c r="H2853" s="6"/>
      <c r="I2853" s="6" t="s">
        <v>511</v>
      </c>
    </row>
    <row r="2854" spans="1:9" ht="21" x14ac:dyDescent="0.25">
      <c r="A2854" s="71" t="s">
        <v>398</v>
      </c>
      <c r="B2854" s="6" t="s">
        <v>2398</v>
      </c>
      <c r="C2854" s="6" t="s">
        <v>245</v>
      </c>
      <c r="D2854" s="6" t="s">
        <v>246</v>
      </c>
      <c r="E2854" s="6" t="s">
        <v>2460</v>
      </c>
      <c r="F2854" s="6" t="s">
        <v>372</v>
      </c>
      <c r="G2854" s="6" t="s">
        <v>376</v>
      </c>
      <c r="H2854" s="6"/>
      <c r="I2854" s="6" t="s">
        <v>2461</v>
      </c>
    </row>
    <row r="2855" spans="1:9" ht="21" x14ac:dyDescent="0.25">
      <c r="A2855" s="71" t="s">
        <v>398</v>
      </c>
      <c r="B2855" s="6" t="s">
        <v>2398</v>
      </c>
      <c r="C2855" s="6" t="s">
        <v>245</v>
      </c>
      <c r="D2855" s="6" t="s">
        <v>246</v>
      </c>
      <c r="E2855" s="6" t="s">
        <v>1095</v>
      </c>
      <c r="F2855" s="6" t="s">
        <v>372</v>
      </c>
      <c r="G2855" s="6" t="s">
        <v>376</v>
      </c>
      <c r="H2855" s="6"/>
      <c r="I2855" s="6" t="s">
        <v>1096</v>
      </c>
    </row>
    <row r="2856" spans="1:9" ht="21" x14ac:dyDescent="0.25">
      <c r="A2856" s="71" t="s">
        <v>398</v>
      </c>
      <c r="B2856" s="6" t="s">
        <v>2398</v>
      </c>
      <c r="C2856" s="6" t="s">
        <v>245</v>
      </c>
      <c r="D2856" s="6" t="s">
        <v>246</v>
      </c>
      <c r="E2856" s="6" t="s">
        <v>1649</v>
      </c>
      <c r="F2856" s="6" t="s">
        <v>372</v>
      </c>
      <c r="G2856" s="6" t="s">
        <v>376</v>
      </c>
      <c r="H2856" s="6"/>
      <c r="I2856" s="6" t="s">
        <v>2463</v>
      </c>
    </row>
    <row r="2857" spans="1:9" ht="21" x14ac:dyDescent="0.25">
      <c r="A2857" s="71" t="s">
        <v>398</v>
      </c>
      <c r="B2857" s="6" t="s">
        <v>2398</v>
      </c>
      <c r="C2857" s="6" t="s">
        <v>245</v>
      </c>
      <c r="D2857" s="6" t="s">
        <v>246</v>
      </c>
      <c r="E2857" s="6" t="s">
        <v>2464</v>
      </c>
      <c r="F2857" s="6" t="s">
        <v>372</v>
      </c>
      <c r="G2857" s="6" t="s">
        <v>376</v>
      </c>
      <c r="H2857" s="6"/>
      <c r="I2857" s="6" t="s">
        <v>2465</v>
      </c>
    </row>
    <row r="2858" spans="1:9" ht="21" x14ac:dyDescent="0.25">
      <c r="A2858" s="71" t="s">
        <v>398</v>
      </c>
      <c r="B2858" s="6" t="s">
        <v>2398</v>
      </c>
      <c r="C2858" s="6" t="s">
        <v>245</v>
      </c>
      <c r="D2858" s="6" t="s">
        <v>246</v>
      </c>
      <c r="E2858" s="6" t="s">
        <v>2466</v>
      </c>
      <c r="F2858" s="6" t="s">
        <v>372</v>
      </c>
      <c r="G2858" s="6" t="s">
        <v>376</v>
      </c>
      <c r="H2858" s="6"/>
      <c r="I2858" s="6" t="s">
        <v>2467</v>
      </c>
    </row>
    <row r="2859" spans="1:9" ht="21" x14ac:dyDescent="0.25">
      <c r="A2859" s="71" t="s">
        <v>398</v>
      </c>
      <c r="B2859" s="6" t="s">
        <v>2398</v>
      </c>
      <c r="C2859" s="6" t="s">
        <v>245</v>
      </c>
      <c r="D2859" s="6" t="s">
        <v>246</v>
      </c>
      <c r="E2859" s="6" t="s">
        <v>2468</v>
      </c>
      <c r="F2859" s="6" t="s">
        <v>484</v>
      </c>
      <c r="G2859" s="6" t="s">
        <v>376</v>
      </c>
      <c r="H2859" s="6"/>
      <c r="I2859" s="6" t="s">
        <v>2469</v>
      </c>
    </row>
    <row r="2860" spans="1:9" ht="21" x14ac:dyDescent="0.25">
      <c r="A2860" s="71" t="s">
        <v>398</v>
      </c>
      <c r="B2860" s="6" t="s">
        <v>2398</v>
      </c>
      <c r="C2860" s="6" t="s">
        <v>245</v>
      </c>
      <c r="D2860" s="6" t="s">
        <v>246</v>
      </c>
      <c r="E2860" s="6" t="s">
        <v>2470</v>
      </c>
      <c r="F2860" s="6" t="s">
        <v>484</v>
      </c>
      <c r="G2860" s="6" t="s">
        <v>376</v>
      </c>
      <c r="H2860" s="6"/>
      <c r="I2860" s="6" t="s">
        <v>2471</v>
      </c>
    </row>
    <row r="2861" spans="1:9" ht="21" x14ac:dyDescent="0.25">
      <c r="A2861" s="71" t="s">
        <v>398</v>
      </c>
      <c r="B2861" s="6" t="s">
        <v>2398</v>
      </c>
      <c r="C2861" s="6" t="s">
        <v>245</v>
      </c>
      <c r="D2861" s="6" t="s">
        <v>246</v>
      </c>
      <c r="E2861" s="6" t="s">
        <v>2472</v>
      </c>
      <c r="F2861" s="6" t="s">
        <v>372</v>
      </c>
      <c r="G2861" s="6" t="s">
        <v>376</v>
      </c>
      <c r="H2861" s="6"/>
      <c r="I2861" s="6" t="s">
        <v>2519</v>
      </c>
    </row>
    <row r="2862" spans="1:9" ht="21" x14ac:dyDescent="0.25">
      <c r="A2862" s="71" t="s">
        <v>398</v>
      </c>
      <c r="B2862" s="6" t="s">
        <v>2398</v>
      </c>
      <c r="C2862" s="6" t="s">
        <v>245</v>
      </c>
      <c r="D2862" s="6" t="s">
        <v>246</v>
      </c>
      <c r="E2862" s="6" t="s">
        <v>2474</v>
      </c>
      <c r="F2862" s="6" t="s">
        <v>372</v>
      </c>
      <c r="G2862" s="6" t="s">
        <v>376</v>
      </c>
      <c r="H2862" s="6"/>
      <c r="I2862" s="6" t="s">
        <v>2475</v>
      </c>
    </row>
    <row r="2863" spans="1:9" ht="21" x14ac:dyDescent="0.25">
      <c r="A2863" s="71" t="s">
        <v>398</v>
      </c>
      <c r="B2863" s="6" t="s">
        <v>2398</v>
      </c>
      <c r="C2863" s="6" t="s">
        <v>245</v>
      </c>
      <c r="D2863" s="6" t="s">
        <v>246</v>
      </c>
      <c r="E2863" s="6" t="s">
        <v>2476</v>
      </c>
      <c r="F2863" s="6" t="s">
        <v>372</v>
      </c>
      <c r="G2863" s="6" t="s">
        <v>376</v>
      </c>
      <c r="H2863" s="6"/>
      <c r="I2863" s="6" t="s">
        <v>2477</v>
      </c>
    </row>
    <row r="2864" spans="1:9" ht="21" x14ac:dyDescent="0.25">
      <c r="A2864" s="71" t="s">
        <v>398</v>
      </c>
      <c r="B2864" s="6" t="s">
        <v>2398</v>
      </c>
      <c r="C2864" s="6" t="s">
        <v>245</v>
      </c>
      <c r="D2864" s="6" t="s">
        <v>246</v>
      </c>
      <c r="E2864" s="6" t="s">
        <v>2478</v>
      </c>
      <c r="F2864" s="6" t="s">
        <v>484</v>
      </c>
      <c r="G2864" s="6" t="s">
        <v>376</v>
      </c>
      <c r="H2864" s="6"/>
      <c r="I2864" s="6" t="s">
        <v>2479</v>
      </c>
    </row>
    <row r="2865" spans="1:9" ht="21" x14ac:dyDescent="0.25">
      <c r="A2865" s="71" t="s">
        <v>398</v>
      </c>
      <c r="B2865" s="6" t="s">
        <v>2398</v>
      </c>
      <c r="C2865" s="6" t="s">
        <v>245</v>
      </c>
      <c r="D2865" s="6" t="s">
        <v>246</v>
      </c>
      <c r="E2865" s="6" t="s">
        <v>2480</v>
      </c>
      <c r="F2865" s="6" t="s">
        <v>372</v>
      </c>
      <c r="G2865" s="6" t="s">
        <v>376</v>
      </c>
      <c r="H2865" s="6"/>
      <c r="I2865" s="6" t="s">
        <v>2481</v>
      </c>
    </row>
    <row r="2866" spans="1:9" ht="21" x14ac:dyDescent="0.25">
      <c r="A2866" s="71" t="s">
        <v>398</v>
      </c>
      <c r="B2866" s="6" t="s">
        <v>2398</v>
      </c>
      <c r="C2866" s="6" t="s">
        <v>245</v>
      </c>
      <c r="D2866" s="6" t="s">
        <v>246</v>
      </c>
      <c r="E2866" s="6" t="s">
        <v>2482</v>
      </c>
      <c r="F2866" s="6" t="s">
        <v>372</v>
      </c>
      <c r="G2866" s="6" t="s">
        <v>376</v>
      </c>
      <c r="H2866" s="6"/>
      <c r="I2866" s="6" t="s">
        <v>2483</v>
      </c>
    </row>
    <row r="2867" spans="1:9" ht="21" x14ac:dyDescent="0.25">
      <c r="A2867" s="71" t="s">
        <v>398</v>
      </c>
      <c r="B2867" s="6" t="s">
        <v>2398</v>
      </c>
      <c r="C2867" s="6" t="s">
        <v>245</v>
      </c>
      <c r="D2867" s="6" t="s">
        <v>246</v>
      </c>
      <c r="E2867" s="6" t="s">
        <v>1624</v>
      </c>
      <c r="F2867" s="6" t="s">
        <v>372</v>
      </c>
      <c r="G2867" s="6" t="s">
        <v>376</v>
      </c>
      <c r="H2867" s="6"/>
      <c r="I2867" s="6" t="s">
        <v>1625</v>
      </c>
    </row>
    <row r="2868" spans="1:9" ht="21" x14ac:dyDescent="0.25">
      <c r="A2868" s="71" t="s">
        <v>398</v>
      </c>
      <c r="B2868" s="6" t="s">
        <v>2398</v>
      </c>
      <c r="C2868" s="6" t="s">
        <v>245</v>
      </c>
      <c r="D2868" s="6" t="s">
        <v>246</v>
      </c>
      <c r="E2868" s="6" t="s">
        <v>2484</v>
      </c>
      <c r="F2868" s="6" t="s">
        <v>372</v>
      </c>
      <c r="G2868" s="6" t="s">
        <v>376</v>
      </c>
      <c r="H2868" s="6"/>
      <c r="I2868" s="6" t="s">
        <v>2485</v>
      </c>
    </row>
    <row r="2869" spans="1:9" ht="21" x14ac:dyDescent="0.25">
      <c r="A2869" s="71" t="s">
        <v>398</v>
      </c>
      <c r="B2869" s="6" t="s">
        <v>2398</v>
      </c>
      <c r="C2869" s="6" t="s">
        <v>245</v>
      </c>
      <c r="D2869" s="6" t="s">
        <v>246</v>
      </c>
      <c r="E2869" s="6" t="s">
        <v>2486</v>
      </c>
      <c r="F2869" s="6" t="s">
        <v>372</v>
      </c>
      <c r="G2869" s="6" t="s">
        <v>376</v>
      </c>
      <c r="H2869" s="6"/>
      <c r="I2869" s="6" t="s">
        <v>2487</v>
      </c>
    </row>
    <row r="2870" spans="1:9" ht="21" x14ac:dyDescent="0.25">
      <c r="A2870" s="71" t="s">
        <v>398</v>
      </c>
      <c r="B2870" s="6" t="s">
        <v>2398</v>
      </c>
      <c r="C2870" s="6" t="s">
        <v>245</v>
      </c>
      <c r="D2870" s="6" t="s">
        <v>246</v>
      </c>
      <c r="E2870" s="6" t="s">
        <v>1870</v>
      </c>
      <c r="F2870" s="6" t="s">
        <v>372</v>
      </c>
      <c r="G2870" s="6" t="s">
        <v>373</v>
      </c>
      <c r="H2870" s="6"/>
      <c r="I2870" s="6" t="s">
        <v>1871</v>
      </c>
    </row>
    <row r="2871" spans="1:9" ht="21" x14ac:dyDescent="0.25">
      <c r="A2871" s="71" t="s">
        <v>398</v>
      </c>
      <c r="B2871" s="6" t="s">
        <v>2398</v>
      </c>
      <c r="C2871" s="6" t="s">
        <v>245</v>
      </c>
      <c r="D2871" s="6" t="s">
        <v>246</v>
      </c>
      <c r="E2871" s="6" t="s">
        <v>463</v>
      </c>
      <c r="F2871" s="6" t="s">
        <v>372</v>
      </c>
      <c r="G2871" s="6" t="s">
        <v>373</v>
      </c>
      <c r="H2871" s="6"/>
      <c r="I2871" s="6" t="s">
        <v>464</v>
      </c>
    </row>
    <row r="2872" spans="1:9" ht="21" x14ac:dyDescent="0.25">
      <c r="A2872" s="71" t="s">
        <v>398</v>
      </c>
      <c r="B2872" s="6" t="s">
        <v>2398</v>
      </c>
      <c r="C2872" s="6" t="s">
        <v>245</v>
      </c>
      <c r="D2872" s="6" t="s">
        <v>246</v>
      </c>
      <c r="E2872" s="6" t="s">
        <v>453</v>
      </c>
      <c r="F2872" s="6" t="s">
        <v>425</v>
      </c>
      <c r="G2872" s="6" t="s">
        <v>373</v>
      </c>
      <c r="H2872" s="6"/>
      <c r="I2872" s="6" t="s">
        <v>454</v>
      </c>
    </row>
    <row r="2873" spans="1:9" ht="21" x14ac:dyDescent="0.25">
      <c r="A2873" s="71" t="s">
        <v>398</v>
      </c>
      <c r="B2873" s="6" t="s">
        <v>2398</v>
      </c>
      <c r="C2873" s="6" t="s">
        <v>245</v>
      </c>
      <c r="D2873" s="6" t="s">
        <v>246</v>
      </c>
      <c r="E2873" s="6" t="s">
        <v>2488</v>
      </c>
      <c r="F2873" s="6" t="s">
        <v>372</v>
      </c>
      <c r="G2873" s="6" t="s">
        <v>376</v>
      </c>
      <c r="H2873" s="6"/>
      <c r="I2873" s="6" t="s">
        <v>2489</v>
      </c>
    </row>
    <row r="2874" spans="1:9" ht="21" x14ac:dyDescent="0.25">
      <c r="A2874" s="71" t="s">
        <v>398</v>
      </c>
      <c r="B2874" s="6" t="s">
        <v>2398</v>
      </c>
      <c r="C2874" s="6" t="s">
        <v>245</v>
      </c>
      <c r="D2874" s="6" t="s">
        <v>246</v>
      </c>
      <c r="E2874" s="6" t="s">
        <v>467</v>
      </c>
      <c r="F2874" s="6" t="s">
        <v>372</v>
      </c>
      <c r="G2874" s="6" t="s">
        <v>376</v>
      </c>
      <c r="H2874" s="6"/>
      <c r="I2874" s="6" t="s">
        <v>468</v>
      </c>
    </row>
    <row r="2875" spans="1:9" ht="21" x14ac:dyDescent="0.25">
      <c r="A2875" s="71" t="s">
        <v>398</v>
      </c>
      <c r="B2875" s="6" t="s">
        <v>2398</v>
      </c>
      <c r="C2875" s="6" t="s">
        <v>245</v>
      </c>
      <c r="D2875" s="6" t="s">
        <v>246</v>
      </c>
      <c r="E2875" s="6" t="s">
        <v>1339</v>
      </c>
      <c r="F2875" s="6" t="s">
        <v>425</v>
      </c>
      <c r="G2875" s="6" t="s">
        <v>376</v>
      </c>
      <c r="H2875" s="6"/>
      <c r="I2875" s="6" t="s">
        <v>1340</v>
      </c>
    </row>
    <row r="2876" spans="1:9" ht="21" x14ac:dyDescent="0.25">
      <c r="A2876" s="71" t="s">
        <v>398</v>
      </c>
      <c r="B2876" s="6" t="s">
        <v>2398</v>
      </c>
      <c r="C2876" s="6" t="s">
        <v>245</v>
      </c>
      <c r="D2876" s="6" t="s">
        <v>246</v>
      </c>
      <c r="E2876" s="6" t="s">
        <v>2490</v>
      </c>
      <c r="F2876" s="6" t="s">
        <v>372</v>
      </c>
      <c r="G2876" s="6" t="s">
        <v>376</v>
      </c>
      <c r="H2876" s="6"/>
      <c r="I2876" s="6" t="s">
        <v>2491</v>
      </c>
    </row>
    <row r="2877" spans="1:9" ht="21" x14ac:dyDescent="0.25">
      <c r="A2877" s="71" t="s">
        <v>398</v>
      </c>
      <c r="B2877" s="6" t="s">
        <v>2398</v>
      </c>
      <c r="C2877" s="6" t="s">
        <v>245</v>
      </c>
      <c r="D2877" s="6" t="s">
        <v>246</v>
      </c>
      <c r="E2877" s="6" t="s">
        <v>2492</v>
      </c>
      <c r="F2877" s="6" t="s">
        <v>372</v>
      </c>
      <c r="G2877" s="6" t="s">
        <v>376</v>
      </c>
      <c r="H2877" s="6"/>
      <c r="I2877" s="6" t="s">
        <v>2493</v>
      </c>
    </row>
    <row r="2878" spans="1:9" ht="21" x14ac:dyDescent="0.25">
      <c r="A2878" s="71" t="s">
        <v>398</v>
      </c>
      <c r="B2878" s="6" t="s">
        <v>2398</v>
      </c>
      <c r="C2878" s="6" t="s">
        <v>245</v>
      </c>
      <c r="D2878" s="6" t="s">
        <v>246</v>
      </c>
      <c r="E2878" s="6" t="s">
        <v>384</v>
      </c>
      <c r="F2878" s="6" t="s">
        <v>394</v>
      </c>
      <c r="G2878" s="6" t="s">
        <v>376</v>
      </c>
      <c r="H2878" s="6"/>
      <c r="I2878" s="6" t="s">
        <v>747</v>
      </c>
    </row>
    <row r="2879" spans="1:9" ht="21" x14ac:dyDescent="0.25">
      <c r="A2879" s="71" t="s">
        <v>398</v>
      </c>
      <c r="B2879" s="6" t="s">
        <v>2398</v>
      </c>
      <c r="C2879" s="6" t="s">
        <v>2520</v>
      </c>
      <c r="D2879" s="6" t="s">
        <v>250</v>
      </c>
      <c r="E2879" s="6" t="s">
        <v>748</v>
      </c>
      <c r="F2879" s="6" t="s">
        <v>372</v>
      </c>
      <c r="G2879" s="6" t="s">
        <v>373</v>
      </c>
      <c r="H2879" s="6"/>
      <c r="I2879" s="6" t="s">
        <v>1173</v>
      </c>
    </row>
    <row r="2880" spans="1:9" ht="21" x14ac:dyDescent="0.25">
      <c r="A2880" s="71" t="s">
        <v>398</v>
      </c>
      <c r="B2880" s="6" t="s">
        <v>2398</v>
      </c>
      <c r="C2880" s="6" t="s">
        <v>2520</v>
      </c>
      <c r="D2880" s="6" t="s">
        <v>250</v>
      </c>
      <c r="E2880" s="6" t="s">
        <v>2456</v>
      </c>
      <c r="F2880" s="6" t="s">
        <v>484</v>
      </c>
      <c r="G2880" s="6" t="s">
        <v>373</v>
      </c>
      <c r="H2880" s="6"/>
      <c r="I2880" s="6" t="s">
        <v>2457</v>
      </c>
    </row>
    <row r="2881" spans="1:9" ht="21" x14ac:dyDescent="0.25">
      <c r="A2881" s="71" t="s">
        <v>398</v>
      </c>
      <c r="B2881" s="6" t="s">
        <v>2398</v>
      </c>
      <c r="C2881" s="6" t="s">
        <v>2520</v>
      </c>
      <c r="D2881" s="6" t="s">
        <v>250</v>
      </c>
      <c r="E2881" s="6" t="s">
        <v>422</v>
      </c>
      <c r="F2881" s="6" t="s">
        <v>372</v>
      </c>
      <c r="G2881" s="6" t="s">
        <v>376</v>
      </c>
      <c r="H2881" s="6"/>
      <c r="I2881" s="6" t="s">
        <v>1387</v>
      </c>
    </row>
    <row r="2882" spans="1:9" ht="21" x14ac:dyDescent="0.25">
      <c r="A2882" s="71" t="s">
        <v>398</v>
      </c>
      <c r="B2882" s="6" t="s">
        <v>2398</v>
      </c>
      <c r="C2882" s="6" t="s">
        <v>2520</v>
      </c>
      <c r="D2882" s="6" t="s">
        <v>250</v>
      </c>
      <c r="E2882" s="6" t="s">
        <v>371</v>
      </c>
      <c r="F2882" s="6" t="s">
        <v>372</v>
      </c>
      <c r="G2882" s="6" t="s">
        <v>376</v>
      </c>
      <c r="H2882" s="6"/>
      <c r="I2882" s="6" t="s">
        <v>374</v>
      </c>
    </row>
    <row r="2883" spans="1:9" ht="21" x14ac:dyDescent="0.25">
      <c r="A2883" s="71" t="s">
        <v>398</v>
      </c>
      <c r="B2883" s="6" t="s">
        <v>2398</v>
      </c>
      <c r="C2883" s="6" t="s">
        <v>2520</v>
      </c>
      <c r="D2883" s="6" t="s">
        <v>250</v>
      </c>
      <c r="E2883" s="6" t="s">
        <v>504</v>
      </c>
      <c r="F2883" s="6" t="s">
        <v>372</v>
      </c>
      <c r="G2883" s="6" t="s">
        <v>376</v>
      </c>
      <c r="H2883" s="6"/>
      <c r="I2883" s="6" t="s">
        <v>505</v>
      </c>
    </row>
    <row r="2884" spans="1:9" ht="21" x14ac:dyDescent="0.25">
      <c r="A2884" s="71" t="s">
        <v>398</v>
      </c>
      <c r="B2884" s="6" t="s">
        <v>2398</v>
      </c>
      <c r="C2884" s="6" t="s">
        <v>2520</v>
      </c>
      <c r="D2884" s="6" t="s">
        <v>250</v>
      </c>
      <c r="E2884" s="6" t="s">
        <v>506</v>
      </c>
      <c r="F2884" s="6" t="s">
        <v>484</v>
      </c>
      <c r="G2884" s="6" t="s">
        <v>376</v>
      </c>
      <c r="H2884" s="6"/>
      <c r="I2884" s="6" t="s">
        <v>507</v>
      </c>
    </row>
    <row r="2885" spans="1:9" ht="21" x14ac:dyDescent="0.25">
      <c r="A2885" s="71" t="s">
        <v>398</v>
      </c>
      <c r="B2885" s="6" t="s">
        <v>2398</v>
      </c>
      <c r="C2885" s="6" t="s">
        <v>2520</v>
      </c>
      <c r="D2885" s="6" t="s">
        <v>250</v>
      </c>
      <c r="E2885" s="6" t="s">
        <v>2460</v>
      </c>
      <c r="F2885" s="6" t="s">
        <v>372</v>
      </c>
      <c r="G2885" s="6" t="s">
        <v>376</v>
      </c>
      <c r="H2885" s="6"/>
      <c r="I2885" s="6" t="s">
        <v>2461</v>
      </c>
    </row>
    <row r="2886" spans="1:9" ht="21" x14ac:dyDescent="0.25">
      <c r="A2886" s="71" t="s">
        <v>398</v>
      </c>
      <c r="B2886" s="6" t="s">
        <v>2398</v>
      </c>
      <c r="C2886" s="6" t="s">
        <v>2520</v>
      </c>
      <c r="D2886" s="6" t="s">
        <v>250</v>
      </c>
      <c r="E2886" s="6" t="s">
        <v>1095</v>
      </c>
      <c r="F2886" s="6" t="s">
        <v>372</v>
      </c>
      <c r="G2886" s="6" t="s">
        <v>376</v>
      </c>
      <c r="H2886" s="6"/>
      <c r="I2886" s="6" t="s">
        <v>1096</v>
      </c>
    </row>
    <row r="2887" spans="1:9" ht="21" x14ac:dyDescent="0.25">
      <c r="A2887" s="71" t="s">
        <v>398</v>
      </c>
      <c r="B2887" s="6" t="s">
        <v>2398</v>
      </c>
      <c r="C2887" s="6" t="s">
        <v>2520</v>
      </c>
      <c r="D2887" s="6" t="s">
        <v>250</v>
      </c>
      <c r="E2887" s="6" t="s">
        <v>375</v>
      </c>
      <c r="F2887" s="6" t="s">
        <v>372</v>
      </c>
      <c r="G2887" s="6" t="s">
        <v>376</v>
      </c>
      <c r="H2887" s="6"/>
      <c r="I2887" s="6" t="s">
        <v>377</v>
      </c>
    </row>
    <row r="2888" spans="1:9" ht="21" x14ac:dyDescent="0.25">
      <c r="A2888" s="71" t="s">
        <v>398</v>
      </c>
      <c r="B2888" s="6" t="s">
        <v>2398</v>
      </c>
      <c r="C2888" s="6" t="s">
        <v>2520</v>
      </c>
      <c r="D2888" s="6" t="s">
        <v>250</v>
      </c>
      <c r="E2888" s="6" t="s">
        <v>1649</v>
      </c>
      <c r="F2888" s="6" t="s">
        <v>372</v>
      </c>
      <c r="G2888" s="6" t="s">
        <v>376</v>
      </c>
      <c r="H2888" s="6"/>
      <c r="I2888" s="6" t="s">
        <v>2463</v>
      </c>
    </row>
    <row r="2889" spans="1:9" ht="21" x14ac:dyDescent="0.25">
      <c r="A2889" s="71" t="s">
        <v>398</v>
      </c>
      <c r="B2889" s="6" t="s">
        <v>2398</v>
      </c>
      <c r="C2889" s="6" t="s">
        <v>2520</v>
      </c>
      <c r="D2889" s="6" t="s">
        <v>250</v>
      </c>
      <c r="E2889" s="6" t="s">
        <v>2464</v>
      </c>
      <c r="F2889" s="6" t="s">
        <v>372</v>
      </c>
      <c r="G2889" s="6" t="s">
        <v>376</v>
      </c>
      <c r="H2889" s="6"/>
      <c r="I2889" s="6" t="s">
        <v>2465</v>
      </c>
    </row>
    <row r="2890" spans="1:9" ht="21" x14ac:dyDescent="0.25">
      <c r="A2890" s="71" t="s">
        <v>398</v>
      </c>
      <c r="B2890" s="6" t="s">
        <v>2398</v>
      </c>
      <c r="C2890" s="6" t="s">
        <v>2520</v>
      </c>
      <c r="D2890" s="6" t="s">
        <v>250</v>
      </c>
      <c r="E2890" s="6" t="s">
        <v>1624</v>
      </c>
      <c r="F2890" s="6" t="s">
        <v>372</v>
      </c>
      <c r="G2890" s="6" t="s">
        <v>376</v>
      </c>
      <c r="H2890" s="6"/>
      <c r="I2890" s="6" t="s">
        <v>1625</v>
      </c>
    </row>
    <row r="2891" spans="1:9" ht="21" x14ac:dyDescent="0.25">
      <c r="A2891" s="71" t="s">
        <v>398</v>
      </c>
      <c r="B2891" s="6" t="s">
        <v>2398</v>
      </c>
      <c r="C2891" s="6" t="s">
        <v>2520</v>
      </c>
      <c r="D2891" s="6" t="s">
        <v>250</v>
      </c>
      <c r="E2891" s="6" t="s">
        <v>2494</v>
      </c>
      <c r="F2891" s="6" t="s">
        <v>372</v>
      </c>
      <c r="G2891" s="6" t="s">
        <v>376</v>
      </c>
      <c r="H2891" s="6"/>
      <c r="I2891" s="6" t="s">
        <v>2495</v>
      </c>
    </row>
    <row r="2892" spans="1:9" ht="21" x14ac:dyDescent="0.25">
      <c r="A2892" s="71" t="s">
        <v>398</v>
      </c>
      <c r="B2892" s="6" t="s">
        <v>2398</v>
      </c>
      <c r="C2892" s="6" t="s">
        <v>2520</v>
      </c>
      <c r="D2892" s="6" t="s">
        <v>250</v>
      </c>
      <c r="E2892" s="6" t="s">
        <v>2496</v>
      </c>
      <c r="F2892" s="6" t="s">
        <v>372</v>
      </c>
      <c r="G2892" s="6" t="s">
        <v>376</v>
      </c>
      <c r="H2892" s="6"/>
      <c r="I2892" s="6" t="s">
        <v>2521</v>
      </c>
    </row>
    <row r="2893" spans="1:9" ht="21" x14ac:dyDescent="0.25">
      <c r="A2893" s="71" t="s">
        <v>398</v>
      </c>
      <c r="B2893" s="6" t="s">
        <v>2398</v>
      </c>
      <c r="C2893" s="6" t="s">
        <v>2520</v>
      </c>
      <c r="D2893" s="6" t="s">
        <v>250</v>
      </c>
      <c r="E2893" s="6" t="s">
        <v>2498</v>
      </c>
      <c r="F2893" s="6" t="s">
        <v>412</v>
      </c>
      <c r="G2893" s="6" t="s">
        <v>376</v>
      </c>
      <c r="H2893" s="6"/>
      <c r="I2893" s="6" t="s">
        <v>2499</v>
      </c>
    </row>
    <row r="2894" spans="1:9" ht="21" x14ac:dyDescent="0.25">
      <c r="A2894" s="71" t="s">
        <v>398</v>
      </c>
      <c r="B2894" s="6" t="s">
        <v>2398</v>
      </c>
      <c r="C2894" s="6" t="s">
        <v>2520</v>
      </c>
      <c r="D2894" s="6" t="s">
        <v>250</v>
      </c>
      <c r="E2894" s="6" t="s">
        <v>2500</v>
      </c>
      <c r="F2894" s="6" t="s">
        <v>412</v>
      </c>
      <c r="G2894" s="6" t="s">
        <v>376</v>
      </c>
      <c r="H2894" s="6"/>
      <c r="I2894" s="6" t="s">
        <v>2501</v>
      </c>
    </row>
    <row r="2895" spans="1:9" ht="21" x14ac:dyDescent="0.25">
      <c r="A2895" s="71" t="s">
        <v>398</v>
      </c>
      <c r="B2895" s="6" t="s">
        <v>2398</v>
      </c>
      <c r="C2895" s="6" t="s">
        <v>2520</v>
      </c>
      <c r="D2895" s="6" t="s">
        <v>250</v>
      </c>
      <c r="E2895" s="6" t="s">
        <v>2502</v>
      </c>
      <c r="F2895" s="6" t="s">
        <v>849</v>
      </c>
      <c r="G2895" s="6" t="s">
        <v>376</v>
      </c>
      <c r="H2895" s="6"/>
      <c r="I2895" s="6" t="s">
        <v>2503</v>
      </c>
    </row>
    <row r="2896" spans="1:9" ht="21" x14ac:dyDescent="0.25">
      <c r="A2896" s="71" t="s">
        <v>398</v>
      </c>
      <c r="B2896" s="6" t="s">
        <v>2398</v>
      </c>
      <c r="C2896" s="6" t="s">
        <v>2520</v>
      </c>
      <c r="D2896" s="6" t="s">
        <v>250</v>
      </c>
      <c r="E2896" s="6" t="s">
        <v>1253</v>
      </c>
      <c r="F2896" s="6" t="s">
        <v>535</v>
      </c>
      <c r="G2896" s="6" t="s">
        <v>376</v>
      </c>
      <c r="H2896" s="6"/>
      <c r="I2896" s="6" t="s">
        <v>2504</v>
      </c>
    </row>
    <row r="2897" spans="1:9" ht="21" x14ac:dyDescent="0.25">
      <c r="A2897" s="71" t="s">
        <v>398</v>
      </c>
      <c r="B2897" s="6" t="s">
        <v>2398</v>
      </c>
      <c r="C2897" s="6" t="s">
        <v>2520</v>
      </c>
      <c r="D2897" s="6" t="s">
        <v>250</v>
      </c>
      <c r="E2897" s="6" t="s">
        <v>2505</v>
      </c>
      <c r="F2897" s="6" t="s">
        <v>372</v>
      </c>
      <c r="G2897" s="6" t="s">
        <v>376</v>
      </c>
      <c r="H2897" s="6"/>
      <c r="I2897" s="6" t="s">
        <v>2506</v>
      </c>
    </row>
    <row r="2898" spans="1:9" ht="21" x14ac:dyDescent="0.25">
      <c r="A2898" s="71" t="s">
        <v>398</v>
      </c>
      <c r="B2898" s="6" t="s">
        <v>2398</v>
      </c>
      <c r="C2898" s="6" t="s">
        <v>2520</v>
      </c>
      <c r="D2898" s="6" t="s">
        <v>250</v>
      </c>
      <c r="E2898" s="6" t="s">
        <v>2507</v>
      </c>
      <c r="F2898" s="6" t="s">
        <v>372</v>
      </c>
      <c r="G2898" s="6" t="s">
        <v>376</v>
      </c>
      <c r="H2898" s="6"/>
      <c r="I2898" s="6" t="s">
        <v>2508</v>
      </c>
    </row>
    <row r="2899" spans="1:9" ht="21" x14ac:dyDescent="0.25">
      <c r="A2899" s="71" t="s">
        <v>398</v>
      </c>
      <c r="B2899" s="6" t="s">
        <v>2398</v>
      </c>
      <c r="C2899" s="6" t="s">
        <v>2520</v>
      </c>
      <c r="D2899" s="6" t="s">
        <v>250</v>
      </c>
      <c r="E2899" s="6" t="s">
        <v>2509</v>
      </c>
      <c r="F2899" s="6" t="s">
        <v>372</v>
      </c>
      <c r="G2899" s="6" t="s">
        <v>376</v>
      </c>
      <c r="H2899" s="6"/>
      <c r="I2899" s="6" t="s">
        <v>2510</v>
      </c>
    </row>
    <row r="2900" spans="1:9" ht="21" x14ac:dyDescent="0.25">
      <c r="A2900" s="71" t="s">
        <v>398</v>
      </c>
      <c r="B2900" s="6" t="s">
        <v>2398</v>
      </c>
      <c r="C2900" s="6" t="s">
        <v>2520</v>
      </c>
      <c r="D2900" s="6" t="s">
        <v>250</v>
      </c>
      <c r="E2900" s="6" t="s">
        <v>2511</v>
      </c>
      <c r="F2900" s="6" t="s">
        <v>372</v>
      </c>
      <c r="G2900" s="6" t="s">
        <v>376</v>
      </c>
      <c r="H2900" s="6"/>
      <c r="I2900" s="6" t="s">
        <v>2512</v>
      </c>
    </row>
    <row r="2901" spans="1:9" ht="21" x14ac:dyDescent="0.25">
      <c r="A2901" s="71" t="s">
        <v>398</v>
      </c>
      <c r="B2901" s="6" t="s">
        <v>2398</v>
      </c>
      <c r="C2901" s="6" t="s">
        <v>2520</v>
      </c>
      <c r="D2901" s="6" t="s">
        <v>250</v>
      </c>
      <c r="E2901" s="6" t="s">
        <v>2484</v>
      </c>
      <c r="F2901" s="6" t="s">
        <v>372</v>
      </c>
      <c r="G2901" s="6" t="s">
        <v>376</v>
      </c>
      <c r="H2901" s="6"/>
      <c r="I2901" s="6" t="s">
        <v>2485</v>
      </c>
    </row>
    <row r="2902" spans="1:9" ht="21" x14ac:dyDescent="0.25">
      <c r="A2902" s="71" t="s">
        <v>398</v>
      </c>
      <c r="B2902" s="6" t="s">
        <v>2398</v>
      </c>
      <c r="C2902" s="6" t="s">
        <v>2520</v>
      </c>
      <c r="D2902" s="6" t="s">
        <v>250</v>
      </c>
      <c r="E2902" s="6" t="s">
        <v>2486</v>
      </c>
      <c r="F2902" s="6" t="s">
        <v>372</v>
      </c>
      <c r="G2902" s="6" t="s">
        <v>376</v>
      </c>
      <c r="H2902" s="6"/>
      <c r="I2902" s="6" t="s">
        <v>2487</v>
      </c>
    </row>
    <row r="2903" spans="1:9" ht="21" x14ac:dyDescent="0.25">
      <c r="A2903" s="71" t="s">
        <v>398</v>
      </c>
      <c r="B2903" s="6" t="s">
        <v>2398</v>
      </c>
      <c r="C2903" s="6" t="s">
        <v>2520</v>
      </c>
      <c r="D2903" s="6" t="s">
        <v>250</v>
      </c>
      <c r="E2903" s="6" t="s">
        <v>1870</v>
      </c>
      <c r="F2903" s="6" t="s">
        <v>372</v>
      </c>
      <c r="G2903" s="6" t="s">
        <v>373</v>
      </c>
      <c r="H2903" s="6"/>
      <c r="I2903" s="6" t="s">
        <v>1871</v>
      </c>
    </row>
    <row r="2904" spans="1:9" ht="21" x14ac:dyDescent="0.25">
      <c r="A2904" s="71" t="s">
        <v>398</v>
      </c>
      <c r="B2904" s="6" t="s">
        <v>2398</v>
      </c>
      <c r="C2904" s="6" t="s">
        <v>2520</v>
      </c>
      <c r="D2904" s="6" t="s">
        <v>250</v>
      </c>
      <c r="E2904" s="6" t="s">
        <v>463</v>
      </c>
      <c r="F2904" s="6" t="s">
        <v>372</v>
      </c>
      <c r="G2904" s="6" t="s">
        <v>373</v>
      </c>
      <c r="H2904" s="6"/>
      <c r="I2904" s="6" t="s">
        <v>464</v>
      </c>
    </row>
    <row r="2905" spans="1:9" ht="21" x14ac:dyDescent="0.25">
      <c r="A2905" s="71" t="s">
        <v>398</v>
      </c>
      <c r="B2905" s="6" t="s">
        <v>2398</v>
      </c>
      <c r="C2905" s="6" t="s">
        <v>2520</v>
      </c>
      <c r="D2905" s="6" t="s">
        <v>250</v>
      </c>
      <c r="E2905" s="6" t="s">
        <v>453</v>
      </c>
      <c r="F2905" s="6" t="s">
        <v>425</v>
      </c>
      <c r="G2905" s="6" t="s">
        <v>373</v>
      </c>
      <c r="H2905" s="6"/>
      <c r="I2905" s="6" t="s">
        <v>454</v>
      </c>
    </row>
    <row r="2906" spans="1:9" ht="21" x14ac:dyDescent="0.25">
      <c r="A2906" s="71" t="s">
        <v>398</v>
      </c>
      <c r="B2906" s="6" t="s">
        <v>2398</v>
      </c>
      <c r="C2906" s="6" t="s">
        <v>2520</v>
      </c>
      <c r="D2906" s="6" t="s">
        <v>250</v>
      </c>
      <c r="E2906" s="6" t="s">
        <v>2488</v>
      </c>
      <c r="F2906" s="6" t="s">
        <v>372</v>
      </c>
      <c r="G2906" s="6" t="s">
        <v>376</v>
      </c>
      <c r="H2906" s="6"/>
      <c r="I2906" s="6" t="s">
        <v>2489</v>
      </c>
    </row>
    <row r="2907" spans="1:9" ht="21" x14ac:dyDescent="0.25">
      <c r="A2907" s="71" t="s">
        <v>398</v>
      </c>
      <c r="B2907" s="6" t="s">
        <v>2398</v>
      </c>
      <c r="C2907" s="6" t="s">
        <v>2520</v>
      </c>
      <c r="D2907" s="6" t="s">
        <v>250</v>
      </c>
      <c r="E2907" s="6" t="s">
        <v>467</v>
      </c>
      <c r="F2907" s="6" t="s">
        <v>372</v>
      </c>
      <c r="G2907" s="6" t="s">
        <v>376</v>
      </c>
      <c r="H2907" s="6"/>
      <c r="I2907" s="6" t="s">
        <v>468</v>
      </c>
    </row>
    <row r="2908" spans="1:9" ht="21" x14ac:dyDescent="0.25">
      <c r="A2908" s="71" t="s">
        <v>398</v>
      </c>
      <c r="B2908" s="6" t="s">
        <v>2398</v>
      </c>
      <c r="C2908" s="6" t="s">
        <v>2520</v>
      </c>
      <c r="D2908" s="6" t="s">
        <v>250</v>
      </c>
      <c r="E2908" s="6" t="s">
        <v>1339</v>
      </c>
      <c r="F2908" s="6" t="s">
        <v>425</v>
      </c>
      <c r="G2908" s="6" t="s">
        <v>376</v>
      </c>
      <c r="H2908" s="6"/>
      <c r="I2908" s="6" t="s">
        <v>1340</v>
      </c>
    </row>
    <row r="2909" spans="1:9" ht="21" x14ac:dyDescent="0.25">
      <c r="A2909" s="71" t="s">
        <v>398</v>
      </c>
      <c r="B2909" s="6" t="s">
        <v>2398</v>
      </c>
      <c r="C2909" s="6" t="s">
        <v>2520</v>
      </c>
      <c r="D2909" s="6" t="s">
        <v>250</v>
      </c>
      <c r="E2909" s="6" t="s">
        <v>2490</v>
      </c>
      <c r="F2909" s="6" t="s">
        <v>372</v>
      </c>
      <c r="G2909" s="6" t="s">
        <v>376</v>
      </c>
      <c r="H2909" s="6"/>
      <c r="I2909" s="6" t="s">
        <v>2491</v>
      </c>
    </row>
    <row r="2910" spans="1:9" ht="21" x14ac:dyDescent="0.25">
      <c r="A2910" s="71" t="s">
        <v>398</v>
      </c>
      <c r="B2910" s="6" t="s">
        <v>2398</v>
      </c>
      <c r="C2910" s="6" t="s">
        <v>2520</v>
      </c>
      <c r="D2910" s="6" t="s">
        <v>250</v>
      </c>
      <c r="E2910" s="6" t="s">
        <v>2492</v>
      </c>
      <c r="F2910" s="6" t="s">
        <v>372</v>
      </c>
      <c r="G2910" s="6" t="s">
        <v>376</v>
      </c>
      <c r="H2910" s="6"/>
      <c r="I2910" s="6" t="s">
        <v>2493</v>
      </c>
    </row>
    <row r="2911" spans="1:9" ht="21" x14ac:dyDescent="0.25">
      <c r="A2911" s="71" t="s">
        <v>398</v>
      </c>
      <c r="B2911" s="6" t="s">
        <v>2398</v>
      </c>
      <c r="C2911" s="6" t="s">
        <v>2520</v>
      </c>
      <c r="D2911" s="6" t="s">
        <v>250</v>
      </c>
      <c r="E2911" s="6" t="s">
        <v>384</v>
      </c>
      <c r="F2911" s="6" t="s">
        <v>394</v>
      </c>
      <c r="G2911" s="6" t="s">
        <v>376</v>
      </c>
      <c r="H2911" s="6"/>
      <c r="I2911" s="6" t="s">
        <v>747</v>
      </c>
    </row>
    <row r="2912" spans="1:9" ht="21" x14ac:dyDescent="0.25">
      <c r="A2912" s="71" t="s">
        <v>398</v>
      </c>
      <c r="B2912" s="6" t="s">
        <v>2398</v>
      </c>
      <c r="C2912" s="6" t="s">
        <v>251</v>
      </c>
      <c r="D2912" s="6" t="s">
        <v>252</v>
      </c>
      <c r="E2912" s="6" t="s">
        <v>748</v>
      </c>
      <c r="F2912" s="6" t="s">
        <v>372</v>
      </c>
      <c r="G2912" s="6" t="s">
        <v>373</v>
      </c>
      <c r="H2912" s="6"/>
      <c r="I2912" s="6" t="s">
        <v>1173</v>
      </c>
    </row>
    <row r="2913" spans="1:9" ht="21" x14ac:dyDescent="0.25">
      <c r="A2913" s="71" t="s">
        <v>398</v>
      </c>
      <c r="B2913" s="6" t="s">
        <v>2398</v>
      </c>
      <c r="C2913" s="6" t="s">
        <v>251</v>
      </c>
      <c r="D2913" s="6" t="s">
        <v>252</v>
      </c>
      <c r="E2913" s="6" t="s">
        <v>2456</v>
      </c>
      <c r="F2913" s="6" t="s">
        <v>484</v>
      </c>
      <c r="G2913" s="6" t="s">
        <v>373</v>
      </c>
      <c r="H2913" s="6"/>
      <c r="I2913" s="6" t="s">
        <v>2457</v>
      </c>
    </row>
    <row r="2914" spans="1:9" ht="21" x14ac:dyDescent="0.25">
      <c r="A2914" s="71" t="s">
        <v>398</v>
      </c>
      <c r="B2914" s="6" t="s">
        <v>2398</v>
      </c>
      <c r="C2914" s="6" t="s">
        <v>251</v>
      </c>
      <c r="D2914" s="6" t="s">
        <v>252</v>
      </c>
      <c r="E2914" s="6" t="s">
        <v>422</v>
      </c>
      <c r="F2914" s="6" t="s">
        <v>372</v>
      </c>
      <c r="G2914" s="6" t="s">
        <v>376</v>
      </c>
      <c r="H2914" s="6"/>
      <c r="I2914" s="6" t="s">
        <v>1387</v>
      </c>
    </row>
    <row r="2915" spans="1:9" ht="21" x14ac:dyDescent="0.25">
      <c r="A2915" s="71" t="s">
        <v>398</v>
      </c>
      <c r="B2915" s="6" t="s">
        <v>2398</v>
      </c>
      <c r="C2915" s="6" t="s">
        <v>251</v>
      </c>
      <c r="D2915" s="6" t="s">
        <v>252</v>
      </c>
      <c r="E2915" s="6" t="s">
        <v>1532</v>
      </c>
      <c r="F2915" s="6" t="s">
        <v>372</v>
      </c>
      <c r="G2915" s="6" t="s">
        <v>376</v>
      </c>
      <c r="H2915" s="6"/>
      <c r="I2915" s="6" t="s">
        <v>2522</v>
      </c>
    </row>
    <row r="2916" spans="1:9" ht="21" x14ac:dyDescent="0.25">
      <c r="A2916" s="71" t="s">
        <v>398</v>
      </c>
      <c r="B2916" s="6" t="s">
        <v>2398</v>
      </c>
      <c r="C2916" s="6" t="s">
        <v>251</v>
      </c>
      <c r="D2916" s="6" t="s">
        <v>252</v>
      </c>
      <c r="E2916" s="6" t="s">
        <v>375</v>
      </c>
      <c r="F2916" s="6" t="s">
        <v>372</v>
      </c>
      <c r="G2916" s="6" t="s">
        <v>376</v>
      </c>
      <c r="H2916" s="6"/>
      <c r="I2916" s="6" t="s">
        <v>377</v>
      </c>
    </row>
    <row r="2917" spans="1:9" ht="21" x14ac:dyDescent="0.25">
      <c r="A2917" s="71" t="s">
        <v>398</v>
      </c>
      <c r="B2917" s="6" t="s">
        <v>2398</v>
      </c>
      <c r="C2917" s="6" t="s">
        <v>251</v>
      </c>
      <c r="D2917" s="6" t="s">
        <v>252</v>
      </c>
      <c r="E2917" s="6" t="s">
        <v>2460</v>
      </c>
      <c r="F2917" s="6" t="s">
        <v>372</v>
      </c>
      <c r="G2917" s="6" t="s">
        <v>376</v>
      </c>
      <c r="H2917" s="6"/>
      <c r="I2917" s="6" t="s">
        <v>2461</v>
      </c>
    </row>
    <row r="2918" spans="1:9" ht="21" x14ac:dyDescent="0.25">
      <c r="A2918" s="71" t="s">
        <v>398</v>
      </c>
      <c r="B2918" s="6" t="s">
        <v>2398</v>
      </c>
      <c r="C2918" s="6" t="s">
        <v>251</v>
      </c>
      <c r="D2918" s="6" t="s">
        <v>252</v>
      </c>
      <c r="E2918" s="6" t="s">
        <v>1095</v>
      </c>
      <c r="F2918" s="6" t="s">
        <v>372</v>
      </c>
      <c r="G2918" s="6" t="s">
        <v>376</v>
      </c>
      <c r="H2918" s="6"/>
      <c r="I2918" s="6" t="s">
        <v>1096</v>
      </c>
    </row>
    <row r="2919" spans="1:9" ht="21" x14ac:dyDescent="0.25">
      <c r="A2919" s="71" t="s">
        <v>398</v>
      </c>
      <c r="B2919" s="6" t="s">
        <v>2398</v>
      </c>
      <c r="C2919" s="6" t="s">
        <v>251</v>
      </c>
      <c r="D2919" s="6" t="s">
        <v>252</v>
      </c>
      <c r="E2919" s="6" t="s">
        <v>1649</v>
      </c>
      <c r="F2919" s="6" t="s">
        <v>372</v>
      </c>
      <c r="G2919" s="6" t="s">
        <v>376</v>
      </c>
      <c r="H2919" s="6"/>
      <c r="I2919" s="6" t="s">
        <v>2463</v>
      </c>
    </row>
    <row r="2920" spans="1:9" ht="21" x14ac:dyDescent="0.25">
      <c r="A2920" s="71" t="s">
        <v>398</v>
      </c>
      <c r="B2920" s="6" t="s">
        <v>2398</v>
      </c>
      <c r="C2920" s="6" t="s">
        <v>251</v>
      </c>
      <c r="D2920" s="6" t="s">
        <v>252</v>
      </c>
      <c r="E2920" s="6" t="s">
        <v>2464</v>
      </c>
      <c r="F2920" s="6" t="s">
        <v>372</v>
      </c>
      <c r="G2920" s="6" t="s">
        <v>376</v>
      </c>
      <c r="H2920" s="6"/>
      <c r="I2920" s="6" t="s">
        <v>2465</v>
      </c>
    </row>
    <row r="2921" spans="1:9" ht="21" x14ac:dyDescent="0.25">
      <c r="A2921" s="71" t="s">
        <v>398</v>
      </c>
      <c r="B2921" s="6" t="s">
        <v>2398</v>
      </c>
      <c r="C2921" s="6" t="s">
        <v>251</v>
      </c>
      <c r="D2921" s="6" t="s">
        <v>252</v>
      </c>
      <c r="E2921" s="6" t="s">
        <v>1624</v>
      </c>
      <c r="F2921" s="6" t="s">
        <v>372</v>
      </c>
      <c r="G2921" s="6" t="s">
        <v>376</v>
      </c>
      <c r="H2921" s="6"/>
      <c r="I2921" s="6" t="s">
        <v>1625</v>
      </c>
    </row>
    <row r="2922" spans="1:9" ht="21" x14ac:dyDescent="0.25">
      <c r="A2922" s="71" t="s">
        <v>398</v>
      </c>
      <c r="B2922" s="6" t="s">
        <v>2398</v>
      </c>
      <c r="C2922" s="6" t="s">
        <v>251</v>
      </c>
      <c r="D2922" s="6" t="s">
        <v>252</v>
      </c>
      <c r="E2922" s="6" t="s">
        <v>2498</v>
      </c>
      <c r="F2922" s="6" t="s">
        <v>412</v>
      </c>
      <c r="G2922" s="6" t="s">
        <v>376</v>
      </c>
      <c r="H2922" s="6"/>
      <c r="I2922" s="6" t="s">
        <v>2499</v>
      </c>
    </row>
    <row r="2923" spans="1:9" ht="21" x14ac:dyDescent="0.25">
      <c r="A2923" s="71" t="s">
        <v>398</v>
      </c>
      <c r="B2923" s="6" t="s">
        <v>2398</v>
      </c>
      <c r="C2923" s="6" t="s">
        <v>251</v>
      </c>
      <c r="D2923" s="6" t="s">
        <v>252</v>
      </c>
      <c r="E2923" s="6" t="s">
        <v>2500</v>
      </c>
      <c r="F2923" s="6" t="s">
        <v>412</v>
      </c>
      <c r="G2923" s="6" t="s">
        <v>376</v>
      </c>
      <c r="H2923" s="6"/>
      <c r="I2923" s="6" t="s">
        <v>2501</v>
      </c>
    </row>
    <row r="2924" spans="1:9" ht="21" x14ac:dyDescent="0.25">
      <c r="A2924" s="71" t="s">
        <v>398</v>
      </c>
      <c r="B2924" s="6" t="s">
        <v>2398</v>
      </c>
      <c r="C2924" s="6" t="s">
        <v>251</v>
      </c>
      <c r="D2924" s="6" t="s">
        <v>252</v>
      </c>
      <c r="E2924" s="6" t="s">
        <v>2502</v>
      </c>
      <c r="F2924" s="6" t="s">
        <v>849</v>
      </c>
      <c r="G2924" s="6" t="s">
        <v>376</v>
      </c>
      <c r="H2924" s="6"/>
      <c r="I2924" s="6" t="s">
        <v>2503</v>
      </c>
    </row>
    <row r="2925" spans="1:9" ht="21" x14ac:dyDescent="0.25">
      <c r="A2925" s="71" t="s">
        <v>398</v>
      </c>
      <c r="B2925" s="6" t="s">
        <v>2398</v>
      </c>
      <c r="C2925" s="6" t="s">
        <v>251</v>
      </c>
      <c r="D2925" s="6" t="s">
        <v>252</v>
      </c>
      <c r="E2925" s="6" t="s">
        <v>1253</v>
      </c>
      <c r="F2925" s="6" t="s">
        <v>535</v>
      </c>
      <c r="G2925" s="6" t="s">
        <v>376</v>
      </c>
      <c r="H2925" s="6"/>
      <c r="I2925" s="6" t="s">
        <v>2504</v>
      </c>
    </row>
    <row r="2926" spans="1:9" ht="21" x14ac:dyDescent="0.25">
      <c r="A2926" s="71" t="s">
        <v>398</v>
      </c>
      <c r="B2926" s="6" t="s">
        <v>2398</v>
      </c>
      <c r="C2926" s="6" t="s">
        <v>251</v>
      </c>
      <c r="D2926" s="6" t="s">
        <v>252</v>
      </c>
      <c r="E2926" s="6" t="s">
        <v>2509</v>
      </c>
      <c r="F2926" s="6" t="s">
        <v>372</v>
      </c>
      <c r="G2926" s="6" t="s">
        <v>376</v>
      </c>
      <c r="H2926" s="6"/>
      <c r="I2926" s="6" t="s">
        <v>2510</v>
      </c>
    </row>
    <row r="2927" spans="1:9" ht="21" x14ac:dyDescent="0.25">
      <c r="A2927" s="71" t="s">
        <v>398</v>
      </c>
      <c r="B2927" s="6" t="s">
        <v>2398</v>
      </c>
      <c r="C2927" s="6" t="s">
        <v>251</v>
      </c>
      <c r="D2927" s="6" t="s">
        <v>252</v>
      </c>
      <c r="E2927" s="6" t="s">
        <v>2484</v>
      </c>
      <c r="F2927" s="6" t="s">
        <v>372</v>
      </c>
      <c r="G2927" s="6" t="s">
        <v>376</v>
      </c>
      <c r="H2927" s="6"/>
      <c r="I2927" s="6" t="s">
        <v>2485</v>
      </c>
    </row>
    <row r="2928" spans="1:9" ht="21" x14ac:dyDescent="0.25">
      <c r="A2928" s="71" t="s">
        <v>398</v>
      </c>
      <c r="B2928" s="6" t="s">
        <v>2398</v>
      </c>
      <c r="C2928" s="6" t="s">
        <v>251</v>
      </c>
      <c r="D2928" s="6" t="s">
        <v>252</v>
      </c>
      <c r="E2928" s="6" t="s">
        <v>1870</v>
      </c>
      <c r="F2928" s="6" t="s">
        <v>372</v>
      </c>
      <c r="G2928" s="6" t="s">
        <v>373</v>
      </c>
      <c r="H2928" s="6"/>
      <c r="I2928" s="6" t="s">
        <v>1871</v>
      </c>
    </row>
    <row r="2929" spans="1:9" ht="21" x14ac:dyDescent="0.25">
      <c r="A2929" s="71" t="s">
        <v>398</v>
      </c>
      <c r="B2929" s="6" t="s">
        <v>2398</v>
      </c>
      <c r="C2929" s="6" t="s">
        <v>251</v>
      </c>
      <c r="D2929" s="6" t="s">
        <v>252</v>
      </c>
      <c r="E2929" s="6" t="s">
        <v>463</v>
      </c>
      <c r="F2929" s="6" t="s">
        <v>372</v>
      </c>
      <c r="G2929" s="6" t="s">
        <v>373</v>
      </c>
      <c r="H2929" s="6"/>
      <c r="I2929" s="6" t="s">
        <v>464</v>
      </c>
    </row>
    <row r="2930" spans="1:9" ht="21" x14ac:dyDescent="0.25">
      <c r="A2930" s="71" t="s">
        <v>398</v>
      </c>
      <c r="B2930" s="6" t="s">
        <v>2398</v>
      </c>
      <c r="C2930" s="6" t="s">
        <v>251</v>
      </c>
      <c r="D2930" s="6" t="s">
        <v>252</v>
      </c>
      <c r="E2930" s="6" t="s">
        <v>453</v>
      </c>
      <c r="F2930" s="6" t="s">
        <v>425</v>
      </c>
      <c r="G2930" s="6" t="s">
        <v>373</v>
      </c>
      <c r="H2930" s="6"/>
      <c r="I2930" s="6" t="s">
        <v>454</v>
      </c>
    </row>
    <row r="2931" spans="1:9" ht="21" x14ac:dyDescent="0.25">
      <c r="A2931" s="71" t="s">
        <v>398</v>
      </c>
      <c r="B2931" s="6" t="s">
        <v>2398</v>
      </c>
      <c r="C2931" s="6" t="s">
        <v>251</v>
      </c>
      <c r="D2931" s="6" t="s">
        <v>252</v>
      </c>
      <c r="E2931" s="6" t="s">
        <v>2488</v>
      </c>
      <c r="F2931" s="6" t="s">
        <v>372</v>
      </c>
      <c r="G2931" s="6" t="s">
        <v>376</v>
      </c>
      <c r="H2931" s="6"/>
      <c r="I2931" s="6" t="s">
        <v>2489</v>
      </c>
    </row>
    <row r="2932" spans="1:9" ht="21" x14ac:dyDescent="0.25">
      <c r="A2932" s="71" t="s">
        <v>398</v>
      </c>
      <c r="B2932" s="6" t="s">
        <v>2398</v>
      </c>
      <c r="C2932" s="6" t="s">
        <v>251</v>
      </c>
      <c r="D2932" s="6" t="s">
        <v>252</v>
      </c>
      <c r="E2932" s="6" t="s">
        <v>467</v>
      </c>
      <c r="F2932" s="6" t="s">
        <v>372</v>
      </c>
      <c r="G2932" s="6" t="s">
        <v>376</v>
      </c>
      <c r="H2932" s="6"/>
      <c r="I2932" s="6" t="s">
        <v>468</v>
      </c>
    </row>
    <row r="2933" spans="1:9" ht="21" x14ac:dyDescent="0.25">
      <c r="A2933" s="71" t="s">
        <v>398</v>
      </c>
      <c r="B2933" s="6" t="s">
        <v>2398</v>
      </c>
      <c r="C2933" s="6" t="s">
        <v>251</v>
      </c>
      <c r="D2933" s="6" t="s">
        <v>252</v>
      </c>
      <c r="E2933" s="6" t="s">
        <v>1339</v>
      </c>
      <c r="F2933" s="6" t="s">
        <v>425</v>
      </c>
      <c r="G2933" s="6" t="s">
        <v>376</v>
      </c>
      <c r="H2933" s="6"/>
      <c r="I2933" s="6" t="s">
        <v>1340</v>
      </c>
    </row>
    <row r="2934" spans="1:9" ht="21" x14ac:dyDescent="0.25">
      <c r="A2934" s="71" t="s">
        <v>398</v>
      </c>
      <c r="B2934" s="6" t="s">
        <v>2398</v>
      </c>
      <c r="C2934" s="6" t="s">
        <v>251</v>
      </c>
      <c r="D2934" s="6" t="s">
        <v>252</v>
      </c>
      <c r="E2934" s="6" t="s">
        <v>2490</v>
      </c>
      <c r="F2934" s="6" t="s">
        <v>372</v>
      </c>
      <c r="G2934" s="6" t="s">
        <v>376</v>
      </c>
      <c r="H2934" s="6"/>
      <c r="I2934" s="6" t="s">
        <v>2491</v>
      </c>
    </row>
    <row r="2935" spans="1:9" ht="21" x14ac:dyDescent="0.25">
      <c r="A2935" s="71" t="s">
        <v>398</v>
      </c>
      <c r="B2935" s="6" t="s">
        <v>2398</v>
      </c>
      <c r="C2935" s="6" t="s">
        <v>251</v>
      </c>
      <c r="D2935" s="6" t="s">
        <v>252</v>
      </c>
      <c r="E2935" s="6" t="s">
        <v>2492</v>
      </c>
      <c r="F2935" s="6" t="s">
        <v>372</v>
      </c>
      <c r="G2935" s="6" t="s">
        <v>376</v>
      </c>
      <c r="H2935" s="6"/>
      <c r="I2935" s="6" t="s">
        <v>2493</v>
      </c>
    </row>
    <row r="2936" spans="1:9" ht="21" x14ac:dyDescent="0.25">
      <c r="A2936" s="71" t="s">
        <v>398</v>
      </c>
      <c r="B2936" s="6" t="s">
        <v>2398</v>
      </c>
      <c r="C2936" s="6" t="s">
        <v>251</v>
      </c>
      <c r="D2936" s="6" t="s">
        <v>252</v>
      </c>
      <c r="E2936" s="6" t="s">
        <v>384</v>
      </c>
      <c r="F2936" s="6" t="s">
        <v>394</v>
      </c>
      <c r="G2936" s="6" t="s">
        <v>376</v>
      </c>
      <c r="H2936" s="6"/>
      <c r="I2936" s="6" t="s">
        <v>747</v>
      </c>
    </row>
    <row r="2937" spans="1:9" ht="21" x14ac:dyDescent="0.25">
      <c r="A2937" s="71" t="s">
        <v>398</v>
      </c>
      <c r="B2937" s="6" t="s">
        <v>2398</v>
      </c>
      <c r="C2937" s="6" t="s">
        <v>253</v>
      </c>
      <c r="D2937" s="6" t="s">
        <v>2523</v>
      </c>
      <c r="E2937" s="6" t="s">
        <v>748</v>
      </c>
      <c r="F2937" s="6" t="s">
        <v>372</v>
      </c>
      <c r="G2937" s="6" t="s">
        <v>373</v>
      </c>
      <c r="H2937" s="6"/>
      <c r="I2937" s="6" t="s">
        <v>1173</v>
      </c>
    </row>
    <row r="2938" spans="1:9" ht="21" x14ac:dyDescent="0.25">
      <c r="A2938" s="71" t="s">
        <v>398</v>
      </c>
      <c r="B2938" s="6" t="s">
        <v>2398</v>
      </c>
      <c r="C2938" s="6" t="s">
        <v>253</v>
      </c>
      <c r="D2938" s="6" t="s">
        <v>2523</v>
      </c>
      <c r="E2938" s="6" t="s">
        <v>422</v>
      </c>
      <c r="F2938" s="6" t="s">
        <v>372</v>
      </c>
      <c r="G2938" s="6" t="s">
        <v>373</v>
      </c>
      <c r="H2938" s="6"/>
      <c r="I2938" s="6" t="s">
        <v>1208</v>
      </c>
    </row>
    <row r="2939" spans="1:9" ht="21" x14ac:dyDescent="0.25">
      <c r="A2939" s="71" t="s">
        <v>398</v>
      </c>
      <c r="B2939" s="6" t="s">
        <v>2398</v>
      </c>
      <c r="C2939" s="6" t="s">
        <v>253</v>
      </c>
      <c r="D2939" s="6" t="s">
        <v>2523</v>
      </c>
      <c r="E2939" s="6" t="s">
        <v>2513</v>
      </c>
      <c r="F2939" s="6" t="s">
        <v>412</v>
      </c>
      <c r="G2939" s="6" t="s">
        <v>373</v>
      </c>
      <c r="H2939" s="6"/>
      <c r="I2939" s="6" t="s">
        <v>2514</v>
      </c>
    </row>
    <row r="2940" spans="1:9" ht="21" x14ac:dyDescent="0.25">
      <c r="A2940" s="71" t="s">
        <v>398</v>
      </c>
      <c r="B2940" s="6" t="s">
        <v>2398</v>
      </c>
      <c r="C2940" s="6" t="s">
        <v>253</v>
      </c>
      <c r="D2940" s="6" t="s">
        <v>2523</v>
      </c>
      <c r="E2940" s="6" t="s">
        <v>2515</v>
      </c>
      <c r="F2940" s="6" t="s">
        <v>412</v>
      </c>
      <c r="G2940" s="6" t="s">
        <v>373</v>
      </c>
      <c r="H2940" s="6"/>
      <c r="I2940" s="6" t="s">
        <v>2516</v>
      </c>
    </row>
    <row r="2941" spans="1:9" ht="21" x14ac:dyDescent="0.25">
      <c r="A2941" s="71" t="s">
        <v>398</v>
      </c>
      <c r="B2941" s="6" t="s">
        <v>2398</v>
      </c>
      <c r="C2941" s="6" t="s">
        <v>253</v>
      </c>
      <c r="D2941" s="6" t="s">
        <v>2523</v>
      </c>
      <c r="E2941" s="6" t="s">
        <v>1649</v>
      </c>
      <c r="F2941" s="6" t="s">
        <v>372</v>
      </c>
      <c r="G2941" s="6" t="s">
        <v>376</v>
      </c>
      <c r="H2941" s="6"/>
      <c r="I2941" s="6" t="s">
        <v>824</v>
      </c>
    </row>
    <row r="2942" spans="1:9" ht="21" x14ac:dyDescent="0.25">
      <c r="A2942" s="71" t="s">
        <v>398</v>
      </c>
      <c r="B2942" s="6" t="s">
        <v>2398</v>
      </c>
      <c r="C2942" s="6" t="s">
        <v>253</v>
      </c>
      <c r="D2942" s="6" t="s">
        <v>2523</v>
      </c>
      <c r="E2942" s="6" t="s">
        <v>2517</v>
      </c>
      <c r="F2942" s="6" t="s">
        <v>372</v>
      </c>
      <c r="G2942" s="6" t="s">
        <v>376</v>
      </c>
      <c r="H2942" s="6"/>
      <c r="I2942" s="6" t="s">
        <v>2518</v>
      </c>
    </row>
    <row r="2943" spans="1:9" ht="21" x14ac:dyDescent="0.25">
      <c r="A2943" s="71" t="s">
        <v>398</v>
      </c>
      <c r="B2943" s="6" t="s">
        <v>2398</v>
      </c>
      <c r="C2943" s="6" t="s">
        <v>253</v>
      </c>
      <c r="D2943" s="6" t="s">
        <v>2523</v>
      </c>
      <c r="E2943" s="6" t="s">
        <v>2484</v>
      </c>
      <c r="F2943" s="6" t="s">
        <v>372</v>
      </c>
      <c r="G2943" s="6" t="s">
        <v>373</v>
      </c>
      <c r="H2943" s="6"/>
      <c r="I2943" s="6" t="s">
        <v>2485</v>
      </c>
    </row>
    <row r="2944" spans="1:9" ht="21" x14ac:dyDescent="0.25">
      <c r="A2944" s="71" t="s">
        <v>398</v>
      </c>
      <c r="B2944" s="6" t="s">
        <v>2398</v>
      </c>
      <c r="C2944" s="6" t="s">
        <v>253</v>
      </c>
      <c r="D2944" s="6" t="s">
        <v>2523</v>
      </c>
      <c r="E2944" s="6" t="s">
        <v>1870</v>
      </c>
      <c r="F2944" s="6" t="s">
        <v>372</v>
      </c>
      <c r="G2944" s="6" t="s">
        <v>373</v>
      </c>
      <c r="H2944" s="6"/>
      <c r="I2944" s="6" t="s">
        <v>1871</v>
      </c>
    </row>
    <row r="2945" spans="1:9" ht="21" x14ac:dyDescent="0.25">
      <c r="A2945" s="71" t="s">
        <v>398</v>
      </c>
      <c r="B2945" s="6" t="s">
        <v>2398</v>
      </c>
      <c r="C2945" s="6" t="s">
        <v>253</v>
      </c>
      <c r="D2945" s="6" t="s">
        <v>2523</v>
      </c>
      <c r="E2945" s="6" t="s">
        <v>463</v>
      </c>
      <c r="F2945" s="6" t="s">
        <v>372</v>
      </c>
      <c r="G2945" s="6" t="s">
        <v>373</v>
      </c>
      <c r="H2945" s="6"/>
      <c r="I2945" s="6" t="s">
        <v>464</v>
      </c>
    </row>
    <row r="2946" spans="1:9" ht="21" x14ac:dyDescent="0.25">
      <c r="A2946" s="71" t="s">
        <v>398</v>
      </c>
      <c r="B2946" s="6" t="s">
        <v>2398</v>
      </c>
      <c r="C2946" s="6" t="s">
        <v>253</v>
      </c>
      <c r="D2946" s="6" t="s">
        <v>2523</v>
      </c>
      <c r="E2946" s="6" t="s">
        <v>453</v>
      </c>
      <c r="F2946" s="6" t="s">
        <v>425</v>
      </c>
      <c r="G2946" s="6" t="s">
        <v>373</v>
      </c>
      <c r="H2946" s="6"/>
      <c r="I2946" s="6" t="s">
        <v>454</v>
      </c>
    </row>
    <row r="2947" spans="1:9" ht="21" x14ac:dyDescent="0.25">
      <c r="A2947" s="71" t="s">
        <v>398</v>
      </c>
      <c r="B2947" s="6" t="s">
        <v>2398</v>
      </c>
      <c r="C2947" s="6" t="s">
        <v>253</v>
      </c>
      <c r="D2947" s="6" t="s">
        <v>2523</v>
      </c>
      <c r="E2947" s="6" t="s">
        <v>2488</v>
      </c>
      <c r="F2947" s="6" t="s">
        <v>372</v>
      </c>
      <c r="G2947" s="6" t="s">
        <v>376</v>
      </c>
      <c r="H2947" s="6"/>
      <c r="I2947" s="6" t="s">
        <v>2489</v>
      </c>
    </row>
    <row r="2948" spans="1:9" ht="21" x14ac:dyDescent="0.25">
      <c r="A2948" s="71" t="s">
        <v>398</v>
      </c>
      <c r="B2948" s="6" t="s">
        <v>2398</v>
      </c>
      <c r="C2948" s="6" t="s">
        <v>253</v>
      </c>
      <c r="D2948" s="6" t="s">
        <v>2523</v>
      </c>
      <c r="E2948" s="6" t="s">
        <v>467</v>
      </c>
      <c r="F2948" s="6" t="s">
        <v>372</v>
      </c>
      <c r="G2948" s="6" t="s">
        <v>376</v>
      </c>
      <c r="H2948" s="6"/>
      <c r="I2948" s="6" t="s">
        <v>468</v>
      </c>
    </row>
    <row r="2949" spans="1:9" ht="21" x14ac:dyDescent="0.25">
      <c r="A2949" s="71" t="s">
        <v>398</v>
      </c>
      <c r="B2949" s="6" t="s">
        <v>2398</v>
      </c>
      <c r="C2949" s="6" t="s">
        <v>253</v>
      </c>
      <c r="D2949" s="6" t="s">
        <v>2523</v>
      </c>
      <c r="E2949" s="6" t="s">
        <v>1339</v>
      </c>
      <c r="F2949" s="6" t="s">
        <v>425</v>
      </c>
      <c r="G2949" s="6" t="s">
        <v>376</v>
      </c>
      <c r="H2949" s="6"/>
      <c r="I2949" s="6" t="s">
        <v>1340</v>
      </c>
    </row>
    <row r="2950" spans="1:9" ht="21" x14ac:dyDescent="0.25">
      <c r="A2950" s="71" t="s">
        <v>398</v>
      </c>
      <c r="B2950" s="6" t="s">
        <v>2398</v>
      </c>
      <c r="C2950" s="6" t="s">
        <v>255</v>
      </c>
      <c r="D2950" s="6" t="s">
        <v>256</v>
      </c>
      <c r="E2950" s="6" t="s">
        <v>2524</v>
      </c>
      <c r="F2950" s="6" t="s">
        <v>372</v>
      </c>
      <c r="G2950" s="6" t="s">
        <v>373</v>
      </c>
      <c r="H2950" s="6">
        <v>1</v>
      </c>
      <c r="I2950" s="6" t="s">
        <v>2525</v>
      </c>
    </row>
    <row r="2951" spans="1:9" ht="21" x14ac:dyDescent="0.25">
      <c r="A2951" s="71" t="s">
        <v>398</v>
      </c>
      <c r="B2951" s="6" t="s">
        <v>2398</v>
      </c>
      <c r="C2951" s="6" t="s">
        <v>255</v>
      </c>
      <c r="D2951" s="6" t="s">
        <v>256</v>
      </c>
      <c r="E2951" s="6" t="s">
        <v>2526</v>
      </c>
      <c r="F2951" s="6" t="s">
        <v>372</v>
      </c>
      <c r="G2951" s="6" t="s">
        <v>373</v>
      </c>
      <c r="H2951" s="6"/>
      <c r="I2951" s="6" t="s">
        <v>2527</v>
      </c>
    </row>
    <row r="2952" spans="1:9" ht="21" x14ac:dyDescent="0.25">
      <c r="A2952" s="71" t="s">
        <v>398</v>
      </c>
      <c r="B2952" s="6" t="s">
        <v>2398</v>
      </c>
      <c r="C2952" s="6" t="s">
        <v>255</v>
      </c>
      <c r="D2952" s="6" t="s">
        <v>256</v>
      </c>
      <c r="E2952" s="6" t="s">
        <v>2528</v>
      </c>
      <c r="F2952" s="6" t="s">
        <v>372</v>
      </c>
      <c r="G2952" s="6" t="s">
        <v>373</v>
      </c>
      <c r="H2952" s="6"/>
      <c r="I2952" s="6" t="s">
        <v>2529</v>
      </c>
    </row>
    <row r="2953" spans="1:9" ht="21" x14ac:dyDescent="0.25">
      <c r="A2953" s="71" t="s">
        <v>398</v>
      </c>
      <c r="B2953" s="6" t="s">
        <v>2398</v>
      </c>
      <c r="C2953" s="6" t="s">
        <v>255</v>
      </c>
      <c r="D2953" s="6" t="s">
        <v>256</v>
      </c>
      <c r="E2953" s="6" t="s">
        <v>2490</v>
      </c>
      <c r="F2953" s="6" t="s">
        <v>372</v>
      </c>
      <c r="G2953" s="6" t="s">
        <v>376</v>
      </c>
      <c r="H2953" s="6"/>
      <c r="I2953" s="6" t="s">
        <v>2530</v>
      </c>
    </row>
    <row r="2954" spans="1:9" ht="21" x14ac:dyDescent="0.25">
      <c r="A2954" s="71" t="s">
        <v>398</v>
      </c>
      <c r="B2954" s="6" t="s">
        <v>2398</v>
      </c>
      <c r="C2954" s="6" t="s">
        <v>255</v>
      </c>
      <c r="D2954" s="6" t="s">
        <v>256</v>
      </c>
      <c r="E2954" s="6" t="s">
        <v>2531</v>
      </c>
      <c r="F2954" s="6" t="s">
        <v>372</v>
      </c>
      <c r="G2954" s="6" t="s">
        <v>376</v>
      </c>
      <c r="H2954" s="6"/>
      <c r="I2954" s="6" t="s">
        <v>2532</v>
      </c>
    </row>
    <row r="2955" spans="1:9" ht="21" x14ac:dyDescent="0.25">
      <c r="A2955" s="71" t="s">
        <v>398</v>
      </c>
      <c r="B2955" s="6" t="s">
        <v>2398</v>
      </c>
      <c r="C2955" s="6" t="s">
        <v>255</v>
      </c>
      <c r="D2955" s="6" t="s">
        <v>256</v>
      </c>
      <c r="E2955" s="6" t="s">
        <v>2533</v>
      </c>
      <c r="F2955" s="6" t="s">
        <v>372</v>
      </c>
      <c r="G2955" s="6" t="s">
        <v>376</v>
      </c>
      <c r="H2955" s="6"/>
      <c r="I2955" s="6" t="s">
        <v>2534</v>
      </c>
    </row>
    <row r="2956" spans="1:9" ht="21" x14ac:dyDescent="0.25">
      <c r="A2956" s="71" t="s">
        <v>398</v>
      </c>
      <c r="B2956" s="6" t="s">
        <v>2398</v>
      </c>
      <c r="C2956" s="6" t="s">
        <v>255</v>
      </c>
      <c r="D2956" s="6" t="s">
        <v>256</v>
      </c>
      <c r="E2956" s="6" t="s">
        <v>463</v>
      </c>
      <c r="F2956" s="6" t="s">
        <v>372</v>
      </c>
      <c r="G2956" s="6" t="s">
        <v>373</v>
      </c>
      <c r="H2956" s="6"/>
      <c r="I2956" s="6" t="s">
        <v>464</v>
      </c>
    </row>
    <row r="2957" spans="1:9" ht="21" x14ac:dyDescent="0.25">
      <c r="A2957" s="71" t="s">
        <v>398</v>
      </c>
      <c r="B2957" s="6" t="s">
        <v>2398</v>
      </c>
      <c r="C2957" s="6" t="s">
        <v>255</v>
      </c>
      <c r="D2957" s="6" t="s">
        <v>256</v>
      </c>
      <c r="E2957" s="6" t="s">
        <v>453</v>
      </c>
      <c r="F2957" s="6" t="s">
        <v>425</v>
      </c>
      <c r="G2957" s="6" t="s">
        <v>373</v>
      </c>
      <c r="H2957" s="6"/>
      <c r="I2957" s="6" t="s">
        <v>454</v>
      </c>
    </row>
    <row r="2958" spans="1:9" ht="21" x14ac:dyDescent="0.25">
      <c r="A2958" s="71" t="s">
        <v>398</v>
      </c>
      <c r="B2958" s="6" t="s">
        <v>2398</v>
      </c>
      <c r="C2958" s="6" t="s">
        <v>255</v>
      </c>
      <c r="D2958" s="6" t="s">
        <v>256</v>
      </c>
      <c r="E2958" s="6" t="s">
        <v>467</v>
      </c>
      <c r="F2958" s="6" t="s">
        <v>372</v>
      </c>
      <c r="G2958" s="6" t="s">
        <v>376</v>
      </c>
      <c r="H2958" s="6"/>
      <c r="I2958" s="6" t="s">
        <v>468</v>
      </c>
    </row>
    <row r="2959" spans="1:9" ht="21" x14ac:dyDescent="0.25">
      <c r="A2959" s="71" t="s">
        <v>398</v>
      </c>
      <c r="B2959" s="6" t="s">
        <v>2398</v>
      </c>
      <c r="C2959" s="6" t="s">
        <v>255</v>
      </c>
      <c r="D2959" s="6" t="s">
        <v>256</v>
      </c>
      <c r="E2959" s="6" t="s">
        <v>1339</v>
      </c>
      <c r="F2959" s="6" t="s">
        <v>425</v>
      </c>
      <c r="G2959" s="6" t="s">
        <v>376</v>
      </c>
      <c r="H2959" s="6"/>
      <c r="I2959" s="6" t="s">
        <v>1340</v>
      </c>
    </row>
    <row r="2960" spans="1:9" ht="21" x14ac:dyDescent="0.25">
      <c r="A2960" s="71" t="s">
        <v>398</v>
      </c>
      <c r="B2960" s="6" t="s">
        <v>2398</v>
      </c>
      <c r="C2960" s="6" t="s">
        <v>257</v>
      </c>
      <c r="D2960" s="6" t="s">
        <v>258</v>
      </c>
      <c r="E2960" s="6" t="s">
        <v>2524</v>
      </c>
      <c r="F2960" s="6" t="s">
        <v>372</v>
      </c>
      <c r="G2960" s="6" t="s">
        <v>373</v>
      </c>
      <c r="H2960" s="6">
        <v>1</v>
      </c>
      <c r="I2960" s="6" t="s">
        <v>2525</v>
      </c>
    </row>
    <row r="2961" spans="1:9" ht="21" x14ac:dyDescent="0.25">
      <c r="A2961" s="71" t="s">
        <v>398</v>
      </c>
      <c r="B2961" s="6" t="s">
        <v>2398</v>
      </c>
      <c r="C2961" s="6" t="s">
        <v>257</v>
      </c>
      <c r="D2961" s="6" t="s">
        <v>258</v>
      </c>
      <c r="E2961" s="6" t="s">
        <v>791</v>
      </c>
      <c r="F2961" s="6" t="s">
        <v>394</v>
      </c>
      <c r="G2961" s="6" t="s">
        <v>373</v>
      </c>
      <c r="H2961" s="6">
        <v>2</v>
      </c>
      <c r="I2961" s="6" t="s">
        <v>1208</v>
      </c>
    </row>
    <row r="2962" spans="1:9" ht="21" x14ac:dyDescent="0.25">
      <c r="A2962" s="71" t="s">
        <v>398</v>
      </c>
      <c r="B2962" s="6" t="s">
        <v>2398</v>
      </c>
      <c r="C2962" s="6" t="s">
        <v>257</v>
      </c>
      <c r="D2962" s="6" t="s">
        <v>258</v>
      </c>
      <c r="E2962" s="6" t="s">
        <v>2490</v>
      </c>
      <c r="F2962" s="6" t="s">
        <v>372</v>
      </c>
      <c r="G2962" s="6" t="s">
        <v>376</v>
      </c>
      <c r="H2962" s="6"/>
      <c r="I2962" s="6" t="s">
        <v>2535</v>
      </c>
    </row>
    <row r="2963" spans="1:9" ht="21" x14ac:dyDescent="0.25">
      <c r="A2963" s="71" t="s">
        <v>398</v>
      </c>
      <c r="B2963" s="6" t="s">
        <v>2398</v>
      </c>
      <c r="C2963" s="6" t="s">
        <v>257</v>
      </c>
      <c r="D2963" s="6" t="s">
        <v>258</v>
      </c>
      <c r="E2963" s="6" t="s">
        <v>2531</v>
      </c>
      <c r="F2963" s="6" t="s">
        <v>372</v>
      </c>
      <c r="G2963" s="6" t="s">
        <v>376</v>
      </c>
      <c r="H2963" s="6"/>
      <c r="I2963" s="6" t="s">
        <v>2536</v>
      </c>
    </row>
    <row r="2964" spans="1:9" ht="21" x14ac:dyDescent="0.25">
      <c r="A2964" s="71" t="s">
        <v>398</v>
      </c>
      <c r="B2964" s="6" t="s">
        <v>2398</v>
      </c>
      <c r="C2964" s="6" t="s">
        <v>257</v>
      </c>
      <c r="D2964" s="6" t="s">
        <v>258</v>
      </c>
      <c r="E2964" s="6" t="s">
        <v>2537</v>
      </c>
      <c r="F2964" s="6" t="s">
        <v>372</v>
      </c>
      <c r="G2964" s="6" t="s">
        <v>376</v>
      </c>
      <c r="H2964" s="6"/>
      <c r="I2964" s="6" t="s">
        <v>2538</v>
      </c>
    </row>
    <row r="2965" spans="1:9" ht="21" x14ac:dyDescent="0.25">
      <c r="A2965" s="71" t="s">
        <v>398</v>
      </c>
      <c r="B2965" s="6" t="s">
        <v>2398</v>
      </c>
      <c r="C2965" s="6" t="s">
        <v>257</v>
      </c>
      <c r="D2965" s="6" t="s">
        <v>258</v>
      </c>
      <c r="E2965" s="6" t="s">
        <v>463</v>
      </c>
      <c r="F2965" s="6" t="s">
        <v>372</v>
      </c>
      <c r="G2965" s="6" t="s">
        <v>373</v>
      </c>
      <c r="H2965" s="6"/>
      <c r="I2965" s="6" t="s">
        <v>464</v>
      </c>
    </row>
    <row r="2966" spans="1:9" ht="21" x14ac:dyDescent="0.25">
      <c r="A2966" s="71" t="s">
        <v>398</v>
      </c>
      <c r="B2966" s="6" t="s">
        <v>2398</v>
      </c>
      <c r="C2966" s="6" t="s">
        <v>257</v>
      </c>
      <c r="D2966" s="6" t="s">
        <v>258</v>
      </c>
      <c r="E2966" s="6" t="s">
        <v>453</v>
      </c>
      <c r="F2966" s="6" t="s">
        <v>425</v>
      </c>
      <c r="G2966" s="6" t="s">
        <v>373</v>
      </c>
      <c r="H2966" s="6"/>
      <c r="I2966" s="6" t="s">
        <v>454</v>
      </c>
    </row>
    <row r="2967" spans="1:9" ht="21" x14ac:dyDescent="0.25">
      <c r="A2967" s="71" t="s">
        <v>398</v>
      </c>
      <c r="B2967" s="6" t="s">
        <v>2398</v>
      </c>
      <c r="C2967" s="6" t="s">
        <v>257</v>
      </c>
      <c r="D2967" s="6" t="s">
        <v>258</v>
      </c>
      <c r="E2967" s="6" t="s">
        <v>467</v>
      </c>
      <c r="F2967" s="6" t="s">
        <v>372</v>
      </c>
      <c r="G2967" s="6" t="s">
        <v>376</v>
      </c>
      <c r="H2967" s="6"/>
      <c r="I2967" s="6" t="s">
        <v>468</v>
      </c>
    </row>
    <row r="2968" spans="1:9" ht="21" x14ac:dyDescent="0.25">
      <c r="A2968" s="71" t="s">
        <v>398</v>
      </c>
      <c r="B2968" s="6" t="s">
        <v>2398</v>
      </c>
      <c r="C2968" s="6" t="s">
        <v>257</v>
      </c>
      <c r="D2968" s="6" t="s">
        <v>258</v>
      </c>
      <c r="E2968" s="6" t="s">
        <v>1339</v>
      </c>
      <c r="F2968" s="6" t="s">
        <v>425</v>
      </c>
      <c r="G2968" s="6" t="s">
        <v>376</v>
      </c>
      <c r="H2968" s="6"/>
      <c r="I2968" s="6" t="s">
        <v>1340</v>
      </c>
    </row>
    <row r="2969" spans="1:9" ht="21" x14ac:dyDescent="0.25">
      <c r="A2969" s="71" t="s">
        <v>398</v>
      </c>
      <c r="B2969" s="6" t="s">
        <v>2398</v>
      </c>
      <c r="C2969" s="6" t="s">
        <v>259</v>
      </c>
      <c r="D2969" s="6" t="s">
        <v>260</v>
      </c>
      <c r="E2969" s="6" t="s">
        <v>384</v>
      </c>
      <c r="F2969" s="6" t="s">
        <v>394</v>
      </c>
      <c r="G2969" s="6" t="s">
        <v>373</v>
      </c>
      <c r="H2969" s="6">
        <v>2</v>
      </c>
      <c r="I2969" s="6" t="s">
        <v>747</v>
      </c>
    </row>
    <row r="2970" spans="1:9" ht="21" x14ac:dyDescent="0.25">
      <c r="A2970" s="71" t="s">
        <v>398</v>
      </c>
      <c r="B2970" s="6" t="s">
        <v>2398</v>
      </c>
      <c r="C2970" s="6" t="s">
        <v>259</v>
      </c>
      <c r="D2970" s="6" t="s">
        <v>260</v>
      </c>
      <c r="E2970" s="6" t="s">
        <v>748</v>
      </c>
      <c r="F2970" s="6" t="s">
        <v>372</v>
      </c>
      <c r="G2970" s="6" t="s">
        <v>373</v>
      </c>
      <c r="H2970" s="6">
        <v>1</v>
      </c>
      <c r="I2970" s="6" t="s">
        <v>749</v>
      </c>
    </row>
    <row r="2971" spans="1:9" ht="21" x14ac:dyDescent="0.25">
      <c r="A2971" s="71" t="s">
        <v>398</v>
      </c>
      <c r="B2971" s="6" t="s">
        <v>2398</v>
      </c>
      <c r="C2971" s="6" t="s">
        <v>259</v>
      </c>
      <c r="D2971" s="6" t="s">
        <v>260</v>
      </c>
      <c r="E2971" s="6" t="s">
        <v>750</v>
      </c>
      <c r="F2971" s="6" t="s">
        <v>372</v>
      </c>
      <c r="G2971" s="6" t="s">
        <v>373</v>
      </c>
      <c r="H2971" s="6"/>
      <c r="I2971" s="6" t="s">
        <v>751</v>
      </c>
    </row>
    <row r="2972" spans="1:9" ht="21" x14ac:dyDescent="0.25">
      <c r="A2972" s="71" t="s">
        <v>398</v>
      </c>
      <c r="B2972" s="6" t="s">
        <v>2398</v>
      </c>
      <c r="C2972" s="6" t="s">
        <v>259</v>
      </c>
      <c r="D2972" s="6" t="s">
        <v>260</v>
      </c>
      <c r="E2972" s="6" t="s">
        <v>752</v>
      </c>
      <c r="F2972" s="6" t="s">
        <v>372</v>
      </c>
      <c r="G2972" s="6" t="s">
        <v>376</v>
      </c>
      <c r="H2972" s="6"/>
      <c r="I2972" s="6" t="s">
        <v>753</v>
      </c>
    </row>
    <row r="2973" spans="1:9" ht="21" x14ac:dyDescent="0.25">
      <c r="A2973" s="71" t="s">
        <v>398</v>
      </c>
      <c r="B2973" s="6" t="s">
        <v>2398</v>
      </c>
      <c r="C2973" s="6" t="s">
        <v>259</v>
      </c>
      <c r="D2973" s="6" t="s">
        <v>260</v>
      </c>
      <c r="E2973" s="6" t="s">
        <v>754</v>
      </c>
      <c r="F2973" s="6" t="s">
        <v>372</v>
      </c>
      <c r="G2973" s="6" t="s">
        <v>376</v>
      </c>
      <c r="H2973" s="6"/>
      <c r="I2973" s="6" t="s">
        <v>755</v>
      </c>
    </row>
    <row r="2974" spans="1:9" ht="21" x14ac:dyDescent="0.25">
      <c r="A2974" s="71" t="s">
        <v>398</v>
      </c>
      <c r="B2974" s="6" t="s">
        <v>2398</v>
      </c>
      <c r="C2974" s="6" t="s">
        <v>259</v>
      </c>
      <c r="D2974" s="6" t="s">
        <v>260</v>
      </c>
      <c r="E2974" s="6" t="s">
        <v>756</v>
      </c>
      <c r="F2974" s="6" t="s">
        <v>394</v>
      </c>
      <c r="G2974" s="6" t="s">
        <v>376</v>
      </c>
      <c r="H2974" s="6"/>
      <c r="I2974" s="6" t="s">
        <v>757</v>
      </c>
    </row>
    <row r="2975" spans="1:9" ht="21" x14ac:dyDescent="0.25">
      <c r="A2975" s="71" t="s">
        <v>398</v>
      </c>
      <c r="B2975" s="6" t="s">
        <v>2398</v>
      </c>
      <c r="C2975" s="6" t="s">
        <v>259</v>
      </c>
      <c r="D2975" s="6" t="s">
        <v>260</v>
      </c>
      <c r="E2975" s="6" t="s">
        <v>758</v>
      </c>
      <c r="F2975" s="6" t="s">
        <v>412</v>
      </c>
      <c r="G2975" s="6" t="s">
        <v>376</v>
      </c>
      <c r="H2975" s="6"/>
      <c r="I2975" s="6" t="s">
        <v>1928</v>
      </c>
    </row>
    <row r="2976" spans="1:9" ht="21" x14ac:dyDescent="0.25">
      <c r="A2976" s="71" t="s">
        <v>398</v>
      </c>
      <c r="B2976" s="6" t="s">
        <v>2398</v>
      </c>
      <c r="C2976" s="6" t="s">
        <v>259</v>
      </c>
      <c r="D2976" s="6" t="s">
        <v>260</v>
      </c>
      <c r="E2976" s="6" t="s">
        <v>760</v>
      </c>
      <c r="F2976" s="6" t="s">
        <v>372</v>
      </c>
      <c r="G2976" s="6" t="s">
        <v>376</v>
      </c>
      <c r="H2976" s="6"/>
      <c r="I2976" s="6" t="s">
        <v>761</v>
      </c>
    </row>
    <row r="2977" spans="1:9" ht="21" x14ac:dyDescent="0.25">
      <c r="A2977" s="71" t="s">
        <v>398</v>
      </c>
      <c r="B2977" s="6" t="s">
        <v>2398</v>
      </c>
      <c r="C2977" s="6" t="s">
        <v>259</v>
      </c>
      <c r="D2977" s="6" t="s">
        <v>260</v>
      </c>
      <c r="E2977" s="6" t="s">
        <v>407</v>
      </c>
      <c r="F2977" s="6" t="s">
        <v>372</v>
      </c>
      <c r="G2977" s="6" t="s">
        <v>376</v>
      </c>
      <c r="H2977" s="6"/>
      <c r="I2977" s="6" t="s">
        <v>408</v>
      </c>
    </row>
    <row r="2978" spans="1:9" ht="21" x14ac:dyDescent="0.25">
      <c r="A2978" s="71" t="s">
        <v>398</v>
      </c>
      <c r="B2978" s="6" t="s">
        <v>2398</v>
      </c>
      <c r="C2978" s="6" t="s">
        <v>259</v>
      </c>
      <c r="D2978" s="6" t="s">
        <v>260</v>
      </c>
      <c r="E2978" s="6" t="s">
        <v>1017</v>
      </c>
      <c r="F2978" s="6" t="s">
        <v>372</v>
      </c>
      <c r="G2978" s="6" t="s">
        <v>376</v>
      </c>
      <c r="H2978" s="6"/>
      <c r="I2978" s="6" t="s">
        <v>406</v>
      </c>
    </row>
    <row r="2979" spans="1:9" ht="21" x14ac:dyDescent="0.25">
      <c r="A2979" s="71" t="s">
        <v>398</v>
      </c>
      <c r="B2979" s="6" t="s">
        <v>2398</v>
      </c>
      <c r="C2979" s="6" t="s">
        <v>259</v>
      </c>
      <c r="D2979" s="6" t="s">
        <v>260</v>
      </c>
      <c r="E2979" s="6" t="s">
        <v>762</v>
      </c>
      <c r="F2979" s="6" t="s">
        <v>394</v>
      </c>
      <c r="G2979" s="6" t="s">
        <v>376</v>
      </c>
      <c r="H2979" s="6"/>
      <c r="I2979" s="6" t="s">
        <v>2539</v>
      </c>
    </row>
    <row r="2980" spans="1:9" ht="21" x14ac:dyDescent="0.25">
      <c r="A2980" s="71" t="s">
        <v>398</v>
      </c>
      <c r="B2980" s="6" t="s">
        <v>2398</v>
      </c>
      <c r="C2980" s="6" t="s">
        <v>259</v>
      </c>
      <c r="D2980" s="6" t="s">
        <v>260</v>
      </c>
      <c r="E2980" s="6" t="s">
        <v>764</v>
      </c>
      <c r="F2980" s="6" t="s">
        <v>372</v>
      </c>
      <c r="G2980" s="6" t="s">
        <v>376</v>
      </c>
      <c r="H2980" s="6"/>
      <c r="I2980" s="6" t="s">
        <v>765</v>
      </c>
    </row>
    <row r="2981" spans="1:9" ht="21" x14ac:dyDescent="0.25">
      <c r="A2981" s="71" t="s">
        <v>398</v>
      </c>
      <c r="B2981" s="6" t="s">
        <v>2398</v>
      </c>
      <c r="C2981" s="6" t="s">
        <v>259</v>
      </c>
      <c r="D2981" s="6" t="s">
        <v>260</v>
      </c>
      <c r="E2981" s="6" t="s">
        <v>768</v>
      </c>
      <c r="F2981" s="6" t="s">
        <v>372</v>
      </c>
      <c r="G2981" s="6" t="s">
        <v>376</v>
      </c>
      <c r="H2981" s="6"/>
      <c r="I2981" s="6" t="s">
        <v>769</v>
      </c>
    </row>
    <row r="2982" spans="1:9" ht="21" x14ac:dyDescent="0.25">
      <c r="A2982" s="71" t="s">
        <v>398</v>
      </c>
      <c r="B2982" s="6" t="s">
        <v>2398</v>
      </c>
      <c r="C2982" s="6" t="s">
        <v>259</v>
      </c>
      <c r="D2982" s="6" t="s">
        <v>260</v>
      </c>
      <c r="E2982" s="6" t="s">
        <v>770</v>
      </c>
      <c r="F2982" s="6" t="s">
        <v>372</v>
      </c>
      <c r="G2982" s="6" t="s">
        <v>376</v>
      </c>
      <c r="H2982" s="6"/>
      <c r="I2982" s="6" t="s">
        <v>771</v>
      </c>
    </row>
    <row r="2983" spans="1:9" ht="21" x14ac:dyDescent="0.25">
      <c r="A2983" s="71" t="s">
        <v>398</v>
      </c>
      <c r="B2983" s="6" t="s">
        <v>2398</v>
      </c>
      <c r="C2983" s="6" t="s">
        <v>259</v>
      </c>
      <c r="D2983" s="6" t="s">
        <v>260</v>
      </c>
      <c r="E2983" s="6" t="s">
        <v>772</v>
      </c>
      <c r="F2983" s="6" t="s">
        <v>372</v>
      </c>
      <c r="G2983" s="6" t="s">
        <v>376</v>
      </c>
      <c r="H2983" s="6"/>
      <c r="I2983" s="6" t="s">
        <v>773</v>
      </c>
    </row>
    <row r="2984" spans="1:9" ht="21" x14ac:dyDescent="0.25">
      <c r="A2984" s="36" t="s">
        <v>398</v>
      </c>
      <c r="B2984" s="72" t="s">
        <v>2398</v>
      </c>
      <c r="C2984" s="72" t="s">
        <v>259</v>
      </c>
      <c r="D2984" s="72" t="s">
        <v>260</v>
      </c>
      <c r="E2984" s="72" t="s">
        <v>1930</v>
      </c>
      <c r="F2984" s="72" t="s">
        <v>372</v>
      </c>
      <c r="G2984" s="72" t="s">
        <v>376</v>
      </c>
      <c r="H2984" s="72"/>
      <c r="I2984" s="72" t="s">
        <v>1931</v>
      </c>
    </row>
    <row r="2985" spans="1:9" ht="21" x14ac:dyDescent="0.25">
      <c r="A2985" s="71" t="s">
        <v>398</v>
      </c>
      <c r="B2985" s="6" t="s">
        <v>2398</v>
      </c>
      <c r="C2985" s="6" t="s">
        <v>259</v>
      </c>
      <c r="D2985" s="6" t="s">
        <v>260</v>
      </c>
      <c r="E2985" s="6" t="s">
        <v>774</v>
      </c>
      <c r="F2985" s="6" t="s">
        <v>372</v>
      </c>
      <c r="G2985" s="6" t="s">
        <v>376</v>
      </c>
      <c r="H2985" s="6"/>
      <c r="I2985" s="6" t="s">
        <v>775</v>
      </c>
    </row>
    <row r="2986" spans="1:9" ht="21" x14ac:dyDescent="0.25">
      <c r="A2986" s="71" t="s">
        <v>398</v>
      </c>
      <c r="B2986" s="6" t="s">
        <v>2398</v>
      </c>
      <c r="C2986" s="6" t="s">
        <v>259</v>
      </c>
      <c r="D2986" s="6" t="s">
        <v>260</v>
      </c>
      <c r="E2986" s="6" t="s">
        <v>776</v>
      </c>
      <c r="F2986" s="6" t="s">
        <v>372</v>
      </c>
      <c r="G2986" s="6" t="s">
        <v>376</v>
      </c>
      <c r="H2986" s="6"/>
      <c r="I2986" s="6" t="s">
        <v>777</v>
      </c>
    </row>
    <row r="2987" spans="1:9" ht="21" x14ac:dyDescent="0.25">
      <c r="A2987" s="71" t="s">
        <v>398</v>
      </c>
      <c r="B2987" s="6" t="s">
        <v>2398</v>
      </c>
      <c r="C2987" s="6" t="s">
        <v>259</v>
      </c>
      <c r="D2987" s="6" t="s">
        <v>260</v>
      </c>
      <c r="E2987" s="6" t="s">
        <v>778</v>
      </c>
      <c r="F2987" s="6" t="s">
        <v>372</v>
      </c>
      <c r="G2987" s="6" t="s">
        <v>376</v>
      </c>
      <c r="H2987" s="6"/>
      <c r="I2987" s="6" t="s">
        <v>779</v>
      </c>
    </row>
    <row r="2988" spans="1:9" ht="21" x14ac:dyDescent="0.25">
      <c r="A2988" s="71" t="s">
        <v>398</v>
      </c>
      <c r="B2988" s="6" t="s">
        <v>2398</v>
      </c>
      <c r="C2988" s="6" t="s">
        <v>259</v>
      </c>
      <c r="D2988" s="6" t="s">
        <v>260</v>
      </c>
      <c r="E2988" s="6" t="s">
        <v>1924</v>
      </c>
      <c r="F2988" s="6" t="s">
        <v>372</v>
      </c>
      <c r="G2988" s="6" t="s">
        <v>376</v>
      </c>
      <c r="H2988" s="6"/>
      <c r="I2988" s="6" t="s">
        <v>1566</v>
      </c>
    </row>
    <row r="2989" spans="1:9" ht="21" x14ac:dyDescent="0.25">
      <c r="A2989" s="71" t="s">
        <v>398</v>
      </c>
      <c r="B2989" s="6" t="s">
        <v>2398</v>
      </c>
      <c r="C2989" s="6" t="s">
        <v>259</v>
      </c>
      <c r="D2989" s="6" t="s">
        <v>260</v>
      </c>
      <c r="E2989" s="6" t="s">
        <v>782</v>
      </c>
      <c r="F2989" s="6" t="s">
        <v>372</v>
      </c>
      <c r="G2989" s="6" t="s">
        <v>376</v>
      </c>
      <c r="H2989" s="6"/>
      <c r="I2989" s="6" t="s">
        <v>2540</v>
      </c>
    </row>
    <row r="2990" spans="1:9" ht="21" x14ac:dyDescent="0.25">
      <c r="A2990" s="71" t="s">
        <v>398</v>
      </c>
      <c r="B2990" s="6" t="s">
        <v>2398</v>
      </c>
      <c r="C2990" s="6" t="s">
        <v>259</v>
      </c>
      <c r="D2990" s="6" t="s">
        <v>260</v>
      </c>
      <c r="E2990" s="6" t="s">
        <v>784</v>
      </c>
      <c r="F2990" s="6" t="s">
        <v>394</v>
      </c>
      <c r="G2990" s="6" t="s">
        <v>376</v>
      </c>
      <c r="H2990" s="6"/>
      <c r="I2990" s="6" t="s">
        <v>785</v>
      </c>
    </row>
    <row r="2991" spans="1:9" ht="21" x14ac:dyDescent="0.25">
      <c r="A2991" s="71" t="s">
        <v>398</v>
      </c>
      <c r="B2991" s="6" t="s">
        <v>2398</v>
      </c>
      <c r="C2991" s="6" t="s">
        <v>259</v>
      </c>
      <c r="D2991" s="6" t="s">
        <v>260</v>
      </c>
      <c r="E2991" s="6" t="s">
        <v>620</v>
      </c>
      <c r="F2991" s="6" t="s">
        <v>372</v>
      </c>
      <c r="G2991" s="6" t="s">
        <v>376</v>
      </c>
      <c r="H2991" s="6"/>
      <c r="I2991" s="6" t="s">
        <v>2541</v>
      </c>
    </row>
    <row r="2992" spans="1:9" ht="21" x14ac:dyDescent="0.25">
      <c r="A2992" s="71" t="s">
        <v>398</v>
      </c>
      <c r="B2992" s="6" t="s">
        <v>2398</v>
      </c>
      <c r="C2992" s="6" t="s">
        <v>259</v>
      </c>
      <c r="D2992" s="6" t="s">
        <v>260</v>
      </c>
      <c r="E2992" s="6" t="s">
        <v>463</v>
      </c>
      <c r="F2992" s="6" t="s">
        <v>372</v>
      </c>
      <c r="G2992" s="6" t="s">
        <v>376</v>
      </c>
      <c r="H2992" s="6"/>
      <c r="I2992" s="6" t="s">
        <v>464</v>
      </c>
    </row>
    <row r="2993" spans="1:9" ht="21" x14ac:dyDescent="0.25">
      <c r="A2993" s="71" t="s">
        <v>398</v>
      </c>
      <c r="B2993" s="6" t="s">
        <v>2398</v>
      </c>
      <c r="C2993" s="6" t="s">
        <v>259</v>
      </c>
      <c r="D2993" s="6" t="s">
        <v>260</v>
      </c>
      <c r="E2993" s="6" t="s">
        <v>453</v>
      </c>
      <c r="F2993" s="6" t="s">
        <v>425</v>
      </c>
      <c r="G2993" s="6" t="s">
        <v>373</v>
      </c>
      <c r="H2993" s="6"/>
      <c r="I2993" s="6" t="s">
        <v>466</v>
      </c>
    </row>
    <row r="2994" spans="1:9" ht="21" x14ac:dyDescent="0.25">
      <c r="A2994" s="71" t="s">
        <v>398</v>
      </c>
      <c r="B2994" s="6" t="s">
        <v>2398</v>
      </c>
      <c r="C2994" s="6" t="s">
        <v>259</v>
      </c>
      <c r="D2994" s="6" t="s">
        <v>260</v>
      </c>
      <c r="E2994" s="6" t="s">
        <v>467</v>
      </c>
      <c r="F2994" s="6" t="s">
        <v>372</v>
      </c>
      <c r="G2994" s="6" t="s">
        <v>376</v>
      </c>
      <c r="H2994" s="6"/>
      <c r="I2994" s="6" t="s">
        <v>468</v>
      </c>
    </row>
    <row r="2995" spans="1:9" ht="21" x14ac:dyDescent="0.25">
      <c r="A2995" s="71" t="s">
        <v>398</v>
      </c>
      <c r="B2995" s="6" t="s">
        <v>2398</v>
      </c>
      <c r="C2995" s="6" t="s">
        <v>259</v>
      </c>
      <c r="D2995" s="6" t="s">
        <v>260</v>
      </c>
      <c r="E2995" s="6" t="s">
        <v>1339</v>
      </c>
      <c r="F2995" s="6" t="s">
        <v>425</v>
      </c>
      <c r="G2995" s="6" t="s">
        <v>373</v>
      </c>
      <c r="H2995" s="6"/>
      <c r="I2995" s="6" t="s">
        <v>470</v>
      </c>
    </row>
    <row r="2996" spans="1:9" ht="21" x14ac:dyDescent="0.25">
      <c r="A2996" s="71" t="s">
        <v>398</v>
      </c>
      <c r="B2996" s="6" t="s">
        <v>2398</v>
      </c>
      <c r="C2996" s="6" t="s">
        <v>259</v>
      </c>
      <c r="D2996" s="6" t="s">
        <v>260</v>
      </c>
      <c r="E2996" s="6" t="s">
        <v>2542</v>
      </c>
      <c r="F2996" s="6" t="s">
        <v>372</v>
      </c>
      <c r="G2996" s="6" t="s">
        <v>376</v>
      </c>
      <c r="H2996" s="6"/>
      <c r="I2996" s="6" t="s">
        <v>2543</v>
      </c>
    </row>
    <row r="2997" spans="1:9" ht="21" x14ac:dyDescent="0.25">
      <c r="A2997" s="71" t="s">
        <v>398</v>
      </c>
      <c r="B2997" s="6" t="s">
        <v>2398</v>
      </c>
      <c r="C2997" s="6" t="s">
        <v>259</v>
      </c>
      <c r="D2997" s="6" t="s">
        <v>260</v>
      </c>
      <c r="E2997" s="6" t="s">
        <v>2544</v>
      </c>
      <c r="F2997" s="6" t="s">
        <v>372</v>
      </c>
      <c r="G2997" s="6" t="s">
        <v>376</v>
      </c>
      <c r="H2997" s="6"/>
      <c r="I2997" s="6" t="s">
        <v>2545</v>
      </c>
    </row>
    <row r="2998" spans="1:9" ht="21" x14ac:dyDescent="0.25">
      <c r="A2998" s="71" t="s">
        <v>398</v>
      </c>
      <c r="B2998" s="6" t="s">
        <v>2398</v>
      </c>
      <c r="C2998" s="6" t="s">
        <v>259</v>
      </c>
      <c r="D2998" s="6" t="s">
        <v>260</v>
      </c>
      <c r="E2998" s="6" t="s">
        <v>2546</v>
      </c>
      <c r="F2998" s="6" t="s">
        <v>372</v>
      </c>
      <c r="G2998" s="6" t="s">
        <v>376</v>
      </c>
      <c r="H2998" s="6"/>
      <c r="I2998" s="6" t="s">
        <v>2547</v>
      </c>
    </row>
    <row r="2999" spans="1:9" ht="21" x14ac:dyDescent="0.25">
      <c r="A2999" s="71" t="s">
        <v>398</v>
      </c>
      <c r="B2999" s="6" t="s">
        <v>2398</v>
      </c>
      <c r="C2999" s="6" t="s">
        <v>259</v>
      </c>
      <c r="D2999" s="6" t="s">
        <v>260</v>
      </c>
      <c r="E2999" s="6" t="s">
        <v>2548</v>
      </c>
      <c r="F2999" s="6" t="s">
        <v>372</v>
      </c>
      <c r="G2999" s="6" t="s">
        <v>376</v>
      </c>
      <c r="H2999" s="6"/>
      <c r="I2999" s="6" t="s">
        <v>2549</v>
      </c>
    </row>
    <row r="3000" spans="1:9" ht="21" x14ac:dyDescent="0.25">
      <c r="A3000" s="71" t="s">
        <v>398</v>
      </c>
      <c r="B3000" s="6" t="s">
        <v>2398</v>
      </c>
      <c r="C3000" s="6" t="s">
        <v>259</v>
      </c>
      <c r="D3000" s="6" t="s">
        <v>260</v>
      </c>
      <c r="E3000" s="6" t="s">
        <v>2550</v>
      </c>
      <c r="F3000" s="6" t="s">
        <v>372</v>
      </c>
      <c r="G3000" s="6" t="s">
        <v>376</v>
      </c>
      <c r="H3000" s="6"/>
      <c r="I3000" s="6" t="s">
        <v>2551</v>
      </c>
    </row>
    <row r="3001" spans="1:9" ht="21" x14ac:dyDescent="0.25">
      <c r="A3001" s="71" t="s">
        <v>398</v>
      </c>
      <c r="B3001" s="6" t="s">
        <v>2398</v>
      </c>
      <c r="C3001" s="6" t="s">
        <v>259</v>
      </c>
      <c r="D3001" s="6" t="s">
        <v>260</v>
      </c>
      <c r="E3001" s="6" t="s">
        <v>2552</v>
      </c>
      <c r="F3001" s="6" t="s">
        <v>372</v>
      </c>
      <c r="G3001" s="6" t="s">
        <v>376</v>
      </c>
      <c r="H3001" s="6"/>
      <c r="I3001" s="6" t="s">
        <v>2553</v>
      </c>
    </row>
    <row r="3002" spans="1:9" ht="21" x14ac:dyDescent="0.25">
      <c r="A3002" s="71" t="s">
        <v>398</v>
      </c>
      <c r="B3002" s="6" t="s">
        <v>2398</v>
      </c>
      <c r="C3002" s="6" t="s">
        <v>259</v>
      </c>
      <c r="D3002" s="6" t="s">
        <v>260</v>
      </c>
      <c r="E3002" s="6" t="s">
        <v>2554</v>
      </c>
      <c r="F3002" s="6" t="s">
        <v>372</v>
      </c>
      <c r="G3002" s="6" t="s">
        <v>376</v>
      </c>
      <c r="H3002" s="6"/>
      <c r="I3002" s="6" t="s">
        <v>2555</v>
      </c>
    </row>
    <row r="3003" spans="1:9" ht="21" x14ac:dyDescent="0.25">
      <c r="A3003" s="71" t="s">
        <v>398</v>
      </c>
      <c r="B3003" s="6" t="s">
        <v>2398</v>
      </c>
      <c r="C3003" s="6" t="s">
        <v>259</v>
      </c>
      <c r="D3003" s="6" t="s">
        <v>260</v>
      </c>
      <c r="E3003" s="6" t="s">
        <v>2556</v>
      </c>
      <c r="F3003" s="6" t="s">
        <v>372</v>
      </c>
      <c r="G3003" s="6" t="s">
        <v>376</v>
      </c>
      <c r="H3003" s="6"/>
      <c r="I3003" s="6" t="s">
        <v>2557</v>
      </c>
    </row>
    <row r="3004" spans="1:9" ht="21" x14ac:dyDescent="0.25">
      <c r="A3004" s="71" t="s">
        <v>398</v>
      </c>
      <c r="B3004" s="6" t="s">
        <v>2398</v>
      </c>
      <c r="C3004" s="6" t="s">
        <v>259</v>
      </c>
      <c r="D3004" s="6" t="s">
        <v>260</v>
      </c>
      <c r="E3004" s="6" t="s">
        <v>2558</v>
      </c>
      <c r="F3004" s="6" t="s">
        <v>372</v>
      </c>
      <c r="G3004" s="6" t="s">
        <v>376</v>
      </c>
      <c r="H3004" s="6"/>
      <c r="I3004" s="6" t="s">
        <v>2559</v>
      </c>
    </row>
    <row r="3005" spans="1:9" ht="21" x14ac:dyDescent="0.25">
      <c r="A3005" s="71" t="s">
        <v>398</v>
      </c>
      <c r="B3005" s="6" t="s">
        <v>2398</v>
      </c>
      <c r="C3005" s="6" t="s">
        <v>259</v>
      </c>
      <c r="D3005" s="6" t="s">
        <v>260</v>
      </c>
      <c r="E3005" s="6" t="s">
        <v>2560</v>
      </c>
      <c r="F3005" s="6" t="s">
        <v>372</v>
      </c>
      <c r="G3005" s="6" t="s">
        <v>376</v>
      </c>
      <c r="H3005" s="6"/>
      <c r="I3005" s="6" t="s">
        <v>2561</v>
      </c>
    </row>
    <row r="3006" spans="1:9" ht="21" x14ac:dyDescent="0.25">
      <c r="A3006" s="71" t="s">
        <v>398</v>
      </c>
      <c r="B3006" s="6" t="s">
        <v>2398</v>
      </c>
      <c r="C3006" s="6" t="s">
        <v>259</v>
      </c>
      <c r="D3006" s="6" t="s">
        <v>260</v>
      </c>
      <c r="E3006" s="6" t="s">
        <v>2562</v>
      </c>
      <c r="F3006" s="6" t="s">
        <v>412</v>
      </c>
      <c r="G3006" s="6" t="s">
        <v>376</v>
      </c>
      <c r="H3006" s="6"/>
      <c r="I3006" s="6" t="s">
        <v>2563</v>
      </c>
    </row>
    <row r="3007" spans="1:9" ht="21" x14ac:dyDescent="0.25">
      <c r="A3007" s="71" t="s">
        <v>398</v>
      </c>
      <c r="B3007" s="6" t="s">
        <v>2398</v>
      </c>
      <c r="C3007" s="6" t="s">
        <v>259</v>
      </c>
      <c r="D3007" s="6" t="s">
        <v>260</v>
      </c>
      <c r="E3007" s="6" t="s">
        <v>2564</v>
      </c>
      <c r="F3007" s="6" t="s">
        <v>372</v>
      </c>
      <c r="G3007" s="6" t="s">
        <v>376</v>
      </c>
      <c r="H3007" s="6"/>
      <c r="I3007" s="6" t="s">
        <v>2565</v>
      </c>
    </row>
    <row r="3008" spans="1:9" ht="21" x14ac:dyDescent="0.25">
      <c r="A3008" s="71" t="s">
        <v>398</v>
      </c>
      <c r="B3008" s="6" t="s">
        <v>2398</v>
      </c>
      <c r="C3008" s="6" t="s">
        <v>259</v>
      </c>
      <c r="D3008" s="6" t="s">
        <v>260</v>
      </c>
      <c r="E3008" s="6" t="s">
        <v>2566</v>
      </c>
      <c r="F3008" s="6" t="s">
        <v>372</v>
      </c>
      <c r="G3008" s="6" t="s">
        <v>376</v>
      </c>
      <c r="H3008" s="6"/>
      <c r="I3008" s="6" t="s">
        <v>2567</v>
      </c>
    </row>
    <row r="3009" spans="1:9" ht="21" x14ac:dyDescent="0.25">
      <c r="A3009" s="71" t="s">
        <v>398</v>
      </c>
      <c r="B3009" s="6" t="s">
        <v>2398</v>
      </c>
      <c r="C3009" s="6" t="s">
        <v>259</v>
      </c>
      <c r="D3009" s="6" t="s">
        <v>260</v>
      </c>
      <c r="E3009" s="6" t="s">
        <v>2568</v>
      </c>
      <c r="F3009" s="6" t="s">
        <v>372</v>
      </c>
      <c r="G3009" s="6" t="s">
        <v>376</v>
      </c>
      <c r="H3009" s="6"/>
      <c r="I3009" s="6" t="s">
        <v>2569</v>
      </c>
    </row>
    <row r="3010" spans="1:9" ht="21" x14ac:dyDescent="0.25">
      <c r="A3010" s="71" t="s">
        <v>398</v>
      </c>
      <c r="B3010" s="6" t="s">
        <v>2398</v>
      </c>
      <c r="C3010" s="6" t="s">
        <v>259</v>
      </c>
      <c r="D3010" s="6" t="s">
        <v>260</v>
      </c>
      <c r="E3010" s="6" t="s">
        <v>2570</v>
      </c>
      <c r="F3010" s="6" t="s">
        <v>372</v>
      </c>
      <c r="G3010" s="6" t="s">
        <v>376</v>
      </c>
      <c r="H3010" s="6"/>
      <c r="I3010" s="6" t="s">
        <v>2571</v>
      </c>
    </row>
    <row r="3011" spans="1:9" ht="21" x14ac:dyDescent="0.25">
      <c r="A3011" s="71" t="s">
        <v>398</v>
      </c>
      <c r="B3011" s="6" t="s">
        <v>2398</v>
      </c>
      <c r="C3011" s="6" t="s">
        <v>259</v>
      </c>
      <c r="D3011" s="6" t="s">
        <v>260</v>
      </c>
      <c r="E3011" s="6" t="s">
        <v>2572</v>
      </c>
      <c r="F3011" s="6" t="s">
        <v>372</v>
      </c>
      <c r="G3011" s="6" t="s">
        <v>376</v>
      </c>
      <c r="H3011" s="6"/>
      <c r="I3011" s="6" t="s">
        <v>2573</v>
      </c>
    </row>
    <row r="3012" spans="1:9" ht="21" x14ac:dyDescent="0.25">
      <c r="A3012" s="71" t="s">
        <v>398</v>
      </c>
      <c r="B3012" s="6" t="s">
        <v>2398</v>
      </c>
      <c r="C3012" s="6" t="s">
        <v>259</v>
      </c>
      <c r="D3012" s="6" t="s">
        <v>260</v>
      </c>
      <c r="E3012" s="6" t="s">
        <v>2574</v>
      </c>
      <c r="F3012" s="6" t="s">
        <v>372</v>
      </c>
      <c r="G3012" s="6" t="s">
        <v>376</v>
      </c>
      <c r="H3012" s="6"/>
      <c r="I3012" s="6" t="s">
        <v>2575</v>
      </c>
    </row>
    <row r="3013" spans="1:9" ht="21" x14ac:dyDescent="0.25">
      <c r="A3013" s="71" t="s">
        <v>398</v>
      </c>
      <c r="B3013" s="6" t="s">
        <v>2398</v>
      </c>
      <c r="C3013" s="6" t="s">
        <v>259</v>
      </c>
      <c r="D3013" s="6" t="s">
        <v>260</v>
      </c>
      <c r="E3013" s="6" t="s">
        <v>2576</v>
      </c>
      <c r="F3013" s="6" t="s">
        <v>372</v>
      </c>
      <c r="G3013" s="6" t="s">
        <v>376</v>
      </c>
      <c r="H3013" s="6"/>
      <c r="I3013" s="6" t="s">
        <v>2577</v>
      </c>
    </row>
    <row r="3014" spans="1:9" ht="21" x14ac:dyDescent="0.25">
      <c r="A3014" s="71" t="s">
        <v>398</v>
      </c>
      <c r="B3014" s="6" t="s">
        <v>2398</v>
      </c>
      <c r="C3014" s="6" t="s">
        <v>259</v>
      </c>
      <c r="D3014" s="6" t="s">
        <v>260</v>
      </c>
      <c r="E3014" s="6" t="s">
        <v>2578</v>
      </c>
      <c r="F3014" s="6" t="s">
        <v>372</v>
      </c>
      <c r="G3014" s="6" t="s">
        <v>376</v>
      </c>
      <c r="H3014" s="6"/>
      <c r="I3014" s="6" t="s">
        <v>2579</v>
      </c>
    </row>
    <row r="3015" spans="1:9" ht="21" x14ac:dyDescent="0.25">
      <c r="A3015" s="71" t="s">
        <v>398</v>
      </c>
      <c r="B3015" s="6" t="s">
        <v>2398</v>
      </c>
      <c r="C3015" s="6" t="s">
        <v>259</v>
      </c>
      <c r="D3015" s="6" t="s">
        <v>260</v>
      </c>
      <c r="E3015" s="6" t="s">
        <v>2580</v>
      </c>
      <c r="F3015" s="6" t="s">
        <v>425</v>
      </c>
      <c r="G3015" s="6" t="s">
        <v>376</v>
      </c>
      <c r="H3015" s="6"/>
      <c r="I3015" s="6" t="s">
        <v>2581</v>
      </c>
    </row>
    <row r="3016" spans="1:9" ht="21" x14ac:dyDescent="0.25">
      <c r="A3016" s="71" t="s">
        <v>398</v>
      </c>
      <c r="B3016" s="6" t="s">
        <v>2398</v>
      </c>
      <c r="C3016" s="6" t="s">
        <v>259</v>
      </c>
      <c r="D3016" s="6" t="s">
        <v>260</v>
      </c>
      <c r="E3016" s="6" t="s">
        <v>2582</v>
      </c>
      <c r="F3016" s="6" t="s">
        <v>535</v>
      </c>
      <c r="G3016" s="6" t="s">
        <v>376</v>
      </c>
      <c r="H3016" s="6"/>
      <c r="I3016" s="6" t="s">
        <v>2583</v>
      </c>
    </row>
    <row r="3017" spans="1:9" ht="21" x14ac:dyDescent="0.25">
      <c r="A3017" s="71" t="s">
        <v>398</v>
      </c>
      <c r="B3017" s="6" t="s">
        <v>2398</v>
      </c>
      <c r="C3017" s="6" t="s">
        <v>259</v>
      </c>
      <c r="D3017" s="6" t="s">
        <v>260</v>
      </c>
      <c r="E3017" s="6" t="s">
        <v>2584</v>
      </c>
      <c r="F3017" s="6" t="s">
        <v>425</v>
      </c>
      <c r="G3017" s="6" t="s">
        <v>376</v>
      </c>
      <c r="H3017" s="6"/>
      <c r="I3017" s="6" t="s">
        <v>2585</v>
      </c>
    </row>
    <row r="3018" spans="1:9" ht="21" x14ac:dyDescent="0.25">
      <c r="A3018" s="71" t="s">
        <v>398</v>
      </c>
      <c r="B3018" s="6" t="s">
        <v>2398</v>
      </c>
      <c r="C3018" s="6" t="s">
        <v>259</v>
      </c>
      <c r="D3018" s="6" t="s">
        <v>260</v>
      </c>
      <c r="E3018" s="6" t="s">
        <v>2586</v>
      </c>
      <c r="F3018" s="6" t="s">
        <v>372</v>
      </c>
      <c r="G3018" s="6" t="s">
        <v>376</v>
      </c>
      <c r="H3018" s="6"/>
      <c r="I3018" s="6" t="s">
        <v>2587</v>
      </c>
    </row>
    <row r="3019" spans="1:9" ht="21" x14ac:dyDescent="0.25">
      <c r="A3019" s="71" t="s">
        <v>398</v>
      </c>
      <c r="B3019" s="6" t="s">
        <v>2398</v>
      </c>
      <c r="C3019" s="6" t="s">
        <v>259</v>
      </c>
      <c r="D3019" s="6" t="s">
        <v>260</v>
      </c>
      <c r="E3019" s="6" t="s">
        <v>2588</v>
      </c>
      <c r="F3019" s="6" t="s">
        <v>372</v>
      </c>
      <c r="G3019" s="6" t="s">
        <v>376</v>
      </c>
      <c r="H3019" s="6"/>
      <c r="I3019" s="6" t="s">
        <v>2589</v>
      </c>
    </row>
    <row r="3020" spans="1:9" ht="21" x14ac:dyDescent="0.25">
      <c r="A3020" s="71" t="s">
        <v>398</v>
      </c>
      <c r="B3020" s="6" t="s">
        <v>2398</v>
      </c>
      <c r="C3020" s="6" t="s">
        <v>259</v>
      </c>
      <c r="D3020" s="6" t="s">
        <v>260</v>
      </c>
      <c r="E3020" s="6" t="s">
        <v>2590</v>
      </c>
      <c r="F3020" s="6" t="s">
        <v>372</v>
      </c>
      <c r="G3020" s="6" t="s">
        <v>376</v>
      </c>
      <c r="H3020" s="6"/>
      <c r="I3020" s="6" t="s">
        <v>2591</v>
      </c>
    </row>
    <row r="3021" spans="1:9" ht="21" x14ac:dyDescent="0.25">
      <c r="A3021" s="71" t="s">
        <v>398</v>
      </c>
      <c r="B3021" s="6" t="s">
        <v>2398</v>
      </c>
      <c r="C3021" s="6" t="s">
        <v>259</v>
      </c>
      <c r="D3021" s="6" t="s">
        <v>260</v>
      </c>
      <c r="E3021" s="6" t="s">
        <v>2592</v>
      </c>
      <c r="F3021" s="6" t="s">
        <v>372</v>
      </c>
      <c r="G3021" s="6" t="s">
        <v>376</v>
      </c>
      <c r="H3021" s="6"/>
      <c r="I3021" s="6" t="s">
        <v>2593</v>
      </c>
    </row>
    <row r="3022" spans="1:9" ht="21" x14ac:dyDescent="0.25">
      <c r="A3022" s="71" t="s">
        <v>398</v>
      </c>
      <c r="B3022" s="6" t="s">
        <v>2398</v>
      </c>
      <c r="C3022" s="6" t="s">
        <v>259</v>
      </c>
      <c r="D3022" s="6" t="s">
        <v>260</v>
      </c>
      <c r="E3022" s="6" t="s">
        <v>2594</v>
      </c>
      <c r="F3022" s="6" t="s">
        <v>372</v>
      </c>
      <c r="G3022" s="6" t="s">
        <v>376</v>
      </c>
      <c r="H3022" s="6"/>
      <c r="I3022" s="6" t="s">
        <v>2595</v>
      </c>
    </row>
    <row r="3023" spans="1:9" ht="21" x14ac:dyDescent="0.25">
      <c r="A3023" s="71" t="s">
        <v>398</v>
      </c>
      <c r="B3023" s="6" t="s">
        <v>2398</v>
      </c>
      <c r="C3023" s="6" t="s">
        <v>259</v>
      </c>
      <c r="D3023" s="6" t="s">
        <v>260</v>
      </c>
      <c r="E3023" s="6" t="s">
        <v>2596</v>
      </c>
      <c r="F3023" s="6" t="s">
        <v>372</v>
      </c>
      <c r="G3023" s="6" t="s">
        <v>376</v>
      </c>
      <c r="H3023" s="6"/>
      <c r="I3023" s="6" t="s">
        <v>2597</v>
      </c>
    </row>
    <row r="3024" spans="1:9" ht="21" x14ac:dyDescent="0.25">
      <c r="A3024" s="71" t="s">
        <v>398</v>
      </c>
      <c r="B3024" s="6" t="s">
        <v>2398</v>
      </c>
      <c r="C3024" s="6" t="s">
        <v>259</v>
      </c>
      <c r="D3024" s="6" t="s">
        <v>260</v>
      </c>
      <c r="E3024" s="6" t="s">
        <v>2598</v>
      </c>
      <c r="F3024" s="6" t="s">
        <v>372</v>
      </c>
      <c r="G3024" s="6" t="s">
        <v>376</v>
      </c>
      <c r="H3024" s="6"/>
      <c r="I3024" s="6" t="s">
        <v>2599</v>
      </c>
    </row>
    <row r="3025" spans="1:9" ht="21" x14ac:dyDescent="0.25">
      <c r="A3025" s="71" t="s">
        <v>398</v>
      </c>
      <c r="B3025" s="6" t="s">
        <v>2398</v>
      </c>
      <c r="C3025" s="6" t="s">
        <v>259</v>
      </c>
      <c r="D3025" s="6" t="s">
        <v>2600</v>
      </c>
      <c r="E3025" s="6" t="s">
        <v>2601</v>
      </c>
      <c r="F3025" s="6" t="s">
        <v>372</v>
      </c>
      <c r="G3025" s="6" t="s">
        <v>376</v>
      </c>
      <c r="H3025" s="6"/>
      <c r="I3025" s="6" t="s">
        <v>2602</v>
      </c>
    </row>
    <row r="3026" spans="1:9" ht="21" x14ac:dyDescent="0.25">
      <c r="A3026" s="71" t="s">
        <v>398</v>
      </c>
      <c r="B3026" s="6" t="s">
        <v>2398</v>
      </c>
      <c r="C3026" s="6" t="s">
        <v>259</v>
      </c>
      <c r="D3026" s="6" t="s">
        <v>260</v>
      </c>
      <c r="E3026" s="6" t="s">
        <v>2603</v>
      </c>
      <c r="F3026" s="6" t="s">
        <v>372</v>
      </c>
      <c r="G3026" s="6" t="s">
        <v>376</v>
      </c>
      <c r="H3026" s="6"/>
      <c r="I3026" s="6" t="s">
        <v>2604</v>
      </c>
    </row>
    <row r="3027" spans="1:9" ht="21" x14ac:dyDescent="0.25">
      <c r="A3027" s="71" t="s">
        <v>398</v>
      </c>
      <c r="B3027" s="6" t="s">
        <v>2398</v>
      </c>
      <c r="C3027" s="6" t="s">
        <v>261</v>
      </c>
      <c r="D3027" s="6" t="s">
        <v>262</v>
      </c>
      <c r="E3027" s="6" t="s">
        <v>2605</v>
      </c>
      <c r="F3027" s="6" t="s">
        <v>372</v>
      </c>
      <c r="G3027" s="6" t="s">
        <v>373</v>
      </c>
      <c r="H3027" s="6">
        <v>1</v>
      </c>
      <c r="I3027" s="6" t="s">
        <v>2606</v>
      </c>
    </row>
    <row r="3028" spans="1:9" ht="21" x14ac:dyDescent="0.25">
      <c r="A3028" s="71" t="s">
        <v>398</v>
      </c>
      <c r="B3028" s="6" t="s">
        <v>2398</v>
      </c>
      <c r="C3028" s="6" t="s">
        <v>261</v>
      </c>
      <c r="D3028" s="6" t="s">
        <v>262</v>
      </c>
      <c r="E3028" s="6" t="s">
        <v>384</v>
      </c>
      <c r="F3028" s="6" t="s">
        <v>372</v>
      </c>
      <c r="G3028" s="6" t="s">
        <v>373</v>
      </c>
      <c r="H3028" s="6">
        <v>2</v>
      </c>
      <c r="I3028" s="6" t="s">
        <v>747</v>
      </c>
    </row>
    <row r="3029" spans="1:9" ht="21" x14ac:dyDescent="0.25">
      <c r="A3029" s="71" t="s">
        <v>398</v>
      </c>
      <c r="B3029" s="6" t="s">
        <v>2398</v>
      </c>
      <c r="C3029" s="6" t="s">
        <v>261</v>
      </c>
      <c r="D3029" s="6" t="s">
        <v>262</v>
      </c>
      <c r="E3029" s="6" t="s">
        <v>748</v>
      </c>
      <c r="F3029" s="6" t="s">
        <v>372</v>
      </c>
      <c r="G3029" s="6" t="s">
        <v>373</v>
      </c>
      <c r="H3029" s="6">
        <v>3</v>
      </c>
      <c r="I3029" s="6" t="s">
        <v>749</v>
      </c>
    </row>
    <row r="3030" spans="1:9" ht="21" x14ac:dyDescent="0.25">
      <c r="A3030" s="71" t="s">
        <v>398</v>
      </c>
      <c r="B3030" s="6" t="s">
        <v>2398</v>
      </c>
      <c r="C3030" s="6" t="s">
        <v>261</v>
      </c>
      <c r="D3030" s="6" t="s">
        <v>262</v>
      </c>
      <c r="E3030" s="6" t="s">
        <v>750</v>
      </c>
      <c r="F3030" s="6" t="s">
        <v>372</v>
      </c>
      <c r="G3030" s="6" t="s">
        <v>376</v>
      </c>
      <c r="H3030" s="6"/>
      <c r="I3030" s="6" t="s">
        <v>751</v>
      </c>
    </row>
    <row r="3031" spans="1:9" ht="21" x14ac:dyDescent="0.25">
      <c r="A3031" s="71" t="s">
        <v>398</v>
      </c>
      <c r="B3031" s="6" t="s">
        <v>2398</v>
      </c>
      <c r="C3031" s="6" t="s">
        <v>261</v>
      </c>
      <c r="D3031" s="6" t="s">
        <v>262</v>
      </c>
      <c r="E3031" s="6" t="s">
        <v>908</v>
      </c>
      <c r="F3031" s="6" t="s">
        <v>372</v>
      </c>
      <c r="G3031" s="6" t="s">
        <v>376</v>
      </c>
      <c r="H3031" s="6"/>
      <c r="I3031" s="6" t="s">
        <v>1921</v>
      </c>
    </row>
    <row r="3032" spans="1:9" ht="21" x14ac:dyDescent="0.25">
      <c r="A3032" s="71" t="s">
        <v>398</v>
      </c>
      <c r="B3032" s="6" t="s">
        <v>2398</v>
      </c>
      <c r="C3032" s="6" t="s">
        <v>261</v>
      </c>
      <c r="D3032" s="6" t="s">
        <v>262</v>
      </c>
      <c r="E3032" s="6" t="s">
        <v>2607</v>
      </c>
      <c r="F3032" s="6" t="s">
        <v>372</v>
      </c>
      <c r="G3032" s="6" t="s">
        <v>376</v>
      </c>
      <c r="H3032" s="6"/>
      <c r="I3032" s="6" t="s">
        <v>2608</v>
      </c>
    </row>
    <row r="3033" spans="1:9" ht="21" x14ac:dyDescent="0.25">
      <c r="A3033" s="71" t="s">
        <v>398</v>
      </c>
      <c r="B3033" s="6" t="s">
        <v>2398</v>
      </c>
      <c r="C3033" s="6" t="s">
        <v>261</v>
      </c>
      <c r="D3033" s="6" t="s">
        <v>262</v>
      </c>
      <c r="E3033" s="6" t="s">
        <v>2576</v>
      </c>
      <c r="F3033" s="6" t="s">
        <v>372</v>
      </c>
      <c r="G3033" s="6" t="s">
        <v>376</v>
      </c>
      <c r="H3033" s="6"/>
      <c r="I3033" s="6" t="s">
        <v>2577</v>
      </c>
    </row>
    <row r="3034" spans="1:9" ht="21" x14ac:dyDescent="0.25">
      <c r="A3034" s="71" t="s">
        <v>398</v>
      </c>
      <c r="B3034" s="6" t="s">
        <v>2398</v>
      </c>
      <c r="C3034" s="6" t="s">
        <v>261</v>
      </c>
      <c r="D3034" s="6" t="s">
        <v>262</v>
      </c>
      <c r="E3034" s="6" t="s">
        <v>2582</v>
      </c>
      <c r="F3034" s="6" t="s">
        <v>535</v>
      </c>
      <c r="G3034" s="6" t="s">
        <v>376</v>
      </c>
      <c r="H3034" s="6"/>
      <c r="I3034" s="6" t="s">
        <v>2609</v>
      </c>
    </row>
    <row r="3035" spans="1:9" ht="21" x14ac:dyDescent="0.25">
      <c r="A3035" s="71" t="s">
        <v>398</v>
      </c>
      <c r="B3035" s="6" t="s">
        <v>2398</v>
      </c>
      <c r="C3035" s="6" t="s">
        <v>261</v>
      </c>
      <c r="D3035" s="6" t="s">
        <v>262</v>
      </c>
      <c r="E3035" s="6" t="s">
        <v>756</v>
      </c>
      <c r="F3035" s="6" t="s">
        <v>372</v>
      </c>
      <c r="G3035" s="6" t="s">
        <v>376</v>
      </c>
      <c r="H3035" s="6"/>
      <c r="I3035" s="6" t="s">
        <v>757</v>
      </c>
    </row>
    <row r="3036" spans="1:9" ht="21" x14ac:dyDescent="0.25">
      <c r="A3036" s="71" t="s">
        <v>398</v>
      </c>
      <c r="B3036" s="6" t="s">
        <v>2398</v>
      </c>
      <c r="C3036" s="6" t="s">
        <v>261</v>
      </c>
      <c r="D3036" s="6" t="s">
        <v>262</v>
      </c>
      <c r="E3036" s="6" t="s">
        <v>758</v>
      </c>
      <c r="F3036" s="6" t="s">
        <v>412</v>
      </c>
      <c r="G3036" s="6" t="s">
        <v>376</v>
      </c>
      <c r="H3036" s="6"/>
      <c r="I3036" s="6" t="s">
        <v>1928</v>
      </c>
    </row>
    <row r="3037" spans="1:9" ht="21" x14ac:dyDescent="0.25">
      <c r="A3037" s="71" t="s">
        <v>398</v>
      </c>
      <c r="B3037" s="6" t="s">
        <v>2398</v>
      </c>
      <c r="C3037" s="6" t="s">
        <v>261</v>
      </c>
      <c r="D3037" s="6" t="s">
        <v>262</v>
      </c>
      <c r="E3037" s="6" t="s">
        <v>2542</v>
      </c>
      <c r="F3037" s="6" t="s">
        <v>372</v>
      </c>
      <c r="G3037" s="6" t="s">
        <v>376</v>
      </c>
      <c r="H3037" s="6"/>
      <c r="I3037" s="6" t="s">
        <v>2543</v>
      </c>
    </row>
    <row r="3038" spans="1:9" ht="21" x14ac:dyDescent="0.25">
      <c r="A3038" s="71" t="s">
        <v>398</v>
      </c>
      <c r="B3038" s="6" t="s">
        <v>2398</v>
      </c>
      <c r="C3038" s="6" t="s">
        <v>261</v>
      </c>
      <c r="D3038" s="6" t="s">
        <v>262</v>
      </c>
      <c r="E3038" s="6" t="s">
        <v>2544</v>
      </c>
      <c r="F3038" s="6" t="s">
        <v>372</v>
      </c>
      <c r="G3038" s="6" t="s">
        <v>376</v>
      </c>
      <c r="H3038" s="6"/>
      <c r="I3038" s="6" t="s">
        <v>2545</v>
      </c>
    </row>
    <row r="3039" spans="1:9" ht="21" x14ac:dyDescent="0.25">
      <c r="A3039" s="71" t="s">
        <v>398</v>
      </c>
      <c r="B3039" s="6" t="s">
        <v>2398</v>
      </c>
      <c r="C3039" s="6" t="s">
        <v>261</v>
      </c>
      <c r="D3039" s="6" t="s">
        <v>262</v>
      </c>
      <c r="E3039" s="6" t="s">
        <v>2546</v>
      </c>
      <c r="F3039" s="6" t="s">
        <v>372</v>
      </c>
      <c r="G3039" s="6" t="s">
        <v>376</v>
      </c>
      <c r="H3039" s="6"/>
      <c r="I3039" s="6" t="s">
        <v>2547</v>
      </c>
    </row>
    <row r="3040" spans="1:9" ht="21" x14ac:dyDescent="0.25">
      <c r="A3040" s="71" t="s">
        <v>398</v>
      </c>
      <c r="B3040" s="6" t="s">
        <v>2398</v>
      </c>
      <c r="C3040" s="6" t="s">
        <v>261</v>
      </c>
      <c r="D3040" s="6" t="s">
        <v>262</v>
      </c>
      <c r="E3040" s="6" t="s">
        <v>2548</v>
      </c>
      <c r="F3040" s="6" t="s">
        <v>372</v>
      </c>
      <c r="G3040" s="6" t="s">
        <v>376</v>
      </c>
      <c r="H3040" s="6"/>
      <c r="I3040" s="6" t="s">
        <v>2549</v>
      </c>
    </row>
    <row r="3041" spans="1:9" ht="21" x14ac:dyDescent="0.25">
      <c r="A3041" s="71" t="s">
        <v>398</v>
      </c>
      <c r="B3041" s="6" t="s">
        <v>2398</v>
      </c>
      <c r="C3041" s="6" t="s">
        <v>261</v>
      </c>
      <c r="D3041" s="6" t="s">
        <v>262</v>
      </c>
      <c r="E3041" s="6" t="s">
        <v>2550</v>
      </c>
      <c r="F3041" s="6" t="s">
        <v>372</v>
      </c>
      <c r="G3041" s="6" t="s">
        <v>376</v>
      </c>
      <c r="H3041" s="6"/>
      <c r="I3041" s="6" t="s">
        <v>2551</v>
      </c>
    </row>
    <row r="3042" spans="1:9" ht="21" x14ac:dyDescent="0.25">
      <c r="A3042" s="71" t="s">
        <v>398</v>
      </c>
      <c r="B3042" s="6" t="s">
        <v>2398</v>
      </c>
      <c r="C3042" s="6" t="s">
        <v>261</v>
      </c>
      <c r="D3042" s="6" t="s">
        <v>262</v>
      </c>
      <c r="E3042" s="6" t="s">
        <v>2552</v>
      </c>
      <c r="F3042" s="6" t="s">
        <v>372</v>
      </c>
      <c r="G3042" s="6" t="s">
        <v>376</v>
      </c>
      <c r="H3042" s="6"/>
      <c r="I3042" s="6" t="s">
        <v>2553</v>
      </c>
    </row>
    <row r="3043" spans="1:9" ht="21" x14ac:dyDescent="0.25">
      <c r="A3043" s="71" t="s">
        <v>398</v>
      </c>
      <c r="B3043" s="6" t="s">
        <v>2398</v>
      </c>
      <c r="C3043" s="6" t="s">
        <v>261</v>
      </c>
      <c r="D3043" s="6" t="s">
        <v>262</v>
      </c>
      <c r="E3043" s="6" t="s">
        <v>2554</v>
      </c>
      <c r="F3043" s="6" t="s">
        <v>372</v>
      </c>
      <c r="G3043" s="6" t="s">
        <v>376</v>
      </c>
      <c r="H3043" s="6"/>
      <c r="I3043" s="6" t="s">
        <v>2555</v>
      </c>
    </row>
    <row r="3044" spans="1:9" ht="21" x14ac:dyDescent="0.25">
      <c r="A3044" s="71" t="s">
        <v>398</v>
      </c>
      <c r="B3044" s="6" t="s">
        <v>2398</v>
      </c>
      <c r="C3044" s="6" t="s">
        <v>261</v>
      </c>
      <c r="D3044" s="6" t="s">
        <v>262</v>
      </c>
      <c r="E3044" s="6" t="s">
        <v>2556</v>
      </c>
      <c r="F3044" s="6" t="s">
        <v>372</v>
      </c>
      <c r="G3044" s="6" t="s">
        <v>376</v>
      </c>
      <c r="H3044" s="6"/>
      <c r="I3044" s="6" t="s">
        <v>2557</v>
      </c>
    </row>
    <row r="3045" spans="1:9" ht="21" x14ac:dyDescent="0.25">
      <c r="A3045" s="71" t="s">
        <v>398</v>
      </c>
      <c r="B3045" s="6" t="s">
        <v>2398</v>
      </c>
      <c r="C3045" s="6" t="s">
        <v>261</v>
      </c>
      <c r="D3045" s="6" t="s">
        <v>262</v>
      </c>
      <c r="E3045" s="6" t="s">
        <v>2558</v>
      </c>
      <c r="F3045" s="6" t="s">
        <v>372</v>
      </c>
      <c r="G3045" s="6" t="s">
        <v>376</v>
      </c>
      <c r="H3045" s="6"/>
      <c r="I3045" s="6" t="s">
        <v>2559</v>
      </c>
    </row>
    <row r="3046" spans="1:9" ht="21" x14ac:dyDescent="0.25">
      <c r="A3046" s="71" t="s">
        <v>398</v>
      </c>
      <c r="B3046" s="6" t="s">
        <v>2398</v>
      </c>
      <c r="C3046" s="6" t="s">
        <v>261</v>
      </c>
      <c r="D3046" s="6" t="s">
        <v>262</v>
      </c>
      <c r="E3046" s="6" t="s">
        <v>2560</v>
      </c>
      <c r="F3046" s="6" t="s">
        <v>372</v>
      </c>
      <c r="G3046" s="6" t="s">
        <v>376</v>
      </c>
      <c r="H3046" s="6"/>
      <c r="I3046" s="6" t="s">
        <v>2561</v>
      </c>
    </row>
    <row r="3047" spans="1:9" ht="21" x14ac:dyDescent="0.25">
      <c r="A3047" s="71" t="s">
        <v>398</v>
      </c>
      <c r="B3047" s="6" t="s">
        <v>2398</v>
      </c>
      <c r="C3047" s="6" t="s">
        <v>261</v>
      </c>
      <c r="D3047" s="6" t="s">
        <v>262</v>
      </c>
      <c r="E3047" s="6" t="s">
        <v>2562</v>
      </c>
      <c r="F3047" s="6" t="s">
        <v>412</v>
      </c>
      <c r="G3047" s="6" t="s">
        <v>376</v>
      </c>
      <c r="H3047" s="6"/>
      <c r="I3047" s="6" t="s">
        <v>2563</v>
      </c>
    </row>
    <row r="3048" spans="1:9" ht="21" x14ac:dyDescent="0.25">
      <c r="A3048" s="71" t="s">
        <v>398</v>
      </c>
      <c r="B3048" s="6" t="s">
        <v>2398</v>
      </c>
      <c r="C3048" s="6" t="s">
        <v>261</v>
      </c>
      <c r="D3048" s="6" t="s">
        <v>262</v>
      </c>
      <c r="E3048" s="6" t="s">
        <v>2564</v>
      </c>
      <c r="F3048" s="6" t="s">
        <v>372</v>
      </c>
      <c r="G3048" s="6" t="s">
        <v>376</v>
      </c>
      <c r="H3048" s="6"/>
      <c r="I3048" s="6" t="s">
        <v>2565</v>
      </c>
    </row>
    <row r="3049" spans="1:9" ht="21" x14ac:dyDescent="0.25">
      <c r="A3049" s="71" t="s">
        <v>398</v>
      </c>
      <c r="B3049" s="6" t="s">
        <v>2398</v>
      </c>
      <c r="C3049" s="6" t="s">
        <v>261</v>
      </c>
      <c r="D3049" s="6" t="s">
        <v>262</v>
      </c>
      <c r="E3049" s="6" t="s">
        <v>2566</v>
      </c>
      <c r="F3049" s="6" t="s">
        <v>372</v>
      </c>
      <c r="G3049" s="6" t="s">
        <v>376</v>
      </c>
      <c r="H3049" s="6"/>
      <c r="I3049" s="6" t="s">
        <v>2567</v>
      </c>
    </row>
    <row r="3050" spans="1:9" ht="21" x14ac:dyDescent="0.25">
      <c r="A3050" s="71" t="s">
        <v>398</v>
      </c>
      <c r="B3050" s="6" t="s">
        <v>2398</v>
      </c>
      <c r="C3050" s="6" t="s">
        <v>261</v>
      </c>
      <c r="D3050" s="6" t="s">
        <v>262</v>
      </c>
      <c r="E3050" s="6" t="s">
        <v>2568</v>
      </c>
      <c r="F3050" s="6" t="s">
        <v>372</v>
      </c>
      <c r="G3050" s="6" t="s">
        <v>376</v>
      </c>
      <c r="H3050" s="6"/>
      <c r="I3050" s="6" t="s">
        <v>2569</v>
      </c>
    </row>
    <row r="3051" spans="1:9" ht="21" x14ac:dyDescent="0.25">
      <c r="A3051" s="71" t="s">
        <v>398</v>
      </c>
      <c r="B3051" s="6" t="s">
        <v>2398</v>
      </c>
      <c r="C3051" s="6" t="s">
        <v>261</v>
      </c>
      <c r="D3051" s="6" t="s">
        <v>262</v>
      </c>
      <c r="E3051" s="6" t="s">
        <v>2570</v>
      </c>
      <c r="F3051" s="6" t="s">
        <v>372</v>
      </c>
      <c r="G3051" s="6" t="s">
        <v>376</v>
      </c>
      <c r="H3051" s="6"/>
      <c r="I3051" s="6" t="s">
        <v>2571</v>
      </c>
    </row>
    <row r="3052" spans="1:9" ht="21" x14ac:dyDescent="0.25">
      <c r="A3052" s="71" t="s">
        <v>398</v>
      </c>
      <c r="B3052" s="6" t="s">
        <v>2398</v>
      </c>
      <c r="C3052" s="6" t="s">
        <v>261</v>
      </c>
      <c r="D3052" s="6" t="s">
        <v>262</v>
      </c>
      <c r="E3052" s="6" t="s">
        <v>2572</v>
      </c>
      <c r="F3052" s="6" t="s">
        <v>372</v>
      </c>
      <c r="G3052" s="6" t="s">
        <v>376</v>
      </c>
      <c r="H3052" s="6"/>
      <c r="I3052" s="6" t="s">
        <v>2573</v>
      </c>
    </row>
    <row r="3053" spans="1:9" ht="21" x14ac:dyDescent="0.25">
      <c r="A3053" s="71" t="s">
        <v>398</v>
      </c>
      <c r="B3053" s="6" t="s">
        <v>2398</v>
      </c>
      <c r="C3053" s="6" t="s">
        <v>261</v>
      </c>
      <c r="D3053" s="6" t="s">
        <v>262</v>
      </c>
      <c r="E3053" s="6" t="s">
        <v>2574</v>
      </c>
      <c r="F3053" s="6" t="s">
        <v>372</v>
      </c>
      <c r="G3053" s="6" t="s">
        <v>376</v>
      </c>
      <c r="H3053" s="6"/>
      <c r="I3053" s="6" t="s">
        <v>2575</v>
      </c>
    </row>
    <row r="3054" spans="1:9" ht="21" x14ac:dyDescent="0.25">
      <c r="A3054" s="71" t="s">
        <v>398</v>
      </c>
      <c r="B3054" s="6" t="s">
        <v>2398</v>
      </c>
      <c r="C3054" s="6" t="s">
        <v>261</v>
      </c>
      <c r="D3054" s="6" t="s">
        <v>262</v>
      </c>
      <c r="E3054" s="6" t="s">
        <v>508</v>
      </c>
      <c r="F3054" s="6" t="s">
        <v>372</v>
      </c>
      <c r="G3054" s="6" t="s">
        <v>376</v>
      </c>
      <c r="H3054" s="6"/>
      <c r="I3054" s="6" t="s">
        <v>1830</v>
      </c>
    </row>
    <row r="3055" spans="1:9" ht="21" x14ac:dyDescent="0.25">
      <c r="A3055" s="71" t="s">
        <v>398</v>
      </c>
      <c r="B3055" s="6" t="s">
        <v>2398</v>
      </c>
      <c r="C3055" s="6" t="s">
        <v>261</v>
      </c>
      <c r="D3055" s="6" t="s">
        <v>262</v>
      </c>
      <c r="E3055" s="6" t="s">
        <v>2590</v>
      </c>
      <c r="F3055" s="6" t="s">
        <v>372</v>
      </c>
      <c r="G3055" s="6" t="s">
        <v>376</v>
      </c>
      <c r="H3055" s="6"/>
      <c r="I3055" s="6" t="s">
        <v>2591</v>
      </c>
    </row>
    <row r="3056" spans="1:9" ht="21" x14ac:dyDescent="0.25">
      <c r="A3056" s="71" t="s">
        <v>398</v>
      </c>
      <c r="B3056" s="6" t="s">
        <v>2398</v>
      </c>
      <c r="C3056" s="6" t="s">
        <v>261</v>
      </c>
      <c r="D3056" s="6" t="s">
        <v>262</v>
      </c>
      <c r="E3056" s="6" t="s">
        <v>2610</v>
      </c>
      <c r="F3056" s="6" t="s">
        <v>535</v>
      </c>
      <c r="G3056" s="6" t="s">
        <v>376</v>
      </c>
      <c r="H3056" s="6"/>
      <c r="I3056" s="6" t="s">
        <v>2611</v>
      </c>
    </row>
    <row r="3057" spans="1:9" ht="21" x14ac:dyDescent="0.25">
      <c r="A3057" s="71" t="s">
        <v>398</v>
      </c>
      <c r="B3057" s="6" t="s">
        <v>2398</v>
      </c>
      <c r="C3057" s="6" t="s">
        <v>261</v>
      </c>
      <c r="D3057" s="6" t="s">
        <v>262</v>
      </c>
      <c r="E3057" s="6" t="s">
        <v>2592</v>
      </c>
      <c r="F3057" s="6" t="s">
        <v>372</v>
      </c>
      <c r="G3057" s="6" t="s">
        <v>376</v>
      </c>
      <c r="H3057" s="6"/>
      <c r="I3057" s="6" t="s">
        <v>2593</v>
      </c>
    </row>
    <row r="3058" spans="1:9" ht="21" x14ac:dyDescent="0.25">
      <c r="A3058" s="71" t="s">
        <v>398</v>
      </c>
      <c r="B3058" s="6" t="s">
        <v>2398</v>
      </c>
      <c r="C3058" s="6" t="s">
        <v>261</v>
      </c>
      <c r="D3058" s="6" t="s">
        <v>262</v>
      </c>
      <c r="E3058" s="6" t="s">
        <v>2612</v>
      </c>
      <c r="F3058" s="6" t="s">
        <v>535</v>
      </c>
      <c r="G3058" s="6" t="s">
        <v>376</v>
      </c>
      <c r="H3058" s="6"/>
      <c r="I3058" s="6" t="s">
        <v>2613</v>
      </c>
    </row>
    <row r="3059" spans="1:9" ht="21" x14ac:dyDescent="0.25">
      <c r="A3059" s="71" t="s">
        <v>398</v>
      </c>
      <c r="B3059" s="6" t="s">
        <v>2398</v>
      </c>
      <c r="C3059" s="6" t="s">
        <v>261</v>
      </c>
      <c r="D3059" s="6" t="s">
        <v>262</v>
      </c>
      <c r="E3059" s="6" t="s">
        <v>2594</v>
      </c>
      <c r="F3059" s="6" t="s">
        <v>372</v>
      </c>
      <c r="G3059" s="6" t="s">
        <v>376</v>
      </c>
      <c r="H3059" s="6"/>
      <c r="I3059" s="6" t="s">
        <v>2595</v>
      </c>
    </row>
    <row r="3060" spans="1:9" ht="21" x14ac:dyDescent="0.25">
      <c r="A3060" s="71" t="s">
        <v>398</v>
      </c>
      <c r="B3060" s="6" t="s">
        <v>2398</v>
      </c>
      <c r="C3060" s="6" t="s">
        <v>261</v>
      </c>
      <c r="D3060" s="6" t="s">
        <v>262</v>
      </c>
      <c r="E3060" s="6" t="s">
        <v>2614</v>
      </c>
      <c r="F3060" s="6" t="s">
        <v>535</v>
      </c>
      <c r="G3060" s="6" t="s">
        <v>376</v>
      </c>
      <c r="H3060" s="6"/>
      <c r="I3060" s="6" t="s">
        <v>2615</v>
      </c>
    </row>
    <row r="3061" spans="1:9" ht="21" x14ac:dyDescent="0.25">
      <c r="A3061" s="71" t="s">
        <v>398</v>
      </c>
      <c r="B3061" s="6" t="s">
        <v>2398</v>
      </c>
      <c r="C3061" s="6" t="s">
        <v>261</v>
      </c>
      <c r="D3061" s="6" t="s">
        <v>262</v>
      </c>
      <c r="E3061" s="6" t="s">
        <v>2596</v>
      </c>
      <c r="F3061" s="6" t="s">
        <v>372</v>
      </c>
      <c r="G3061" s="6" t="s">
        <v>376</v>
      </c>
      <c r="H3061" s="6"/>
      <c r="I3061" s="6" t="s">
        <v>2597</v>
      </c>
    </row>
    <row r="3062" spans="1:9" ht="21" x14ac:dyDescent="0.25">
      <c r="A3062" s="71" t="s">
        <v>398</v>
      </c>
      <c r="B3062" s="6" t="s">
        <v>2398</v>
      </c>
      <c r="C3062" s="6" t="s">
        <v>261</v>
      </c>
      <c r="D3062" s="6" t="s">
        <v>262</v>
      </c>
      <c r="E3062" s="6" t="s">
        <v>2616</v>
      </c>
      <c r="F3062" s="6" t="s">
        <v>535</v>
      </c>
      <c r="G3062" s="6" t="s">
        <v>376</v>
      </c>
      <c r="H3062" s="6"/>
      <c r="I3062" s="6" t="s">
        <v>2617</v>
      </c>
    </row>
    <row r="3063" spans="1:9" ht="21" x14ac:dyDescent="0.25">
      <c r="A3063" s="71" t="s">
        <v>398</v>
      </c>
      <c r="B3063" s="6" t="s">
        <v>2398</v>
      </c>
      <c r="C3063" s="6" t="s">
        <v>261</v>
      </c>
      <c r="D3063" s="6" t="s">
        <v>262</v>
      </c>
      <c r="E3063" s="6" t="s">
        <v>2598</v>
      </c>
      <c r="F3063" s="6" t="s">
        <v>372</v>
      </c>
      <c r="G3063" s="6" t="s">
        <v>376</v>
      </c>
      <c r="H3063" s="6"/>
      <c r="I3063" s="6" t="s">
        <v>2599</v>
      </c>
    </row>
    <row r="3064" spans="1:9" ht="21" x14ac:dyDescent="0.25">
      <c r="A3064" s="71" t="s">
        <v>398</v>
      </c>
      <c r="B3064" s="6" t="s">
        <v>2398</v>
      </c>
      <c r="C3064" s="6" t="s">
        <v>261</v>
      </c>
      <c r="D3064" s="6" t="s">
        <v>262</v>
      </c>
      <c r="E3064" s="6" t="s">
        <v>2618</v>
      </c>
      <c r="F3064" s="6" t="s">
        <v>535</v>
      </c>
      <c r="G3064" s="6" t="s">
        <v>376</v>
      </c>
      <c r="H3064" s="6"/>
      <c r="I3064" s="6" t="s">
        <v>2619</v>
      </c>
    </row>
    <row r="3065" spans="1:9" ht="21" x14ac:dyDescent="0.25">
      <c r="A3065" s="71" t="s">
        <v>398</v>
      </c>
      <c r="B3065" s="6" t="s">
        <v>2398</v>
      </c>
      <c r="C3065" s="6" t="s">
        <v>261</v>
      </c>
      <c r="D3065" s="6" t="s">
        <v>262</v>
      </c>
      <c r="E3065" s="6" t="s">
        <v>2601</v>
      </c>
      <c r="F3065" s="6" t="s">
        <v>372</v>
      </c>
      <c r="G3065" s="6" t="s">
        <v>376</v>
      </c>
      <c r="H3065" s="6"/>
      <c r="I3065" s="6" t="s">
        <v>2602</v>
      </c>
    </row>
    <row r="3066" spans="1:9" ht="21" x14ac:dyDescent="0.25">
      <c r="A3066" s="71" t="s">
        <v>398</v>
      </c>
      <c r="B3066" s="6" t="s">
        <v>2398</v>
      </c>
      <c r="C3066" s="6" t="s">
        <v>261</v>
      </c>
      <c r="D3066" s="6" t="s">
        <v>262</v>
      </c>
      <c r="E3066" s="6" t="s">
        <v>2620</v>
      </c>
      <c r="F3066" s="6" t="s">
        <v>535</v>
      </c>
      <c r="G3066" s="6" t="s">
        <v>376</v>
      </c>
      <c r="H3066" s="6"/>
      <c r="I3066" s="6" t="s">
        <v>2621</v>
      </c>
    </row>
    <row r="3067" spans="1:9" ht="21" x14ac:dyDescent="0.25">
      <c r="A3067" s="71" t="s">
        <v>398</v>
      </c>
      <c r="B3067" s="6" t="s">
        <v>2398</v>
      </c>
      <c r="C3067" s="6" t="s">
        <v>261</v>
      </c>
      <c r="D3067" s="6" t="s">
        <v>262</v>
      </c>
      <c r="E3067" s="6" t="s">
        <v>2603</v>
      </c>
      <c r="F3067" s="6" t="s">
        <v>372</v>
      </c>
      <c r="G3067" s="6" t="s">
        <v>376</v>
      </c>
      <c r="H3067" s="6"/>
      <c r="I3067" s="6" t="s">
        <v>2604</v>
      </c>
    </row>
    <row r="3068" spans="1:9" ht="21" x14ac:dyDescent="0.25">
      <c r="A3068" s="71" t="s">
        <v>398</v>
      </c>
      <c r="B3068" s="6" t="s">
        <v>2398</v>
      </c>
      <c r="C3068" s="6" t="s">
        <v>261</v>
      </c>
      <c r="D3068" s="6" t="s">
        <v>262</v>
      </c>
      <c r="E3068" s="6" t="s">
        <v>2622</v>
      </c>
      <c r="F3068" s="6" t="s">
        <v>535</v>
      </c>
      <c r="G3068" s="6" t="s">
        <v>376</v>
      </c>
      <c r="H3068" s="6"/>
      <c r="I3068" s="6" t="s">
        <v>2623</v>
      </c>
    </row>
    <row r="3069" spans="1:9" ht="21" x14ac:dyDescent="0.25">
      <c r="A3069" s="71" t="s">
        <v>398</v>
      </c>
      <c r="B3069" s="6" t="s">
        <v>2398</v>
      </c>
      <c r="C3069" s="6" t="s">
        <v>261</v>
      </c>
      <c r="D3069" s="6" t="s">
        <v>262</v>
      </c>
      <c r="E3069" s="6" t="s">
        <v>2624</v>
      </c>
      <c r="F3069" s="6" t="s">
        <v>372</v>
      </c>
      <c r="G3069" s="6" t="s">
        <v>376</v>
      </c>
      <c r="H3069" s="6"/>
      <c r="I3069" s="6" t="s">
        <v>2625</v>
      </c>
    </row>
    <row r="3070" spans="1:9" ht="21" x14ac:dyDescent="0.25">
      <c r="A3070" s="71" t="s">
        <v>398</v>
      </c>
      <c r="B3070" s="6" t="s">
        <v>2398</v>
      </c>
      <c r="C3070" s="6" t="s">
        <v>261</v>
      </c>
      <c r="D3070" s="6" t="s">
        <v>262</v>
      </c>
      <c r="E3070" s="6" t="s">
        <v>2626</v>
      </c>
      <c r="F3070" s="6" t="s">
        <v>372</v>
      </c>
      <c r="G3070" s="6" t="s">
        <v>376</v>
      </c>
      <c r="H3070" s="6"/>
      <c r="I3070" s="6" t="s">
        <v>2627</v>
      </c>
    </row>
    <row r="3071" spans="1:9" ht="21" x14ac:dyDescent="0.25">
      <c r="A3071" s="71" t="s">
        <v>398</v>
      </c>
      <c r="B3071" s="6" t="s">
        <v>2398</v>
      </c>
      <c r="C3071" s="6" t="s">
        <v>261</v>
      </c>
      <c r="D3071" s="6" t="s">
        <v>262</v>
      </c>
      <c r="E3071" s="6" t="s">
        <v>2628</v>
      </c>
      <c r="F3071" s="6" t="s">
        <v>372</v>
      </c>
      <c r="G3071" s="6" t="s">
        <v>376</v>
      </c>
      <c r="H3071" s="6"/>
      <c r="I3071" s="6" t="s">
        <v>2629</v>
      </c>
    </row>
    <row r="3072" spans="1:9" ht="21" x14ac:dyDescent="0.25">
      <c r="A3072" s="71" t="s">
        <v>398</v>
      </c>
      <c r="B3072" s="6" t="s">
        <v>2398</v>
      </c>
      <c r="C3072" s="6" t="s">
        <v>261</v>
      </c>
      <c r="D3072" s="6" t="s">
        <v>262</v>
      </c>
      <c r="E3072" s="6" t="s">
        <v>2630</v>
      </c>
      <c r="F3072" s="6" t="s">
        <v>372</v>
      </c>
      <c r="G3072" s="6" t="s">
        <v>376</v>
      </c>
      <c r="H3072" s="6"/>
      <c r="I3072" s="6" t="s">
        <v>2631</v>
      </c>
    </row>
    <row r="3073" spans="1:9" ht="21" x14ac:dyDescent="0.25">
      <c r="A3073" s="71" t="s">
        <v>398</v>
      </c>
      <c r="B3073" s="6" t="s">
        <v>2398</v>
      </c>
      <c r="C3073" s="6" t="s">
        <v>261</v>
      </c>
      <c r="D3073" s="6" t="s">
        <v>262</v>
      </c>
      <c r="E3073" s="6" t="s">
        <v>2632</v>
      </c>
      <c r="F3073" s="6" t="s">
        <v>372</v>
      </c>
      <c r="G3073" s="6" t="s">
        <v>376</v>
      </c>
      <c r="H3073" s="6"/>
      <c r="I3073" s="6" t="s">
        <v>2633</v>
      </c>
    </row>
    <row r="3074" spans="1:9" ht="21" x14ac:dyDescent="0.25">
      <c r="A3074" s="71" t="s">
        <v>398</v>
      </c>
      <c r="B3074" s="6" t="s">
        <v>2398</v>
      </c>
      <c r="C3074" s="6" t="s">
        <v>261</v>
      </c>
      <c r="D3074" s="6" t="s">
        <v>262</v>
      </c>
      <c r="E3074" s="6" t="s">
        <v>2634</v>
      </c>
      <c r="F3074" s="6" t="s">
        <v>372</v>
      </c>
      <c r="G3074" s="6" t="s">
        <v>376</v>
      </c>
      <c r="H3074" s="6"/>
      <c r="I3074" s="6" t="s">
        <v>2635</v>
      </c>
    </row>
    <row r="3075" spans="1:9" ht="21" x14ac:dyDescent="0.25">
      <c r="A3075" s="71" t="s">
        <v>398</v>
      </c>
      <c r="B3075" s="6" t="s">
        <v>2398</v>
      </c>
      <c r="C3075" s="6" t="s">
        <v>261</v>
      </c>
      <c r="D3075" s="6" t="s">
        <v>262</v>
      </c>
      <c r="E3075" s="6" t="s">
        <v>2636</v>
      </c>
      <c r="F3075" s="6" t="s">
        <v>535</v>
      </c>
      <c r="G3075" s="6" t="s">
        <v>376</v>
      </c>
      <c r="H3075" s="6"/>
      <c r="I3075" s="6" t="s">
        <v>2637</v>
      </c>
    </row>
    <row r="3076" spans="1:9" ht="21" x14ac:dyDescent="0.25">
      <c r="A3076" s="71" t="s">
        <v>398</v>
      </c>
      <c r="B3076" s="6" t="s">
        <v>2398</v>
      </c>
      <c r="C3076" s="6" t="s">
        <v>261</v>
      </c>
      <c r="D3076" s="6" t="s">
        <v>262</v>
      </c>
      <c r="E3076" s="6" t="s">
        <v>2638</v>
      </c>
      <c r="F3076" s="6" t="s">
        <v>372</v>
      </c>
      <c r="G3076" s="6" t="s">
        <v>376</v>
      </c>
      <c r="H3076" s="6"/>
      <c r="I3076" s="6" t="s">
        <v>2639</v>
      </c>
    </row>
    <row r="3077" spans="1:9" ht="21" x14ac:dyDescent="0.25">
      <c r="A3077" s="71" t="s">
        <v>398</v>
      </c>
      <c r="B3077" s="6" t="s">
        <v>2398</v>
      </c>
      <c r="C3077" s="6" t="s">
        <v>261</v>
      </c>
      <c r="D3077" s="6" t="s">
        <v>262</v>
      </c>
      <c r="E3077" s="6" t="s">
        <v>2640</v>
      </c>
      <c r="F3077" s="6" t="s">
        <v>535</v>
      </c>
      <c r="G3077" s="6" t="s">
        <v>376</v>
      </c>
      <c r="H3077" s="6"/>
      <c r="I3077" s="6" t="s">
        <v>2641</v>
      </c>
    </row>
    <row r="3078" spans="1:9" ht="21" x14ac:dyDescent="0.25">
      <c r="A3078" s="71" t="s">
        <v>398</v>
      </c>
      <c r="B3078" s="6" t="s">
        <v>2398</v>
      </c>
      <c r="C3078" s="6" t="s">
        <v>261</v>
      </c>
      <c r="D3078" s="6" t="s">
        <v>262</v>
      </c>
      <c r="E3078" s="6" t="s">
        <v>2642</v>
      </c>
      <c r="F3078" s="6" t="s">
        <v>372</v>
      </c>
      <c r="G3078" s="6" t="s">
        <v>376</v>
      </c>
      <c r="H3078" s="6"/>
      <c r="I3078" s="6" t="s">
        <v>2643</v>
      </c>
    </row>
    <row r="3079" spans="1:9" ht="21" x14ac:dyDescent="0.25">
      <c r="A3079" s="71" t="s">
        <v>398</v>
      </c>
      <c r="B3079" s="6" t="s">
        <v>2398</v>
      </c>
      <c r="C3079" s="6" t="s">
        <v>261</v>
      </c>
      <c r="D3079" s="6" t="s">
        <v>262</v>
      </c>
      <c r="E3079" s="6" t="s">
        <v>2644</v>
      </c>
      <c r="F3079" s="6" t="s">
        <v>535</v>
      </c>
      <c r="G3079" s="6" t="s">
        <v>376</v>
      </c>
      <c r="H3079" s="6"/>
      <c r="I3079" s="6" t="s">
        <v>2645</v>
      </c>
    </row>
    <row r="3080" spans="1:9" ht="21" x14ac:dyDescent="0.25">
      <c r="A3080" s="71" t="s">
        <v>398</v>
      </c>
      <c r="B3080" s="6" t="s">
        <v>2398</v>
      </c>
      <c r="C3080" s="6" t="s">
        <v>261</v>
      </c>
      <c r="D3080" s="6" t="s">
        <v>262</v>
      </c>
      <c r="E3080" s="6" t="s">
        <v>2646</v>
      </c>
      <c r="F3080" s="6" t="s">
        <v>372</v>
      </c>
      <c r="G3080" s="6" t="s">
        <v>376</v>
      </c>
      <c r="H3080" s="6"/>
      <c r="I3080" s="6" t="s">
        <v>2647</v>
      </c>
    </row>
    <row r="3081" spans="1:9" ht="21" x14ac:dyDescent="0.25">
      <c r="A3081" s="71" t="s">
        <v>398</v>
      </c>
      <c r="B3081" s="6" t="s">
        <v>2398</v>
      </c>
      <c r="C3081" s="6" t="s">
        <v>261</v>
      </c>
      <c r="D3081" s="6" t="s">
        <v>262</v>
      </c>
      <c r="E3081" s="6" t="s">
        <v>2648</v>
      </c>
      <c r="F3081" s="6" t="s">
        <v>535</v>
      </c>
      <c r="G3081" s="6" t="s">
        <v>376</v>
      </c>
      <c r="H3081" s="6"/>
      <c r="I3081" s="6" t="s">
        <v>2649</v>
      </c>
    </row>
    <row r="3082" spans="1:9" ht="21" x14ac:dyDescent="0.25">
      <c r="A3082" s="71" t="s">
        <v>398</v>
      </c>
      <c r="B3082" s="6" t="s">
        <v>2398</v>
      </c>
      <c r="C3082" s="6" t="s">
        <v>261</v>
      </c>
      <c r="D3082" s="6" t="s">
        <v>262</v>
      </c>
      <c r="E3082" s="6" t="s">
        <v>2650</v>
      </c>
      <c r="F3082" s="6" t="s">
        <v>372</v>
      </c>
      <c r="G3082" s="6" t="s">
        <v>376</v>
      </c>
      <c r="H3082" s="6"/>
      <c r="I3082" s="6" t="s">
        <v>2651</v>
      </c>
    </row>
    <row r="3083" spans="1:9" ht="21" x14ac:dyDescent="0.25">
      <c r="A3083" s="71" t="s">
        <v>398</v>
      </c>
      <c r="B3083" s="6" t="s">
        <v>2398</v>
      </c>
      <c r="C3083" s="6" t="s">
        <v>261</v>
      </c>
      <c r="D3083" s="6" t="s">
        <v>262</v>
      </c>
      <c r="E3083" s="6" t="s">
        <v>2652</v>
      </c>
      <c r="F3083" s="6" t="s">
        <v>535</v>
      </c>
      <c r="G3083" s="6" t="s">
        <v>376</v>
      </c>
      <c r="H3083" s="6"/>
      <c r="I3083" s="6" t="s">
        <v>2653</v>
      </c>
    </row>
    <row r="3084" spans="1:9" ht="21" x14ac:dyDescent="0.25">
      <c r="A3084" s="71" t="s">
        <v>398</v>
      </c>
      <c r="B3084" s="6" t="s">
        <v>2398</v>
      </c>
      <c r="C3084" s="6" t="s">
        <v>261</v>
      </c>
      <c r="D3084" s="6" t="s">
        <v>262</v>
      </c>
      <c r="E3084" s="6" t="s">
        <v>2654</v>
      </c>
      <c r="F3084" s="6" t="s">
        <v>372</v>
      </c>
      <c r="G3084" s="6" t="s">
        <v>376</v>
      </c>
      <c r="H3084" s="6"/>
      <c r="I3084" s="6" t="s">
        <v>2655</v>
      </c>
    </row>
    <row r="3085" spans="1:9" ht="21" x14ac:dyDescent="0.25">
      <c r="A3085" s="71" t="s">
        <v>398</v>
      </c>
      <c r="B3085" s="6" t="s">
        <v>2398</v>
      </c>
      <c r="C3085" s="6" t="s">
        <v>261</v>
      </c>
      <c r="D3085" s="6" t="s">
        <v>262</v>
      </c>
      <c r="E3085" s="6" t="s">
        <v>2656</v>
      </c>
      <c r="F3085" s="6" t="s">
        <v>535</v>
      </c>
      <c r="G3085" s="6" t="s">
        <v>376</v>
      </c>
      <c r="H3085" s="6"/>
      <c r="I3085" s="6" t="s">
        <v>2657</v>
      </c>
    </row>
    <row r="3086" spans="1:9" ht="21" x14ac:dyDescent="0.25">
      <c r="A3086" s="71" t="s">
        <v>398</v>
      </c>
      <c r="B3086" s="6" t="s">
        <v>2398</v>
      </c>
      <c r="C3086" s="6" t="s">
        <v>261</v>
      </c>
      <c r="D3086" s="6" t="s">
        <v>262</v>
      </c>
      <c r="E3086" s="6" t="s">
        <v>2658</v>
      </c>
      <c r="F3086" s="6" t="s">
        <v>372</v>
      </c>
      <c r="G3086" s="6" t="s">
        <v>376</v>
      </c>
      <c r="H3086" s="6"/>
      <c r="I3086" s="6" t="s">
        <v>2659</v>
      </c>
    </row>
    <row r="3087" spans="1:9" ht="21" x14ac:dyDescent="0.25">
      <c r="A3087" s="71" t="s">
        <v>398</v>
      </c>
      <c r="B3087" s="6" t="s">
        <v>2398</v>
      </c>
      <c r="C3087" s="6" t="s">
        <v>261</v>
      </c>
      <c r="D3087" s="6" t="s">
        <v>262</v>
      </c>
      <c r="E3087" s="6" t="s">
        <v>2660</v>
      </c>
      <c r="F3087" s="6" t="s">
        <v>535</v>
      </c>
      <c r="G3087" s="6" t="s">
        <v>376</v>
      </c>
      <c r="H3087" s="6"/>
      <c r="I3087" s="6" t="s">
        <v>2661</v>
      </c>
    </row>
    <row r="3088" spans="1:9" ht="21" x14ac:dyDescent="0.25">
      <c r="A3088" s="71" t="s">
        <v>398</v>
      </c>
      <c r="B3088" s="6" t="s">
        <v>2398</v>
      </c>
      <c r="C3088" s="6" t="s">
        <v>261</v>
      </c>
      <c r="D3088" s="6" t="s">
        <v>262</v>
      </c>
      <c r="E3088" s="6" t="s">
        <v>2662</v>
      </c>
      <c r="F3088" s="6" t="s">
        <v>372</v>
      </c>
      <c r="G3088" s="6" t="s">
        <v>376</v>
      </c>
      <c r="H3088" s="6"/>
      <c r="I3088" s="6" t="s">
        <v>2663</v>
      </c>
    </row>
    <row r="3089" spans="1:9" ht="21" x14ac:dyDescent="0.25">
      <c r="A3089" s="71" t="s">
        <v>398</v>
      </c>
      <c r="B3089" s="6" t="s">
        <v>2398</v>
      </c>
      <c r="C3089" s="6" t="s">
        <v>261</v>
      </c>
      <c r="D3089" s="6" t="s">
        <v>262</v>
      </c>
      <c r="E3089" s="6" t="s">
        <v>2664</v>
      </c>
      <c r="F3089" s="6" t="s">
        <v>535</v>
      </c>
      <c r="G3089" s="6" t="s">
        <v>376</v>
      </c>
      <c r="H3089" s="6"/>
      <c r="I3089" s="6" t="s">
        <v>2665</v>
      </c>
    </row>
    <row r="3090" spans="1:9" ht="21" x14ac:dyDescent="0.25">
      <c r="A3090" s="71" t="s">
        <v>398</v>
      </c>
      <c r="B3090" s="6" t="s">
        <v>2398</v>
      </c>
      <c r="C3090" s="6" t="s">
        <v>261</v>
      </c>
      <c r="D3090" s="6" t="s">
        <v>262</v>
      </c>
      <c r="E3090" s="6" t="s">
        <v>2666</v>
      </c>
      <c r="F3090" s="6" t="s">
        <v>372</v>
      </c>
      <c r="G3090" s="6" t="s">
        <v>376</v>
      </c>
      <c r="H3090" s="6"/>
      <c r="I3090" s="6" t="s">
        <v>2667</v>
      </c>
    </row>
    <row r="3091" spans="1:9" ht="21" x14ac:dyDescent="0.25">
      <c r="A3091" s="71" t="s">
        <v>398</v>
      </c>
      <c r="B3091" s="6" t="s">
        <v>2398</v>
      </c>
      <c r="C3091" s="6" t="s">
        <v>261</v>
      </c>
      <c r="D3091" s="6" t="s">
        <v>262</v>
      </c>
      <c r="E3091" s="6" t="s">
        <v>2668</v>
      </c>
      <c r="F3091" s="6" t="s">
        <v>535</v>
      </c>
      <c r="G3091" s="6" t="s">
        <v>376</v>
      </c>
      <c r="H3091" s="6"/>
      <c r="I3091" s="6" t="s">
        <v>2669</v>
      </c>
    </row>
    <row r="3092" spans="1:9" ht="21" x14ac:dyDescent="0.25">
      <c r="A3092" s="71" t="s">
        <v>398</v>
      </c>
      <c r="B3092" s="6" t="s">
        <v>2398</v>
      </c>
      <c r="C3092" s="6" t="s">
        <v>261</v>
      </c>
      <c r="D3092" s="6" t="s">
        <v>262</v>
      </c>
      <c r="E3092" s="6" t="s">
        <v>2670</v>
      </c>
      <c r="F3092" s="6" t="s">
        <v>372</v>
      </c>
      <c r="G3092" s="6" t="s">
        <v>376</v>
      </c>
      <c r="H3092" s="6"/>
      <c r="I3092" s="6" t="s">
        <v>2671</v>
      </c>
    </row>
    <row r="3093" spans="1:9" ht="21" x14ac:dyDescent="0.25">
      <c r="A3093" s="71" t="s">
        <v>398</v>
      </c>
      <c r="B3093" s="6" t="s">
        <v>2398</v>
      </c>
      <c r="C3093" s="6" t="s">
        <v>261</v>
      </c>
      <c r="D3093" s="6" t="s">
        <v>262</v>
      </c>
      <c r="E3093" s="6" t="s">
        <v>2672</v>
      </c>
      <c r="F3093" s="6" t="s">
        <v>535</v>
      </c>
      <c r="G3093" s="6" t="s">
        <v>376</v>
      </c>
      <c r="H3093" s="6"/>
      <c r="I3093" s="6" t="s">
        <v>2673</v>
      </c>
    </row>
    <row r="3094" spans="1:9" ht="21" x14ac:dyDescent="0.25">
      <c r="A3094" s="71" t="s">
        <v>398</v>
      </c>
      <c r="B3094" s="6" t="s">
        <v>2398</v>
      </c>
      <c r="C3094" s="6" t="s">
        <v>261</v>
      </c>
      <c r="D3094" s="6" t="s">
        <v>262</v>
      </c>
      <c r="E3094" s="6" t="s">
        <v>2674</v>
      </c>
      <c r="F3094" s="6" t="s">
        <v>372</v>
      </c>
      <c r="G3094" s="6" t="s">
        <v>376</v>
      </c>
      <c r="H3094" s="6"/>
      <c r="I3094" s="6" t="s">
        <v>2675</v>
      </c>
    </row>
    <row r="3095" spans="1:9" ht="21" x14ac:dyDescent="0.25">
      <c r="A3095" s="71" t="s">
        <v>398</v>
      </c>
      <c r="B3095" s="6" t="s">
        <v>2398</v>
      </c>
      <c r="C3095" s="6" t="s">
        <v>261</v>
      </c>
      <c r="D3095" s="6" t="s">
        <v>262</v>
      </c>
      <c r="E3095" s="6" t="s">
        <v>2676</v>
      </c>
      <c r="F3095" s="6" t="s">
        <v>535</v>
      </c>
      <c r="G3095" s="6" t="s">
        <v>376</v>
      </c>
      <c r="H3095" s="6"/>
      <c r="I3095" s="6" t="s">
        <v>2677</v>
      </c>
    </row>
    <row r="3096" spans="1:9" ht="21" x14ac:dyDescent="0.25">
      <c r="A3096" s="71" t="s">
        <v>398</v>
      </c>
      <c r="B3096" s="6" t="s">
        <v>2398</v>
      </c>
      <c r="C3096" s="6" t="s">
        <v>261</v>
      </c>
      <c r="D3096" s="6" t="s">
        <v>262</v>
      </c>
      <c r="E3096" s="6" t="s">
        <v>2678</v>
      </c>
      <c r="F3096" s="6" t="s">
        <v>372</v>
      </c>
      <c r="G3096" s="6" t="s">
        <v>376</v>
      </c>
      <c r="H3096" s="6"/>
      <c r="I3096" s="6" t="s">
        <v>2573</v>
      </c>
    </row>
    <row r="3097" spans="1:9" ht="21" x14ac:dyDescent="0.25">
      <c r="A3097" s="71" t="s">
        <v>398</v>
      </c>
      <c r="B3097" s="6" t="s">
        <v>2398</v>
      </c>
      <c r="C3097" s="6" t="s">
        <v>261</v>
      </c>
      <c r="D3097" s="6" t="s">
        <v>262</v>
      </c>
      <c r="E3097" s="6" t="s">
        <v>2679</v>
      </c>
      <c r="F3097" s="6" t="s">
        <v>535</v>
      </c>
      <c r="G3097" s="6" t="s">
        <v>376</v>
      </c>
      <c r="H3097" s="6"/>
      <c r="I3097" s="6" t="s">
        <v>2680</v>
      </c>
    </row>
    <row r="3098" spans="1:9" ht="21" x14ac:dyDescent="0.25">
      <c r="A3098" s="71" t="s">
        <v>398</v>
      </c>
      <c r="B3098" s="6" t="s">
        <v>2398</v>
      </c>
      <c r="C3098" s="6" t="s">
        <v>261</v>
      </c>
      <c r="D3098" s="6" t="s">
        <v>262</v>
      </c>
      <c r="E3098" s="6" t="s">
        <v>2681</v>
      </c>
      <c r="F3098" s="6" t="s">
        <v>372</v>
      </c>
      <c r="G3098" s="6" t="s">
        <v>376</v>
      </c>
      <c r="H3098" s="6"/>
      <c r="I3098" s="6" t="s">
        <v>2682</v>
      </c>
    </row>
    <row r="3099" spans="1:9" ht="21" x14ac:dyDescent="0.25">
      <c r="A3099" s="71" t="s">
        <v>398</v>
      </c>
      <c r="B3099" s="6" t="s">
        <v>2398</v>
      </c>
      <c r="C3099" s="6" t="s">
        <v>261</v>
      </c>
      <c r="D3099" s="6" t="s">
        <v>262</v>
      </c>
      <c r="E3099" s="6" t="s">
        <v>2683</v>
      </c>
      <c r="F3099" s="6" t="s">
        <v>535</v>
      </c>
      <c r="G3099" s="6" t="s">
        <v>376</v>
      </c>
      <c r="H3099" s="6"/>
      <c r="I3099" s="6" t="s">
        <v>2684</v>
      </c>
    </row>
    <row r="3100" spans="1:9" ht="21" x14ac:dyDescent="0.25">
      <c r="A3100" s="71" t="s">
        <v>398</v>
      </c>
      <c r="B3100" s="6" t="s">
        <v>2398</v>
      </c>
      <c r="C3100" s="6" t="s">
        <v>261</v>
      </c>
      <c r="D3100" s="6" t="s">
        <v>262</v>
      </c>
      <c r="E3100" s="6" t="s">
        <v>2685</v>
      </c>
      <c r="F3100" s="6" t="s">
        <v>372</v>
      </c>
      <c r="G3100" s="6" t="s">
        <v>376</v>
      </c>
      <c r="H3100" s="6"/>
      <c r="I3100" s="6" t="s">
        <v>2686</v>
      </c>
    </row>
    <row r="3101" spans="1:9" ht="21" x14ac:dyDescent="0.25">
      <c r="A3101" s="71" t="s">
        <v>398</v>
      </c>
      <c r="B3101" s="6" t="s">
        <v>2398</v>
      </c>
      <c r="C3101" s="6" t="s">
        <v>261</v>
      </c>
      <c r="D3101" s="6" t="s">
        <v>262</v>
      </c>
      <c r="E3101" s="6" t="s">
        <v>2687</v>
      </c>
      <c r="F3101" s="6" t="s">
        <v>535</v>
      </c>
      <c r="G3101" s="6" t="s">
        <v>376</v>
      </c>
      <c r="H3101" s="6"/>
      <c r="I3101" s="6" t="s">
        <v>2688</v>
      </c>
    </row>
    <row r="3102" spans="1:9" ht="21" x14ac:dyDescent="0.25">
      <c r="A3102" s="71" t="s">
        <v>398</v>
      </c>
      <c r="B3102" s="6" t="s">
        <v>2398</v>
      </c>
      <c r="C3102" s="6" t="s">
        <v>261</v>
      </c>
      <c r="D3102" s="6" t="s">
        <v>262</v>
      </c>
      <c r="E3102" s="6" t="s">
        <v>2689</v>
      </c>
      <c r="F3102" s="6" t="s">
        <v>372</v>
      </c>
      <c r="G3102" s="6" t="s">
        <v>376</v>
      </c>
      <c r="H3102" s="6"/>
      <c r="I3102" s="6" t="s">
        <v>2690</v>
      </c>
    </row>
    <row r="3103" spans="1:9" ht="21" x14ac:dyDescent="0.25">
      <c r="A3103" s="71" t="s">
        <v>398</v>
      </c>
      <c r="B3103" s="6" t="s">
        <v>2398</v>
      </c>
      <c r="C3103" s="6" t="s">
        <v>261</v>
      </c>
      <c r="D3103" s="6" t="s">
        <v>262</v>
      </c>
      <c r="E3103" s="6" t="s">
        <v>2691</v>
      </c>
      <c r="F3103" s="6" t="s">
        <v>535</v>
      </c>
      <c r="G3103" s="6" t="s">
        <v>376</v>
      </c>
      <c r="H3103" s="6"/>
      <c r="I3103" s="6" t="s">
        <v>2692</v>
      </c>
    </row>
    <row r="3104" spans="1:9" ht="21" x14ac:dyDescent="0.25">
      <c r="A3104" s="71" t="s">
        <v>398</v>
      </c>
      <c r="B3104" s="6" t="s">
        <v>2398</v>
      </c>
      <c r="C3104" s="6" t="s">
        <v>261</v>
      </c>
      <c r="D3104" s="6" t="s">
        <v>262</v>
      </c>
      <c r="E3104" s="6" t="s">
        <v>2693</v>
      </c>
      <c r="F3104" s="6" t="s">
        <v>372</v>
      </c>
      <c r="G3104" s="6" t="s">
        <v>376</v>
      </c>
      <c r="H3104" s="6"/>
      <c r="I3104" s="6" t="s">
        <v>2694</v>
      </c>
    </row>
    <row r="3105" spans="1:9" ht="21" x14ac:dyDescent="0.25">
      <c r="A3105" s="71" t="s">
        <v>398</v>
      </c>
      <c r="B3105" s="6" t="s">
        <v>2398</v>
      </c>
      <c r="C3105" s="6" t="s">
        <v>261</v>
      </c>
      <c r="D3105" s="6" t="s">
        <v>262</v>
      </c>
      <c r="E3105" s="6" t="s">
        <v>2695</v>
      </c>
      <c r="F3105" s="6" t="s">
        <v>535</v>
      </c>
      <c r="G3105" s="6" t="s">
        <v>376</v>
      </c>
      <c r="H3105" s="6"/>
      <c r="I3105" s="6" t="s">
        <v>2696</v>
      </c>
    </row>
    <row r="3106" spans="1:9" ht="21" x14ac:dyDescent="0.25">
      <c r="A3106" s="71" t="s">
        <v>398</v>
      </c>
      <c r="B3106" s="6" t="s">
        <v>2398</v>
      </c>
      <c r="C3106" s="6" t="s">
        <v>261</v>
      </c>
      <c r="D3106" s="6" t="s">
        <v>262</v>
      </c>
      <c r="E3106" s="6" t="s">
        <v>2697</v>
      </c>
      <c r="F3106" s="6" t="s">
        <v>372</v>
      </c>
      <c r="G3106" s="6" t="s">
        <v>376</v>
      </c>
      <c r="H3106" s="6"/>
      <c r="I3106" s="6" t="s">
        <v>2698</v>
      </c>
    </row>
    <row r="3107" spans="1:9" ht="21" x14ac:dyDescent="0.25">
      <c r="A3107" s="71" t="s">
        <v>398</v>
      </c>
      <c r="B3107" s="6" t="s">
        <v>2398</v>
      </c>
      <c r="C3107" s="6" t="s">
        <v>261</v>
      </c>
      <c r="D3107" s="6" t="s">
        <v>262</v>
      </c>
      <c r="E3107" s="6" t="s">
        <v>2699</v>
      </c>
      <c r="F3107" s="6" t="s">
        <v>535</v>
      </c>
      <c r="G3107" s="6" t="s">
        <v>376</v>
      </c>
      <c r="H3107" s="6"/>
      <c r="I3107" s="6" t="s">
        <v>2700</v>
      </c>
    </row>
    <row r="3108" spans="1:9" ht="21" x14ac:dyDescent="0.25">
      <c r="A3108" s="71" t="s">
        <v>398</v>
      </c>
      <c r="B3108" s="6" t="s">
        <v>2398</v>
      </c>
      <c r="C3108" s="6" t="s">
        <v>261</v>
      </c>
      <c r="D3108" s="6" t="s">
        <v>262</v>
      </c>
      <c r="E3108" s="6" t="s">
        <v>2701</v>
      </c>
      <c r="F3108" s="6" t="s">
        <v>372</v>
      </c>
      <c r="G3108" s="6" t="s">
        <v>376</v>
      </c>
      <c r="H3108" s="6"/>
      <c r="I3108" s="6" t="s">
        <v>2702</v>
      </c>
    </row>
    <row r="3109" spans="1:9" ht="21" x14ac:dyDescent="0.25">
      <c r="A3109" s="71" t="s">
        <v>398</v>
      </c>
      <c r="B3109" s="6" t="s">
        <v>2398</v>
      </c>
      <c r="C3109" s="6" t="s">
        <v>261</v>
      </c>
      <c r="D3109" s="6" t="s">
        <v>262</v>
      </c>
      <c r="E3109" s="6" t="s">
        <v>2703</v>
      </c>
      <c r="F3109" s="6" t="s">
        <v>535</v>
      </c>
      <c r="G3109" s="6" t="s">
        <v>376</v>
      </c>
      <c r="H3109" s="6"/>
      <c r="I3109" s="6" t="s">
        <v>2704</v>
      </c>
    </row>
    <row r="3110" spans="1:9" ht="21" x14ac:dyDescent="0.25">
      <c r="A3110" s="71" t="s">
        <v>398</v>
      </c>
      <c r="B3110" s="6" t="s">
        <v>2398</v>
      </c>
      <c r="C3110" s="6" t="s">
        <v>261</v>
      </c>
      <c r="D3110" s="6" t="s">
        <v>262</v>
      </c>
      <c r="E3110" s="6" t="s">
        <v>823</v>
      </c>
      <c r="F3110" s="6" t="s">
        <v>372</v>
      </c>
      <c r="G3110" s="6" t="s">
        <v>376</v>
      </c>
      <c r="H3110" s="6"/>
      <c r="I3110" s="6" t="s">
        <v>2705</v>
      </c>
    </row>
    <row r="3111" spans="1:9" ht="21" x14ac:dyDescent="0.25">
      <c r="A3111" s="71" t="s">
        <v>398</v>
      </c>
      <c r="B3111" s="6" t="s">
        <v>2398</v>
      </c>
      <c r="C3111" s="6" t="s">
        <v>261</v>
      </c>
      <c r="D3111" s="6" t="s">
        <v>262</v>
      </c>
      <c r="E3111" s="6" t="s">
        <v>463</v>
      </c>
      <c r="F3111" s="6" t="s">
        <v>372</v>
      </c>
      <c r="G3111" s="6" t="s">
        <v>376</v>
      </c>
      <c r="H3111" s="6"/>
      <c r="I3111" s="6" t="s">
        <v>464</v>
      </c>
    </row>
    <row r="3112" spans="1:9" ht="21" x14ac:dyDescent="0.25">
      <c r="A3112" s="71" t="s">
        <v>398</v>
      </c>
      <c r="B3112" s="6" t="s">
        <v>2398</v>
      </c>
      <c r="C3112" s="6" t="s">
        <v>261</v>
      </c>
      <c r="D3112" s="6" t="s">
        <v>262</v>
      </c>
      <c r="E3112" s="6" t="s">
        <v>453</v>
      </c>
      <c r="F3112" s="6" t="s">
        <v>425</v>
      </c>
      <c r="G3112" s="6" t="s">
        <v>376</v>
      </c>
      <c r="H3112" s="6"/>
      <c r="I3112" s="6" t="s">
        <v>466</v>
      </c>
    </row>
    <row r="3113" spans="1:9" ht="21" x14ac:dyDescent="0.25">
      <c r="A3113" s="71" t="s">
        <v>398</v>
      </c>
      <c r="B3113" s="6" t="s">
        <v>2398</v>
      </c>
      <c r="C3113" s="6" t="s">
        <v>261</v>
      </c>
      <c r="D3113" s="6" t="s">
        <v>262</v>
      </c>
      <c r="E3113" s="6" t="s">
        <v>467</v>
      </c>
      <c r="F3113" s="6" t="s">
        <v>372</v>
      </c>
      <c r="G3113" s="6" t="s">
        <v>376</v>
      </c>
      <c r="H3113" s="6"/>
      <c r="I3113" s="6" t="s">
        <v>468</v>
      </c>
    </row>
    <row r="3114" spans="1:9" ht="21" x14ac:dyDescent="0.25">
      <c r="A3114" s="71" t="s">
        <v>398</v>
      </c>
      <c r="B3114" s="6" t="s">
        <v>2398</v>
      </c>
      <c r="C3114" s="6" t="s">
        <v>261</v>
      </c>
      <c r="D3114" s="6" t="s">
        <v>262</v>
      </c>
      <c r="E3114" s="6" t="s">
        <v>1339</v>
      </c>
      <c r="F3114" s="6" t="s">
        <v>425</v>
      </c>
      <c r="G3114" s="6" t="s">
        <v>376</v>
      </c>
      <c r="H3114" s="6"/>
      <c r="I3114" s="6" t="s">
        <v>470</v>
      </c>
    </row>
    <row r="3115" spans="1:9" ht="21" x14ac:dyDescent="0.25">
      <c r="A3115" s="71" t="s">
        <v>398</v>
      </c>
      <c r="B3115" s="6" t="s">
        <v>2398</v>
      </c>
      <c r="C3115" s="6" t="s">
        <v>263</v>
      </c>
      <c r="D3115" s="6" t="s">
        <v>264</v>
      </c>
      <c r="E3115" s="6" t="s">
        <v>2706</v>
      </c>
      <c r="F3115" s="6" t="s">
        <v>372</v>
      </c>
      <c r="G3115" s="6" t="s">
        <v>373</v>
      </c>
      <c r="H3115" s="6">
        <v>1</v>
      </c>
      <c r="I3115" s="6" t="s">
        <v>2707</v>
      </c>
    </row>
    <row r="3116" spans="1:9" ht="21" x14ac:dyDescent="0.25">
      <c r="A3116" s="71" t="s">
        <v>398</v>
      </c>
      <c r="B3116" s="6" t="s">
        <v>2398</v>
      </c>
      <c r="C3116" s="6" t="s">
        <v>263</v>
      </c>
      <c r="D3116" s="6" t="s">
        <v>264</v>
      </c>
      <c r="E3116" s="6" t="s">
        <v>2708</v>
      </c>
      <c r="F3116" s="6" t="s">
        <v>372</v>
      </c>
      <c r="G3116" s="6" t="s">
        <v>376</v>
      </c>
      <c r="H3116" s="6"/>
      <c r="I3116" s="6" t="s">
        <v>2709</v>
      </c>
    </row>
    <row r="3117" spans="1:9" ht="21" x14ac:dyDescent="0.25">
      <c r="A3117" s="71" t="s">
        <v>398</v>
      </c>
      <c r="B3117" s="6" t="s">
        <v>2398</v>
      </c>
      <c r="C3117" s="6" t="s">
        <v>263</v>
      </c>
      <c r="D3117" s="6" t="s">
        <v>264</v>
      </c>
      <c r="E3117" s="6" t="s">
        <v>2710</v>
      </c>
      <c r="F3117" s="6" t="s">
        <v>372</v>
      </c>
      <c r="G3117" s="6" t="s">
        <v>376</v>
      </c>
      <c r="H3117" s="6"/>
      <c r="I3117" s="6" t="s">
        <v>2711</v>
      </c>
    </row>
    <row r="3118" spans="1:9" ht="21" x14ac:dyDescent="0.25">
      <c r="A3118" s="71" t="s">
        <v>398</v>
      </c>
      <c r="B3118" s="6" t="s">
        <v>2398</v>
      </c>
      <c r="C3118" s="6" t="s">
        <v>263</v>
      </c>
      <c r="D3118" s="6" t="s">
        <v>264</v>
      </c>
      <c r="E3118" s="6" t="s">
        <v>2712</v>
      </c>
      <c r="F3118" s="6" t="s">
        <v>372</v>
      </c>
      <c r="G3118" s="6" t="s">
        <v>376</v>
      </c>
      <c r="H3118" s="6"/>
      <c r="I3118" s="6" t="s">
        <v>2713</v>
      </c>
    </row>
    <row r="3119" spans="1:9" ht="21" x14ac:dyDescent="0.25">
      <c r="A3119" s="71" t="s">
        <v>398</v>
      </c>
      <c r="B3119" s="6" t="s">
        <v>2398</v>
      </c>
      <c r="C3119" s="6" t="s">
        <v>263</v>
      </c>
      <c r="D3119" s="6" t="s">
        <v>264</v>
      </c>
      <c r="E3119" s="6" t="s">
        <v>2714</v>
      </c>
      <c r="F3119" s="6" t="s">
        <v>394</v>
      </c>
      <c r="G3119" s="6" t="s">
        <v>376</v>
      </c>
      <c r="H3119" s="6"/>
      <c r="I3119" s="6" t="s">
        <v>747</v>
      </c>
    </row>
    <row r="3120" spans="1:9" ht="21" x14ac:dyDescent="0.25">
      <c r="A3120" s="71" t="s">
        <v>398</v>
      </c>
      <c r="B3120" s="6" t="s">
        <v>2398</v>
      </c>
      <c r="C3120" s="6" t="s">
        <v>263</v>
      </c>
      <c r="D3120" s="6" t="s">
        <v>264</v>
      </c>
      <c r="E3120" s="6" t="s">
        <v>2715</v>
      </c>
      <c r="F3120" s="6" t="s">
        <v>372</v>
      </c>
      <c r="G3120" s="6" t="s">
        <v>376</v>
      </c>
      <c r="H3120" s="6"/>
      <c r="I3120" s="6" t="s">
        <v>1173</v>
      </c>
    </row>
    <row r="3121" spans="1:9" ht="21" x14ac:dyDescent="0.25">
      <c r="A3121" s="71" t="s">
        <v>398</v>
      </c>
      <c r="B3121" s="6" t="s">
        <v>2398</v>
      </c>
      <c r="C3121" s="6" t="s">
        <v>2716</v>
      </c>
      <c r="D3121" s="6" t="s">
        <v>264</v>
      </c>
      <c r="E3121" s="6" t="s">
        <v>2717</v>
      </c>
      <c r="F3121" s="6" t="s">
        <v>394</v>
      </c>
      <c r="G3121" s="6" t="s">
        <v>376</v>
      </c>
      <c r="H3121" s="6"/>
      <c r="I3121" s="6" t="s">
        <v>757</v>
      </c>
    </row>
    <row r="3122" spans="1:9" ht="21" x14ac:dyDescent="0.25">
      <c r="A3122" s="71" t="s">
        <v>398</v>
      </c>
      <c r="B3122" s="6" t="s">
        <v>2398</v>
      </c>
      <c r="C3122" s="6" t="s">
        <v>263</v>
      </c>
      <c r="D3122" s="6" t="s">
        <v>264</v>
      </c>
      <c r="E3122" s="6" t="s">
        <v>2718</v>
      </c>
      <c r="F3122" s="6" t="s">
        <v>412</v>
      </c>
      <c r="G3122" s="6" t="s">
        <v>376</v>
      </c>
      <c r="H3122" s="6"/>
      <c r="I3122" s="6" t="s">
        <v>1928</v>
      </c>
    </row>
    <row r="3123" spans="1:9" ht="21" x14ac:dyDescent="0.25">
      <c r="A3123" s="71" t="s">
        <v>398</v>
      </c>
      <c r="B3123" s="6" t="s">
        <v>2398</v>
      </c>
      <c r="C3123" s="6" t="s">
        <v>263</v>
      </c>
      <c r="D3123" s="6" t="s">
        <v>264</v>
      </c>
      <c r="E3123" s="6" t="s">
        <v>2719</v>
      </c>
      <c r="F3123" s="6" t="s">
        <v>394</v>
      </c>
      <c r="G3123" s="6" t="s">
        <v>376</v>
      </c>
      <c r="H3123" s="6"/>
      <c r="I3123" s="6" t="s">
        <v>2720</v>
      </c>
    </row>
    <row r="3124" spans="1:9" ht="21" x14ac:dyDescent="0.25">
      <c r="A3124" s="71" t="s">
        <v>398</v>
      </c>
      <c r="B3124" s="6" t="s">
        <v>2398</v>
      </c>
      <c r="C3124" s="6" t="s">
        <v>263</v>
      </c>
      <c r="D3124" s="6" t="s">
        <v>264</v>
      </c>
      <c r="E3124" s="6" t="s">
        <v>2721</v>
      </c>
      <c r="F3124" s="6" t="s">
        <v>372</v>
      </c>
      <c r="G3124" s="6" t="s">
        <v>376</v>
      </c>
      <c r="H3124" s="6"/>
      <c r="I3124" s="6" t="s">
        <v>2722</v>
      </c>
    </row>
    <row r="3125" spans="1:9" ht="21" x14ac:dyDescent="0.25">
      <c r="A3125" s="71" t="s">
        <v>398</v>
      </c>
      <c r="B3125" s="6" t="s">
        <v>2398</v>
      </c>
      <c r="C3125" s="6" t="s">
        <v>263</v>
      </c>
      <c r="D3125" s="6" t="s">
        <v>264</v>
      </c>
      <c r="E3125" s="6" t="s">
        <v>2723</v>
      </c>
      <c r="F3125" s="6" t="s">
        <v>394</v>
      </c>
      <c r="G3125" s="6" t="s">
        <v>376</v>
      </c>
      <c r="H3125" s="6"/>
      <c r="I3125" s="6" t="s">
        <v>2724</v>
      </c>
    </row>
    <row r="3126" spans="1:9" ht="21" x14ac:dyDescent="0.25">
      <c r="A3126" s="71" t="s">
        <v>398</v>
      </c>
      <c r="B3126" s="6" t="s">
        <v>2398</v>
      </c>
      <c r="C3126" s="6" t="s">
        <v>263</v>
      </c>
      <c r="D3126" s="6" t="s">
        <v>264</v>
      </c>
      <c r="E3126" s="6" t="s">
        <v>2725</v>
      </c>
      <c r="F3126" s="6" t="s">
        <v>394</v>
      </c>
      <c r="G3126" s="6" t="s">
        <v>376</v>
      </c>
      <c r="H3126" s="6"/>
      <c r="I3126" s="6" t="s">
        <v>2726</v>
      </c>
    </row>
    <row r="3127" spans="1:9" ht="21" x14ac:dyDescent="0.25">
      <c r="A3127" s="71" t="s">
        <v>398</v>
      </c>
      <c r="B3127" s="6" t="s">
        <v>2398</v>
      </c>
      <c r="C3127" s="6" t="s">
        <v>263</v>
      </c>
      <c r="D3127" s="6" t="s">
        <v>264</v>
      </c>
      <c r="E3127" s="6" t="s">
        <v>2727</v>
      </c>
      <c r="F3127" s="6" t="s">
        <v>372</v>
      </c>
      <c r="G3127" s="6" t="s">
        <v>376</v>
      </c>
      <c r="H3127" s="6"/>
      <c r="I3127" s="6" t="s">
        <v>2728</v>
      </c>
    </row>
    <row r="3128" spans="1:9" ht="21" x14ac:dyDescent="0.25">
      <c r="A3128" s="71" t="s">
        <v>398</v>
      </c>
      <c r="B3128" s="6" t="s">
        <v>2398</v>
      </c>
      <c r="C3128" s="6" t="s">
        <v>263</v>
      </c>
      <c r="D3128" s="6" t="s">
        <v>264</v>
      </c>
      <c r="E3128" s="6" t="s">
        <v>2729</v>
      </c>
      <c r="F3128" s="6" t="s">
        <v>394</v>
      </c>
      <c r="G3128" s="6" t="s">
        <v>376</v>
      </c>
      <c r="H3128" s="6"/>
      <c r="I3128" s="6" t="s">
        <v>2730</v>
      </c>
    </row>
    <row r="3129" spans="1:9" ht="21" x14ac:dyDescent="0.25">
      <c r="A3129" s="71" t="s">
        <v>398</v>
      </c>
      <c r="B3129" s="6" t="s">
        <v>2398</v>
      </c>
      <c r="C3129" s="6" t="s">
        <v>263</v>
      </c>
      <c r="D3129" s="6" t="s">
        <v>264</v>
      </c>
      <c r="E3129" s="6" t="s">
        <v>2731</v>
      </c>
      <c r="F3129" s="6" t="s">
        <v>394</v>
      </c>
      <c r="G3129" s="6" t="s">
        <v>376</v>
      </c>
      <c r="H3129" s="6"/>
      <c r="I3129" s="6" t="s">
        <v>2732</v>
      </c>
    </row>
    <row r="3130" spans="1:9" ht="21" x14ac:dyDescent="0.25">
      <c r="A3130" s="71" t="s">
        <v>398</v>
      </c>
      <c r="B3130" s="6" t="s">
        <v>2398</v>
      </c>
      <c r="C3130" s="6" t="s">
        <v>263</v>
      </c>
      <c r="D3130" s="6" t="s">
        <v>264</v>
      </c>
      <c r="E3130" s="6" t="s">
        <v>2733</v>
      </c>
      <c r="F3130" s="6" t="s">
        <v>394</v>
      </c>
      <c r="G3130" s="6" t="s">
        <v>376</v>
      </c>
      <c r="H3130" s="6"/>
      <c r="I3130" s="6" t="s">
        <v>2734</v>
      </c>
    </row>
    <row r="3131" spans="1:9" ht="21" x14ac:dyDescent="0.25">
      <c r="A3131" s="71" t="s">
        <v>398</v>
      </c>
      <c r="B3131" s="6" t="s">
        <v>2398</v>
      </c>
      <c r="C3131" s="6" t="s">
        <v>263</v>
      </c>
      <c r="D3131" s="6" t="s">
        <v>264</v>
      </c>
      <c r="E3131" s="6" t="s">
        <v>2735</v>
      </c>
      <c r="F3131" s="6" t="s">
        <v>394</v>
      </c>
      <c r="G3131" s="6" t="s">
        <v>376</v>
      </c>
      <c r="H3131" s="6"/>
      <c r="I3131" s="6" t="s">
        <v>2736</v>
      </c>
    </row>
    <row r="3132" spans="1:9" ht="21" x14ac:dyDescent="0.25">
      <c r="A3132" s="71" t="s">
        <v>398</v>
      </c>
      <c r="B3132" s="6" t="s">
        <v>2398</v>
      </c>
      <c r="C3132" s="6" t="s">
        <v>263</v>
      </c>
      <c r="D3132" s="6" t="s">
        <v>264</v>
      </c>
      <c r="E3132" s="6" t="s">
        <v>2737</v>
      </c>
      <c r="F3132" s="6" t="s">
        <v>394</v>
      </c>
      <c r="G3132" s="6" t="s">
        <v>376</v>
      </c>
      <c r="H3132" s="6"/>
      <c r="I3132" s="6" t="s">
        <v>2738</v>
      </c>
    </row>
    <row r="3133" spans="1:9" ht="21" x14ac:dyDescent="0.25">
      <c r="A3133" s="71" t="s">
        <v>398</v>
      </c>
      <c r="B3133" s="6" t="s">
        <v>2398</v>
      </c>
      <c r="C3133" s="6" t="s">
        <v>263</v>
      </c>
      <c r="D3133" s="6" t="s">
        <v>264</v>
      </c>
      <c r="E3133" s="6" t="s">
        <v>2739</v>
      </c>
      <c r="F3133" s="6" t="s">
        <v>394</v>
      </c>
      <c r="G3133" s="6" t="s">
        <v>376</v>
      </c>
      <c r="H3133" s="6"/>
      <c r="I3133" s="6" t="s">
        <v>2740</v>
      </c>
    </row>
    <row r="3134" spans="1:9" ht="21" x14ac:dyDescent="0.25">
      <c r="A3134" s="71" t="s">
        <v>398</v>
      </c>
      <c r="B3134" s="6" t="s">
        <v>2398</v>
      </c>
      <c r="C3134" s="6" t="s">
        <v>263</v>
      </c>
      <c r="D3134" s="6" t="s">
        <v>264</v>
      </c>
      <c r="E3134" s="6" t="s">
        <v>2741</v>
      </c>
      <c r="F3134" s="6" t="s">
        <v>394</v>
      </c>
      <c r="G3134" s="6" t="s">
        <v>376</v>
      </c>
      <c r="H3134" s="6"/>
      <c r="I3134" s="6" t="s">
        <v>761</v>
      </c>
    </row>
    <row r="3135" spans="1:9" ht="21" x14ac:dyDescent="0.25">
      <c r="A3135" s="71" t="s">
        <v>398</v>
      </c>
      <c r="B3135" s="6" t="s">
        <v>2398</v>
      </c>
      <c r="C3135" s="6" t="s">
        <v>263</v>
      </c>
      <c r="D3135" s="6" t="s">
        <v>264</v>
      </c>
      <c r="E3135" s="6" t="s">
        <v>2742</v>
      </c>
      <c r="F3135" s="6" t="s">
        <v>394</v>
      </c>
      <c r="G3135" s="6" t="s">
        <v>376</v>
      </c>
      <c r="H3135" s="6"/>
      <c r="I3135" s="6" t="s">
        <v>2743</v>
      </c>
    </row>
    <row r="3136" spans="1:9" ht="21" x14ac:dyDescent="0.25">
      <c r="A3136" s="71" t="s">
        <v>398</v>
      </c>
      <c r="B3136" s="6" t="s">
        <v>2398</v>
      </c>
      <c r="C3136" s="6" t="s">
        <v>263</v>
      </c>
      <c r="D3136" s="6" t="s">
        <v>264</v>
      </c>
      <c r="E3136" s="6" t="s">
        <v>2744</v>
      </c>
      <c r="F3136" s="6" t="s">
        <v>394</v>
      </c>
      <c r="G3136" s="6" t="s">
        <v>376</v>
      </c>
      <c r="H3136" s="6"/>
      <c r="I3136" s="6" t="s">
        <v>2745</v>
      </c>
    </row>
    <row r="3137" spans="1:9" ht="21" x14ac:dyDescent="0.25">
      <c r="A3137" s="71" t="s">
        <v>398</v>
      </c>
      <c r="B3137" s="6" t="s">
        <v>2398</v>
      </c>
      <c r="C3137" s="6" t="s">
        <v>263</v>
      </c>
      <c r="D3137" s="6" t="s">
        <v>264</v>
      </c>
      <c r="E3137" s="6" t="s">
        <v>2746</v>
      </c>
      <c r="F3137" s="6" t="s">
        <v>394</v>
      </c>
      <c r="G3137" s="6" t="s">
        <v>376</v>
      </c>
      <c r="H3137" s="6"/>
      <c r="I3137" s="6" t="s">
        <v>2747</v>
      </c>
    </row>
    <row r="3138" spans="1:9" ht="21" x14ac:dyDescent="0.25">
      <c r="A3138" s="71" t="s">
        <v>398</v>
      </c>
      <c r="B3138" s="6" t="s">
        <v>2398</v>
      </c>
      <c r="C3138" s="6" t="s">
        <v>263</v>
      </c>
      <c r="D3138" s="6" t="s">
        <v>264</v>
      </c>
      <c r="E3138" s="6" t="s">
        <v>2748</v>
      </c>
      <c r="F3138" s="6" t="s">
        <v>394</v>
      </c>
      <c r="G3138" s="6" t="s">
        <v>376</v>
      </c>
      <c r="H3138" s="6"/>
      <c r="I3138" s="6" t="s">
        <v>2749</v>
      </c>
    </row>
    <row r="3139" spans="1:9" ht="21" x14ac:dyDescent="0.25">
      <c r="A3139" s="71" t="s">
        <v>398</v>
      </c>
      <c r="B3139" s="6" t="s">
        <v>2398</v>
      </c>
      <c r="C3139" s="6" t="s">
        <v>263</v>
      </c>
      <c r="D3139" s="6" t="s">
        <v>264</v>
      </c>
      <c r="E3139" s="6" t="s">
        <v>2750</v>
      </c>
      <c r="F3139" s="6" t="s">
        <v>394</v>
      </c>
      <c r="G3139" s="6" t="s">
        <v>376</v>
      </c>
      <c r="H3139" s="6"/>
      <c r="I3139" s="6" t="s">
        <v>2751</v>
      </c>
    </row>
    <row r="3140" spans="1:9" ht="21" x14ac:dyDescent="0.25">
      <c r="A3140" s="71" t="s">
        <v>398</v>
      </c>
      <c r="B3140" s="6" t="s">
        <v>2398</v>
      </c>
      <c r="C3140" s="6" t="s">
        <v>263</v>
      </c>
      <c r="D3140" s="6" t="s">
        <v>264</v>
      </c>
      <c r="E3140" s="6" t="s">
        <v>2752</v>
      </c>
      <c r="F3140" s="6" t="s">
        <v>394</v>
      </c>
      <c r="G3140" s="6" t="s">
        <v>376</v>
      </c>
      <c r="H3140" s="6"/>
      <c r="I3140" s="6" t="s">
        <v>2753</v>
      </c>
    </row>
    <row r="3141" spans="1:9" ht="21" x14ac:dyDescent="0.25">
      <c r="A3141" s="71" t="s">
        <v>398</v>
      </c>
      <c r="B3141" s="6" t="s">
        <v>2398</v>
      </c>
      <c r="C3141" s="6" t="s">
        <v>263</v>
      </c>
      <c r="D3141" s="6" t="s">
        <v>264</v>
      </c>
      <c r="E3141" s="6" t="s">
        <v>2754</v>
      </c>
      <c r="F3141" s="6" t="s">
        <v>372</v>
      </c>
      <c r="G3141" s="6" t="s">
        <v>376</v>
      </c>
      <c r="H3141" s="6"/>
      <c r="I3141" s="6" t="s">
        <v>2755</v>
      </c>
    </row>
    <row r="3142" spans="1:9" ht="21" x14ac:dyDescent="0.25">
      <c r="A3142" s="71" t="s">
        <v>398</v>
      </c>
      <c r="B3142" s="6" t="s">
        <v>2398</v>
      </c>
      <c r="C3142" s="6" t="s">
        <v>263</v>
      </c>
      <c r="D3142" s="6" t="s">
        <v>264</v>
      </c>
      <c r="E3142" s="6" t="s">
        <v>2756</v>
      </c>
      <c r="F3142" s="6" t="s">
        <v>394</v>
      </c>
      <c r="G3142" s="6" t="s">
        <v>376</v>
      </c>
      <c r="H3142" s="6"/>
      <c r="I3142" s="6" t="s">
        <v>2757</v>
      </c>
    </row>
    <row r="3143" spans="1:9" ht="21" x14ac:dyDescent="0.25">
      <c r="A3143" s="71" t="s">
        <v>398</v>
      </c>
      <c r="B3143" s="6" t="s">
        <v>2398</v>
      </c>
      <c r="C3143" s="6" t="s">
        <v>263</v>
      </c>
      <c r="D3143" s="6" t="s">
        <v>264</v>
      </c>
      <c r="E3143" s="6" t="s">
        <v>2758</v>
      </c>
      <c r="F3143" s="6" t="s">
        <v>425</v>
      </c>
      <c r="G3143" s="6" t="s">
        <v>376</v>
      </c>
      <c r="H3143" s="6"/>
      <c r="I3143" s="6" t="s">
        <v>2759</v>
      </c>
    </row>
    <row r="3144" spans="1:9" ht="21" x14ac:dyDescent="0.25">
      <c r="A3144" s="71" t="s">
        <v>398</v>
      </c>
      <c r="B3144" s="6" t="s">
        <v>2398</v>
      </c>
      <c r="C3144" s="6" t="s">
        <v>263</v>
      </c>
      <c r="D3144" s="6" t="s">
        <v>264</v>
      </c>
      <c r="E3144" s="6" t="s">
        <v>2760</v>
      </c>
      <c r="F3144" s="6" t="s">
        <v>425</v>
      </c>
      <c r="G3144" s="6" t="s">
        <v>376</v>
      </c>
      <c r="H3144" s="6"/>
      <c r="I3144" s="6" t="s">
        <v>2761</v>
      </c>
    </row>
    <row r="3145" spans="1:9" ht="21" x14ac:dyDescent="0.25">
      <c r="A3145" s="71" t="s">
        <v>398</v>
      </c>
      <c r="B3145" s="6" t="s">
        <v>2398</v>
      </c>
      <c r="C3145" s="6" t="s">
        <v>263</v>
      </c>
      <c r="D3145" s="6" t="s">
        <v>264</v>
      </c>
      <c r="E3145" s="6" t="s">
        <v>2762</v>
      </c>
      <c r="F3145" s="6" t="s">
        <v>372</v>
      </c>
      <c r="G3145" s="6" t="s">
        <v>376</v>
      </c>
      <c r="H3145" s="6"/>
      <c r="I3145" s="6" t="s">
        <v>2763</v>
      </c>
    </row>
    <row r="3146" spans="1:9" ht="21" x14ac:dyDescent="0.25">
      <c r="A3146" s="71" t="s">
        <v>398</v>
      </c>
      <c r="B3146" s="6" t="s">
        <v>2398</v>
      </c>
      <c r="C3146" s="6" t="s">
        <v>263</v>
      </c>
      <c r="D3146" s="6" t="s">
        <v>264</v>
      </c>
      <c r="E3146" s="6" t="s">
        <v>2764</v>
      </c>
      <c r="F3146" s="6" t="s">
        <v>394</v>
      </c>
      <c r="G3146" s="6" t="s">
        <v>376</v>
      </c>
      <c r="H3146" s="6"/>
      <c r="I3146" s="6" t="s">
        <v>2765</v>
      </c>
    </row>
    <row r="3147" spans="1:9" ht="21" x14ac:dyDescent="0.25">
      <c r="A3147" s="71" t="s">
        <v>398</v>
      </c>
      <c r="B3147" s="6" t="s">
        <v>2398</v>
      </c>
      <c r="C3147" s="6" t="s">
        <v>263</v>
      </c>
      <c r="D3147" s="6" t="s">
        <v>264</v>
      </c>
      <c r="E3147" s="6" t="s">
        <v>2766</v>
      </c>
      <c r="F3147" s="6" t="s">
        <v>394</v>
      </c>
      <c r="G3147" s="6" t="s">
        <v>376</v>
      </c>
      <c r="H3147" s="6"/>
      <c r="I3147" s="6" t="s">
        <v>2767</v>
      </c>
    </row>
    <row r="3148" spans="1:9" ht="21" x14ac:dyDescent="0.25">
      <c r="A3148" s="71" t="s">
        <v>398</v>
      </c>
      <c r="B3148" s="6" t="s">
        <v>2398</v>
      </c>
      <c r="C3148" s="6" t="s">
        <v>263</v>
      </c>
      <c r="D3148" s="6" t="s">
        <v>264</v>
      </c>
      <c r="E3148" s="6" t="s">
        <v>2768</v>
      </c>
      <c r="F3148" s="6" t="s">
        <v>484</v>
      </c>
      <c r="G3148" s="6" t="s">
        <v>376</v>
      </c>
      <c r="H3148" s="6"/>
      <c r="I3148" s="6" t="s">
        <v>2769</v>
      </c>
    </row>
    <row r="3149" spans="1:9" ht="21" x14ac:dyDescent="0.25">
      <c r="A3149" s="71" t="s">
        <v>398</v>
      </c>
      <c r="B3149" s="6" t="s">
        <v>2398</v>
      </c>
      <c r="C3149" s="6" t="s">
        <v>263</v>
      </c>
      <c r="D3149" s="6" t="s">
        <v>264</v>
      </c>
      <c r="E3149" s="6" t="s">
        <v>2770</v>
      </c>
      <c r="F3149" s="6" t="s">
        <v>372</v>
      </c>
      <c r="G3149" s="6" t="s">
        <v>376</v>
      </c>
      <c r="H3149" s="6"/>
      <c r="I3149" s="6" t="s">
        <v>2771</v>
      </c>
    </row>
    <row r="3150" spans="1:9" ht="21" x14ac:dyDescent="0.25">
      <c r="A3150" s="71" t="s">
        <v>398</v>
      </c>
      <c r="B3150" s="6" t="s">
        <v>2398</v>
      </c>
      <c r="C3150" s="6" t="s">
        <v>263</v>
      </c>
      <c r="D3150" s="6" t="s">
        <v>264</v>
      </c>
      <c r="E3150" s="6" t="s">
        <v>2772</v>
      </c>
      <c r="F3150" s="6" t="s">
        <v>372</v>
      </c>
      <c r="G3150" s="6" t="s">
        <v>376</v>
      </c>
      <c r="H3150" s="6"/>
      <c r="I3150" s="6" t="s">
        <v>2773</v>
      </c>
    </row>
    <row r="3151" spans="1:9" ht="21" x14ac:dyDescent="0.25">
      <c r="A3151" s="71" t="s">
        <v>398</v>
      </c>
      <c r="B3151" s="6" t="s">
        <v>2398</v>
      </c>
      <c r="C3151" s="6" t="s">
        <v>265</v>
      </c>
      <c r="D3151" s="6" t="s">
        <v>266</v>
      </c>
      <c r="E3151" s="6" t="s">
        <v>2706</v>
      </c>
      <c r="F3151" s="6" t="s">
        <v>372</v>
      </c>
      <c r="G3151" s="6" t="s">
        <v>373</v>
      </c>
      <c r="H3151" s="6">
        <v>1</v>
      </c>
      <c r="I3151" s="6" t="s">
        <v>2707</v>
      </c>
    </row>
    <row r="3152" spans="1:9" ht="21" x14ac:dyDescent="0.25">
      <c r="A3152" s="71" t="s">
        <v>398</v>
      </c>
      <c r="B3152" s="6" t="s">
        <v>2398</v>
      </c>
      <c r="C3152" s="6" t="s">
        <v>265</v>
      </c>
      <c r="D3152" s="6" t="s">
        <v>266</v>
      </c>
      <c r="E3152" s="6" t="s">
        <v>2774</v>
      </c>
      <c r="F3152" s="6" t="s">
        <v>484</v>
      </c>
      <c r="G3152" s="6" t="s">
        <v>373</v>
      </c>
      <c r="H3152" s="6">
        <v>2</v>
      </c>
      <c r="I3152" s="6" t="s">
        <v>858</v>
      </c>
    </row>
    <row r="3153" spans="1:9" ht="21" x14ac:dyDescent="0.25">
      <c r="A3153" s="71" t="s">
        <v>398</v>
      </c>
      <c r="B3153" s="6" t="s">
        <v>2398</v>
      </c>
      <c r="C3153" s="6" t="s">
        <v>265</v>
      </c>
      <c r="D3153" s="6" t="s">
        <v>266</v>
      </c>
      <c r="E3153" s="6" t="s">
        <v>2775</v>
      </c>
      <c r="F3153" s="6" t="s">
        <v>372</v>
      </c>
      <c r="G3153" s="6" t="s">
        <v>376</v>
      </c>
      <c r="H3153" s="6"/>
      <c r="I3153" s="6" t="s">
        <v>2776</v>
      </c>
    </row>
    <row r="3154" spans="1:9" ht="21" x14ac:dyDescent="0.25">
      <c r="A3154" s="71" t="s">
        <v>398</v>
      </c>
      <c r="B3154" s="6" t="s">
        <v>2398</v>
      </c>
      <c r="C3154" s="6" t="s">
        <v>265</v>
      </c>
      <c r="D3154" s="6" t="s">
        <v>266</v>
      </c>
      <c r="E3154" s="6" t="s">
        <v>2777</v>
      </c>
      <c r="F3154" s="6" t="s">
        <v>372</v>
      </c>
      <c r="G3154" s="6" t="s">
        <v>376</v>
      </c>
      <c r="H3154" s="6"/>
      <c r="I3154" s="6" t="s">
        <v>2778</v>
      </c>
    </row>
    <row r="3155" spans="1:9" ht="21" x14ac:dyDescent="0.25">
      <c r="A3155" s="71" t="s">
        <v>398</v>
      </c>
      <c r="B3155" s="6" t="s">
        <v>2398</v>
      </c>
      <c r="C3155" s="6" t="s">
        <v>265</v>
      </c>
      <c r="D3155" s="6" t="s">
        <v>266</v>
      </c>
      <c r="E3155" s="6" t="s">
        <v>2779</v>
      </c>
      <c r="F3155" s="6" t="s">
        <v>372</v>
      </c>
      <c r="G3155" s="6" t="s">
        <v>376</v>
      </c>
      <c r="H3155" s="6"/>
      <c r="I3155" s="6" t="s">
        <v>2780</v>
      </c>
    </row>
    <row r="3156" spans="1:9" ht="21" x14ac:dyDescent="0.25">
      <c r="A3156" s="71" t="s">
        <v>398</v>
      </c>
      <c r="B3156" s="6" t="s">
        <v>2398</v>
      </c>
      <c r="C3156" s="6" t="s">
        <v>265</v>
      </c>
      <c r="D3156" s="6" t="s">
        <v>266</v>
      </c>
      <c r="E3156" s="6" t="s">
        <v>2781</v>
      </c>
      <c r="F3156" s="6" t="s">
        <v>372</v>
      </c>
      <c r="G3156" s="6" t="s">
        <v>376</v>
      </c>
      <c r="H3156" s="6"/>
      <c r="I3156" s="6" t="s">
        <v>2782</v>
      </c>
    </row>
    <row r="3157" spans="1:9" ht="21" x14ac:dyDescent="0.25">
      <c r="A3157" s="71" t="s">
        <v>398</v>
      </c>
      <c r="B3157" s="6" t="s">
        <v>2398</v>
      </c>
      <c r="C3157" s="6" t="s">
        <v>265</v>
      </c>
      <c r="D3157" s="6" t="s">
        <v>266</v>
      </c>
      <c r="E3157" s="6" t="s">
        <v>2783</v>
      </c>
      <c r="F3157" s="6" t="s">
        <v>372</v>
      </c>
      <c r="G3157" s="6" t="s">
        <v>376</v>
      </c>
      <c r="H3157" s="6"/>
      <c r="I3157" s="6" t="s">
        <v>2784</v>
      </c>
    </row>
    <row r="3158" spans="1:9" ht="21" x14ac:dyDescent="0.25">
      <c r="A3158" s="71" t="s">
        <v>398</v>
      </c>
      <c r="B3158" s="6" t="s">
        <v>2398</v>
      </c>
      <c r="C3158" s="6" t="s">
        <v>265</v>
      </c>
      <c r="D3158" s="6" t="s">
        <v>266</v>
      </c>
      <c r="E3158" s="6" t="s">
        <v>2758</v>
      </c>
      <c r="F3158" s="6" t="s">
        <v>425</v>
      </c>
      <c r="G3158" s="6" t="s">
        <v>376</v>
      </c>
      <c r="H3158" s="6"/>
      <c r="I3158" s="6" t="s">
        <v>2759</v>
      </c>
    </row>
    <row r="3159" spans="1:9" ht="21" x14ac:dyDescent="0.25">
      <c r="A3159" s="71" t="s">
        <v>398</v>
      </c>
      <c r="B3159" s="6" t="s">
        <v>2398</v>
      </c>
      <c r="C3159" s="6" t="s">
        <v>267</v>
      </c>
      <c r="D3159" s="6" t="s">
        <v>268</v>
      </c>
      <c r="E3159" s="6" t="s">
        <v>2706</v>
      </c>
      <c r="F3159" s="6" t="s">
        <v>372</v>
      </c>
      <c r="G3159" s="6" t="s">
        <v>373</v>
      </c>
      <c r="H3159" s="6">
        <v>1</v>
      </c>
      <c r="I3159" s="6" t="s">
        <v>2707</v>
      </c>
    </row>
    <row r="3160" spans="1:9" ht="21" x14ac:dyDescent="0.25">
      <c r="A3160" s="71" t="s">
        <v>398</v>
      </c>
      <c r="B3160" s="6" t="s">
        <v>2398</v>
      </c>
      <c r="C3160" s="6" t="s">
        <v>267</v>
      </c>
      <c r="D3160" s="6" t="s">
        <v>268</v>
      </c>
      <c r="E3160" s="6" t="s">
        <v>2774</v>
      </c>
      <c r="F3160" s="6" t="s">
        <v>484</v>
      </c>
      <c r="G3160" s="6" t="s">
        <v>373</v>
      </c>
      <c r="H3160" s="6">
        <v>2</v>
      </c>
      <c r="I3160" s="6" t="s">
        <v>858</v>
      </c>
    </row>
    <row r="3161" spans="1:9" ht="21" x14ac:dyDescent="0.25">
      <c r="A3161" s="71" t="s">
        <v>398</v>
      </c>
      <c r="B3161" s="6" t="s">
        <v>2398</v>
      </c>
      <c r="C3161" s="6" t="s">
        <v>267</v>
      </c>
      <c r="D3161" s="6" t="s">
        <v>268</v>
      </c>
      <c r="E3161" s="6" t="s">
        <v>2785</v>
      </c>
      <c r="F3161" s="6" t="s">
        <v>372</v>
      </c>
      <c r="G3161" s="6" t="s">
        <v>376</v>
      </c>
      <c r="H3161" s="6"/>
      <c r="I3161" s="6" t="s">
        <v>2786</v>
      </c>
    </row>
    <row r="3162" spans="1:9" ht="21" x14ac:dyDescent="0.25">
      <c r="A3162" s="71" t="s">
        <v>398</v>
      </c>
      <c r="B3162" s="6" t="s">
        <v>2398</v>
      </c>
      <c r="C3162" s="6" t="s">
        <v>267</v>
      </c>
      <c r="D3162" s="6" t="s">
        <v>268</v>
      </c>
      <c r="E3162" s="6" t="s">
        <v>2787</v>
      </c>
      <c r="F3162" s="6" t="s">
        <v>394</v>
      </c>
      <c r="G3162" s="6" t="s">
        <v>376</v>
      </c>
      <c r="H3162" s="6"/>
      <c r="I3162" s="6" t="s">
        <v>2788</v>
      </c>
    </row>
    <row r="3163" spans="1:9" ht="21" x14ac:dyDescent="0.25">
      <c r="A3163" s="71" t="s">
        <v>398</v>
      </c>
      <c r="B3163" s="6" t="s">
        <v>2398</v>
      </c>
      <c r="C3163" s="6" t="s">
        <v>267</v>
      </c>
      <c r="D3163" s="6" t="s">
        <v>268</v>
      </c>
      <c r="E3163" s="6" t="s">
        <v>2758</v>
      </c>
      <c r="F3163" s="6" t="s">
        <v>425</v>
      </c>
      <c r="G3163" s="6" t="s">
        <v>376</v>
      </c>
      <c r="H3163" s="6"/>
      <c r="I3163" s="6" t="s">
        <v>2759</v>
      </c>
    </row>
    <row r="3164" spans="1:9" ht="21" x14ac:dyDescent="0.25">
      <c r="A3164" s="71" t="s">
        <v>398</v>
      </c>
      <c r="B3164" s="6" t="s">
        <v>2398</v>
      </c>
      <c r="C3164" s="6" t="s">
        <v>269</v>
      </c>
      <c r="D3164" s="6" t="s">
        <v>270</v>
      </c>
      <c r="E3164" s="6" t="s">
        <v>2706</v>
      </c>
      <c r="F3164" s="6" t="s">
        <v>372</v>
      </c>
      <c r="G3164" s="6" t="s">
        <v>373</v>
      </c>
      <c r="H3164" s="6">
        <v>1</v>
      </c>
      <c r="I3164" s="6" t="s">
        <v>2707</v>
      </c>
    </row>
    <row r="3165" spans="1:9" ht="21" x14ac:dyDescent="0.25">
      <c r="A3165" s="71" t="s">
        <v>398</v>
      </c>
      <c r="B3165" s="6" t="s">
        <v>2398</v>
      </c>
      <c r="C3165" s="6" t="s">
        <v>269</v>
      </c>
      <c r="D3165" s="6" t="s">
        <v>270</v>
      </c>
      <c r="E3165" s="6" t="s">
        <v>2789</v>
      </c>
      <c r="F3165" s="6" t="s">
        <v>535</v>
      </c>
      <c r="G3165" s="6" t="s">
        <v>376</v>
      </c>
      <c r="H3165" s="6"/>
      <c r="I3165" s="6" t="s">
        <v>2790</v>
      </c>
    </row>
    <row r="3166" spans="1:9" ht="21" x14ac:dyDescent="0.25">
      <c r="A3166" s="71" t="s">
        <v>398</v>
      </c>
      <c r="B3166" s="6" t="s">
        <v>2398</v>
      </c>
      <c r="C3166" s="6" t="s">
        <v>269</v>
      </c>
      <c r="D3166" s="6" t="s">
        <v>270</v>
      </c>
      <c r="E3166" s="6" t="s">
        <v>2791</v>
      </c>
      <c r="F3166" s="6" t="s">
        <v>535</v>
      </c>
      <c r="G3166" s="6" t="s">
        <v>376</v>
      </c>
      <c r="H3166" s="6"/>
      <c r="I3166" s="6" t="s">
        <v>2792</v>
      </c>
    </row>
    <row r="3167" spans="1:9" ht="21" x14ac:dyDescent="0.25">
      <c r="A3167" s="71" t="s">
        <v>398</v>
      </c>
      <c r="B3167" s="6" t="s">
        <v>2398</v>
      </c>
      <c r="C3167" s="6" t="s">
        <v>269</v>
      </c>
      <c r="D3167" s="6" t="s">
        <v>270</v>
      </c>
      <c r="E3167" s="6" t="s">
        <v>2793</v>
      </c>
      <c r="F3167" s="6" t="s">
        <v>535</v>
      </c>
      <c r="G3167" s="6" t="s">
        <v>376</v>
      </c>
      <c r="H3167" s="6"/>
      <c r="I3167" s="6" t="s">
        <v>2794</v>
      </c>
    </row>
    <row r="3168" spans="1:9" ht="21" x14ac:dyDescent="0.25">
      <c r="A3168" s="71" t="s">
        <v>398</v>
      </c>
      <c r="B3168" s="6" t="s">
        <v>2398</v>
      </c>
      <c r="C3168" s="6" t="s">
        <v>269</v>
      </c>
      <c r="D3168" s="6" t="s">
        <v>270</v>
      </c>
      <c r="E3168" s="6" t="s">
        <v>2795</v>
      </c>
      <c r="F3168" s="6" t="s">
        <v>535</v>
      </c>
      <c r="G3168" s="6" t="s">
        <v>376</v>
      </c>
      <c r="H3168" s="6"/>
      <c r="I3168" s="6" t="s">
        <v>2796</v>
      </c>
    </row>
    <row r="3169" spans="1:9" ht="21" x14ac:dyDescent="0.25">
      <c r="A3169" s="71" t="s">
        <v>398</v>
      </c>
      <c r="B3169" s="6" t="s">
        <v>2398</v>
      </c>
      <c r="C3169" s="6" t="s">
        <v>269</v>
      </c>
      <c r="D3169" s="6" t="s">
        <v>270</v>
      </c>
      <c r="E3169" s="6" t="s">
        <v>2797</v>
      </c>
      <c r="F3169" s="6" t="s">
        <v>535</v>
      </c>
      <c r="G3169" s="6" t="s">
        <v>376</v>
      </c>
      <c r="H3169" s="6"/>
      <c r="I3169" s="6" t="s">
        <v>2798</v>
      </c>
    </row>
    <row r="3170" spans="1:9" ht="21" x14ac:dyDescent="0.25">
      <c r="A3170" s="71" t="s">
        <v>398</v>
      </c>
      <c r="B3170" s="6" t="s">
        <v>2398</v>
      </c>
      <c r="C3170" s="6" t="s">
        <v>269</v>
      </c>
      <c r="D3170" s="6" t="s">
        <v>270</v>
      </c>
      <c r="E3170" s="6" t="s">
        <v>2799</v>
      </c>
      <c r="F3170" s="6" t="s">
        <v>535</v>
      </c>
      <c r="G3170" s="6" t="s">
        <v>376</v>
      </c>
      <c r="H3170" s="6"/>
      <c r="I3170" s="6" t="s">
        <v>2800</v>
      </c>
    </row>
    <row r="3171" spans="1:9" ht="21" x14ac:dyDescent="0.25">
      <c r="A3171" s="71" t="s">
        <v>398</v>
      </c>
      <c r="B3171" s="6" t="s">
        <v>2398</v>
      </c>
      <c r="C3171" s="6" t="s">
        <v>269</v>
      </c>
      <c r="D3171" s="6" t="s">
        <v>270</v>
      </c>
      <c r="E3171" s="6" t="s">
        <v>2801</v>
      </c>
      <c r="F3171" s="6" t="s">
        <v>535</v>
      </c>
      <c r="G3171" s="6" t="s">
        <v>376</v>
      </c>
      <c r="H3171" s="6"/>
      <c r="I3171" s="6" t="s">
        <v>2802</v>
      </c>
    </row>
    <row r="3172" spans="1:9" ht="21" x14ac:dyDescent="0.25">
      <c r="A3172" s="71" t="s">
        <v>398</v>
      </c>
      <c r="B3172" s="6" t="s">
        <v>2398</v>
      </c>
      <c r="C3172" s="6" t="s">
        <v>269</v>
      </c>
      <c r="D3172" s="6" t="s">
        <v>270</v>
      </c>
      <c r="E3172" s="6" t="s">
        <v>2803</v>
      </c>
      <c r="F3172" s="6" t="s">
        <v>535</v>
      </c>
      <c r="G3172" s="6" t="s">
        <v>376</v>
      </c>
      <c r="H3172" s="6"/>
      <c r="I3172" s="6" t="s">
        <v>2804</v>
      </c>
    </row>
    <row r="3173" spans="1:9" ht="21" x14ac:dyDescent="0.25">
      <c r="A3173" s="71" t="s">
        <v>398</v>
      </c>
      <c r="B3173" s="6" t="s">
        <v>2398</v>
      </c>
      <c r="C3173" s="6" t="s">
        <v>269</v>
      </c>
      <c r="D3173" s="6" t="s">
        <v>270</v>
      </c>
      <c r="E3173" s="6" t="s">
        <v>2805</v>
      </c>
      <c r="F3173" s="6" t="s">
        <v>535</v>
      </c>
      <c r="G3173" s="6" t="s">
        <v>376</v>
      </c>
      <c r="H3173" s="6"/>
      <c r="I3173" s="6" t="s">
        <v>2806</v>
      </c>
    </row>
    <row r="3174" spans="1:9" ht="21" x14ac:dyDescent="0.25">
      <c r="A3174" s="71" t="s">
        <v>398</v>
      </c>
      <c r="B3174" s="6" t="s">
        <v>2398</v>
      </c>
      <c r="C3174" s="6" t="s">
        <v>269</v>
      </c>
      <c r="D3174" s="6" t="s">
        <v>270</v>
      </c>
      <c r="E3174" s="6" t="s">
        <v>2807</v>
      </c>
      <c r="F3174" s="6" t="s">
        <v>535</v>
      </c>
      <c r="G3174" s="6" t="s">
        <v>376</v>
      </c>
      <c r="H3174" s="6"/>
      <c r="I3174" s="6" t="s">
        <v>2808</v>
      </c>
    </row>
    <row r="3175" spans="1:9" ht="21" x14ac:dyDescent="0.25">
      <c r="A3175" s="71" t="s">
        <v>398</v>
      </c>
      <c r="B3175" s="6" t="s">
        <v>2398</v>
      </c>
      <c r="C3175" s="6" t="s">
        <v>269</v>
      </c>
      <c r="D3175" s="6" t="s">
        <v>270</v>
      </c>
      <c r="E3175" s="6" t="s">
        <v>2809</v>
      </c>
      <c r="F3175" s="6" t="s">
        <v>535</v>
      </c>
      <c r="G3175" s="6" t="s">
        <v>376</v>
      </c>
      <c r="H3175" s="6"/>
      <c r="I3175" s="6" t="s">
        <v>2810</v>
      </c>
    </row>
    <row r="3176" spans="1:9" ht="21" x14ac:dyDescent="0.25">
      <c r="A3176" s="71" t="s">
        <v>398</v>
      </c>
      <c r="B3176" s="6" t="s">
        <v>2398</v>
      </c>
      <c r="C3176" s="6" t="s">
        <v>269</v>
      </c>
      <c r="D3176" s="6" t="s">
        <v>270</v>
      </c>
      <c r="E3176" s="6" t="s">
        <v>2811</v>
      </c>
      <c r="F3176" s="6" t="s">
        <v>535</v>
      </c>
      <c r="G3176" s="6" t="s">
        <v>376</v>
      </c>
      <c r="H3176" s="6"/>
      <c r="I3176" s="6" t="s">
        <v>2812</v>
      </c>
    </row>
    <row r="3177" spans="1:9" ht="21" x14ac:dyDescent="0.25">
      <c r="A3177" s="71" t="s">
        <v>398</v>
      </c>
      <c r="B3177" s="6" t="s">
        <v>2398</v>
      </c>
      <c r="C3177" s="6" t="s">
        <v>269</v>
      </c>
      <c r="D3177" s="6" t="s">
        <v>270</v>
      </c>
      <c r="E3177" s="6" t="s">
        <v>2813</v>
      </c>
      <c r="F3177" s="6" t="s">
        <v>535</v>
      </c>
      <c r="G3177" s="6" t="s">
        <v>376</v>
      </c>
      <c r="H3177" s="6"/>
      <c r="I3177" s="6" t="s">
        <v>2814</v>
      </c>
    </row>
    <row r="3178" spans="1:9" ht="21" x14ac:dyDescent="0.25">
      <c r="A3178" s="71" t="s">
        <v>398</v>
      </c>
      <c r="B3178" s="6" t="s">
        <v>2398</v>
      </c>
      <c r="C3178" s="6" t="s">
        <v>269</v>
      </c>
      <c r="D3178" s="6" t="s">
        <v>270</v>
      </c>
      <c r="E3178" s="6" t="s">
        <v>2815</v>
      </c>
      <c r="F3178" s="6" t="s">
        <v>535</v>
      </c>
      <c r="G3178" s="6" t="s">
        <v>376</v>
      </c>
      <c r="H3178" s="6"/>
      <c r="I3178" s="6" t="s">
        <v>2816</v>
      </c>
    </row>
    <row r="3179" spans="1:9" ht="21" x14ac:dyDescent="0.25">
      <c r="A3179" s="71" t="s">
        <v>398</v>
      </c>
      <c r="B3179" s="6" t="s">
        <v>2398</v>
      </c>
      <c r="C3179" s="6" t="s">
        <v>269</v>
      </c>
      <c r="D3179" s="6" t="s">
        <v>270</v>
      </c>
      <c r="E3179" s="6" t="s">
        <v>2817</v>
      </c>
      <c r="F3179" s="6" t="s">
        <v>535</v>
      </c>
      <c r="G3179" s="6" t="s">
        <v>376</v>
      </c>
      <c r="H3179" s="6"/>
      <c r="I3179" s="6" t="s">
        <v>2818</v>
      </c>
    </row>
    <row r="3180" spans="1:9" ht="21" x14ac:dyDescent="0.25">
      <c r="A3180" s="71" t="s">
        <v>398</v>
      </c>
      <c r="B3180" s="6" t="s">
        <v>2398</v>
      </c>
      <c r="C3180" s="6" t="s">
        <v>269</v>
      </c>
      <c r="D3180" s="6" t="s">
        <v>270</v>
      </c>
      <c r="E3180" s="6" t="s">
        <v>2819</v>
      </c>
      <c r="F3180" s="6" t="s">
        <v>535</v>
      </c>
      <c r="G3180" s="6" t="s">
        <v>376</v>
      </c>
      <c r="H3180" s="6"/>
      <c r="I3180" s="6" t="s">
        <v>2820</v>
      </c>
    </row>
    <row r="3181" spans="1:9" ht="21" x14ac:dyDescent="0.25">
      <c r="A3181" s="71" t="s">
        <v>398</v>
      </c>
      <c r="B3181" s="6" t="s">
        <v>2398</v>
      </c>
      <c r="C3181" s="6" t="s">
        <v>269</v>
      </c>
      <c r="D3181" s="6" t="s">
        <v>270</v>
      </c>
      <c r="E3181" s="6" t="s">
        <v>2821</v>
      </c>
      <c r="F3181" s="6" t="s">
        <v>372</v>
      </c>
      <c r="G3181" s="6" t="s">
        <v>376</v>
      </c>
      <c r="H3181" s="6"/>
      <c r="I3181" s="6" t="s">
        <v>2822</v>
      </c>
    </row>
    <row r="3182" spans="1:9" ht="21" x14ac:dyDescent="0.25">
      <c r="A3182" s="71" t="s">
        <v>398</v>
      </c>
      <c r="B3182" s="6" t="s">
        <v>2398</v>
      </c>
      <c r="C3182" s="6" t="s">
        <v>269</v>
      </c>
      <c r="D3182" s="6" t="s">
        <v>270</v>
      </c>
      <c r="E3182" s="6" t="s">
        <v>2823</v>
      </c>
      <c r="F3182" s="6" t="s">
        <v>394</v>
      </c>
      <c r="G3182" s="6" t="s">
        <v>376</v>
      </c>
      <c r="H3182" s="6"/>
      <c r="I3182" s="6" t="s">
        <v>2824</v>
      </c>
    </row>
    <row r="3183" spans="1:9" ht="21" x14ac:dyDescent="0.25">
      <c r="A3183" s="71" t="s">
        <v>398</v>
      </c>
      <c r="B3183" s="6" t="s">
        <v>2398</v>
      </c>
      <c r="C3183" s="6" t="s">
        <v>269</v>
      </c>
      <c r="D3183" s="6" t="s">
        <v>270</v>
      </c>
      <c r="E3183" s="6" t="s">
        <v>2825</v>
      </c>
      <c r="F3183" s="6" t="s">
        <v>394</v>
      </c>
      <c r="G3183" s="6" t="s">
        <v>376</v>
      </c>
      <c r="H3183" s="6"/>
      <c r="I3183" s="6" t="s">
        <v>2826</v>
      </c>
    </row>
    <row r="3184" spans="1:9" ht="21" x14ac:dyDescent="0.25">
      <c r="A3184" s="71" t="s">
        <v>398</v>
      </c>
      <c r="B3184" s="6" t="s">
        <v>2398</v>
      </c>
      <c r="C3184" s="6" t="s">
        <v>269</v>
      </c>
      <c r="D3184" s="6" t="s">
        <v>270</v>
      </c>
      <c r="E3184" s="6" t="s">
        <v>2827</v>
      </c>
      <c r="F3184" s="6" t="s">
        <v>394</v>
      </c>
      <c r="G3184" s="6" t="s">
        <v>376</v>
      </c>
      <c r="H3184" s="6"/>
      <c r="I3184" s="6" t="s">
        <v>2828</v>
      </c>
    </row>
    <row r="3185" spans="1:9" ht="21" x14ac:dyDescent="0.25">
      <c r="A3185" s="71" t="s">
        <v>398</v>
      </c>
      <c r="B3185" s="6" t="s">
        <v>2398</v>
      </c>
      <c r="C3185" s="6" t="s">
        <v>269</v>
      </c>
      <c r="D3185" s="6" t="s">
        <v>270</v>
      </c>
      <c r="E3185" s="6" t="s">
        <v>2829</v>
      </c>
      <c r="F3185" s="6" t="s">
        <v>394</v>
      </c>
      <c r="G3185" s="6" t="s">
        <v>376</v>
      </c>
      <c r="H3185" s="6"/>
      <c r="I3185" s="6" t="s">
        <v>2830</v>
      </c>
    </row>
    <row r="3186" spans="1:9" ht="21" x14ac:dyDescent="0.25">
      <c r="A3186" s="71" t="s">
        <v>398</v>
      </c>
      <c r="B3186" s="6" t="s">
        <v>2398</v>
      </c>
      <c r="C3186" s="6" t="s">
        <v>269</v>
      </c>
      <c r="D3186" s="6" t="s">
        <v>270</v>
      </c>
      <c r="E3186" s="6" t="s">
        <v>2831</v>
      </c>
      <c r="F3186" s="6" t="s">
        <v>394</v>
      </c>
      <c r="G3186" s="6" t="s">
        <v>376</v>
      </c>
      <c r="H3186" s="6"/>
      <c r="I3186" s="6" t="s">
        <v>2832</v>
      </c>
    </row>
    <row r="3187" spans="1:9" ht="21" x14ac:dyDescent="0.25">
      <c r="A3187" s="71" t="s">
        <v>398</v>
      </c>
      <c r="B3187" s="6" t="s">
        <v>2398</v>
      </c>
      <c r="C3187" s="6" t="s">
        <v>269</v>
      </c>
      <c r="D3187" s="6" t="s">
        <v>270</v>
      </c>
      <c r="E3187" s="6" t="s">
        <v>2833</v>
      </c>
      <c r="F3187" s="6" t="s">
        <v>394</v>
      </c>
      <c r="G3187" s="6" t="s">
        <v>376</v>
      </c>
      <c r="H3187" s="6"/>
      <c r="I3187" s="6" t="s">
        <v>2834</v>
      </c>
    </row>
    <row r="3188" spans="1:9" ht="21" x14ac:dyDescent="0.25">
      <c r="A3188" s="71" t="s">
        <v>398</v>
      </c>
      <c r="B3188" s="6" t="s">
        <v>2398</v>
      </c>
      <c r="C3188" s="6" t="s">
        <v>269</v>
      </c>
      <c r="D3188" s="6" t="s">
        <v>270</v>
      </c>
      <c r="E3188" s="6" t="s">
        <v>2835</v>
      </c>
      <c r="F3188" s="6" t="s">
        <v>394</v>
      </c>
      <c r="G3188" s="6" t="s">
        <v>376</v>
      </c>
      <c r="H3188" s="6"/>
      <c r="I3188" s="6" t="s">
        <v>2836</v>
      </c>
    </row>
    <row r="3189" spans="1:9" ht="21" x14ac:dyDescent="0.25">
      <c r="A3189" s="71" t="s">
        <v>398</v>
      </c>
      <c r="B3189" s="6" t="s">
        <v>2398</v>
      </c>
      <c r="C3189" s="6" t="s">
        <v>269</v>
      </c>
      <c r="D3189" s="6" t="s">
        <v>270</v>
      </c>
      <c r="E3189" s="6" t="s">
        <v>2758</v>
      </c>
      <c r="F3189" s="6" t="s">
        <v>425</v>
      </c>
      <c r="G3189" s="6" t="s">
        <v>376</v>
      </c>
      <c r="H3189" s="6"/>
      <c r="I3189" s="6" t="s">
        <v>2759</v>
      </c>
    </row>
    <row r="3190" spans="1:9" ht="21" x14ac:dyDescent="0.25">
      <c r="A3190" s="71" t="s">
        <v>398</v>
      </c>
      <c r="B3190" s="6" t="s">
        <v>2398</v>
      </c>
      <c r="C3190" s="6" t="s">
        <v>273</v>
      </c>
      <c r="D3190" s="6" t="s">
        <v>274</v>
      </c>
      <c r="E3190" s="6" t="s">
        <v>2706</v>
      </c>
      <c r="F3190" s="6" t="s">
        <v>372</v>
      </c>
      <c r="G3190" s="6" t="s">
        <v>373</v>
      </c>
      <c r="H3190" s="6">
        <v>1</v>
      </c>
      <c r="I3190" s="6" t="s">
        <v>2707</v>
      </c>
    </row>
    <row r="3191" spans="1:9" ht="21" x14ac:dyDescent="0.25">
      <c r="A3191" s="71" t="s">
        <v>398</v>
      </c>
      <c r="B3191" s="6" t="s">
        <v>2398</v>
      </c>
      <c r="C3191" s="6" t="s">
        <v>273</v>
      </c>
      <c r="D3191" s="6" t="s">
        <v>274</v>
      </c>
      <c r="E3191" s="6" t="s">
        <v>2774</v>
      </c>
      <c r="F3191" s="6" t="s">
        <v>484</v>
      </c>
      <c r="G3191" s="6" t="s">
        <v>373</v>
      </c>
      <c r="H3191" s="6">
        <v>2</v>
      </c>
      <c r="I3191" s="6" t="s">
        <v>858</v>
      </c>
    </row>
    <row r="3192" spans="1:9" ht="21" x14ac:dyDescent="0.25">
      <c r="A3192" s="71" t="s">
        <v>398</v>
      </c>
      <c r="B3192" s="6" t="s">
        <v>2398</v>
      </c>
      <c r="C3192" s="6" t="s">
        <v>273</v>
      </c>
      <c r="D3192" s="6" t="s">
        <v>274</v>
      </c>
      <c r="E3192" s="6" t="s">
        <v>2837</v>
      </c>
      <c r="F3192" s="6" t="s">
        <v>372</v>
      </c>
      <c r="G3192" s="6" t="s">
        <v>376</v>
      </c>
      <c r="H3192" s="6"/>
      <c r="I3192" s="6" t="s">
        <v>2295</v>
      </c>
    </row>
    <row r="3193" spans="1:9" ht="21" x14ac:dyDescent="0.25">
      <c r="A3193" s="71" t="s">
        <v>398</v>
      </c>
      <c r="B3193" s="6" t="s">
        <v>2398</v>
      </c>
      <c r="C3193" s="6" t="s">
        <v>273</v>
      </c>
      <c r="D3193" s="6" t="s">
        <v>274</v>
      </c>
      <c r="E3193" s="6" t="s">
        <v>2838</v>
      </c>
      <c r="F3193" s="6" t="s">
        <v>372</v>
      </c>
      <c r="G3193" s="6" t="s">
        <v>376</v>
      </c>
      <c r="H3193" s="6"/>
      <c r="I3193" s="6" t="s">
        <v>1096</v>
      </c>
    </row>
    <row r="3194" spans="1:9" ht="21" x14ac:dyDescent="0.25">
      <c r="A3194" s="71" t="s">
        <v>398</v>
      </c>
      <c r="B3194" s="6" t="s">
        <v>2398</v>
      </c>
      <c r="C3194" s="6" t="s">
        <v>273</v>
      </c>
      <c r="D3194" s="6" t="s">
        <v>274</v>
      </c>
      <c r="E3194" s="6" t="s">
        <v>2839</v>
      </c>
      <c r="F3194" s="6" t="s">
        <v>372</v>
      </c>
      <c r="G3194" s="6" t="s">
        <v>376</v>
      </c>
      <c r="H3194" s="6"/>
      <c r="I3194" s="6" t="s">
        <v>2840</v>
      </c>
    </row>
    <row r="3195" spans="1:9" ht="21" x14ac:dyDescent="0.25">
      <c r="A3195" s="71" t="s">
        <v>398</v>
      </c>
      <c r="B3195" s="6" t="s">
        <v>2398</v>
      </c>
      <c r="C3195" s="6" t="s">
        <v>273</v>
      </c>
      <c r="D3195" s="6" t="s">
        <v>274</v>
      </c>
      <c r="E3195" s="6" t="s">
        <v>2841</v>
      </c>
      <c r="F3195" s="6" t="s">
        <v>372</v>
      </c>
      <c r="G3195" s="6" t="s">
        <v>376</v>
      </c>
      <c r="H3195" s="6"/>
      <c r="I3195" s="6" t="s">
        <v>2842</v>
      </c>
    </row>
    <row r="3196" spans="1:9" ht="21" x14ac:dyDescent="0.25">
      <c r="A3196" s="71" t="s">
        <v>398</v>
      </c>
      <c r="B3196" s="6" t="s">
        <v>2398</v>
      </c>
      <c r="C3196" s="6" t="s">
        <v>273</v>
      </c>
      <c r="D3196" s="6" t="s">
        <v>274</v>
      </c>
      <c r="E3196" s="6" t="s">
        <v>1020</v>
      </c>
      <c r="F3196" s="6" t="s">
        <v>372</v>
      </c>
      <c r="G3196" s="6" t="s">
        <v>376</v>
      </c>
      <c r="H3196" s="6"/>
      <c r="I3196" s="6" t="s">
        <v>2843</v>
      </c>
    </row>
    <row r="3197" spans="1:9" ht="21" x14ac:dyDescent="0.25">
      <c r="A3197" s="71" t="s">
        <v>398</v>
      </c>
      <c r="B3197" s="6" t="s">
        <v>2398</v>
      </c>
      <c r="C3197" s="6" t="s">
        <v>273</v>
      </c>
      <c r="D3197" s="6" t="s">
        <v>274</v>
      </c>
      <c r="E3197" s="6" t="s">
        <v>2844</v>
      </c>
      <c r="F3197" s="6" t="s">
        <v>372</v>
      </c>
      <c r="G3197" s="6" t="s">
        <v>376</v>
      </c>
      <c r="H3197" s="6"/>
      <c r="I3197" s="6" t="s">
        <v>2845</v>
      </c>
    </row>
    <row r="3198" spans="1:9" ht="21" x14ac:dyDescent="0.25">
      <c r="A3198" s="71" t="s">
        <v>398</v>
      </c>
      <c r="B3198" s="6" t="s">
        <v>2398</v>
      </c>
      <c r="C3198" s="6" t="s">
        <v>273</v>
      </c>
      <c r="D3198" s="6" t="s">
        <v>274</v>
      </c>
      <c r="E3198" s="6" t="s">
        <v>2846</v>
      </c>
      <c r="F3198" s="6" t="s">
        <v>372</v>
      </c>
      <c r="G3198" s="6" t="s">
        <v>376</v>
      </c>
      <c r="H3198" s="6"/>
      <c r="I3198" s="6" t="s">
        <v>2847</v>
      </c>
    </row>
    <row r="3199" spans="1:9" ht="21" x14ac:dyDescent="0.25">
      <c r="A3199" s="71" t="s">
        <v>398</v>
      </c>
      <c r="B3199" s="6" t="s">
        <v>2398</v>
      </c>
      <c r="C3199" s="6" t="s">
        <v>273</v>
      </c>
      <c r="D3199" s="6" t="s">
        <v>274</v>
      </c>
      <c r="E3199" s="6" t="s">
        <v>2848</v>
      </c>
      <c r="F3199" s="6" t="s">
        <v>372</v>
      </c>
      <c r="G3199" s="6" t="s">
        <v>376</v>
      </c>
      <c r="H3199" s="6"/>
      <c r="I3199" s="6" t="s">
        <v>2849</v>
      </c>
    </row>
    <row r="3200" spans="1:9" ht="21" x14ac:dyDescent="0.25">
      <c r="A3200" s="71" t="s">
        <v>398</v>
      </c>
      <c r="B3200" s="6" t="s">
        <v>2398</v>
      </c>
      <c r="C3200" s="6" t="s">
        <v>273</v>
      </c>
      <c r="D3200" s="6" t="s">
        <v>274</v>
      </c>
      <c r="E3200" s="6" t="s">
        <v>1500</v>
      </c>
      <c r="F3200" s="6" t="s">
        <v>372</v>
      </c>
      <c r="G3200" s="6" t="s">
        <v>376</v>
      </c>
      <c r="H3200" s="6"/>
      <c r="I3200" s="6" t="s">
        <v>2850</v>
      </c>
    </row>
    <row r="3201" spans="1:9" ht="21" x14ac:dyDescent="0.25">
      <c r="A3201" s="71" t="s">
        <v>398</v>
      </c>
      <c r="B3201" s="6" t="s">
        <v>2398</v>
      </c>
      <c r="C3201" s="6" t="s">
        <v>273</v>
      </c>
      <c r="D3201" s="6" t="s">
        <v>274</v>
      </c>
      <c r="E3201" s="6" t="s">
        <v>2851</v>
      </c>
      <c r="F3201" s="6" t="s">
        <v>372</v>
      </c>
      <c r="G3201" s="6" t="s">
        <v>376</v>
      </c>
      <c r="H3201" s="6"/>
      <c r="I3201" s="6" t="s">
        <v>2852</v>
      </c>
    </row>
    <row r="3202" spans="1:9" ht="21" x14ac:dyDescent="0.25">
      <c r="A3202" s="71" t="s">
        <v>398</v>
      </c>
      <c r="B3202" s="6" t="s">
        <v>2398</v>
      </c>
      <c r="C3202" s="6" t="s">
        <v>273</v>
      </c>
      <c r="D3202" s="6" t="s">
        <v>274</v>
      </c>
      <c r="E3202" s="6" t="s">
        <v>2758</v>
      </c>
      <c r="F3202" s="6" t="s">
        <v>425</v>
      </c>
      <c r="G3202" s="6" t="s">
        <v>376</v>
      </c>
      <c r="H3202" s="6"/>
      <c r="I3202" s="6" t="s">
        <v>2759</v>
      </c>
    </row>
    <row r="3203" spans="1:9" ht="21" x14ac:dyDescent="0.25">
      <c r="A3203" s="71" t="s">
        <v>398</v>
      </c>
      <c r="B3203" s="6" t="s">
        <v>2398</v>
      </c>
      <c r="C3203" s="6" t="s">
        <v>273</v>
      </c>
      <c r="D3203" s="6" t="s">
        <v>274</v>
      </c>
      <c r="E3203" s="6" t="s">
        <v>2853</v>
      </c>
      <c r="F3203" s="6" t="s">
        <v>372</v>
      </c>
      <c r="G3203" s="6" t="s">
        <v>376</v>
      </c>
      <c r="H3203" s="6"/>
      <c r="I3203" s="6" t="s">
        <v>2854</v>
      </c>
    </row>
    <row r="3204" spans="1:9" ht="21" x14ac:dyDescent="0.25">
      <c r="A3204" s="71" t="s">
        <v>398</v>
      </c>
      <c r="B3204" s="6" t="s">
        <v>2398</v>
      </c>
      <c r="C3204" s="6" t="s">
        <v>273</v>
      </c>
      <c r="D3204" s="6" t="s">
        <v>274</v>
      </c>
      <c r="E3204" s="6" t="s">
        <v>823</v>
      </c>
      <c r="F3204" s="6" t="s">
        <v>372</v>
      </c>
      <c r="G3204" s="6" t="s">
        <v>376</v>
      </c>
      <c r="H3204" s="6"/>
      <c r="I3204" s="6" t="s">
        <v>824</v>
      </c>
    </row>
    <row r="3205" spans="1:9" ht="21" x14ac:dyDescent="0.25">
      <c r="A3205" s="71" t="s">
        <v>398</v>
      </c>
      <c r="B3205" s="6" t="s">
        <v>2398</v>
      </c>
      <c r="C3205" s="6" t="s">
        <v>277</v>
      </c>
      <c r="D3205" s="6" t="s">
        <v>278</v>
      </c>
      <c r="E3205" s="6" t="s">
        <v>2706</v>
      </c>
      <c r="F3205" s="6" t="s">
        <v>372</v>
      </c>
      <c r="G3205" s="6" t="s">
        <v>373</v>
      </c>
      <c r="H3205" s="6">
        <v>1</v>
      </c>
      <c r="I3205" s="6" t="s">
        <v>2707</v>
      </c>
    </row>
    <row r="3206" spans="1:9" ht="21" x14ac:dyDescent="0.25">
      <c r="A3206" s="71" t="s">
        <v>398</v>
      </c>
      <c r="B3206" s="6" t="s">
        <v>2398</v>
      </c>
      <c r="C3206" s="6" t="s">
        <v>277</v>
      </c>
      <c r="D3206" s="6" t="s">
        <v>278</v>
      </c>
      <c r="E3206" s="6" t="s">
        <v>2855</v>
      </c>
      <c r="F3206" s="6" t="s">
        <v>372</v>
      </c>
      <c r="G3206" s="6" t="s">
        <v>376</v>
      </c>
      <c r="H3206" s="6"/>
      <c r="I3206" s="6" t="s">
        <v>2856</v>
      </c>
    </row>
    <row r="3207" spans="1:9" ht="21" x14ac:dyDescent="0.25">
      <c r="A3207" s="71" t="s">
        <v>398</v>
      </c>
      <c r="B3207" s="6" t="s">
        <v>2398</v>
      </c>
      <c r="C3207" s="6" t="s">
        <v>277</v>
      </c>
      <c r="D3207" s="6" t="s">
        <v>278</v>
      </c>
      <c r="E3207" s="6" t="s">
        <v>2857</v>
      </c>
      <c r="F3207" s="6" t="s">
        <v>372</v>
      </c>
      <c r="G3207" s="6" t="s">
        <v>376</v>
      </c>
      <c r="H3207" s="6"/>
      <c r="I3207" s="6" t="s">
        <v>2858</v>
      </c>
    </row>
    <row r="3208" spans="1:9" ht="21" x14ac:dyDescent="0.25">
      <c r="A3208" s="71" t="s">
        <v>398</v>
      </c>
      <c r="B3208" s="6" t="s">
        <v>2398</v>
      </c>
      <c r="C3208" s="6" t="s">
        <v>277</v>
      </c>
      <c r="D3208" s="6" t="s">
        <v>278</v>
      </c>
      <c r="E3208" s="6" t="s">
        <v>2859</v>
      </c>
      <c r="F3208" s="6" t="s">
        <v>372</v>
      </c>
      <c r="G3208" s="6" t="s">
        <v>376</v>
      </c>
      <c r="H3208" s="6"/>
      <c r="I3208" s="6" t="s">
        <v>2860</v>
      </c>
    </row>
    <row r="3209" spans="1:9" ht="21" x14ac:dyDescent="0.25">
      <c r="A3209" s="71" t="s">
        <v>398</v>
      </c>
      <c r="B3209" s="6" t="s">
        <v>2398</v>
      </c>
      <c r="C3209" s="6" t="s">
        <v>277</v>
      </c>
      <c r="D3209" s="6" t="s">
        <v>278</v>
      </c>
      <c r="E3209" s="6" t="s">
        <v>2861</v>
      </c>
      <c r="F3209" s="6" t="s">
        <v>372</v>
      </c>
      <c r="G3209" s="6" t="s">
        <v>376</v>
      </c>
      <c r="H3209" s="6"/>
      <c r="I3209" s="6" t="s">
        <v>2862</v>
      </c>
    </row>
    <row r="3210" spans="1:9" ht="21" x14ac:dyDescent="0.25">
      <c r="A3210" s="71" t="s">
        <v>398</v>
      </c>
      <c r="B3210" s="6" t="s">
        <v>2398</v>
      </c>
      <c r="C3210" s="6" t="s">
        <v>277</v>
      </c>
      <c r="D3210" s="6" t="s">
        <v>278</v>
      </c>
      <c r="E3210" s="6" t="s">
        <v>2863</v>
      </c>
      <c r="F3210" s="6" t="s">
        <v>372</v>
      </c>
      <c r="G3210" s="6" t="s">
        <v>376</v>
      </c>
      <c r="H3210" s="6"/>
      <c r="I3210" s="6" t="s">
        <v>2864</v>
      </c>
    </row>
    <row r="3211" spans="1:9" ht="21" x14ac:dyDescent="0.25">
      <c r="A3211" s="71" t="s">
        <v>398</v>
      </c>
      <c r="B3211" s="6" t="s">
        <v>2398</v>
      </c>
      <c r="C3211" s="6" t="s">
        <v>277</v>
      </c>
      <c r="D3211" s="6" t="s">
        <v>278</v>
      </c>
      <c r="E3211" s="6" t="s">
        <v>2865</v>
      </c>
      <c r="F3211" s="6" t="s">
        <v>372</v>
      </c>
      <c r="G3211" s="6" t="s">
        <v>376</v>
      </c>
      <c r="H3211" s="6"/>
      <c r="I3211" s="6" t="s">
        <v>2866</v>
      </c>
    </row>
    <row r="3212" spans="1:9" ht="21" x14ac:dyDescent="0.25">
      <c r="A3212" s="71" t="s">
        <v>398</v>
      </c>
      <c r="B3212" s="6" t="s">
        <v>2398</v>
      </c>
      <c r="C3212" s="6" t="s">
        <v>277</v>
      </c>
      <c r="D3212" s="6" t="s">
        <v>278</v>
      </c>
      <c r="E3212" s="6" t="s">
        <v>2867</v>
      </c>
      <c r="F3212" s="6" t="s">
        <v>372</v>
      </c>
      <c r="G3212" s="6" t="s">
        <v>376</v>
      </c>
      <c r="H3212" s="6"/>
      <c r="I3212" s="6" t="s">
        <v>2868</v>
      </c>
    </row>
    <row r="3213" spans="1:9" ht="21" x14ac:dyDescent="0.25">
      <c r="A3213" s="71" t="s">
        <v>398</v>
      </c>
      <c r="B3213" s="6" t="s">
        <v>2398</v>
      </c>
      <c r="C3213" s="6" t="s">
        <v>277</v>
      </c>
      <c r="D3213" s="6" t="s">
        <v>278</v>
      </c>
      <c r="E3213" s="6" t="s">
        <v>1649</v>
      </c>
      <c r="F3213" s="6" t="s">
        <v>372</v>
      </c>
      <c r="G3213" s="6" t="s">
        <v>376</v>
      </c>
      <c r="H3213" s="6"/>
      <c r="I3213" s="6" t="s">
        <v>824</v>
      </c>
    </row>
    <row r="3214" spans="1:9" ht="21" x14ac:dyDescent="0.25">
      <c r="A3214" s="71" t="s">
        <v>398</v>
      </c>
      <c r="B3214" s="6" t="s">
        <v>2398</v>
      </c>
      <c r="C3214" s="6" t="s">
        <v>277</v>
      </c>
      <c r="D3214" s="6" t="s">
        <v>278</v>
      </c>
      <c r="E3214" s="6" t="s">
        <v>2869</v>
      </c>
      <c r="F3214" s="6" t="s">
        <v>372</v>
      </c>
      <c r="G3214" s="6" t="s">
        <v>376</v>
      </c>
      <c r="H3214" s="6"/>
      <c r="I3214" s="6" t="s">
        <v>2870</v>
      </c>
    </row>
    <row r="3215" spans="1:9" ht="21" x14ac:dyDescent="0.25">
      <c r="A3215" s="71" t="s">
        <v>398</v>
      </c>
      <c r="B3215" s="6" t="s">
        <v>2398</v>
      </c>
      <c r="C3215" s="6" t="s">
        <v>277</v>
      </c>
      <c r="D3215" s="6" t="s">
        <v>278</v>
      </c>
      <c r="E3215" s="6" t="s">
        <v>2871</v>
      </c>
      <c r="F3215" s="6" t="s">
        <v>372</v>
      </c>
      <c r="G3215" s="6" t="s">
        <v>376</v>
      </c>
      <c r="H3215" s="6"/>
      <c r="I3215" s="6" t="s">
        <v>2872</v>
      </c>
    </row>
    <row r="3216" spans="1:9" ht="21" x14ac:dyDescent="0.25">
      <c r="A3216" s="71" t="s">
        <v>398</v>
      </c>
      <c r="B3216" s="6" t="s">
        <v>2398</v>
      </c>
      <c r="C3216" s="6" t="s">
        <v>277</v>
      </c>
      <c r="D3216" s="6" t="s">
        <v>278</v>
      </c>
      <c r="E3216" s="6" t="s">
        <v>2873</v>
      </c>
      <c r="F3216" s="6" t="s">
        <v>372</v>
      </c>
      <c r="G3216" s="6" t="s">
        <v>376</v>
      </c>
      <c r="H3216" s="6"/>
      <c r="I3216" s="6" t="s">
        <v>2874</v>
      </c>
    </row>
    <row r="3217" spans="1:9" ht="21" x14ac:dyDescent="0.25">
      <c r="A3217" s="71" t="s">
        <v>398</v>
      </c>
      <c r="B3217" s="6" t="s">
        <v>2398</v>
      </c>
      <c r="C3217" s="6" t="s">
        <v>277</v>
      </c>
      <c r="D3217" s="6" t="s">
        <v>278</v>
      </c>
      <c r="E3217" s="6" t="s">
        <v>2875</v>
      </c>
      <c r="F3217" s="6" t="s">
        <v>372</v>
      </c>
      <c r="G3217" s="6" t="s">
        <v>376</v>
      </c>
      <c r="H3217" s="6"/>
      <c r="I3217" s="6" t="s">
        <v>2876</v>
      </c>
    </row>
    <row r="3218" spans="1:9" ht="21" x14ac:dyDescent="0.25">
      <c r="A3218" s="71" t="s">
        <v>398</v>
      </c>
      <c r="B3218" s="6" t="s">
        <v>2398</v>
      </c>
      <c r="C3218" s="6" t="s">
        <v>277</v>
      </c>
      <c r="D3218" s="6" t="s">
        <v>278</v>
      </c>
      <c r="E3218" s="6" t="s">
        <v>2877</v>
      </c>
      <c r="F3218" s="6" t="s">
        <v>372</v>
      </c>
      <c r="G3218" s="6" t="s">
        <v>376</v>
      </c>
      <c r="H3218" s="6"/>
      <c r="I3218" s="6" t="s">
        <v>2878</v>
      </c>
    </row>
    <row r="3219" spans="1:9" ht="21" x14ac:dyDescent="0.25">
      <c r="A3219" s="71" t="s">
        <v>398</v>
      </c>
      <c r="B3219" s="6" t="s">
        <v>2398</v>
      </c>
      <c r="C3219" s="6" t="s">
        <v>277</v>
      </c>
      <c r="D3219" s="6" t="s">
        <v>278</v>
      </c>
      <c r="E3219" s="6" t="s">
        <v>2879</v>
      </c>
      <c r="F3219" s="6" t="s">
        <v>372</v>
      </c>
      <c r="G3219" s="6" t="s">
        <v>376</v>
      </c>
      <c r="H3219" s="6"/>
      <c r="I3219" s="6" t="s">
        <v>2880</v>
      </c>
    </row>
    <row r="3220" spans="1:9" ht="21" x14ac:dyDescent="0.25">
      <c r="A3220" s="71" t="s">
        <v>398</v>
      </c>
      <c r="B3220" s="6" t="s">
        <v>2398</v>
      </c>
      <c r="C3220" s="6" t="s">
        <v>277</v>
      </c>
      <c r="D3220" s="6" t="s">
        <v>278</v>
      </c>
      <c r="E3220" s="6" t="s">
        <v>2825</v>
      </c>
      <c r="F3220" s="6" t="s">
        <v>372</v>
      </c>
      <c r="G3220" s="6" t="s">
        <v>376</v>
      </c>
      <c r="H3220" s="6"/>
      <c r="I3220" s="6" t="s">
        <v>2881</v>
      </c>
    </row>
    <row r="3221" spans="1:9" ht="21" x14ac:dyDescent="0.25">
      <c r="A3221" s="71" t="s">
        <v>398</v>
      </c>
      <c r="B3221" s="6" t="s">
        <v>2398</v>
      </c>
      <c r="C3221" s="6" t="s">
        <v>277</v>
      </c>
      <c r="D3221" s="6" t="s">
        <v>278</v>
      </c>
      <c r="E3221" s="6" t="s">
        <v>2882</v>
      </c>
      <c r="F3221" s="6" t="s">
        <v>372</v>
      </c>
      <c r="G3221" s="6" t="s">
        <v>376</v>
      </c>
      <c r="H3221" s="6"/>
      <c r="I3221" s="6" t="s">
        <v>2883</v>
      </c>
    </row>
    <row r="3222" spans="1:9" ht="21" x14ac:dyDescent="0.25">
      <c r="A3222" s="71" t="s">
        <v>398</v>
      </c>
      <c r="B3222" s="6" t="s">
        <v>2398</v>
      </c>
      <c r="C3222" s="6" t="s">
        <v>277</v>
      </c>
      <c r="D3222" s="6" t="s">
        <v>278</v>
      </c>
      <c r="E3222" s="6" t="s">
        <v>2884</v>
      </c>
      <c r="F3222" s="6" t="s">
        <v>372</v>
      </c>
      <c r="G3222" s="6" t="s">
        <v>376</v>
      </c>
      <c r="H3222" s="6"/>
      <c r="I3222" s="6" t="s">
        <v>2885</v>
      </c>
    </row>
    <row r="3223" spans="1:9" ht="21" x14ac:dyDescent="0.25">
      <c r="A3223" s="71" t="s">
        <v>398</v>
      </c>
      <c r="B3223" s="6" t="s">
        <v>2398</v>
      </c>
      <c r="C3223" s="6" t="s">
        <v>277</v>
      </c>
      <c r="D3223" s="6" t="s">
        <v>278</v>
      </c>
      <c r="E3223" s="6" t="s">
        <v>2886</v>
      </c>
      <c r="F3223" s="6" t="s">
        <v>372</v>
      </c>
      <c r="G3223" s="6" t="s">
        <v>376</v>
      </c>
      <c r="H3223" s="6"/>
      <c r="I3223" s="6" t="s">
        <v>2887</v>
      </c>
    </row>
    <row r="3224" spans="1:9" ht="21" x14ac:dyDescent="0.25">
      <c r="A3224" s="71" t="s">
        <v>398</v>
      </c>
      <c r="B3224" s="6" t="s">
        <v>2398</v>
      </c>
      <c r="C3224" s="6" t="s">
        <v>277</v>
      </c>
      <c r="D3224" s="6" t="s">
        <v>278</v>
      </c>
      <c r="E3224" s="6" t="s">
        <v>2888</v>
      </c>
      <c r="F3224" s="6" t="s">
        <v>372</v>
      </c>
      <c r="G3224" s="6" t="s">
        <v>376</v>
      </c>
      <c r="H3224" s="6"/>
      <c r="I3224" s="6" t="s">
        <v>2889</v>
      </c>
    </row>
    <row r="3225" spans="1:9" ht="21" x14ac:dyDescent="0.25">
      <c r="A3225" s="71" t="s">
        <v>398</v>
      </c>
      <c r="B3225" s="6" t="s">
        <v>2398</v>
      </c>
      <c r="C3225" s="6" t="s">
        <v>277</v>
      </c>
      <c r="D3225" s="6" t="s">
        <v>278</v>
      </c>
      <c r="E3225" s="6" t="s">
        <v>378</v>
      </c>
      <c r="F3225" s="6" t="s">
        <v>372</v>
      </c>
      <c r="G3225" s="6" t="s">
        <v>376</v>
      </c>
      <c r="H3225" s="6"/>
      <c r="I3225" s="6" t="s">
        <v>1109</v>
      </c>
    </row>
    <row r="3226" spans="1:9" ht="21" x14ac:dyDescent="0.25">
      <c r="A3226" s="71" t="s">
        <v>398</v>
      </c>
      <c r="B3226" s="6" t="s">
        <v>2398</v>
      </c>
      <c r="C3226" s="6" t="s">
        <v>277</v>
      </c>
      <c r="D3226" s="6" t="s">
        <v>278</v>
      </c>
      <c r="E3226" s="6" t="s">
        <v>2890</v>
      </c>
      <c r="F3226" s="6" t="s">
        <v>372</v>
      </c>
      <c r="G3226" s="6" t="s">
        <v>376</v>
      </c>
      <c r="H3226" s="6"/>
      <c r="I3226" s="6" t="s">
        <v>2891</v>
      </c>
    </row>
    <row r="3227" spans="1:9" ht="21" x14ac:dyDescent="0.25">
      <c r="A3227" s="71" t="s">
        <v>398</v>
      </c>
      <c r="B3227" s="6" t="s">
        <v>2398</v>
      </c>
      <c r="C3227" s="6" t="s">
        <v>277</v>
      </c>
      <c r="D3227" s="6" t="s">
        <v>278</v>
      </c>
      <c r="E3227" s="6" t="s">
        <v>2892</v>
      </c>
      <c r="F3227" s="6" t="s">
        <v>372</v>
      </c>
      <c r="G3227" s="6" t="s">
        <v>376</v>
      </c>
      <c r="H3227" s="6"/>
      <c r="I3227" s="6" t="s">
        <v>2893</v>
      </c>
    </row>
    <row r="3228" spans="1:9" ht="21" x14ac:dyDescent="0.25">
      <c r="A3228" s="71" t="s">
        <v>398</v>
      </c>
      <c r="B3228" s="6" t="s">
        <v>2398</v>
      </c>
      <c r="C3228" s="6" t="s">
        <v>277</v>
      </c>
      <c r="D3228" s="6" t="s">
        <v>278</v>
      </c>
      <c r="E3228" s="6" t="s">
        <v>2894</v>
      </c>
      <c r="F3228" s="6" t="s">
        <v>372</v>
      </c>
      <c r="G3228" s="6" t="s">
        <v>376</v>
      </c>
      <c r="H3228" s="6"/>
      <c r="I3228" s="6" t="s">
        <v>2895</v>
      </c>
    </row>
    <row r="3229" spans="1:9" ht="21" x14ac:dyDescent="0.25">
      <c r="A3229" s="71" t="s">
        <v>398</v>
      </c>
      <c r="B3229" s="6" t="s">
        <v>2398</v>
      </c>
      <c r="C3229" s="6" t="s">
        <v>277</v>
      </c>
      <c r="D3229" s="6" t="s">
        <v>278</v>
      </c>
      <c r="E3229" s="6" t="s">
        <v>2758</v>
      </c>
      <c r="F3229" s="6" t="s">
        <v>425</v>
      </c>
      <c r="G3229" s="6" t="s">
        <v>376</v>
      </c>
      <c r="H3229" s="6"/>
      <c r="I3229" s="6" t="s">
        <v>2759</v>
      </c>
    </row>
    <row r="3230" spans="1:9" ht="21" x14ac:dyDescent="0.25">
      <c r="A3230" s="71" t="s">
        <v>398</v>
      </c>
      <c r="B3230" s="6" t="s">
        <v>2398</v>
      </c>
      <c r="C3230" s="6" t="s">
        <v>281</v>
      </c>
      <c r="D3230" s="6" t="s">
        <v>282</v>
      </c>
      <c r="E3230" s="6" t="s">
        <v>2706</v>
      </c>
      <c r="F3230" s="6" t="s">
        <v>372</v>
      </c>
      <c r="G3230" s="6" t="s">
        <v>373</v>
      </c>
      <c r="H3230" s="6">
        <v>1</v>
      </c>
      <c r="I3230" s="6" t="s">
        <v>2896</v>
      </c>
    </row>
    <row r="3231" spans="1:9" ht="21" x14ac:dyDescent="0.25">
      <c r="A3231" s="71" t="s">
        <v>398</v>
      </c>
      <c r="B3231" s="6" t="s">
        <v>2398</v>
      </c>
      <c r="C3231" s="6" t="s">
        <v>281</v>
      </c>
      <c r="D3231" s="6" t="s">
        <v>282</v>
      </c>
      <c r="E3231" s="6" t="s">
        <v>2897</v>
      </c>
      <c r="F3231" s="6" t="s">
        <v>372</v>
      </c>
      <c r="G3231" s="6" t="s">
        <v>376</v>
      </c>
      <c r="H3231" s="6"/>
      <c r="I3231" s="6" t="s">
        <v>779</v>
      </c>
    </row>
    <row r="3232" spans="1:9" ht="21" x14ac:dyDescent="0.25">
      <c r="A3232" s="71" t="s">
        <v>398</v>
      </c>
      <c r="B3232" s="6" t="s">
        <v>2398</v>
      </c>
      <c r="C3232" s="6" t="s">
        <v>281</v>
      </c>
      <c r="D3232" s="6" t="s">
        <v>282</v>
      </c>
      <c r="E3232" s="6" t="s">
        <v>2898</v>
      </c>
      <c r="F3232" s="6" t="s">
        <v>372</v>
      </c>
      <c r="G3232" s="6" t="s">
        <v>376</v>
      </c>
      <c r="H3232" s="6"/>
      <c r="I3232" s="6" t="s">
        <v>2899</v>
      </c>
    </row>
    <row r="3233" spans="1:9" ht="21" x14ac:dyDescent="0.25">
      <c r="A3233" s="71" t="s">
        <v>398</v>
      </c>
      <c r="B3233" s="6" t="s">
        <v>2398</v>
      </c>
      <c r="C3233" s="6" t="s">
        <v>281</v>
      </c>
      <c r="D3233" s="6" t="s">
        <v>282</v>
      </c>
      <c r="E3233" s="6" t="s">
        <v>2900</v>
      </c>
      <c r="F3233" s="6" t="s">
        <v>372</v>
      </c>
      <c r="G3233" s="6" t="s">
        <v>376</v>
      </c>
      <c r="H3233" s="6"/>
      <c r="I3233" s="6" t="s">
        <v>2901</v>
      </c>
    </row>
    <row r="3234" spans="1:9" ht="21" x14ac:dyDescent="0.25">
      <c r="A3234" s="71" t="s">
        <v>398</v>
      </c>
      <c r="B3234" s="6" t="s">
        <v>2398</v>
      </c>
      <c r="C3234" s="6" t="s">
        <v>281</v>
      </c>
      <c r="D3234" s="6" t="s">
        <v>282</v>
      </c>
      <c r="E3234" s="6" t="s">
        <v>2902</v>
      </c>
      <c r="F3234" s="6" t="s">
        <v>372</v>
      </c>
      <c r="G3234" s="6" t="s">
        <v>376</v>
      </c>
      <c r="H3234" s="6"/>
      <c r="I3234" s="6" t="s">
        <v>2903</v>
      </c>
    </row>
    <row r="3235" spans="1:9" ht="21" x14ac:dyDescent="0.25">
      <c r="A3235" s="71" t="s">
        <v>398</v>
      </c>
      <c r="B3235" s="6" t="s">
        <v>2398</v>
      </c>
      <c r="C3235" s="6" t="s">
        <v>281</v>
      </c>
      <c r="D3235" s="6" t="s">
        <v>282</v>
      </c>
      <c r="E3235" s="6" t="s">
        <v>2904</v>
      </c>
      <c r="F3235" s="6" t="s">
        <v>535</v>
      </c>
      <c r="G3235" s="6" t="s">
        <v>376</v>
      </c>
      <c r="H3235" s="6"/>
      <c r="I3235" s="6" t="s">
        <v>2905</v>
      </c>
    </row>
    <row r="3236" spans="1:9" ht="21" x14ac:dyDescent="0.25">
      <c r="A3236" s="71" t="s">
        <v>398</v>
      </c>
      <c r="B3236" s="6" t="s">
        <v>2398</v>
      </c>
      <c r="C3236" s="6" t="s">
        <v>281</v>
      </c>
      <c r="D3236" s="6" t="s">
        <v>282</v>
      </c>
      <c r="E3236" s="6" t="s">
        <v>2906</v>
      </c>
      <c r="F3236" s="6" t="s">
        <v>372</v>
      </c>
      <c r="G3236" s="6" t="s">
        <v>376</v>
      </c>
      <c r="H3236" s="6"/>
      <c r="I3236" s="6" t="s">
        <v>2907</v>
      </c>
    </row>
    <row r="3237" spans="1:9" ht="21" x14ac:dyDescent="0.25">
      <c r="A3237" s="71" t="s">
        <v>398</v>
      </c>
      <c r="B3237" s="6" t="s">
        <v>2398</v>
      </c>
      <c r="C3237" s="6" t="s">
        <v>281</v>
      </c>
      <c r="D3237" s="6" t="s">
        <v>282</v>
      </c>
      <c r="E3237" s="6" t="s">
        <v>2908</v>
      </c>
      <c r="F3237" s="6" t="s">
        <v>535</v>
      </c>
      <c r="G3237" s="6" t="s">
        <v>376</v>
      </c>
      <c r="H3237" s="6"/>
      <c r="I3237" s="6" t="s">
        <v>2909</v>
      </c>
    </row>
    <row r="3238" spans="1:9" ht="21" x14ac:dyDescent="0.25">
      <c r="A3238" s="71" t="s">
        <v>398</v>
      </c>
      <c r="B3238" s="6" t="s">
        <v>2398</v>
      </c>
      <c r="C3238" s="6" t="s">
        <v>281</v>
      </c>
      <c r="D3238" s="6" t="s">
        <v>282</v>
      </c>
      <c r="E3238" s="6" t="s">
        <v>2910</v>
      </c>
      <c r="F3238" s="6" t="s">
        <v>535</v>
      </c>
      <c r="G3238" s="6" t="s">
        <v>376</v>
      </c>
      <c r="H3238" s="6"/>
      <c r="I3238" s="6" t="s">
        <v>2911</v>
      </c>
    </row>
    <row r="3239" spans="1:9" ht="21" x14ac:dyDescent="0.25">
      <c r="A3239" s="71" t="s">
        <v>398</v>
      </c>
      <c r="B3239" s="6" t="s">
        <v>2398</v>
      </c>
      <c r="C3239" s="6" t="s">
        <v>281</v>
      </c>
      <c r="D3239" s="6" t="s">
        <v>282</v>
      </c>
      <c r="E3239" s="6" t="s">
        <v>2912</v>
      </c>
      <c r="F3239" s="6" t="s">
        <v>535</v>
      </c>
      <c r="G3239" s="6" t="s">
        <v>376</v>
      </c>
      <c r="H3239" s="6"/>
      <c r="I3239" s="6" t="s">
        <v>2913</v>
      </c>
    </row>
    <row r="3240" spans="1:9" ht="21" x14ac:dyDescent="0.25">
      <c r="A3240" s="71" t="s">
        <v>398</v>
      </c>
      <c r="B3240" s="6" t="s">
        <v>2398</v>
      </c>
      <c r="C3240" s="6" t="s">
        <v>281</v>
      </c>
      <c r="D3240" s="6" t="s">
        <v>282</v>
      </c>
      <c r="E3240" s="6" t="s">
        <v>2914</v>
      </c>
      <c r="F3240" s="6" t="s">
        <v>372</v>
      </c>
      <c r="G3240" s="6" t="s">
        <v>376</v>
      </c>
      <c r="H3240" s="6"/>
      <c r="I3240" s="6" t="s">
        <v>2915</v>
      </c>
    </row>
    <row r="3241" spans="1:9" ht="21" x14ac:dyDescent="0.25">
      <c r="A3241" s="71" t="s">
        <v>398</v>
      </c>
      <c r="B3241" s="6" t="s">
        <v>2398</v>
      </c>
      <c r="C3241" s="6" t="s">
        <v>281</v>
      </c>
      <c r="D3241" s="6" t="s">
        <v>282</v>
      </c>
      <c r="E3241" s="6" t="s">
        <v>2916</v>
      </c>
      <c r="F3241" s="6" t="s">
        <v>372</v>
      </c>
      <c r="G3241" s="6" t="s">
        <v>376</v>
      </c>
      <c r="H3241" s="6"/>
      <c r="I3241" s="6" t="s">
        <v>2917</v>
      </c>
    </row>
    <row r="3242" spans="1:9" ht="21" x14ac:dyDescent="0.25">
      <c r="A3242" s="71" t="s">
        <v>398</v>
      </c>
      <c r="B3242" s="6" t="s">
        <v>2398</v>
      </c>
      <c r="C3242" s="6" t="s">
        <v>281</v>
      </c>
      <c r="D3242" s="6" t="s">
        <v>282</v>
      </c>
      <c r="E3242" s="6" t="s">
        <v>2918</v>
      </c>
      <c r="F3242" s="6" t="s">
        <v>372</v>
      </c>
      <c r="G3242" s="6" t="s">
        <v>376</v>
      </c>
      <c r="H3242" s="6"/>
      <c r="I3242" s="6" t="s">
        <v>2919</v>
      </c>
    </row>
    <row r="3243" spans="1:9" ht="21" x14ac:dyDescent="0.25">
      <c r="A3243" s="71" t="s">
        <v>398</v>
      </c>
      <c r="B3243" s="6" t="s">
        <v>2398</v>
      </c>
      <c r="C3243" s="6" t="s">
        <v>281</v>
      </c>
      <c r="D3243" s="6" t="s">
        <v>282</v>
      </c>
      <c r="E3243" s="6" t="s">
        <v>2920</v>
      </c>
      <c r="F3243" s="6" t="s">
        <v>372</v>
      </c>
      <c r="G3243" s="6" t="s">
        <v>376</v>
      </c>
      <c r="H3243" s="6"/>
      <c r="I3243" s="6" t="s">
        <v>2921</v>
      </c>
    </row>
    <row r="3244" spans="1:9" ht="21" x14ac:dyDescent="0.25">
      <c r="A3244" s="71" t="s">
        <v>398</v>
      </c>
      <c r="B3244" s="6" t="s">
        <v>2398</v>
      </c>
      <c r="C3244" s="6" t="s">
        <v>281</v>
      </c>
      <c r="D3244" s="6" t="s">
        <v>282</v>
      </c>
      <c r="E3244" s="6" t="s">
        <v>2922</v>
      </c>
      <c r="F3244" s="6" t="s">
        <v>372</v>
      </c>
      <c r="G3244" s="6" t="s">
        <v>376</v>
      </c>
      <c r="H3244" s="6"/>
      <c r="I3244" s="6" t="s">
        <v>2923</v>
      </c>
    </row>
    <row r="3245" spans="1:9" ht="21" x14ac:dyDescent="0.25">
      <c r="A3245" s="71" t="s">
        <v>398</v>
      </c>
      <c r="B3245" s="6" t="s">
        <v>2398</v>
      </c>
      <c r="C3245" s="6" t="s">
        <v>281</v>
      </c>
      <c r="D3245" s="6" t="s">
        <v>282</v>
      </c>
      <c r="E3245" s="6" t="s">
        <v>2924</v>
      </c>
      <c r="F3245" s="6" t="s">
        <v>372</v>
      </c>
      <c r="G3245" s="6" t="s">
        <v>376</v>
      </c>
      <c r="H3245" s="6"/>
      <c r="I3245" s="6" t="s">
        <v>2925</v>
      </c>
    </row>
    <row r="3246" spans="1:9" ht="21" x14ac:dyDescent="0.25">
      <c r="A3246" s="71" t="s">
        <v>398</v>
      </c>
      <c r="B3246" s="6" t="s">
        <v>2398</v>
      </c>
      <c r="C3246" s="6" t="s">
        <v>281</v>
      </c>
      <c r="D3246" s="6" t="s">
        <v>282</v>
      </c>
      <c r="E3246" s="6" t="s">
        <v>2926</v>
      </c>
      <c r="F3246" s="6" t="s">
        <v>372</v>
      </c>
      <c r="G3246" s="6" t="s">
        <v>376</v>
      </c>
      <c r="H3246" s="6"/>
      <c r="I3246" s="6" t="s">
        <v>2927</v>
      </c>
    </row>
    <row r="3247" spans="1:9" ht="21" x14ac:dyDescent="0.25">
      <c r="A3247" s="71" t="s">
        <v>398</v>
      </c>
      <c r="B3247" s="6" t="s">
        <v>2398</v>
      </c>
      <c r="C3247" s="6" t="s">
        <v>281</v>
      </c>
      <c r="D3247" s="6" t="s">
        <v>282</v>
      </c>
      <c r="E3247" s="6" t="s">
        <v>2928</v>
      </c>
      <c r="F3247" s="6" t="s">
        <v>372</v>
      </c>
      <c r="G3247" s="6" t="s">
        <v>376</v>
      </c>
      <c r="H3247" s="6"/>
      <c r="I3247" s="6" t="s">
        <v>2929</v>
      </c>
    </row>
    <row r="3248" spans="1:9" ht="21" x14ac:dyDescent="0.25">
      <c r="A3248" s="71" t="s">
        <v>398</v>
      </c>
      <c r="B3248" s="6" t="s">
        <v>2398</v>
      </c>
      <c r="C3248" s="6" t="s">
        <v>281</v>
      </c>
      <c r="D3248" s="6" t="s">
        <v>282</v>
      </c>
      <c r="E3248" s="6" t="s">
        <v>2930</v>
      </c>
      <c r="F3248" s="6" t="s">
        <v>372</v>
      </c>
      <c r="G3248" s="6" t="s">
        <v>376</v>
      </c>
      <c r="H3248" s="6"/>
      <c r="I3248" s="6" t="s">
        <v>2931</v>
      </c>
    </row>
    <row r="3249" spans="1:9" ht="21" x14ac:dyDescent="0.25">
      <c r="A3249" s="71" t="s">
        <v>398</v>
      </c>
      <c r="B3249" s="6" t="s">
        <v>2398</v>
      </c>
      <c r="C3249" s="6" t="s">
        <v>281</v>
      </c>
      <c r="D3249" s="6" t="s">
        <v>282</v>
      </c>
      <c r="E3249" s="6" t="s">
        <v>2760</v>
      </c>
      <c r="F3249" s="6" t="s">
        <v>425</v>
      </c>
      <c r="G3249" s="6" t="s">
        <v>376</v>
      </c>
      <c r="H3249" s="6"/>
      <c r="I3249" s="6" t="s">
        <v>2761</v>
      </c>
    </row>
    <row r="3250" spans="1:9" ht="21" x14ac:dyDescent="0.25">
      <c r="A3250" s="71" t="s">
        <v>398</v>
      </c>
      <c r="B3250" s="6" t="s">
        <v>2398</v>
      </c>
      <c r="C3250" s="6" t="s">
        <v>281</v>
      </c>
      <c r="D3250" s="6" t="s">
        <v>282</v>
      </c>
      <c r="E3250" s="6" t="s">
        <v>2932</v>
      </c>
      <c r="F3250" s="6" t="s">
        <v>372</v>
      </c>
      <c r="G3250" s="6" t="s">
        <v>376</v>
      </c>
      <c r="H3250" s="6"/>
      <c r="I3250" s="6" t="s">
        <v>2933</v>
      </c>
    </row>
    <row r="3251" spans="1:9" ht="21" x14ac:dyDescent="0.25">
      <c r="A3251" s="71" t="s">
        <v>398</v>
      </c>
      <c r="B3251" s="6" t="s">
        <v>2398</v>
      </c>
      <c r="C3251" s="6" t="s">
        <v>281</v>
      </c>
      <c r="D3251" s="6" t="s">
        <v>282</v>
      </c>
      <c r="E3251" s="6" t="s">
        <v>2934</v>
      </c>
      <c r="F3251" s="6" t="s">
        <v>372</v>
      </c>
      <c r="G3251" s="6" t="s">
        <v>376</v>
      </c>
      <c r="H3251" s="6"/>
      <c r="I3251" s="6" t="s">
        <v>2935</v>
      </c>
    </row>
    <row r="3252" spans="1:9" ht="21" x14ac:dyDescent="0.25">
      <c r="A3252" s="71" t="s">
        <v>398</v>
      </c>
      <c r="B3252" s="6" t="s">
        <v>2398</v>
      </c>
      <c r="C3252" s="6" t="s">
        <v>281</v>
      </c>
      <c r="D3252" s="6" t="s">
        <v>282</v>
      </c>
      <c r="E3252" s="6" t="s">
        <v>2936</v>
      </c>
      <c r="F3252" s="6" t="s">
        <v>372</v>
      </c>
      <c r="G3252" s="6" t="s">
        <v>376</v>
      </c>
      <c r="H3252" s="6"/>
      <c r="I3252" s="6" t="s">
        <v>2937</v>
      </c>
    </row>
    <row r="3253" spans="1:9" ht="21" x14ac:dyDescent="0.25">
      <c r="A3253" s="71" t="s">
        <v>398</v>
      </c>
      <c r="B3253" s="6" t="s">
        <v>2398</v>
      </c>
      <c r="C3253" s="6" t="s">
        <v>281</v>
      </c>
      <c r="D3253" s="6" t="s">
        <v>282</v>
      </c>
      <c r="E3253" s="6" t="s">
        <v>2938</v>
      </c>
      <c r="F3253" s="6" t="s">
        <v>372</v>
      </c>
      <c r="G3253" s="6" t="s">
        <v>376</v>
      </c>
      <c r="H3253" s="6"/>
      <c r="I3253" s="6" t="s">
        <v>2939</v>
      </c>
    </row>
    <row r="3254" spans="1:9" ht="21" x14ac:dyDescent="0.25">
      <c r="A3254" s="71" t="s">
        <v>398</v>
      </c>
      <c r="B3254" s="6" t="s">
        <v>2398</v>
      </c>
      <c r="C3254" s="6" t="s">
        <v>281</v>
      </c>
      <c r="D3254" s="6" t="s">
        <v>282</v>
      </c>
      <c r="E3254" s="6" t="s">
        <v>2744</v>
      </c>
      <c r="F3254" s="6" t="s">
        <v>372</v>
      </c>
      <c r="G3254" s="6" t="s">
        <v>376</v>
      </c>
      <c r="H3254" s="6"/>
      <c r="I3254" s="6" t="s">
        <v>2745</v>
      </c>
    </row>
    <row r="3255" spans="1:9" ht="21" x14ac:dyDescent="0.25">
      <c r="A3255" s="71" t="s">
        <v>398</v>
      </c>
      <c r="B3255" s="6" t="s">
        <v>2398</v>
      </c>
      <c r="C3255" s="6" t="s">
        <v>281</v>
      </c>
      <c r="D3255" s="6" t="s">
        <v>282</v>
      </c>
      <c r="E3255" s="6" t="s">
        <v>2940</v>
      </c>
      <c r="F3255" s="6" t="s">
        <v>372</v>
      </c>
      <c r="G3255" s="6" t="s">
        <v>376</v>
      </c>
      <c r="H3255" s="6"/>
      <c r="I3255" s="6" t="s">
        <v>2941</v>
      </c>
    </row>
    <row r="3256" spans="1:9" ht="21" x14ac:dyDescent="0.25">
      <c r="A3256" s="71" t="s">
        <v>398</v>
      </c>
      <c r="B3256" s="6" t="s">
        <v>2398</v>
      </c>
      <c r="C3256" s="6" t="s">
        <v>281</v>
      </c>
      <c r="D3256" s="6" t="s">
        <v>282</v>
      </c>
      <c r="E3256" s="6" t="s">
        <v>2855</v>
      </c>
      <c r="F3256" s="6" t="s">
        <v>372</v>
      </c>
      <c r="G3256" s="6" t="s">
        <v>376</v>
      </c>
      <c r="H3256" s="6"/>
      <c r="I3256" s="6" t="s">
        <v>2856</v>
      </c>
    </row>
    <row r="3257" spans="1:9" ht="21" x14ac:dyDescent="0.25">
      <c r="A3257" s="71" t="s">
        <v>398</v>
      </c>
      <c r="B3257" s="6" t="s">
        <v>2398</v>
      </c>
      <c r="C3257" s="6" t="s">
        <v>281</v>
      </c>
      <c r="D3257" s="6" t="s">
        <v>282</v>
      </c>
      <c r="E3257" s="6" t="s">
        <v>2857</v>
      </c>
      <c r="F3257" s="6" t="s">
        <v>372</v>
      </c>
      <c r="G3257" s="6" t="s">
        <v>376</v>
      </c>
      <c r="H3257" s="6"/>
      <c r="I3257" s="6" t="s">
        <v>2858</v>
      </c>
    </row>
    <row r="3258" spans="1:9" ht="21" x14ac:dyDescent="0.25">
      <c r="A3258" s="71" t="s">
        <v>398</v>
      </c>
      <c r="B3258" s="6" t="s">
        <v>2398</v>
      </c>
      <c r="C3258" s="6" t="s">
        <v>281</v>
      </c>
      <c r="D3258" s="6" t="s">
        <v>282</v>
      </c>
      <c r="E3258" s="6" t="s">
        <v>2859</v>
      </c>
      <c r="F3258" s="6" t="s">
        <v>372</v>
      </c>
      <c r="G3258" s="6" t="s">
        <v>376</v>
      </c>
      <c r="H3258" s="6"/>
      <c r="I3258" s="6" t="s">
        <v>2860</v>
      </c>
    </row>
    <row r="3259" spans="1:9" ht="21" x14ac:dyDescent="0.25">
      <c r="A3259" s="71" t="s">
        <v>398</v>
      </c>
      <c r="B3259" s="6" t="s">
        <v>2398</v>
      </c>
      <c r="C3259" s="6" t="s">
        <v>281</v>
      </c>
      <c r="D3259" s="6" t="s">
        <v>282</v>
      </c>
      <c r="E3259" s="6" t="s">
        <v>1649</v>
      </c>
      <c r="F3259" s="6" t="s">
        <v>372</v>
      </c>
      <c r="G3259" s="6" t="s">
        <v>376</v>
      </c>
      <c r="H3259" s="6"/>
      <c r="I3259" s="6" t="s">
        <v>824</v>
      </c>
    </row>
    <row r="3260" spans="1:9" ht="21" x14ac:dyDescent="0.25">
      <c r="A3260" s="71" t="s">
        <v>398</v>
      </c>
      <c r="B3260" s="6" t="s">
        <v>2398</v>
      </c>
      <c r="C3260" s="6" t="s">
        <v>281</v>
      </c>
      <c r="D3260" s="6" t="s">
        <v>282</v>
      </c>
      <c r="E3260" s="6" t="s">
        <v>2942</v>
      </c>
      <c r="F3260" s="6" t="s">
        <v>394</v>
      </c>
      <c r="G3260" s="6" t="s">
        <v>376</v>
      </c>
      <c r="H3260" s="6"/>
      <c r="I3260" s="6" t="s">
        <v>2943</v>
      </c>
    </row>
    <row r="3261" spans="1:9" ht="21" x14ac:dyDescent="0.25">
      <c r="A3261" s="71" t="s">
        <v>398</v>
      </c>
      <c r="B3261" s="6" t="s">
        <v>2398</v>
      </c>
      <c r="C3261" s="6" t="s">
        <v>281</v>
      </c>
      <c r="D3261" s="6" t="s">
        <v>282</v>
      </c>
      <c r="E3261" s="6" t="s">
        <v>2944</v>
      </c>
      <c r="F3261" s="6" t="s">
        <v>372</v>
      </c>
      <c r="G3261" s="6" t="s">
        <v>376</v>
      </c>
      <c r="H3261" s="6"/>
      <c r="I3261" s="6" t="s">
        <v>2945</v>
      </c>
    </row>
    <row r="3262" spans="1:9" ht="21" x14ac:dyDescent="0.25">
      <c r="A3262" s="71" t="s">
        <v>398</v>
      </c>
      <c r="B3262" s="6" t="s">
        <v>2398</v>
      </c>
      <c r="C3262" s="6" t="s">
        <v>283</v>
      </c>
      <c r="D3262" s="6" t="s">
        <v>284</v>
      </c>
      <c r="E3262" s="6" t="s">
        <v>2706</v>
      </c>
      <c r="F3262" s="6" t="s">
        <v>372</v>
      </c>
      <c r="G3262" s="6" t="s">
        <v>373</v>
      </c>
      <c r="H3262" s="6">
        <v>1</v>
      </c>
      <c r="I3262" s="6" t="s">
        <v>2707</v>
      </c>
    </row>
    <row r="3263" spans="1:9" ht="21" x14ac:dyDescent="0.25">
      <c r="A3263" s="71" t="s">
        <v>398</v>
      </c>
      <c r="B3263" s="6" t="s">
        <v>2398</v>
      </c>
      <c r="C3263" s="6" t="s">
        <v>283</v>
      </c>
      <c r="D3263" s="6" t="s">
        <v>284</v>
      </c>
      <c r="E3263" s="6" t="s">
        <v>2946</v>
      </c>
      <c r="F3263" s="6" t="s">
        <v>372</v>
      </c>
      <c r="G3263" s="6" t="s">
        <v>376</v>
      </c>
      <c r="H3263" s="6"/>
      <c r="I3263" s="6" t="s">
        <v>2947</v>
      </c>
    </row>
    <row r="3264" spans="1:9" ht="21" x14ac:dyDescent="0.25">
      <c r="A3264" s="71" t="s">
        <v>398</v>
      </c>
      <c r="B3264" s="6" t="s">
        <v>2398</v>
      </c>
      <c r="C3264" s="6" t="s">
        <v>283</v>
      </c>
      <c r="D3264" s="6" t="s">
        <v>284</v>
      </c>
      <c r="E3264" s="6" t="s">
        <v>2948</v>
      </c>
      <c r="F3264" s="6" t="s">
        <v>372</v>
      </c>
      <c r="G3264" s="6" t="s">
        <v>376</v>
      </c>
      <c r="H3264" s="6"/>
      <c r="I3264" s="6" t="s">
        <v>2949</v>
      </c>
    </row>
    <row r="3265" spans="1:9" ht="21" x14ac:dyDescent="0.25">
      <c r="A3265" s="71" t="s">
        <v>398</v>
      </c>
      <c r="B3265" s="6" t="s">
        <v>2398</v>
      </c>
      <c r="C3265" s="6" t="s">
        <v>283</v>
      </c>
      <c r="D3265" s="6" t="s">
        <v>284</v>
      </c>
      <c r="E3265" s="6" t="s">
        <v>2950</v>
      </c>
      <c r="F3265" s="6" t="s">
        <v>372</v>
      </c>
      <c r="G3265" s="6" t="s">
        <v>376</v>
      </c>
      <c r="H3265" s="6"/>
      <c r="I3265" s="6" t="s">
        <v>2951</v>
      </c>
    </row>
    <row r="3266" spans="1:9" ht="21" x14ac:dyDescent="0.25">
      <c r="A3266" s="71" t="s">
        <v>398</v>
      </c>
      <c r="B3266" s="6" t="s">
        <v>2398</v>
      </c>
      <c r="C3266" s="6" t="s">
        <v>283</v>
      </c>
      <c r="D3266" s="6" t="s">
        <v>284</v>
      </c>
      <c r="E3266" s="6" t="s">
        <v>2952</v>
      </c>
      <c r="F3266" s="6" t="s">
        <v>372</v>
      </c>
      <c r="G3266" s="6" t="s">
        <v>376</v>
      </c>
      <c r="H3266" s="6"/>
      <c r="I3266" s="6" t="s">
        <v>2953</v>
      </c>
    </row>
    <row r="3267" spans="1:9" ht="21" x14ac:dyDescent="0.25">
      <c r="A3267" s="71" t="s">
        <v>398</v>
      </c>
      <c r="B3267" s="6" t="s">
        <v>2398</v>
      </c>
      <c r="C3267" s="6" t="s">
        <v>283</v>
      </c>
      <c r="D3267" s="6" t="s">
        <v>284</v>
      </c>
      <c r="E3267" s="6" t="s">
        <v>2954</v>
      </c>
      <c r="F3267" s="6" t="s">
        <v>372</v>
      </c>
      <c r="G3267" s="6" t="s">
        <v>376</v>
      </c>
      <c r="H3267" s="6"/>
      <c r="I3267" s="6" t="s">
        <v>2955</v>
      </c>
    </row>
    <row r="3268" spans="1:9" ht="21" x14ac:dyDescent="0.25">
      <c r="A3268" s="71" t="s">
        <v>398</v>
      </c>
      <c r="B3268" s="6" t="s">
        <v>2398</v>
      </c>
      <c r="C3268" s="6" t="s">
        <v>283</v>
      </c>
      <c r="D3268" s="6" t="s">
        <v>284</v>
      </c>
      <c r="E3268" s="6" t="s">
        <v>2956</v>
      </c>
      <c r="F3268" s="6" t="s">
        <v>372</v>
      </c>
      <c r="G3268" s="6" t="s">
        <v>376</v>
      </c>
      <c r="H3268" s="6"/>
      <c r="I3268" s="6" t="s">
        <v>2957</v>
      </c>
    </row>
    <row r="3269" spans="1:9" ht="21" x14ac:dyDescent="0.25">
      <c r="A3269" s="71" t="s">
        <v>398</v>
      </c>
      <c r="B3269" s="6" t="s">
        <v>2398</v>
      </c>
      <c r="C3269" s="6" t="s">
        <v>283</v>
      </c>
      <c r="D3269" s="6" t="s">
        <v>284</v>
      </c>
      <c r="E3269" s="6" t="s">
        <v>2958</v>
      </c>
      <c r="F3269" s="6" t="s">
        <v>372</v>
      </c>
      <c r="G3269" s="6" t="s">
        <v>376</v>
      </c>
      <c r="H3269" s="6"/>
      <c r="I3269" s="6" t="s">
        <v>2959</v>
      </c>
    </row>
    <row r="3270" spans="1:9" ht="21" x14ac:dyDescent="0.25">
      <c r="A3270" s="71" t="s">
        <v>398</v>
      </c>
      <c r="B3270" s="6" t="s">
        <v>2398</v>
      </c>
      <c r="C3270" s="6" t="s">
        <v>283</v>
      </c>
      <c r="D3270" s="6" t="s">
        <v>284</v>
      </c>
      <c r="E3270" s="6" t="s">
        <v>2960</v>
      </c>
      <c r="F3270" s="6" t="s">
        <v>394</v>
      </c>
      <c r="G3270" s="6" t="s">
        <v>376</v>
      </c>
      <c r="H3270" s="6"/>
      <c r="I3270" s="6" t="s">
        <v>2961</v>
      </c>
    </row>
    <row r="3271" spans="1:9" ht="21" x14ac:dyDescent="0.25">
      <c r="A3271" s="71" t="s">
        <v>398</v>
      </c>
      <c r="B3271" s="6" t="s">
        <v>2398</v>
      </c>
      <c r="C3271" s="6" t="s">
        <v>283</v>
      </c>
      <c r="D3271" s="6" t="s">
        <v>284</v>
      </c>
      <c r="E3271" s="6" t="s">
        <v>2962</v>
      </c>
      <c r="F3271" s="6" t="s">
        <v>372</v>
      </c>
      <c r="G3271" s="6" t="s">
        <v>376</v>
      </c>
      <c r="H3271" s="6"/>
      <c r="I3271" s="6" t="s">
        <v>2963</v>
      </c>
    </row>
    <row r="3272" spans="1:9" ht="21" x14ac:dyDescent="0.25">
      <c r="A3272" s="71" t="s">
        <v>398</v>
      </c>
      <c r="B3272" s="6" t="s">
        <v>2398</v>
      </c>
      <c r="C3272" s="6" t="s">
        <v>283</v>
      </c>
      <c r="D3272" s="6" t="s">
        <v>284</v>
      </c>
      <c r="E3272" s="6" t="s">
        <v>2964</v>
      </c>
      <c r="F3272" s="6" t="s">
        <v>372</v>
      </c>
      <c r="G3272" s="6" t="s">
        <v>376</v>
      </c>
      <c r="H3272" s="6"/>
      <c r="I3272" s="6" t="s">
        <v>2965</v>
      </c>
    </row>
    <row r="3273" spans="1:9" ht="21" x14ac:dyDescent="0.25">
      <c r="A3273" s="71" t="s">
        <v>398</v>
      </c>
      <c r="B3273" s="6" t="s">
        <v>2398</v>
      </c>
      <c r="C3273" s="6" t="s">
        <v>283</v>
      </c>
      <c r="D3273" s="6" t="s">
        <v>284</v>
      </c>
      <c r="E3273" s="6" t="s">
        <v>2966</v>
      </c>
      <c r="F3273" s="6" t="s">
        <v>372</v>
      </c>
      <c r="G3273" s="6" t="s">
        <v>376</v>
      </c>
      <c r="H3273" s="6"/>
      <c r="I3273" s="6" t="s">
        <v>2967</v>
      </c>
    </row>
    <row r="3274" spans="1:9" ht="21" x14ac:dyDescent="0.25">
      <c r="A3274" s="71" t="s">
        <v>398</v>
      </c>
      <c r="B3274" s="6" t="s">
        <v>2398</v>
      </c>
      <c r="C3274" s="6" t="s">
        <v>283</v>
      </c>
      <c r="D3274" s="6" t="s">
        <v>284</v>
      </c>
      <c r="E3274" s="6" t="s">
        <v>2760</v>
      </c>
      <c r="F3274" s="6" t="s">
        <v>425</v>
      </c>
      <c r="G3274" s="6" t="s">
        <v>376</v>
      </c>
      <c r="H3274" s="6"/>
      <c r="I3274" s="6" t="s">
        <v>2761</v>
      </c>
    </row>
    <row r="3275" spans="1:9" ht="21" x14ac:dyDescent="0.25">
      <c r="A3275" s="71" t="s">
        <v>398</v>
      </c>
      <c r="B3275" s="6" t="s">
        <v>2398</v>
      </c>
      <c r="C3275" s="6" t="s">
        <v>283</v>
      </c>
      <c r="D3275" s="6" t="s">
        <v>284</v>
      </c>
      <c r="E3275" s="6" t="s">
        <v>2968</v>
      </c>
      <c r="F3275" s="6" t="s">
        <v>372</v>
      </c>
      <c r="G3275" s="6" t="s">
        <v>376</v>
      </c>
      <c r="H3275" s="6"/>
      <c r="I3275" s="6" t="s">
        <v>2969</v>
      </c>
    </row>
    <row r="3276" spans="1:9" ht="21" x14ac:dyDescent="0.25">
      <c r="A3276" s="71" t="s">
        <v>398</v>
      </c>
      <c r="B3276" s="6" t="s">
        <v>2398</v>
      </c>
      <c r="C3276" s="6" t="s">
        <v>285</v>
      </c>
      <c r="D3276" s="6" t="s">
        <v>286</v>
      </c>
      <c r="E3276" s="6" t="s">
        <v>2706</v>
      </c>
      <c r="F3276" s="6" t="s">
        <v>372</v>
      </c>
      <c r="G3276" s="6" t="s">
        <v>373</v>
      </c>
      <c r="H3276" s="6">
        <v>1</v>
      </c>
      <c r="I3276" s="6" t="s">
        <v>2707</v>
      </c>
    </row>
    <row r="3277" spans="1:9" ht="21" x14ac:dyDescent="0.25">
      <c r="A3277" s="71" t="s">
        <v>398</v>
      </c>
      <c r="B3277" s="6" t="s">
        <v>2398</v>
      </c>
      <c r="C3277" s="6" t="s">
        <v>285</v>
      </c>
      <c r="D3277" s="6" t="s">
        <v>286</v>
      </c>
      <c r="E3277" s="6" t="s">
        <v>2774</v>
      </c>
      <c r="F3277" s="6" t="s">
        <v>484</v>
      </c>
      <c r="G3277" s="6" t="s">
        <v>373</v>
      </c>
      <c r="H3277" s="6">
        <v>2</v>
      </c>
      <c r="I3277" s="6" t="s">
        <v>858</v>
      </c>
    </row>
    <row r="3278" spans="1:9" ht="21" x14ac:dyDescent="0.25">
      <c r="A3278" s="71" t="s">
        <v>398</v>
      </c>
      <c r="B3278" s="6" t="s">
        <v>2398</v>
      </c>
      <c r="C3278" s="6" t="s">
        <v>285</v>
      </c>
      <c r="D3278" s="6" t="s">
        <v>286</v>
      </c>
      <c r="E3278" s="6" t="s">
        <v>2970</v>
      </c>
      <c r="F3278" s="6" t="s">
        <v>394</v>
      </c>
      <c r="G3278" s="6" t="s">
        <v>376</v>
      </c>
      <c r="H3278" s="6"/>
      <c r="I3278" s="6" t="s">
        <v>423</v>
      </c>
    </row>
    <row r="3279" spans="1:9" ht="21" x14ac:dyDescent="0.25">
      <c r="A3279" s="71" t="s">
        <v>398</v>
      </c>
      <c r="B3279" s="6" t="s">
        <v>2398</v>
      </c>
      <c r="C3279" s="6" t="s">
        <v>285</v>
      </c>
      <c r="D3279" s="6" t="s">
        <v>286</v>
      </c>
      <c r="E3279" s="6" t="s">
        <v>2971</v>
      </c>
      <c r="F3279" s="6" t="s">
        <v>535</v>
      </c>
      <c r="G3279" s="6" t="s">
        <v>376</v>
      </c>
      <c r="H3279" s="6"/>
      <c r="I3279" s="6" t="s">
        <v>2972</v>
      </c>
    </row>
    <row r="3280" spans="1:9" ht="21" x14ac:dyDescent="0.25">
      <c r="A3280" s="71" t="s">
        <v>398</v>
      </c>
      <c r="B3280" s="6" t="s">
        <v>2398</v>
      </c>
      <c r="C3280" s="6" t="s">
        <v>285</v>
      </c>
      <c r="D3280" s="6" t="s">
        <v>286</v>
      </c>
      <c r="E3280" s="6" t="s">
        <v>2973</v>
      </c>
      <c r="F3280" s="6" t="s">
        <v>535</v>
      </c>
      <c r="G3280" s="6" t="s">
        <v>376</v>
      </c>
      <c r="H3280" s="6"/>
      <c r="I3280" s="6" t="s">
        <v>835</v>
      </c>
    </row>
    <row r="3281" spans="1:9" ht="21" x14ac:dyDescent="0.25">
      <c r="A3281" s="71" t="s">
        <v>398</v>
      </c>
      <c r="B3281" s="6" t="s">
        <v>2398</v>
      </c>
      <c r="C3281" s="6" t="s">
        <v>285</v>
      </c>
      <c r="D3281" s="6" t="s">
        <v>286</v>
      </c>
      <c r="E3281" s="6" t="s">
        <v>2974</v>
      </c>
      <c r="F3281" s="6" t="s">
        <v>412</v>
      </c>
      <c r="G3281" s="6" t="s">
        <v>376</v>
      </c>
      <c r="H3281" s="6"/>
      <c r="I3281" s="6" t="s">
        <v>2975</v>
      </c>
    </row>
    <row r="3282" spans="1:9" ht="21" x14ac:dyDescent="0.25">
      <c r="A3282" s="71" t="s">
        <v>398</v>
      </c>
      <c r="B3282" s="6" t="s">
        <v>2398</v>
      </c>
      <c r="C3282" s="6" t="s">
        <v>285</v>
      </c>
      <c r="D3282" s="6" t="s">
        <v>286</v>
      </c>
      <c r="E3282" s="6" t="s">
        <v>2976</v>
      </c>
      <c r="F3282" s="6" t="s">
        <v>535</v>
      </c>
      <c r="G3282" s="6" t="s">
        <v>376</v>
      </c>
      <c r="H3282" s="6"/>
      <c r="I3282" s="6" t="s">
        <v>2977</v>
      </c>
    </row>
    <row r="3283" spans="1:9" ht="21" x14ac:dyDescent="0.25">
      <c r="A3283" s="71" t="s">
        <v>398</v>
      </c>
      <c r="B3283" s="6" t="s">
        <v>2398</v>
      </c>
      <c r="C3283" s="6" t="s">
        <v>285</v>
      </c>
      <c r="D3283" s="6" t="s">
        <v>286</v>
      </c>
      <c r="E3283" s="6" t="s">
        <v>2978</v>
      </c>
      <c r="F3283" s="6" t="s">
        <v>372</v>
      </c>
      <c r="G3283" s="6" t="s">
        <v>376</v>
      </c>
      <c r="H3283" s="6"/>
      <c r="I3283" s="6" t="s">
        <v>2979</v>
      </c>
    </row>
    <row r="3284" spans="1:9" ht="21" x14ac:dyDescent="0.25">
      <c r="A3284" s="71" t="s">
        <v>398</v>
      </c>
      <c r="B3284" s="6" t="s">
        <v>2398</v>
      </c>
      <c r="C3284" s="6" t="s">
        <v>285</v>
      </c>
      <c r="D3284" s="6" t="s">
        <v>286</v>
      </c>
      <c r="E3284" s="6" t="s">
        <v>2980</v>
      </c>
      <c r="F3284" s="6" t="s">
        <v>372</v>
      </c>
      <c r="G3284" s="6" t="s">
        <v>376</v>
      </c>
      <c r="H3284" s="6"/>
      <c r="I3284" s="6" t="s">
        <v>2981</v>
      </c>
    </row>
    <row r="3285" spans="1:9" ht="21" x14ac:dyDescent="0.25">
      <c r="A3285" s="71" t="s">
        <v>398</v>
      </c>
      <c r="B3285" s="6" t="s">
        <v>2398</v>
      </c>
      <c r="C3285" s="6" t="s">
        <v>285</v>
      </c>
      <c r="D3285" s="6" t="s">
        <v>286</v>
      </c>
      <c r="E3285" s="6" t="s">
        <v>823</v>
      </c>
      <c r="F3285" s="6" t="s">
        <v>372</v>
      </c>
      <c r="G3285" s="6" t="s">
        <v>376</v>
      </c>
      <c r="H3285" s="6"/>
      <c r="I3285" s="6" t="s">
        <v>2982</v>
      </c>
    </row>
    <row r="3286" spans="1:9" ht="21" x14ac:dyDescent="0.25">
      <c r="A3286" s="71" t="s">
        <v>398</v>
      </c>
      <c r="B3286" s="6" t="s">
        <v>2398</v>
      </c>
      <c r="C3286" s="6" t="s">
        <v>285</v>
      </c>
      <c r="D3286" s="6" t="s">
        <v>286</v>
      </c>
      <c r="E3286" s="6" t="s">
        <v>2760</v>
      </c>
      <c r="F3286" s="6" t="s">
        <v>425</v>
      </c>
      <c r="G3286" s="6" t="s">
        <v>376</v>
      </c>
      <c r="H3286" s="6"/>
      <c r="I3286" s="6" t="s">
        <v>2761</v>
      </c>
    </row>
    <row r="3287" spans="1:9" ht="21" x14ac:dyDescent="0.25">
      <c r="A3287" s="71" t="s">
        <v>398</v>
      </c>
      <c r="B3287" s="6" t="s">
        <v>2398</v>
      </c>
      <c r="C3287" s="6" t="s">
        <v>285</v>
      </c>
      <c r="D3287" s="6" t="s">
        <v>286</v>
      </c>
      <c r="E3287" s="6" t="s">
        <v>2968</v>
      </c>
      <c r="F3287" s="6" t="s">
        <v>372</v>
      </c>
      <c r="G3287" s="6" t="s">
        <v>376</v>
      </c>
      <c r="H3287" s="6"/>
      <c r="I3287" s="6" t="s">
        <v>2969</v>
      </c>
    </row>
    <row r="3288" spans="1:9" ht="21" x14ac:dyDescent="0.25">
      <c r="A3288" s="71" t="s">
        <v>398</v>
      </c>
      <c r="B3288" s="6" t="s">
        <v>2398</v>
      </c>
      <c r="C3288" s="6" t="s">
        <v>287</v>
      </c>
      <c r="D3288" s="6" t="s">
        <v>288</v>
      </c>
      <c r="E3288" s="6" t="s">
        <v>633</v>
      </c>
      <c r="F3288" s="6" t="s">
        <v>372</v>
      </c>
      <c r="G3288" s="6" t="s">
        <v>373</v>
      </c>
      <c r="H3288" s="6">
        <v>1</v>
      </c>
      <c r="I3288" s="6" t="s">
        <v>634</v>
      </c>
    </row>
    <row r="3289" spans="1:9" ht="21" x14ac:dyDescent="0.25">
      <c r="A3289" s="71" t="s">
        <v>398</v>
      </c>
      <c r="B3289" s="6" t="s">
        <v>2398</v>
      </c>
      <c r="C3289" s="6" t="s">
        <v>287</v>
      </c>
      <c r="D3289" s="6" t="s">
        <v>288</v>
      </c>
      <c r="E3289" s="6" t="s">
        <v>2262</v>
      </c>
      <c r="F3289" s="6" t="s">
        <v>412</v>
      </c>
      <c r="G3289" s="6" t="s">
        <v>373</v>
      </c>
      <c r="H3289" s="6">
        <v>2</v>
      </c>
      <c r="I3289" s="6" t="s">
        <v>2263</v>
      </c>
    </row>
    <row r="3290" spans="1:9" ht="21" x14ac:dyDescent="0.25">
      <c r="A3290" s="71" t="s">
        <v>398</v>
      </c>
      <c r="B3290" s="6" t="s">
        <v>2398</v>
      </c>
      <c r="C3290" s="6" t="s">
        <v>287</v>
      </c>
      <c r="D3290" s="6" t="s">
        <v>288</v>
      </c>
      <c r="E3290" s="6" t="s">
        <v>2983</v>
      </c>
      <c r="F3290" s="6" t="s">
        <v>535</v>
      </c>
      <c r="G3290" s="6" t="s">
        <v>376</v>
      </c>
      <c r="H3290" s="6">
        <v>0</v>
      </c>
      <c r="I3290" s="6" t="s">
        <v>2984</v>
      </c>
    </row>
    <row r="3291" spans="1:9" ht="21" x14ac:dyDescent="0.25">
      <c r="A3291" s="71" t="s">
        <v>398</v>
      </c>
      <c r="B3291" s="6" t="s">
        <v>2398</v>
      </c>
      <c r="C3291" s="6" t="s">
        <v>287</v>
      </c>
      <c r="D3291" s="6" t="s">
        <v>288</v>
      </c>
      <c r="E3291" s="6" t="s">
        <v>1973</v>
      </c>
      <c r="F3291" s="6" t="s">
        <v>372</v>
      </c>
      <c r="G3291" s="6" t="s">
        <v>376</v>
      </c>
      <c r="H3291" s="6">
        <v>0</v>
      </c>
      <c r="I3291" s="6" t="s">
        <v>2985</v>
      </c>
    </row>
    <row r="3292" spans="1:9" ht="21" x14ac:dyDescent="0.25">
      <c r="A3292" s="71" t="s">
        <v>398</v>
      </c>
      <c r="B3292" s="6" t="s">
        <v>2398</v>
      </c>
      <c r="C3292" s="6" t="s">
        <v>287</v>
      </c>
      <c r="D3292" s="6" t="s">
        <v>288</v>
      </c>
      <c r="E3292" s="6" t="s">
        <v>1977</v>
      </c>
      <c r="F3292" s="6" t="s">
        <v>372</v>
      </c>
      <c r="G3292" s="6" t="s">
        <v>376</v>
      </c>
      <c r="H3292" s="6">
        <v>0</v>
      </c>
      <c r="I3292" s="6" t="s">
        <v>2986</v>
      </c>
    </row>
    <row r="3293" spans="1:9" ht="21" x14ac:dyDescent="0.25">
      <c r="A3293" s="71" t="s">
        <v>398</v>
      </c>
      <c r="B3293" s="6" t="s">
        <v>2398</v>
      </c>
      <c r="C3293" s="6" t="s">
        <v>287</v>
      </c>
      <c r="D3293" s="6" t="s">
        <v>288</v>
      </c>
      <c r="E3293" s="6" t="s">
        <v>2987</v>
      </c>
      <c r="F3293" s="6" t="s">
        <v>412</v>
      </c>
      <c r="G3293" s="6" t="s">
        <v>373</v>
      </c>
      <c r="H3293" s="6">
        <v>0</v>
      </c>
      <c r="I3293" s="6" t="s">
        <v>2988</v>
      </c>
    </row>
    <row r="3294" spans="1:9" ht="21" x14ac:dyDescent="0.25">
      <c r="A3294" s="71" t="s">
        <v>398</v>
      </c>
      <c r="B3294" s="6" t="s">
        <v>2398</v>
      </c>
      <c r="C3294" s="6" t="s">
        <v>287</v>
      </c>
      <c r="D3294" s="6" t="s">
        <v>288</v>
      </c>
      <c r="E3294" s="6" t="s">
        <v>1043</v>
      </c>
      <c r="F3294" s="6" t="s">
        <v>412</v>
      </c>
      <c r="G3294" s="6" t="s">
        <v>373</v>
      </c>
      <c r="H3294" s="6">
        <v>3</v>
      </c>
      <c r="I3294" s="6" t="s">
        <v>2989</v>
      </c>
    </row>
    <row r="3295" spans="1:9" ht="21" x14ac:dyDescent="0.25">
      <c r="A3295" s="71" t="s">
        <v>398</v>
      </c>
      <c r="B3295" s="6" t="s">
        <v>2398</v>
      </c>
      <c r="C3295" s="6" t="s">
        <v>287</v>
      </c>
      <c r="D3295" s="6" t="s">
        <v>288</v>
      </c>
      <c r="E3295" s="6" t="s">
        <v>823</v>
      </c>
      <c r="F3295" s="6" t="s">
        <v>372</v>
      </c>
      <c r="G3295" s="6" t="s">
        <v>376</v>
      </c>
      <c r="H3295" s="6">
        <v>0</v>
      </c>
      <c r="I3295" s="6" t="s">
        <v>824</v>
      </c>
    </row>
    <row r="3296" spans="1:9" ht="21" x14ac:dyDescent="0.25">
      <c r="A3296" s="71" t="s">
        <v>398</v>
      </c>
      <c r="B3296" s="6" t="s">
        <v>2398</v>
      </c>
      <c r="C3296" s="6" t="s">
        <v>287</v>
      </c>
      <c r="D3296" s="6" t="s">
        <v>288</v>
      </c>
      <c r="E3296" s="6" t="s">
        <v>2990</v>
      </c>
      <c r="F3296" s="6" t="s">
        <v>412</v>
      </c>
      <c r="G3296" s="6" t="s">
        <v>376</v>
      </c>
      <c r="H3296" s="6">
        <v>0</v>
      </c>
      <c r="I3296" s="6" t="s">
        <v>2991</v>
      </c>
    </row>
    <row r="3297" spans="1:9" ht="21" x14ac:dyDescent="0.25">
      <c r="A3297" s="71" t="s">
        <v>398</v>
      </c>
      <c r="B3297" s="6" t="s">
        <v>2398</v>
      </c>
      <c r="C3297" s="6" t="s">
        <v>287</v>
      </c>
      <c r="D3297" s="6" t="s">
        <v>288</v>
      </c>
      <c r="E3297" s="6" t="s">
        <v>463</v>
      </c>
      <c r="F3297" s="6" t="s">
        <v>372</v>
      </c>
      <c r="G3297" s="6" t="s">
        <v>376</v>
      </c>
      <c r="H3297" s="6">
        <v>0</v>
      </c>
      <c r="I3297" s="6" t="s">
        <v>464</v>
      </c>
    </row>
    <row r="3298" spans="1:9" ht="21" x14ac:dyDescent="0.25">
      <c r="A3298" s="71" t="s">
        <v>398</v>
      </c>
      <c r="B3298" s="6" t="s">
        <v>2398</v>
      </c>
      <c r="C3298" s="6" t="s">
        <v>287</v>
      </c>
      <c r="D3298" s="6" t="s">
        <v>288</v>
      </c>
      <c r="E3298" s="6" t="s">
        <v>465</v>
      </c>
      <c r="F3298" s="6" t="s">
        <v>412</v>
      </c>
      <c r="G3298" s="6" t="s">
        <v>376</v>
      </c>
      <c r="H3298" s="6">
        <v>0</v>
      </c>
      <c r="I3298" s="6" t="s">
        <v>466</v>
      </c>
    </row>
    <row r="3299" spans="1:9" ht="21" x14ac:dyDescent="0.25">
      <c r="A3299" s="71" t="s">
        <v>398</v>
      </c>
      <c r="B3299" s="6" t="s">
        <v>2398</v>
      </c>
      <c r="C3299" s="6" t="s">
        <v>287</v>
      </c>
      <c r="D3299" s="6" t="s">
        <v>288</v>
      </c>
      <c r="E3299" s="6" t="s">
        <v>467</v>
      </c>
      <c r="F3299" s="6" t="s">
        <v>372</v>
      </c>
      <c r="G3299" s="6" t="s">
        <v>376</v>
      </c>
      <c r="H3299" s="6">
        <v>0</v>
      </c>
      <c r="I3299" s="6" t="s">
        <v>468</v>
      </c>
    </row>
    <row r="3300" spans="1:9" ht="21" x14ac:dyDescent="0.25">
      <c r="A3300" s="71" t="s">
        <v>398</v>
      </c>
      <c r="B3300" s="6" t="s">
        <v>2398</v>
      </c>
      <c r="C3300" s="6" t="s">
        <v>287</v>
      </c>
      <c r="D3300" s="6" t="s">
        <v>288</v>
      </c>
      <c r="E3300" s="6" t="s">
        <v>469</v>
      </c>
      <c r="F3300" s="6" t="s">
        <v>412</v>
      </c>
      <c r="G3300" s="6" t="s">
        <v>376</v>
      </c>
      <c r="H3300" s="6">
        <v>0</v>
      </c>
      <c r="I3300" s="6" t="s">
        <v>470</v>
      </c>
    </row>
    <row r="3301" spans="1:9" ht="21" x14ac:dyDescent="0.25">
      <c r="A3301" s="71" t="s">
        <v>398</v>
      </c>
      <c r="B3301" s="6" t="s">
        <v>2398</v>
      </c>
      <c r="C3301" s="6" t="s">
        <v>289</v>
      </c>
      <c r="D3301" s="6" t="s">
        <v>2992</v>
      </c>
      <c r="E3301" s="6" t="s">
        <v>633</v>
      </c>
      <c r="F3301" s="6" t="s">
        <v>372</v>
      </c>
      <c r="G3301" s="6" t="s">
        <v>373</v>
      </c>
      <c r="H3301" s="6">
        <v>1</v>
      </c>
      <c r="I3301" s="6" t="s">
        <v>634</v>
      </c>
    </row>
    <row r="3302" spans="1:9" ht="21" x14ac:dyDescent="0.25">
      <c r="A3302" s="71" t="s">
        <v>398</v>
      </c>
      <c r="B3302" s="6" t="s">
        <v>2398</v>
      </c>
      <c r="C3302" s="6" t="s">
        <v>289</v>
      </c>
      <c r="D3302" s="6" t="s">
        <v>290</v>
      </c>
      <c r="E3302" s="6" t="s">
        <v>2983</v>
      </c>
      <c r="F3302" s="6" t="s">
        <v>535</v>
      </c>
      <c r="G3302" s="6" t="s">
        <v>376</v>
      </c>
      <c r="H3302" s="6"/>
      <c r="I3302" s="6" t="s">
        <v>2984</v>
      </c>
    </row>
    <row r="3303" spans="1:9" ht="21" x14ac:dyDescent="0.25">
      <c r="A3303" s="71" t="s">
        <v>398</v>
      </c>
      <c r="B3303" s="6" t="s">
        <v>2398</v>
      </c>
      <c r="C3303" s="6" t="s">
        <v>289</v>
      </c>
      <c r="D3303" s="6" t="s">
        <v>290</v>
      </c>
      <c r="E3303" s="6" t="s">
        <v>2993</v>
      </c>
      <c r="F3303" s="6" t="s">
        <v>535</v>
      </c>
      <c r="G3303" s="6" t="s">
        <v>376</v>
      </c>
      <c r="H3303" s="6"/>
      <c r="I3303" s="6" t="s">
        <v>2994</v>
      </c>
    </row>
    <row r="3304" spans="1:9" ht="21" x14ac:dyDescent="0.25">
      <c r="A3304" s="71" t="s">
        <v>398</v>
      </c>
      <c r="B3304" s="6" t="s">
        <v>2398</v>
      </c>
      <c r="C3304" s="6" t="s">
        <v>289</v>
      </c>
      <c r="D3304" s="6" t="s">
        <v>290</v>
      </c>
      <c r="E3304" s="6" t="s">
        <v>2995</v>
      </c>
      <c r="F3304" s="6" t="s">
        <v>535</v>
      </c>
      <c r="G3304" s="6" t="s">
        <v>376</v>
      </c>
      <c r="H3304" s="6"/>
      <c r="I3304" s="6" t="s">
        <v>2996</v>
      </c>
    </row>
    <row r="3305" spans="1:9" ht="21" x14ac:dyDescent="0.25">
      <c r="A3305" s="71" t="s">
        <v>398</v>
      </c>
      <c r="B3305" s="6" t="s">
        <v>2398</v>
      </c>
      <c r="C3305" s="6" t="s">
        <v>289</v>
      </c>
      <c r="D3305" s="6" t="s">
        <v>290</v>
      </c>
      <c r="E3305" s="6" t="s">
        <v>2997</v>
      </c>
      <c r="F3305" s="6" t="s">
        <v>535</v>
      </c>
      <c r="G3305" s="6" t="s">
        <v>376</v>
      </c>
      <c r="H3305" s="6"/>
      <c r="I3305" s="6" t="s">
        <v>2998</v>
      </c>
    </row>
    <row r="3306" spans="1:9" ht="21" x14ac:dyDescent="0.25">
      <c r="A3306" s="71" t="s">
        <v>398</v>
      </c>
      <c r="B3306" s="6" t="s">
        <v>2398</v>
      </c>
      <c r="C3306" s="6" t="s">
        <v>289</v>
      </c>
      <c r="D3306" s="6" t="s">
        <v>290</v>
      </c>
      <c r="E3306" s="6" t="s">
        <v>2999</v>
      </c>
      <c r="F3306" s="6" t="s">
        <v>535</v>
      </c>
      <c r="G3306" s="6" t="s">
        <v>376</v>
      </c>
      <c r="H3306" s="6"/>
      <c r="I3306" s="6" t="s">
        <v>3000</v>
      </c>
    </row>
    <row r="3307" spans="1:9" ht="21" x14ac:dyDescent="0.25">
      <c r="A3307" s="71" t="s">
        <v>398</v>
      </c>
      <c r="B3307" s="6" t="s">
        <v>2398</v>
      </c>
      <c r="C3307" s="6" t="s">
        <v>289</v>
      </c>
      <c r="D3307" s="6" t="s">
        <v>290</v>
      </c>
      <c r="E3307" s="6" t="s">
        <v>2987</v>
      </c>
      <c r="F3307" s="6" t="s">
        <v>412</v>
      </c>
      <c r="G3307" s="6" t="s">
        <v>373</v>
      </c>
      <c r="H3307" s="6">
        <v>2</v>
      </c>
      <c r="I3307" s="6" t="s">
        <v>2988</v>
      </c>
    </row>
    <row r="3308" spans="1:9" ht="21" x14ac:dyDescent="0.25">
      <c r="A3308" s="71" t="s">
        <v>398</v>
      </c>
      <c r="B3308" s="6" t="s">
        <v>2398</v>
      </c>
      <c r="C3308" s="6" t="s">
        <v>289</v>
      </c>
      <c r="D3308" s="6" t="s">
        <v>290</v>
      </c>
      <c r="E3308" s="6" t="s">
        <v>1043</v>
      </c>
      <c r="F3308" s="6" t="s">
        <v>412</v>
      </c>
      <c r="G3308" s="6" t="s">
        <v>376</v>
      </c>
      <c r="H3308" s="6"/>
      <c r="I3308" s="6" t="s">
        <v>2989</v>
      </c>
    </row>
    <row r="3309" spans="1:9" ht="21" x14ac:dyDescent="0.25">
      <c r="A3309" s="71" t="s">
        <v>398</v>
      </c>
      <c r="B3309" s="6" t="s">
        <v>2398</v>
      </c>
      <c r="C3309" s="6" t="s">
        <v>289</v>
      </c>
      <c r="D3309" s="6" t="s">
        <v>290</v>
      </c>
      <c r="E3309" s="6" t="s">
        <v>823</v>
      </c>
      <c r="F3309" s="6" t="s">
        <v>372</v>
      </c>
      <c r="G3309" s="6" t="s">
        <v>376</v>
      </c>
      <c r="H3309" s="6"/>
      <c r="I3309" s="6" t="s">
        <v>824</v>
      </c>
    </row>
    <row r="3310" spans="1:9" ht="21" x14ac:dyDescent="0.25">
      <c r="A3310" s="71" t="s">
        <v>398</v>
      </c>
      <c r="B3310" s="6" t="s">
        <v>2398</v>
      </c>
      <c r="C3310" s="6" t="s">
        <v>289</v>
      </c>
      <c r="D3310" s="6" t="s">
        <v>290</v>
      </c>
      <c r="E3310" s="6" t="s">
        <v>2990</v>
      </c>
      <c r="F3310" s="6" t="s">
        <v>412</v>
      </c>
      <c r="G3310" s="6" t="s">
        <v>376</v>
      </c>
      <c r="H3310" s="6"/>
      <c r="I3310" s="6" t="s">
        <v>2991</v>
      </c>
    </row>
    <row r="3311" spans="1:9" ht="21" x14ac:dyDescent="0.25">
      <c r="A3311" s="71" t="s">
        <v>398</v>
      </c>
      <c r="B3311" s="6" t="s">
        <v>2398</v>
      </c>
      <c r="C3311" s="6" t="s">
        <v>289</v>
      </c>
      <c r="D3311" s="6" t="s">
        <v>290</v>
      </c>
      <c r="E3311" s="6" t="s">
        <v>463</v>
      </c>
      <c r="F3311" s="6" t="s">
        <v>372</v>
      </c>
      <c r="G3311" s="6" t="s">
        <v>376</v>
      </c>
      <c r="H3311" s="6"/>
      <c r="I3311" s="6" t="s">
        <v>464</v>
      </c>
    </row>
    <row r="3312" spans="1:9" ht="21" x14ac:dyDescent="0.25">
      <c r="A3312" s="71" t="s">
        <v>398</v>
      </c>
      <c r="B3312" s="6" t="s">
        <v>2398</v>
      </c>
      <c r="C3312" s="6" t="s">
        <v>289</v>
      </c>
      <c r="D3312" s="6" t="s">
        <v>290</v>
      </c>
      <c r="E3312" s="6" t="s">
        <v>465</v>
      </c>
      <c r="F3312" s="6" t="s">
        <v>412</v>
      </c>
      <c r="G3312" s="6" t="s">
        <v>376</v>
      </c>
      <c r="H3312" s="6"/>
      <c r="I3312" s="6" t="s">
        <v>466</v>
      </c>
    </row>
    <row r="3313" spans="1:9" ht="21" x14ac:dyDescent="0.25">
      <c r="A3313" s="71" t="s">
        <v>398</v>
      </c>
      <c r="B3313" s="6" t="s">
        <v>2398</v>
      </c>
      <c r="C3313" s="6" t="s">
        <v>289</v>
      </c>
      <c r="D3313" s="6" t="s">
        <v>290</v>
      </c>
      <c r="E3313" s="6" t="s">
        <v>467</v>
      </c>
      <c r="F3313" s="6" t="s">
        <v>372</v>
      </c>
      <c r="G3313" s="6" t="s">
        <v>376</v>
      </c>
      <c r="H3313" s="6"/>
      <c r="I3313" s="6" t="s">
        <v>468</v>
      </c>
    </row>
    <row r="3314" spans="1:9" ht="21" x14ac:dyDescent="0.25">
      <c r="A3314" s="71" t="s">
        <v>398</v>
      </c>
      <c r="B3314" s="6" t="s">
        <v>2398</v>
      </c>
      <c r="C3314" s="6" t="s">
        <v>289</v>
      </c>
      <c r="D3314" s="6" t="s">
        <v>290</v>
      </c>
      <c r="E3314" s="6" t="s">
        <v>469</v>
      </c>
      <c r="F3314" s="6" t="s">
        <v>412</v>
      </c>
      <c r="G3314" s="6" t="s">
        <v>376</v>
      </c>
      <c r="H3314" s="6"/>
      <c r="I3314" s="6" t="s">
        <v>470</v>
      </c>
    </row>
    <row r="3315" spans="1:9" ht="21" x14ac:dyDescent="0.25">
      <c r="A3315" s="71" t="s">
        <v>398</v>
      </c>
      <c r="B3315" s="6" t="s">
        <v>2398</v>
      </c>
      <c r="C3315" s="6" t="s">
        <v>291</v>
      </c>
      <c r="D3315" s="6" t="s">
        <v>292</v>
      </c>
      <c r="E3315" s="6" t="s">
        <v>635</v>
      </c>
      <c r="F3315" s="6" t="s">
        <v>372</v>
      </c>
      <c r="G3315" s="6" t="s">
        <v>373</v>
      </c>
      <c r="H3315" s="6">
        <v>1</v>
      </c>
      <c r="I3315" s="6" t="s">
        <v>1952</v>
      </c>
    </row>
    <row r="3316" spans="1:9" ht="21" x14ac:dyDescent="0.25">
      <c r="A3316" s="71" t="s">
        <v>398</v>
      </c>
      <c r="B3316" s="6" t="s">
        <v>2398</v>
      </c>
      <c r="C3316" s="6" t="s">
        <v>291</v>
      </c>
      <c r="D3316" s="6" t="s">
        <v>292</v>
      </c>
      <c r="E3316" s="6" t="s">
        <v>2431</v>
      </c>
      <c r="F3316" s="6" t="s">
        <v>372</v>
      </c>
      <c r="G3316" s="6" t="s">
        <v>376</v>
      </c>
      <c r="H3316" s="6"/>
      <c r="I3316" s="6" t="s">
        <v>2432</v>
      </c>
    </row>
    <row r="3317" spans="1:9" ht="21" x14ac:dyDescent="0.25">
      <c r="A3317" s="71" t="s">
        <v>398</v>
      </c>
      <c r="B3317" s="6" t="s">
        <v>2398</v>
      </c>
      <c r="C3317" s="6" t="s">
        <v>291</v>
      </c>
      <c r="D3317" s="6" t="s">
        <v>292</v>
      </c>
      <c r="E3317" s="6" t="s">
        <v>3001</v>
      </c>
      <c r="F3317" s="6" t="s">
        <v>372</v>
      </c>
      <c r="G3317" s="6" t="s">
        <v>376</v>
      </c>
      <c r="H3317" s="6"/>
      <c r="I3317" s="6" t="s">
        <v>3002</v>
      </c>
    </row>
    <row r="3318" spans="1:9" ht="21" x14ac:dyDescent="0.25">
      <c r="A3318" s="71" t="s">
        <v>398</v>
      </c>
      <c r="B3318" s="6" t="s">
        <v>2398</v>
      </c>
      <c r="C3318" s="6" t="s">
        <v>291</v>
      </c>
      <c r="D3318" s="6" t="s">
        <v>292</v>
      </c>
      <c r="E3318" s="6" t="s">
        <v>3003</v>
      </c>
      <c r="F3318" s="6" t="s">
        <v>372</v>
      </c>
      <c r="G3318" s="6" t="s">
        <v>373</v>
      </c>
      <c r="H3318" s="6"/>
      <c r="I3318" s="6" t="s">
        <v>3004</v>
      </c>
    </row>
    <row r="3319" spans="1:9" ht="21" x14ac:dyDescent="0.25">
      <c r="A3319" s="71" t="s">
        <v>398</v>
      </c>
      <c r="B3319" s="6" t="s">
        <v>2398</v>
      </c>
      <c r="C3319" s="6" t="s">
        <v>291</v>
      </c>
      <c r="D3319" s="6" t="s">
        <v>292</v>
      </c>
      <c r="E3319" s="6" t="s">
        <v>1955</v>
      </c>
      <c r="F3319" s="6" t="s">
        <v>372</v>
      </c>
      <c r="G3319" s="6" t="s">
        <v>376</v>
      </c>
      <c r="H3319" s="6"/>
      <c r="I3319" s="6" t="s">
        <v>1956</v>
      </c>
    </row>
    <row r="3320" spans="1:9" ht="21" x14ac:dyDescent="0.25">
      <c r="A3320" s="71" t="s">
        <v>398</v>
      </c>
      <c r="B3320" s="6" t="s">
        <v>2398</v>
      </c>
      <c r="C3320" s="6" t="s">
        <v>291</v>
      </c>
      <c r="D3320" s="6" t="s">
        <v>292</v>
      </c>
      <c r="E3320" s="6" t="s">
        <v>3005</v>
      </c>
      <c r="F3320" s="6" t="s">
        <v>372</v>
      </c>
      <c r="G3320" s="6" t="s">
        <v>376</v>
      </c>
      <c r="H3320" s="6"/>
      <c r="I3320" s="6" t="s">
        <v>3006</v>
      </c>
    </row>
    <row r="3321" spans="1:9" ht="21" x14ac:dyDescent="0.25">
      <c r="A3321" s="71" t="s">
        <v>398</v>
      </c>
      <c r="B3321" s="6" t="s">
        <v>2398</v>
      </c>
      <c r="C3321" s="6" t="s">
        <v>291</v>
      </c>
      <c r="D3321" s="6" t="s">
        <v>292</v>
      </c>
      <c r="E3321" s="6" t="s">
        <v>3007</v>
      </c>
      <c r="F3321" s="6" t="s">
        <v>372</v>
      </c>
      <c r="G3321" s="6" t="s">
        <v>376</v>
      </c>
      <c r="H3321" s="6"/>
      <c r="I3321" s="6" t="s">
        <v>3008</v>
      </c>
    </row>
    <row r="3322" spans="1:9" ht="21" x14ac:dyDescent="0.25">
      <c r="A3322" s="71" t="s">
        <v>398</v>
      </c>
      <c r="B3322" s="6" t="s">
        <v>2398</v>
      </c>
      <c r="C3322" s="6" t="s">
        <v>291</v>
      </c>
      <c r="D3322" s="6" t="s">
        <v>292</v>
      </c>
      <c r="E3322" s="6" t="s">
        <v>3009</v>
      </c>
      <c r="F3322" s="6" t="s">
        <v>484</v>
      </c>
      <c r="G3322" s="6" t="s">
        <v>376</v>
      </c>
      <c r="H3322" s="6"/>
      <c r="I3322" s="6" t="s">
        <v>3010</v>
      </c>
    </row>
    <row r="3323" spans="1:9" ht="21" x14ac:dyDescent="0.25">
      <c r="A3323" s="71" t="s">
        <v>398</v>
      </c>
      <c r="B3323" s="6" t="s">
        <v>2398</v>
      </c>
      <c r="C3323" s="6" t="s">
        <v>291</v>
      </c>
      <c r="D3323" s="6" t="s">
        <v>292</v>
      </c>
      <c r="E3323" s="6" t="s">
        <v>3011</v>
      </c>
      <c r="F3323" s="6" t="s">
        <v>372</v>
      </c>
      <c r="G3323" s="6" t="s">
        <v>376</v>
      </c>
      <c r="H3323" s="6"/>
      <c r="I3323" s="6" t="s">
        <v>3012</v>
      </c>
    </row>
    <row r="3324" spans="1:9" ht="21" x14ac:dyDescent="0.25">
      <c r="A3324" s="71" t="s">
        <v>398</v>
      </c>
      <c r="B3324" s="6" t="s">
        <v>2398</v>
      </c>
      <c r="C3324" s="6" t="s">
        <v>291</v>
      </c>
      <c r="D3324" s="6" t="s">
        <v>292</v>
      </c>
      <c r="E3324" s="6" t="s">
        <v>3013</v>
      </c>
      <c r="F3324" s="6" t="s">
        <v>372</v>
      </c>
      <c r="G3324" s="6" t="s">
        <v>376</v>
      </c>
      <c r="H3324" s="6"/>
      <c r="I3324" s="6" t="s">
        <v>3014</v>
      </c>
    </row>
    <row r="3325" spans="1:9" ht="21" x14ac:dyDescent="0.25">
      <c r="A3325" s="71" t="s">
        <v>398</v>
      </c>
      <c r="B3325" s="6" t="s">
        <v>2398</v>
      </c>
      <c r="C3325" s="6" t="s">
        <v>291</v>
      </c>
      <c r="D3325" s="6" t="s">
        <v>292</v>
      </c>
      <c r="E3325" s="6" t="s">
        <v>3015</v>
      </c>
      <c r="F3325" s="6" t="s">
        <v>372</v>
      </c>
      <c r="G3325" s="6" t="s">
        <v>376</v>
      </c>
      <c r="H3325" s="6"/>
      <c r="I3325" s="6" t="s">
        <v>3016</v>
      </c>
    </row>
    <row r="3326" spans="1:9" ht="21" x14ac:dyDescent="0.25">
      <c r="A3326" s="71" t="s">
        <v>398</v>
      </c>
      <c r="B3326" s="6" t="s">
        <v>2398</v>
      </c>
      <c r="C3326" s="6" t="s">
        <v>291</v>
      </c>
      <c r="D3326" s="6" t="s">
        <v>292</v>
      </c>
      <c r="E3326" s="6" t="s">
        <v>3017</v>
      </c>
      <c r="F3326" s="6" t="s">
        <v>372</v>
      </c>
      <c r="G3326" s="6" t="s">
        <v>376</v>
      </c>
      <c r="H3326" s="6"/>
      <c r="I3326" s="6" t="s">
        <v>3018</v>
      </c>
    </row>
    <row r="3327" spans="1:9" ht="21" x14ac:dyDescent="0.25">
      <c r="A3327" s="71" t="s">
        <v>398</v>
      </c>
      <c r="B3327" s="6" t="s">
        <v>2398</v>
      </c>
      <c r="C3327" s="6" t="s">
        <v>291</v>
      </c>
      <c r="D3327" s="6" t="s">
        <v>292</v>
      </c>
      <c r="E3327" s="6" t="s">
        <v>463</v>
      </c>
      <c r="F3327" s="6" t="s">
        <v>372</v>
      </c>
      <c r="G3327" s="6" t="s">
        <v>376</v>
      </c>
      <c r="H3327" s="6"/>
      <c r="I3327" s="6" t="s">
        <v>464</v>
      </c>
    </row>
    <row r="3328" spans="1:9" ht="21" x14ac:dyDescent="0.25">
      <c r="A3328" s="71" t="s">
        <v>398</v>
      </c>
      <c r="B3328" s="6" t="s">
        <v>2398</v>
      </c>
      <c r="C3328" s="6" t="s">
        <v>291</v>
      </c>
      <c r="D3328" s="6" t="s">
        <v>292</v>
      </c>
      <c r="E3328" s="6" t="s">
        <v>465</v>
      </c>
      <c r="F3328" s="6" t="s">
        <v>412</v>
      </c>
      <c r="G3328" s="6" t="s">
        <v>376</v>
      </c>
      <c r="H3328" s="6"/>
      <c r="I3328" s="6" t="s">
        <v>466</v>
      </c>
    </row>
    <row r="3329" spans="1:9" ht="21" x14ac:dyDescent="0.25">
      <c r="A3329" s="71" t="s">
        <v>398</v>
      </c>
      <c r="B3329" s="6" t="s">
        <v>2398</v>
      </c>
      <c r="C3329" s="6" t="s">
        <v>291</v>
      </c>
      <c r="D3329" s="6" t="s">
        <v>292</v>
      </c>
      <c r="E3329" s="6" t="s">
        <v>467</v>
      </c>
      <c r="F3329" s="6" t="s">
        <v>372</v>
      </c>
      <c r="G3329" s="6" t="s">
        <v>376</v>
      </c>
      <c r="H3329" s="6"/>
      <c r="I3329" s="6" t="s">
        <v>468</v>
      </c>
    </row>
    <row r="3330" spans="1:9" ht="21" x14ac:dyDescent="0.25">
      <c r="A3330" s="71" t="s">
        <v>398</v>
      </c>
      <c r="B3330" s="6" t="s">
        <v>2398</v>
      </c>
      <c r="C3330" s="6" t="s">
        <v>291</v>
      </c>
      <c r="D3330" s="6" t="s">
        <v>292</v>
      </c>
      <c r="E3330" s="6" t="s">
        <v>469</v>
      </c>
      <c r="F3330" s="6" t="s">
        <v>412</v>
      </c>
      <c r="G3330" s="6" t="s">
        <v>376</v>
      </c>
      <c r="H3330" s="6"/>
      <c r="I3330" s="6" t="s">
        <v>470</v>
      </c>
    </row>
    <row r="3331" spans="1:9" ht="21" x14ac:dyDescent="0.25">
      <c r="A3331" s="71" t="s">
        <v>398</v>
      </c>
      <c r="B3331" s="6" t="s">
        <v>2398</v>
      </c>
      <c r="C3331" s="6" t="s">
        <v>291</v>
      </c>
      <c r="D3331" s="6" t="s">
        <v>292</v>
      </c>
      <c r="E3331" s="6" t="s">
        <v>3019</v>
      </c>
      <c r="F3331" s="6" t="s">
        <v>372</v>
      </c>
      <c r="G3331" s="6" t="s">
        <v>376</v>
      </c>
      <c r="H3331" s="6"/>
      <c r="I3331" s="6" t="s">
        <v>902</v>
      </c>
    </row>
    <row r="3332" spans="1:9" ht="21" x14ac:dyDescent="0.25">
      <c r="A3332" s="71" t="s">
        <v>398</v>
      </c>
      <c r="B3332" s="6" t="s">
        <v>2398</v>
      </c>
      <c r="C3332" s="6" t="s">
        <v>291</v>
      </c>
      <c r="D3332" s="6" t="s">
        <v>292</v>
      </c>
      <c r="E3332" s="6" t="s">
        <v>3020</v>
      </c>
      <c r="F3332" s="6" t="s">
        <v>372</v>
      </c>
      <c r="G3332" s="6" t="s">
        <v>376</v>
      </c>
      <c r="H3332" s="6"/>
      <c r="I3332" s="6" t="s">
        <v>3021</v>
      </c>
    </row>
    <row r="3333" spans="1:9" ht="21" x14ac:dyDescent="0.25">
      <c r="A3333" s="71" t="s">
        <v>398</v>
      </c>
      <c r="B3333" s="6" t="s">
        <v>2398</v>
      </c>
      <c r="C3333" s="6" t="s">
        <v>291</v>
      </c>
      <c r="D3333" s="6" t="s">
        <v>292</v>
      </c>
      <c r="E3333" s="6" t="s">
        <v>3022</v>
      </c>
      <c r="F3333" s="6" t="s">
        <v>372</v>
      </c>
      <c r="G3333" s="6" t="s">
        <v>376</v>
      </c>
      <c r="H3333" s="6"/>
      <c r="I3333" s="6" t="s">
        <v>3023</v>
      </c>
    </row>
    <row r="3334" spans="1:9" ht="21" x14ac:dyDescent="0.25">
      <c r="A3334" s="71" t="s">
        <v>398</v>
      </c>
      <c r="B3334" s="6" t="s">
        <v>2398</v>
      </c>
      <c r="C3334" s="6" t="s">
        <v>293</v>
      </c>
      <c r="D3334" s="6" t="s">
        <v>294</v>
      </c>
      <c r="E3334" s="6" t="s">
        <v>3024</v>
      </c>
      <c r="F3334" s="6" t="s">
        <v>372</v>
      </c>
      <c r="G3334" s="6" t="s">
        <v>373</v>
      </c>
      <c r="H3334" s="6">
        <v>1</v>
      </c>
      <c r="I3334" s="6" t="s">
        <v>3025</v>
      </c>
    </row>
    <row r="3335" spans="1:9" ht="21" x14ac:dyDescent="0.25">
      <c r="A3335" s="71" t="s">
        <v>398</v>
      </c>
      <c r="B3335" s="6" t="s">
        <v>2398</v>
      </c>
      <c r="C3335" s="6" t="s">
        <v>293</v>
      </c>
      <c r="D3335" s="6" t="s">
        <v>294</v>
      </c>
      <c r="E3335" s="6" t="s">
        <v>3026</v>
      </c>
      <c r="F3335" s="6" t="s">
        <v>372</v>
      </c>
      <c r="G3335" s="6" t="s">
        <v>376</v>
      </c>
      <c r="H3335" s="6">
        <v>0</v>
      </c>
      <c r="I3335" s="6" t="s">
        <v>3027</v>
      </c>
    </row>
    <row r="3336" spans="1:9" ht="21" x14ac:dyDescent="0.25">
      <c r="A3336" s="71" t="s">
        <v>398</v>
      </c>
      <c r="B3336" s="6" t="s">
        <v>2398</v>
      </c>
      <c r="C3336" s="6" t="s">
        <v>293</v>
      </c>
      <c r="D3336" s="6" t="s">
        <v>294</v>
      </c>
      <c r="E3336" s="6" t="s">
        <v>3028</v>
      </c>
      <c r="F3336" s="6" t="s">
        <v>372</v>
      </c>
      <c r="G3336" s="6" t="s">
        <v>376</v>
      </c>
      <c r="H3336" s="6">
        <v>0</v>
      </c>
      <c r="I3336" s="6" t="s">
        <v>3029</v>
      </c>
    </row>
    <row r="3337" spans="1:9" ht="21" x14ac:dyDescent="0.25">
      <c r="A3337" s="71" t="s">
        <v>398</v>
      </c>
      <c r="B3337" s="6" t="s">
        <v>2398</v>
      </c>
      <c r="C3337" s="6" t="s">
        <v>293</v>
      </c>
      <c r="D3337" s="6" t="s">
        <v>294</v>
      </c>
      <c r="E3337" s="6" t="s">
        <v>463</v>
      </c>
      <c r="F3337" s="6" t="s">
        <v>372</v>
      </c>
      <c r="G3337" s="6" t="s">
        <v>376</v>
      </c>
      <c r="H3337" s="6">
        <v>0</v>
      </c>
      <c r="I3337" s="6" t="s">
        <v>464</v>
      </c>
    </row>
    <row r="3338" spans="1:9" ht="21" x14ac:dyDescent="0.25">
      <c r="A3338" s="71" t="s">
        <v>398</v>
      </c>
      <c r="B3338" s="6" t="s">
        <v>2398</v>
      </c>
      <c r="C3338" s="6" t="s">
        <v>293</v>
      </c>
      <c r="D3338" s="6" t="s">
        <v>294</v>
      </c>
      <c r="E3338" s="6" t="s">
        <v>465</v>
      </c>
      <c r="F3338" s="6" t="s">
        <v>412</v>
      </c>
      <c r="G3338" s="6" t="s">
        <v>376</v>
      </c>
      <c r="H3338" s="6">
        <v>0</v>
      </c>
      <c r="I3338" s="6" t="s">
        <v>466</v>
      </c>
    </row>
    <row r="3339" spans="1:9" ht="21" x14ac:dyDescent="0.25">
      <c r="A3339" s="71" t="s">
        <v>398</v>
      </c>
      <c r="B3339" s="6" t="s">
        <v>2398</v>
      </c>
      <c r="C3339" s="6" t="s">
        <v>293</v>
      </c>
      <c r="D3339" s="6" t="s">
        <v>294</v>
      </c>
      <c r="E3339" s="6" t="s">
        <v>467</v>
      </c>
      <c r="F3339" s="6" t="s">
        <v>372</v>
      </c>
      <c r="G3339" s="6" t="s">
        <v>376</v>
      </c>
      <c r="H3339" s="6">
        <v>0</v>
      </c>
      <c r="I3339" s="6" t="s">
        <v>468</v>
      </c>
    </row>
    <row r="3340" spans="1:9" ht="21" x14ac:dyDescent="0.25">
      <c r="A3340" s="71" t="s">
        <v>398</v>
      </c>
      <c r="B3340" s="6" t="s">
        <v>2398</v>
      </c>
      <c r="C3340" s="6" t="s">
        <v>293</v>
      </c>
      <c r="D3340" s="6" t="s">
        <v>294</v>
      </c>
      <c r="E3340" s="6" t="s">
        <v>469</v>
      </c>
      <c r="F3340" s="6" t="s">
        <v>412</v>
      </c>
      <c r="G3340" s="6" t="s">
        <v>376</v>
      </c>
      <c r="H3340" s="6">
        <v>0</v>
      </c>
      <c r="I3340" s="6" t="s">
        <v>470</v>
      </c>
    </row>
    <row r="3341" spans="1:9" ht="21" x14ac:dyDescent="0.25">
      <c r="A3341" s="71" t="s">
        <v>398</v>
      </c>
      <c r="B3341" s="6" t="s">
        <v>2398</v>
      </c>
      <c r="C3341" s="6" t="s">
        <v>293</v>
      </c>
      <c r="D3341" s="6" t="s">
        <v>294</v>
      </c>
      <c r="E3341" s="6" t="s">
        <v>3030</v>
      </c>
      <c r="F3341" s="6" t="s">
        <v>372</v>
      </c>
      <c r="G3341" s="6" t="s">
        <v>376</v>
      </c>
      <c r="H3341" s="6">
        <v>0</v>
      </c>
      <c r="I3341" s="6" t="s">
        <v>3031</v>
      </c>
    </row>
    <row r="3342" spans="1:9" ht="21" x14ac:dyDescent="0.25">
      <c r="A3342" s="71" t="s">
        <v>398</v>
      </c>
      <c r="B3342" s="6" t="s">
        <v>2398</v>
      </c>
      <c r="C3342" s="6" t="s">
        <v>295</v>
      </c>
      <c r="D3342" s="6" t="s">
        <v>296</v>
      </c>
      <c r="E3342" s="6" t="s">
        <v>3024</v>
      </c>
      <c r="F3342" s="6" t="s">
        <v>372</v>
      </c>
      <c r="G3342" s="6" t="s">
        <v>373</v>
      </c>
      <c r="H3342" s="6">
        <v>1</v>
      </c>
      <c r="I3342" s="6" t="s">
        <v>3025</v>
      </c>
    </row>
    <row r="3343" spans="1:9" ht="21" x14ac:dyDescent="0.25">
      <c r="A3343" s="71" t="s">
        <v>398</v>
      </c>
      <c r="B3343" s="6" t="s">
        <v>2398</v>
      </c>
      <c r="C3343" s="6" t="s">
        <v>295</v>
      </c>
      <c r="D3343" s="6" t="s">
        <v>296</v>
      </c>
      <c r="E3343" s="6" t="s">
        <v>3032</v>
      </c>
      <c r="F3343" s="6" t="s">
        <v>372</v>
      </c>
      <c r="G3343" s="6" t="s">
        <v>373</v>
      </c>
      <c r="H3343" s="6">
        <v>2</v>
      </c>
      <c r="I3343" s="6" t="s">
        <v>3033</v>
      </c>
    </row>
    <row r="3344" spans="1:9" ht="21" x14ac:dyDescent="0.25">
      <c r="A3344" s="71" t="s">
        <v>398</v>
      </c>
      <c r="B3344" s="6" t="s">
        <v>2398</v>
      </c>
      <c r="C3344" s="6" t="s">
        <v>295</v>
      </c>
      <c r="D3344" s="6" t="s">
        <v>296</v>
      </c>
      <c r="E3344" s="6" t="s">
        <v>463</v>
      </c>
      <c r="F3344" s="6" t="s">
        <v>372</v>
      </c>
      <c r="G3344" s="6" t="s">
        <v>376</v>
      </c>
      <c r="H3344" s="6"/>
      <c r="I3344" s="6" t="s">
        <v>464</v>
      </c>
    </row>
    <row r="3345" spans="1:9" ht="21" x14ac:dyDescent="0.25">
      <c r="A3345" s="71" t="s">
        <v>398</v>
      </c>
      <c r="B3345" s="6" t="s">
        <v>2398</v>
      </c>
      <c r="C3345" s="6" t="s">
        <v>295</v>
      </c>
      <c r="D3345" s="6" t="s">
        <v>296</v>
      </c>
      <c r="E3345" s="6" t="s">
        <v>465</v>
      </c>
      <c r="F3345" s="6" t="s">
        <v>412</v>
      </c>
      <c r="G3345" s="6" t="s">
        <v>376</v>
      </c>
      <c r="H3345" s="6"/>
      <c r="I3345" s="6" t="s">
        <v>466</v>
      </c>
    </row>
    <row r="3346" spans="1:9" ht="21" x14ac:dyDescent="0.25">
      <c r="A3346" s="71" t="s">
        <v>398</v>
      </c>
      <c r="B3346" s="6" t="s">
        <v>2398</v>
      </c>
      <c r="C3346" s="6" t="s">
        <v>295</v>
      </c>
      <c r="D3346" s="6" t="s">
        <v>296</v>
      </c>
      <c r="E3346" s="6" t="s">
        <v>467</v>
      </c>
      <c r="F3346" s="6" t="s">
        <v>372</v>
      </c>
      <c r="G3346" s="6" t="s">
        <v>376</v>
      </c>
      <c r="H3346" s="6"/>
      <c r="I3346" s="6" t="s">
        <v>468</v>
      </c>
    </row>
    <row r="3347" spans="1:9" ht="21" x14ac:dyDescent="0.25">
      <c r="A3347" s="71" t="s">
        <v>398</v>
      </c>
      <c r="B3347" s="6" t="s">
        <v>2398</v>
      </c>
      <c r="C3347" s="6" t="s">
        <v>295</v>
      </c>
      <c r="D3347" s="6" t="s">
        <v>296</v>
      </c>
      <c r="E3347" s="6" t="s">
        <v>469</v>
      </c>
      <c r="F3347" s="6" t="s">
        <v>412</v>
      </c>
      <c r="G3347" s="6" t="s">
        <v>376</v>
      </c>
      <c r="H3347" s="6"/>
      <c r="I3347" s="6" t="s">
        <v>470</v>
      </c>
    </row>
    <row r="3348" spans="1:9" ht="21" x14ac:dyDescent="0.25">
      <c r="A3348" s="71" t="s">
        <v>398</v>
      </c>
      <c r="B3348" s="6" t="s">
        <v>2398</v>
      </c>
      <c r="C3348" s="6" t="s">
        <v>297</v>
      </c>
      <c r="D3348" s="6" t="s">
        <v>298</v>
      </c>
      <c r="E3348" s="6" t="s">
        <v>3034</v>
      </c>
      <c r="F3348" s="6" t="s">
        <v>484</v>
      </c>
      <c r="G3348" s="6" t="s">
        <v>373</v>
      </c>
      <c r="H3348" s="6">
        <v>1</v>
      </c>
      <c r="I3348" s="6" t="s">
        <v>3035</v>
      </c>
    </row>
    <row r="3349" spans="1:9" ht="21" x14ac:dyDescent="0.25">
      <c r="A3349" s="71" t="s">
        <v>398</v>
      </c>
      <c r="B3349" s="6" t="s">
        <v>2398</v>
      </c>
      <c r="C3349" s="6" t="s">
        <v>297</v>
      </c>
      <c r="D3349" s="6" t="s">
        <v>298</v>
      </c>
      <c r="E3349" s="6" t="s">
        <v>3036</v>
      </c>
      <c r="F3349" s="6" t="s">
        <v>484</v>
      </c>
      <c r="G3349" s="6" t="s">
        <v>373</v>
      </c>
      <c r="H3349" s="6">
        <v>2</v>
      </c>
      <c r="I3349" s="6" t="s">
        <v>3037</v>
      </c>
    </row>
    <row r="3350" spans="1:9" ht="21" x14ac:dyDescent="0.25">
      <c r="A3350" s="71" t="s">
        <v>398</v>
      </c>
      <c r="B3350" s="6" t="s">
        <v>2398</v>
      </c>
      <c r="C3350" s="6" t="s">
        <v>297</v>
      </c>
      <c r="D3350" s="6" t="s">
        <v>298</v>
      </c>
      <c r="E3350" s="6" t="s">
        <v>756</v>
      </c>
      <c r="F3350" s="6" t="s">
        <v>372</v>
      </c>
      <c r="G3350" s="6" t="s">
        <v>373</v>
      </c>
      <c r="H3350" s="6">
        <v>3</v>
      </c>
      <c r="I3350" s="6" t="s">
        <v>757</v>
      </c>
    </row>
    <row r="3351" spans="1:9" ht="21" x14ac:dyDescent="0.25">
      <c r="A3351" s="71" t="s">
        <v>398</v>
      </c>
      <c r="B3351" s="6" t="s">
        <v>2398</v>
      </c>
      <c r="C3351" s="6" t="s">
        <v>297</v>
      </c>
      <c r="D3351" s="6" t="s">
        <v>298</v>
      </c>
      <c r="E3351" s="6" t="s">
        <v>3038</v>
      </c>
      <c r="F3351" s="6" t="s">
        <v>535</v>
      </c>
      <c r="G3351" s="6" t="s">
        <v>376</v>
      </c>
      <c r="H3351" s="6"/>
      <c r="I3351" s="6" t="s">
        <v>3039</v>
      </c>
    </row>
    <row r="3352" spans="1:9" ht="21" x14ac:dyDescent="0.25">
      <c r="A3352" s="71" t="s">
        <v>398</v>
      </c>
      <c r="B3352" s="6" t="s">
        <v>2398</v>
      </c>
      <c r="C3352" s="6" t="s">
        <v>297</v>
      </c>
      <c r="D3352" s="6" t="s">
        <v>298</v>
      </c>
      <c r="E3352" s="6" t="s">
        <v>1043</v>
      </c>
      <c r="F3352" s="6" t="s">
        <v>412</v>
      </c>
      <c r="G3352" s="6" t="s">
        <v>373</v>
      </c>
      <c r="H3352" s="6">
        <v>4</v>
      </c>
      <c r="I3352" s="6" t="s">
        <v>3040</v>
      </c>
    </row>
    <row r="3353" spans="1:9" ht="21" x14ac:dyDescent="0.25">
      <c r="A3353" s="71" t="s">
        <v>398</v>
      </c>
      <c r="B3353" s="6" t="s">
        <v>2398</v>
      </c>
      <c r="C3353" s="6" t="s">
        <v>297</v>
      </c>
      <c r="D3353" s="6" t="s">
        <v>298</v>
      </c>
      <c r="E3353" s="6" t="s">
        <v>463</v>
      </c>
      <c r="F3353" s="6" t="s">
        <v>372</v>
      </c>
      <c r="G3353" s="6" t="s">
        <v>376</v>
      </c>
      <c r="H3353" s="6"/>
      <c r="I3353" s="6" t="s">
        <v>464</v>
      </c>
    </row>
    <row r="3354" spans="1:9" ht="21" x14ac:dyDescent="0.25">
      <c r="A3354" s="71" t="s">
        <v>398</v>
      </c>
      <c r="B3354" s="6" t="s">
        <v>2398</v>
      </c>
      <c r="C3354" s="6" t="s">
        <v>297</v>
      </c>
      <c r="D3354" s="6" t="s">
        <v>298</v>
      </c>
      <c r="E3354" s="6" t="s">
        <v>465</v>
      </c>
      <c r="F3354" s="6" t="s">
        <v>412</v>
      </c>
      <c r="G3354" s="6" t="s">
        <v>376</v>
      </c>
      <c r="H3354" s="6"/>
      <c r="I3354" s="6" t="s">
        <v>466</v>
      </c>
    </row>
    <row r="3355" spans="1:9" ht="21" x14ac:dyDescent="0.25">
      <c r="A3355" s="71" t="s">
        <v>398</v>
      </c>
      <c r="B3355" s="6" t="s">
        <v>2398</v>
      </c>
      <c r="C3355" s="6" t="s">
        <v>297</v>
      </c>
      <c r="D3355" s="6" t="s">
        <v>298</v>
      </c>
      <c r="E3355" s="6" t="s">
        <v>467</v>
      </c>
      <c r="F3355" s="6" t="s">
        <v>372</v>
      </c>
      <c r="G3355" s="6" t="s">
        <v>376</v>
      </c>
      <c r="H3355" s="6"/>
      <c r="I3355" s="6" t="s">
        <v>468</v>
      </c>
    </row>
    <row r="3356" spans="1:9" ht="21" x14ac:dyDescent="0.25">
      <c r="A3356" s="71" t="s">
        <v>398</v>
      </c>
      <c r="B3356" s="6" t="s">
        <v>2398</v>
      </c>
      <c r="C3356" s="6" t="s">
        <v>297</v>
      </c>
      <c r="D3356" s="6" t="s">
        <v>298</v>
      </c>
      <c r="E3356" s="6" t="s">
        <v>469</v>
      </c>
      <c r="F3356" s="6" t="s">
        <v>412</v>
      </c>
      <c r="G3356" s="6" t="s">
        <v>376</v>
      </c>
      <c r="H3356" s="6"/>
      <c r="I3356" s="6" t="s">
        <v>470</v>
      </c>
    </row>
    <row r="3357" spans="1:9" ht="21" x14ac:dyDescent="0.25">
      <c r="A3357" s="71" t="s">
        <v>398</v>
      </c>
      <c r="B3357" s="6" t="s">
        <v>2398</v>
      </c>
      <c r="C3357" s="6" t="s">
        <v>299</v>
      </c>
      <c r="D3357" s="6" t="s">
        <v>300</v>
      </c>
      <c r="E3357" s="6" t="s">
        <v>3041</v>
      </c>
      <c r="F3357" s="6" t="s">
        <v>372</v>
      </c>
      <c r="G3357" s="6" t="s">
        <v>373</v>
      </c>
      <c r="H3357" s="6">
        <v>6</v>
      </c>
      <c r="I3357" s="6" t="s">
        <v>3042</v>
      </c>
    </row>
    <row r="3358" spans="1:9" ht="21" x14ac:dyDescent="0.25">
      <c r="A3358" s="71" t="s">
        <v>398</v>
      </c>
      <c r="B3358" s="6" t="s">
        <v>2398</v>
      </c>
      <c r="C3358" s="6" t="s">
        <v>299</v>
      </c>
      <c r="D3358" s="6" t="s">
        <v>300</v>
      </c>
      <c r="E3358" s="6" t="s">
        <v>378</v>
      </c>
      <c r="F3358" s="6" t="s">
        <v>372</v>
      </c>
      <c r="G3358" s="6" t="s">
        <v>373</v>
      </c>
      <c r="H3358" s="6">
        <v>1</v>
      </c>
      <c r="I3358" s="6" t="s">
        <v>595</v>
      </c>
    </row>
    <row r="3359" spans="1:9" ht="21" x14ac:dyDescent="0.25">
      <c r="A3359" s="71" t="s">
        <v>398</v>
      </c>
      <c r="B3359" s="6" t="s">
        <v>2398</v>
      </c>
      <c r="C3359" s="6" t="s">
        <v>299</v>
      </c>
      <c r="D3359" s="6" t="s">
        <v>300</v>
      </c>
      <c r="E3359" s="6" t="s">
        <v>3043</v>
      </c>
      <c r="F3359" s="6" t="s">
        <v>372</v>
      </c>
      <c r="G3359" s="6" t="s">
        <v>373</v>
      </c>
      <c r="H3359" s="6">
        <v>3</v>
      </c>
      <c r="I3359" s="6" t="s">
        <v>1110</v>
      </c>
    </row>
    <row r="3360" spans="1:9" ht="21" x14ac:dyDescent="0.25">
      <c r="A3360" s="71" t="s">
        <v>398</v>
      </c>
      <c r="B3360" s="6" t="s">
        <v>2398</v>
      </c>
      <c r="C3360" s="6" t="s">
        <v>299</v>
      </c>
      <c r="D3360" s="6" t="s">
        <v>300</v>
      </c>
      <c r="E3360" s="6" t="s">
        <v>748</v>
      </c>
      <c r="F3360" s="6" t="s">
        <v>372</v>
      </c>
      <c r="G3360" s="6" t="s">
        <v>373</v>
      </c>
      <c r="H3360" s="6">
        <v>2</v>
      </c>
      <c r="I3360" s="6" t="s">
        <v>749</v>
      </c>
    </row>
    <row r="3361" spans="1:9" ht="21" x14ac:dyDescent="0.25">
      <c r="A3361" s="71" t="s">
        <v>398</v>
      </c>
      <c r="B3361" s="6" t="s">
        <v>2398</v>
      </c>
      <c r="C3361" s="6" t="s">
        <v>299</v>
      </c>
      <c r="D3361" s="6" t="s">
        <v>300</v>
      </c>
      <c r="E3361" s="6" t="s">
        <v>750</v>
      </c>
      <c r="F3361" s="6" t="s">
        <v>372</v>
      </c>
      <c r="G3361" s="6" t="s">
        <v>373</v>
      </c>
      <c r="H3361" s="6">
        <v>4</v>
      </c>
      <c r="I3361" s="6" t="s">
        <v>751</v>
      </c>
    </row>
    <row r="3362" spans="1:9" ht="21" x14ac:dyDescent="0.25">
      <c r="A3362" s="71" t="s">
        <v>398</v>
      </c>
      <c r="B3362" s="6" t="s">
        <v>2398</v>
      </c>
      <c r="C3362" s="6" t="s">
        <v>299</v>
      </c>
      <c r="D3362" s="6" t="s">
        <v>300</v>
      </c>
      <c r="E3362" s="6" t="s">
        <v>633</v>
      </c>
      <c r="F3362" s="6" t="s">
        <v>372</v>
      </c>
      <c r="G3362" s="6" t="s">
        <v>373</v>
      </c>
      <c r="H3362" s="6">
        <v>5</v>
      </c>
      <c r="I3362" s="6" t="s">
        <v>634</v>
      </c>
    </row>
    <row r="3363" spans="1:9" ht="21" x14ac:dyDescent="0.25">
      <c r="A3363" s="71" t="s">
        <v>398</v>
      </c>
      <c r="B3363" s="6" t="s">
        <v>2398</v>
      </c>
      <c r="C3363" s="6" t="s">
        <v>299</v>
      </c>
      <c r="D3363" s="6" t="s">
        <v>300</v>
      </c>
      <c r="E3363" s="6" t="s">
        <v>3044</v>
      </c>
      <c r="F3363" s="6" t="s">
        <v>372</v>
      </c>
      <c r="G3363" s="6" t="s">
        <v>376</v>
      </c>
      <c r="H3363" s="6"/>
      <c r="I3363" s="6" t="s">
        <v>2463</v>
      </c>
    </row>
    <row r="3364" spans="1:9" ht="21" x14ac:dyDescent="0.25">
      <c r="A3364" s="71" t="s">
        <v>398</v>
      </c>
      <c r="B3364" s="6" t="s">
        <v>2398</v>
      </c>
      <c r="C3364" s="6" t="s">
        <v>299</v>
      </c>
      <c r="D3364" s="6" t="s">
        <v>300</v>
      </c>
      <c r="E3364" s="6" t="s">
        <v>3045</v>
      </c>
      <c r="F3364" s="6" t="s">
        <v>372</v>
      </c>
      <c r="G3364" s="6" t="s">
        <v>376</v>
      </c>
      <c r="H3364" s="6"/>
      <c r="I3364" s="6" t="s">
        <v>3046</v>
      </c>
    </row>
    <row r="3365" spans="1:9" ht="21" x14ac:dyDescent="0.25">
      <c r="A3365" s="71" t="s">
        <v>398</v>
      </c>
      <c r="B3365" s="6" t="s">
        <v>2398</v>
      </c>
      <c r="C3365" s="6" t="s">
        <v>299</v>
      </c>
      <c r="D3365" s="6" t="s">
        <v>300</v>
      </c>
      <c r="E3365" s="6" t="s">
        <v>3047</v>
      </c>
      <c r="F3365" s="6" t="s">
        <v>372</v>
      </c>
      <c r="G3365" s="6" t="s">
        <v>376</v>
      </c>
      <c r="H3365" s="6"/>
      <c r="I3365" s="6" t="s">
        <v>3048</v>
      </c>
    </row>
    <row r="3366" spans="1:9" ht="21" x14ac:dyDescent="0.25">
      <c r="A3366" s="71" t="s">
        <v>398</v>
      </c>
      <c r="B3366" s="6" t="s">
        <v>2398</v>
      </c>
      <c r="C3366" s="6" t="s">
        <v>299</v>
      </c>
      <c r="D3366" s="6" t="s">
        <v>300</v>
      </c>
      <c r="E3366" s="6" t="s">
        <v>3049</v>
      </c>
      <c r="F3366" s="6" t="s">
        <v>372</v>
      </c>
      <c r="G3366" s="6" t="s">
        <v>376</v>
      </c>
      <c r="H3366" s="6"/>
      <c r="I3366" s="6" t="s">
        <v>3050</v>
      </c>
    </row>
    <row r="3367" spans="1:9" ht="21" x14ac:dyDescent="0.25">
      <c r="A3367" s="71" t="s">
        <v>398</v>
      </c>
      <c r="B3367" s="6" t="s">
        <v>2398</v>
      </c>
      <c r="C3367" s="6" t="s">
        <v>299</v>
      </c>
      <c r="D3367" s="6" t="s">
        <v>300</v>
      </c>
      <c r="E3367" s="6" t="s">
        <v>3051</v>
      </c>
      <c r="F3367" s="6" t="s">
        <v>372</v>
      </c>
      <c r="G3367" s="6" t="s">
        <v>376</v>
      </c>
      <c r="H3367" s="6"/>
      <c r="I3367" s="6" t="s">
        <v>3052</v>
      </c>
    </row>
    <row r="3368" spans="1:9" ht="21" x14ac:dyDescent="0.25">
      <c r="A3368" s="71" t="s">
        <v>398</v>
      </c>
      <c r="B3368" s="6" t="s">
        <v>2398</v>
      </c>
      <c r="C3368" s="6" t="s">
        <v>299</v>
      </c>
      <c r="D3368" s="6" t="s">
        <v>300</v>
      </c>
      <c r="E3368" s="6" t="s">
        <v>3053</v>
      </c>
      <c r="F3368" s="6" t="s">
        <v>372</v>
      </c>
      <c r="G3368" s="6" t="s">
        <v>376</v>
      </c>
      <c r="H3368" s="6"/>
      <c r="I3368" s="6" t="s">
        <v>3054</v>
      </c>
    </row>
    <row r="3369" spans="1:9" ht="21" x14ac:dyDescent="0.25">
      <c r="A3369" s="71" t="s">
        <v>398</v>
      </c>
      <c r="B3369" s="6" t="s">
        <v>2398</v>
      </c>
      <c r="C3369" s="6" t="s">
        <v>299</v>
      </c>
      <c r="D3369" s="6" t="s">
        <v>300</v>
      </c>
      <c r="E3369" s="6" t="s">
        <v>463</v>
      </c>
      <c r="F3369" s="6" t="s">
        <v>372</v>
      </c>
      <c r="G3369" s="6" t="s">
        <v>376</v>
      </c>
      <c r="H3369" s="6"/>
      <c r="I3369" s="6" t="s">
        <v>464</v>
      </c>
    </row>
    <row r="3370" spans="1:9" ht="21" x14ac:dyDescent="0.25">
      <c r="A3370" s="71" t="s">
        <v>398</v>
      </c>
      <c r="B3370" s="6" t="s">
        <v>2398</v>
      </c>
      <c r="C3370" s="6" t="s">
        <v>299</v>
      </c>
      <c r="D3370" s="6" t="s">
        <v>300</v>
      </c>
      <c r="E3370" s="6" t="s">
        <v>1870</v>
      </c>
      <c r="F3370" s="6" t="s">
        <v>372</v>
      </c>
      <c r="G3370" s="6" t="s">
        <v>376</v>
      </c>
      <c r="H3370" s="6"/>
      <c r="I3370" s="6" t="s">
        <v>1871</v>
      </c>
    </row>
    <row r="3371" spans="1:9" ht="21" x14ac:dyDescent="0.25">
      <c r="A3371" s="71" t="s">
        <v>398</v>
      </c>
      <c r="B3371" s="6" t="s">
        <v>2398</v>
      </c>
      <c r="C3371" s="6" t="s">
        <v>299</v>
      </c>
      <c r="D3371" s="6" t="s">
        <v>300</v>
      </c>
      <c r="E3371" s="6" t="s">
        <v>465</v>
      </c>
      <c r="F3371" s="6" t="s">
        <v>412</v>
      </c>
      <c r="G3371" s="6" t="s">
        <v>373</v>
      </c>
      <c r="H3371" s="6">
        <v>7</v>
      </c>
      <c r="I3371" s="6" t="s">
        <v>466</v>
      </c>
    </row>
    <row r="3372" spans="1:9" ht="21" x14ac:dyDescent="0.25">
      <c r="A3372" s="71" t="s">
        <v>398</v>
      </c>
      <c r="B3372" s="6" t="s">
        <v>2398</v>
      </c>
      <c r="C3372" s="6" t="s">
        <v>299</v>
      </c>
      <c r="D3372" s="6" t="s">
        <v>300</v>
      </c>
      <c r="E3372" s="6" t="s">
        <v>467</v>
      </c>
      <c r="F3372" s="6" t="s">
        <v>372</v>
      </c>
      <c r="G3372" s="6" t="s">
        <v>376</v>
      </c>
      <c r="H3372" s="6"/>
      <c r="I3372" s="6" t="s">
        <v>468</v>
      </c>
    </row>
    <row r="3373" spans="1:9" ht="21" x14ac:dyDescent="0.25">
      <c r="A3373" s="71" t="s">
        <v>398</v>
      </c>
      <c r="B3373" s="6" t="s">
        <v>2398</v>
      </c>
      <c r="C3373" s="6" t="s">
        <v>299</v>
      </c>
      <c r="D3373" s="6" t="s">
        <v>300</v>
      </c>
      <c r="E3373" s="6" t="s">
        <v>469</v>
      </c>
      <c r="F3373" s="6" t="s">
        <v>412</v>
      </c>
      <c r="G3373" s="6" t="s">
        <v>376</v>
      </c>
      <c r="H3373" s="6"/>
      <c r="I3373" s="6" t="s">
        <v>470</v>
      </c>
    </row>
    <row r="3374" spans="1:9" ht="21" x14ac:dyDescent="0.25">
      <c r="A3374" s="71" t="s">
        <v>398</v>
      </c>
      <c r="B3374" s="6" t="s">
        <v>2398</v>
      </c>
      <c r="C3374" s="6" t="s">
        <v>301</v>
      </c>
      <c r="D3374" s="6" t="s">
        <v>302</v>
      </c>
      <c r="E3374" s="6" t="s">
        <v>635</v>
      </c>
      <c r="F3374" s="6" t="s">
        <v>372</v>
      </c>
      <c r="G3374" s="6" t="s">
        <v>373</v>
      </c>
      <c r="H3374" s="6">
        <v>1</v>
      </c>
      <c r="I3374" s="6" t="s">
        <v>1952</v>
      </c>
    </row>
    <row r="3375" spans="1:9" ht="21" x14ac:dyDescent="0.25">
      <c r="A3375" s="71" t="s">
        <v>398</v>
      </c>
      <c r="B3375" s="6" t="s">
        <v>2398</v>
      </c>
      <c r="C3375" s="6" t="s">
        <v>301</v>
      </c>
      <c r="D3375" s="6" t="s">
        <v>302</v>
      </c>
      <c r="E3375" s="6" t="s">
        <v>1052</v>
      </c>
      <c r="F3375" s="6" t="s">
        <v>372</v>
      </c>
      <c r="G3375" s="6" t="s">
        <v>373</v>
      </c>
      <c r="H3375" s="6">
        <v>2</v>
      </c>
      <c r="I3375" s="6" t="s">
        <v>1053</v>
      </c>
    </row>
    <row r="3376" spans="1:9" ht="21" x14ac:dyDescent="0.25">
      <c r="A3376" s="71" t="s">
        <v>398</v>
      </c>
      <c r="B3376" s="6" t="s">
        <v>2398</v>
      </c>
      <c r="C3376" s="6" t="s">
        <v>301</v>
      </c>
      <c r="D3376" s="6" t="s">
        <v>302</v>
      </c>
      <c r="E3376" s="6" t="s">
        <v>3055</v>
      </c>
      <c r="F3376" s="6" t="s">
        <v>372</v>
      </c>
      <c r="G3376" s="6" t="s">
        <v>373</v>
      </c>
      <c r="H3376" s="6"/>
      <c r="I3376" s="6" t="s">
        <v>3056</v>
      </c>
    </row>
    <row r="3377" spans="1:9" ht="21" x14ac:dyDescent="0.25">
      <c r="A3377" s="71" t="s">
        <v>398</v>
      </c>
      <c r="B3377" s="6" t="s">
        <v>2398</v>
      </c>
      <c r="C3377" s="6" t="s">
        <v>301</v>
      </c>
      <c r="D3377" s="6" t="s">
        <v>302</v>
      </c>
      <c r="E3377" s="6" t="s">
        <v>3057</v>
      </c>
      <c r="F3377" s="6" t="s">
        <v>372</v>
      </c>
      <c r="G3377" s="6" t="s">
        <v>376</v>
      </c>
      <c r="H3377" s="6"/>
      <c r="I3377" s="6" t="s">
        <v>3058</v>
      </c>
    </row>
    <row r="3378" spans="1:9" ht="21" x14ac:dyDescent="0.25">
      <c r="A3378" s="71" t="s">
        <v>398</v>
      </c>
      <c r="B3378" s="6" t="s">
        <v>2398</v>
      </c>
      <c r="C3378" s="6" t="s">
        <v>301</v>
      </c>
      <c r="D3378" s="6" t="s">
        <v>302</v>
      </c>
      <c r="E3378" s="6" t="s">
        <v>3059</v>
      </c>
      <c r="F3378" s="6" t="s">
        <v>372</v>
      </c>
      <c r="G3378" s="6" t="s">
        <v>373</v>
      </c>
      <c r="H3378" s="6"/>
      <c r="I3378" s="6" t="s">
        <v>3060</v>
      </c>
    </row>
    <row r="3379" spans="1:9" ht="21" x14ac:dyDescent="0.25">
      <c r="A3379" s="71" t="s">
        <v>398</v>
      </c>
      <c r="B3379" s="6" t="s">
        <v>2398</v>
      </c>
      <c r="C3379" s="6" t="s">
        <v>301</v>
      </c>
      <c r="D3379" s="6" t="s">
        <v>302</v>
      </c>
      <c r="E3379" s="6" t="s">
        <v>3061</v>
      </c>
      <c r="F3379" s="6" t="s">
        <v>372</v>
      </c>
      <c r="G3379" s="6" t="s">
        <v>373</v>
      </c>
      <c r="H3379" s="6"/>
      <c r="I3379" s="6" t="s">
        <v>3062</v>
      </c>
    </row>
    <row r="3380" spans="1:9" ht="21" x14ac:dyDescent="0.25">
      <c r="A3380" s="71" t="s">
        <v>398</v>
      </c>
      <c r="B3380" s="6" t="s">
        <v>2398</v>
      </c>
      <c r="C3380" s="6" t="s">
        <v>301</v>
      </c>
      <c r="D3380" s="6" t="s">
        <v>302</v>
      </c>
      <c r="E3380" s="6" t="s">
        <v>3063</v>
      </c>
      <c r="F3380" s="6" t="s">
        <v>535</v>
      </c>
      <c r="G3380" s="6" t="s">
        <v>376</v>
      </c>
      <c r="H3380" s="6"/>
      <c r="I3380" s="6" t="s">
        <v>3064</v>
      </c>
    </row>
    <row r="3381" spans="1:9" ht="21" x14ac:dyDescent="0.25">
      <c r="A3381" s="71" t="s">
        <v>398</v>
      </c>
      <c r="B3381" s="6" t="s">
        <v>2398</v>
      </c>
      <c r="C3381" s="6" t="s">
        <v>301</v>
      </c>
      <c r="D3381" s="6" t="s">
        <v>302</v>
      </c>
      <c r="E3381" s="6" t="s">
        <v>3065</v>
      </c>
      <c r="F3381" s="6" t="s">
        <v>535</v>
      </c>
      <c r="G3381" s="6" t="s">
        <v>376</v>
      </c>
      <c r="H3381" s="6"/>
      <c r="I3381" s="6" t="s">
        <v>3066</v>
      </c>
    </row>
    <row r="3382" spans="1:9" ht="21" x14ac:dyDescent="0.25">
      <c r="A3382" s="71" t="s">
        <v>398</v>
      </c>
      <c r="B3382" s="6" t="s">
        <v>2398</v>
      </c>
      <c r="C3382" s="6" t="s">
        <v>301</v>
      </c>
      <c r="D3382" s="6" t="s">
        <v>302</v>
      </c>
      <c r="E3382" s="6" t="s">
        <v>3067</v>
      </c>
      <c r="F3382" s="6" t="s">
        <v>372</v>
      </c>
      <c r="G3382" s="6" t="s">
        <v>376</v>
      </c>
      <c r="H3382" s="6"/>
      <c r="I3382" s="6" t="s">
        <v>3068</v>
      </c>
    </row>
    <row r="3383" spans="1:9" ht="21" x14ac:dyDescent="0.25">
      <c r="A3383" s="71" t="s">
        <v>398</v>
      </c>
      <c r="B3383" s="6" t="s">
        <v>2398</v>
      </c>
      <c r="C3383" s="6" t="s">
        <v>301</v>
      </c>
      <c r="D3383" s="6" t="s">
        <v>302</v>
      </c>
      <c r="E3383" s="6" t="s">
        <v>3069</v>
      </c>
      <c r="F3383" s="6" t="s">
        <v>372</v>
      </c>
      <c r="G3383" s="6" t="s">
        <v>376</v>
      </c>
      <c r="H3383" s="6"/>
      <c r="I3383" s="6" t="s">
        <v>3070</v>
      </c>
    </row>
    <row r="3384" spans="1:9" ht="21" x14ac:dyDescent="0.25">
      <c r="A3384" s="71" t="s">
        <v>398</v>
      </c>
      <c r="B3384" s="6" t="s">
        <v>2398</v>
      </c>
      <c r="C3384" s="6" t="s">
        <v>301</v>
      </c>
      <c r="D3384" s="6" t="s">
        <v>302</v>
      </c>
      <c r="E3384" s="6" t="s">
        <v>3071</v>
      </c>
      <c r="F3384" s="6" t="s">
        <v>372</v>
      </c>
      <c r="G3384" s="6" t="s">
        <v>376</v>
      </c>
      <c r="H3384" s="6"/>
      <c r="I3384" s="6" t="s">
        <v>3072</v>
      </c>
    </row>
    <row r="3385" spans="1:9" ht="21" x14ac:dyDescent="0.25">
      <c r="A3385" s="71" t="s">
        <v>398</v>
      </c>
      <c r="B3385" s="6" t="s">
        <v>2398</v>
      </c>
      <c r="C3385" s="6" t="s">
        <v>301</v>
      </c>
      <c r="D3385" s="6" t="s">
        <v>302</v>
      </c>
      <c r="E3385" s="6" t="s">
        <v>3073</v>
      </c>
      <c r="F3385" s="6" t="s">
        <v>372</v>
      </c>
      <c r="G3385" s="6" t="s">
        <v>376</v>
      </c>
      <c r="H3385" s="6"/>
      <c r="I3385" s="6" t="s">
        <v>3074</v>
      </c>
    </row>
    <row r="3386" spans="1:9" ht="21" x14ac:dyDescent="0.25">
      <c r="A3386" s="71" t="s">
        <v>398</v>
      </c>
      <c r="B3386" s="6" t="s">
        <v>2398</v>
      </c>
      <c r="C3386" s="6" t="s">
        <v>301</v>
      </c>
      <c r="D3386" s="6" t="s">
        <v>302</v>
      </c>
      <c r="E3386" s="6" t="s">
        <v>3075</v>
      </c>
      <c r="F3386" s="6" t="s">
        <v>372</v>
      </c>
      <c r="G3386" s="6" t="s">
        <v>376</v>
      </c>
      <c r="H3386" s="6"/>
      <c r="I3386" s="6" t="s">
        <v>3076</v>
      </c>
    </row>
    <row r="3387" spans="1:9" ht="21" x14ac:dyDescent="0.25">
      <c r="A3387" s="71" t="s">
        <v>398</v>
      </c>
      <c r="B3387" s="6" t="s">
        <v>2398</v>
      </c>
      <c r="C3387" s="6" t="s">
        <v>301</v>
      </c>
      <c r="D3387" s="6" t="s">
        <v>302</v>
      </c>
      <c r="E3387" s="6" t="s">
        <v>1060</v>
      </c>
      <c r="F3387" s="6" t="s">
        <v>372</v>
      </c>
      <c r="G3387" s="6" t="s">
        <v>376</v>
      </c>
      <c r="H3387" s="6"/>
      <c r="I3387" s="6" t="s">
        <v>1061</v>
      </c>
    </row>
    <row r="3388" spans="1:9" ht="21" x14ac:dyDescent="0.25">
      <c r="A3388" s="71" t="s">
        <v>398</v>
      </c>
      <c r="B3388" s="6" t="s">
        <v>2398</v>
      </c>
      <c r="C3388" s="6" t="s">
        <v>301</v>
      </c>
      <c r="D3388" s="6" t="s">
        <v>302</v>
      </c>
      <c r="E3388" s="6" t="s">
        <v>3077</v>
      </c>
      <c r="F3388" s="6" t="s">
        <v>372</v>
      </c>
      <c r="G3388" s="6" t="s">
        <v>376</v>
      </c>
      <c r="H3388" s="6"/>
      <c r="I3388" s="6" t="s">
        <v>3078</v>
      </c>
    </row>
    <row r="3389" spans="1:9" ht="21" x14ac:dyDescent="0.25">
      <c r="A3389" s="71" t="s">
        <v>398</v>
      </c>
      <c r="B3389" s="6" t="s">
        <v>2398</v>
      </c>
      <c r="C3389" s="6" t="s">
        <v>301</v>
      </c>
      <c r="D3389" s="6" t="s">
        <v>302</v>
      </c>
      <c r="E3389" s="6" t="s">
        <v>3079</v>
      </c>
      <c r="F3389" s="6" t="s">
        <v>372</v>
      </c>
      <c r="G3389" s="6" t="s">
        <v>376</v>
      </c>
      <c r="H3389" s="6"/>
      <c r="I3389" s="6" t="s">
        <v>3080</v>
      </c>
    </row>
    <row r="3390" spans="1:9" ht="21" x14ac:dyDescent="0.25">
      <c r="A3390" s="71" t="s">
        <v>398</v>
      </c>
      <c r="B3390" s="6" t="s">
        <v>2398</v>
      </c>
      <c r="C3390" s="6" t="s">
        <v>301</v>
      </c>
      <c r="D3390" s="6" t="s">
        <v>302</v>
      </c>
      <c r="E3390" s="6" t="s">
        <v>3081</v>
      </c>
      <c r="F3390" s="6" t="s">
        <v>372</v>
      </c>
      <c r="G3390" s="6" t="s">
        <v>376</v>
      </c>
      <c r="H3390" s="6"/>
      <c r="I3390" s="6" t="s">
        <v>3082</v>
      </c>
    </row>
    <row r="3391" spans="1:9" ht="21" x14ac:dyDescent="0.25">
      <c r="A3391" s="71" t="s">
        <v>398</v>
      </c>
      <c r="B3391" s="6" t="s">
        <v>2398</v>
      </c>
      <c r="C3391" s="6" t="s">
        <v>301</v>
      </c>
      <c r="D3391" s="6" t="s">
        <v>302</v>
      </c>
      <c r="E3391" s="6" t="s">
        <v>3083</v>
      </c>
      <c r="F3391" s="6" t="s">
        <v>484</v>
      </c>
      <c r="G3391" s="6" t="s">
        <v>373</v>
      </c>
      <c r="H3391" s="6"/>
      <c r="I3391" s="6" t="s">
        <v>3084</v>
      </c>
    </row>
    <row r="3392" spans="1:9" ht="21" x14ac:dyDescent="0.25">
      <c r="A3392" s="71" t="s">
        <v>398</v>
      </c>
      <c r="B3392" s="6" t="s">
        <v>2398</v>
      </c>
      <c r="C3392" s="6" t="s">
        <v>301</v>
      </c>
      <c r="D3392" s="6" t="s">
        <v>302</v>
      </c>
      <c r="E3392" s="6" t="s">
        <v>463</v>
      </c>
      <c r="F3392" s="6" t="s">
        <v>372</v>
      </c>
      <c r="G3392" s="6" t="s">
        <v>376</v>
      </c>
      <c r="H3392" s="6"/>
      <c r="I3392" s="6" t="s">
        <v>464</v>
      </c>
    </row>
    <row r="3393" spans="1:9" ht="21" x14ac:dyDescent="0.25">
      <c r="A3393" s="71" t="s">
        <v>398</v>
      </c>
      <c r="B3393" s="6" t="s">
        <v>2398</v>
      </c>
      <c r="C3393" s="6" t="s">
        <v>301</v>
      </c>
      <c r="D3393" s="6" t="s">
        <v>302</v>
      </c>
      <c r="E3393" s="6" t="s">
        <v>465</v>
      </c>
      <c r="F3393" s="6" t="s">
        <v>412</v>
      </c>
      <c r="G3393" s="6" t="s">
        <v>376</v>
      </c>
      <c r="H3393" s="6"/>
      <c r="I3393" s="6" t="s">
        <v>466</v>
      </c>
    </row>
    <row r="3394" spans="1:9" ht="21" x14ac:dyDescent="0.25">
      <c r="A3394" s="71" t="s">
        <v>398</v>
      </c>
      <c r="B3394" s="6" t="s">
        <v>2398</v>
      </c>
      <c r="C3394" s="6" t="s">
        <v>301</v>
      </c>
      <c r="D3394" s="6" t="s">
        <v>302</v>
      </c>
      <c r="E3394" s="6" t="s">
        <v>467</v>
      </c>
      <c r="F3394" s="6" t="s">
        <v>372</v>
      </c>
      <c r="G3394" s="6" t="s">
        <v>376</v>
      </c>
      <c r="H3394" s="6"/>
      <c r="I3394" s="6" t="s">
        <v>468</v>
      </c>
    </row>
    <row r="3395" spans="1:9" ht="21" x14ac:dyDescent="0.25">
      <c r="A3395" s="71" t="s">
        <v>398</v>
      </c>
      <c r="B3395" s="6" t="s">
        <v>2398</v>
      </c>
      <c r="C3395" s="6" t="s">
        <v>301</v>
      </c>
      <c r="D3395" s="6" t="s">
        <v>302</v>
      </c>
      <c r="E3395" s="6" t="s">
        <v>469</v>
      </c>
      <c r="F3395" s="6" t="s">
        <v>412</v>
      </c>
      <c r="G3395" s="6" t="s">
        <v>376</v>
      </c>
      <c r="H3395" s="6"/>
      <c r="I3395" s="6" t="s">
        <v>470</v>
      </c>
    </row>
    <row r="3396" spans="1:9" ht="21" x14ac:dyDescent="0.25">
      <c r="A3396" s="71" t="s">
        <v>398</v>
      </c>
      <c r="B3396" s="6" t="s">
        <v>2398</v>
      </c>
      <c r="C3396" s="6" t="s">
        <v>301</v>
      </c>
      <c r="D3396" s="6" t="s">
        <v>302</v>
      </c>
      <c r="E3396" s="6" t="s">
        <v>3005</v>
      </c>
      <c r="F3396" s="6" t="s">
        <v>372</v>
      </c>
      <c r="G3396" s="6" t="s">
        <v>376</v>
      </c>
      <c r="H3396" s="6"/>
      <c r="I3396" s="6" t="s">
        <v>3006</v>
      </c>
    </row>
    <row r="3397" spans="1:9" ht="21" x14ac:dyDescent="0.25">
      <c r="A3397" s="71" t="s">
        <v>398</v>
      </c>
      <c r="B3397" s="6" t="s">
        <v>2398</v>
      </c>
      <c r="C3397" s="6" t="s">
        <v>301</v>
      </c>
      <c r="D3397" s="6" t="s">
        <v>302</v>
      </c>
      <c r="E3397" s="6" t="s">
        <v>3085</v>
      </c>
      <c r="F3397" s="6" t="s">
        <v>372</v>
      </c>
      <c r="G3397" s="6" t="s">
        <v>376</v>
      </c>
      <c r="H3397" s="6"/>
      <c r="I3397" s="6" t="s">
        <v>3086</v>
      </c>
    </row>
    <row r="3398" spans="1:9" ht="21" x14ac:dyDescent="0.25">
      <c r="A3398" s="71" t="s">
        <v>398</v>
      </c>
      <c r="B3398" s="6" t="s">
        <v>2398</v>
      </c>
      <c r="C3398" s="6" t="s">
        <v>301</v>
      </c>
      <c r="D3398" s="6" t="s">
        <v>302</v>
      </c>
      <c r="E3398" s="6" t="s">
        <v>3087</v>
      </c>
      <c r="F3398" s="6" t="s">
        <v>372</v>
      </c>
      <c r="G3398" s="6" t="s">
        <v>376</v>
      </c>
      <c r="H3398" s="6"/>
      <c r="I3398" s="6" t="s">
        <v>3088</v>
      </c>
    </row>
    <row r="3399" spans="1:9" ht="21" x14ac:dyDescent="0.25">
      <c r="A3399" s="71" t="s">
        <v>398</v>
      </c>
      <c r="B3399" s="6" t="s">
        <v>2398</v>
      </c>
      <c r="C3399" s="6" t="s">
        <v>301</v>
      </c>
      <c r="D3399" s="6" t="s">
        <v>302</v>
      </c>
      <c r="E3399" s="6" t="s">
        <v>2040</v>
      </c>
      <c r="F3399" s="6" t="s">
        <v>372</v>
      </c>
      <c r="G3399" s="6" t="s">
        <v>376</v>
      </c>
      <c r="H3399" s="6"/>
      <c r="I3399" s="6" t="s">
        <v>2041</v>
      </c>
    </row>
    <row r="3400" spans="1:9" ht="21" x14ac:dyDescent="0.25">
      <c r="A3400" s="71" t="s">
        <v>398</v>
      </c>
      <c r="B3400" s="6" t="s">
        <v>2398</v>
      </c>
      <c r="C3400" s="6" t="s">
        <v>301</v>
      </c>
      <c r="D3400" s="6" t="s">
        <v>302</v>
      </c>
      <c r="E3400" s="6" t="s">
        <v>3089</v>
      </c>
      <c r="F3400" s="6" t="s">
        <v>372</v>
      </c>
      <c r="G3400" s="6" t="s">
        <v>376</v>
      </c>
      <c r="H3400" s="6"/>
      <c r="I3400" s="6" t="s">
        <v>3090</v>
      </c>
    </row>
    <row r="3401" spans="1:9" ht="21" x14ac:dyDescent="0.25">
      <c r="A3401" s="71" t="s">
        <v>398</v>
      </c>
      <c r="B3401" s="6" t="s">
        <v>2398</v>
      </c>
      <c r="C3401" s="6" t="s">
        <v>301</v>
      </c>
      <c r="D3401" s="6" t="s">
        <v>302</v>
      </c>
      <c r="E3401" s="6" t="s">
        <v>3091</v>
      </c>
      <c r="F3401" s="6" t="s">
        <v>372</v>
      </c>
      <c r="G3401" s="6" t="s">
        <v>376</v>
      </c>
      <c r="H3401" s="6"/>
      <c r="I3401" s="6" t="s">
        <v>3092</v>
      </c>
    </row>
    <row r="3402" spans="1:9" ht="21" x14ac:dyDescent="0.25">
      <c r="A3402" s="71" t="s">
        <v>398</v>
      </c>
      <c r="B3402" s="6" t="s">
        <v>2398</v>
      </c>
      <c r="C3402" s="6" t="s">
        <v>301</v>
      </c>
      <c r="D3402" s="6" t="s">
        <v>302</v>
      </c>
      <c r="E3402" s="6" t="s">
        <v>3093</v>
      </c>
      <c r="F3402" s="6" t="s">
        <v>372</v>
      </c>
      <c r="G3402" s="6" t="s">
        <v>376</v>
      </c>
      <c r="H3402" s="6"/>
      <c r="I3402" s="6" t="s">
        <v>3094</v>
      </c>
    </row>
    <row r="3403" spans="1:9" ht="21" x14ac:dyDescent="0.25">
      <c r="A3403" s="71" t="s">
        <v>398</v>
      </c>
      <c r="B3403" s="6" t="s">
        <v>2398</v>
      </c>
      <c r="C3403" s="6" t="s">
        <v>301</v>
      </c>
      <c r="D3403" s="6" t="s">
        <v>302</v>
      </c>
      <c r="E3403" s="6" t="s">
        <v>3095</v>
      </c>
      <c r="F3403" s="6" t="s">
        <v>372</v>
      </c>
      <c r="G3403" s="6" t="s">
        <v>376</v>
      </c>
      <c r="H3403" s="6"/>
      <c r="I3403" s="6" t="s">
        <v>3096</v>
      </c>
    </row>
    <row r="3404" spans="1:9" ht="21" x14ac:dyDescent="0.25">
      <c r="A3404" s="71" t="s">
        <v>398</v>
      </c>
      <c r="B3404" s="6" t="s">
        <v>2398</v>
      </c>
      <c r="C3404" s="6" t="s">
        <v>301</v>
      </c>
      <c r="D3404" s="6" t="s">
        <v>302</v>
      </c>
      <c r="E3404" s="6" t="s">
        <v>3097</v>
      </c>
      <c r="F3404" s="6" t="s">
        <v>372</v>
      </c>
      <c r="G3404" s="6" t="s">
        <v>373</v>
      </c>
      <c r="H3404" s="6"/>
      <c r="I3404" s="6" t="s">
        <v>3098</v>
      </c>
    </row>
    <row r="3405" spans="1:9" ht="21" x14ac:dyDescent="0.25">
      <c r="A3405" s="71" t="s">
        <v>398</v>
      </c>
      <c r="B3405" s="6" t="s">
        <v>2398</v>
      </c>
      <c r="C3405" s="6" t="s">
        <v>301</v>
      </c>
      <c r="D3405" s="6" t="s">
        <v>302</v>
      </c>
      <c r="E3405" s="6" t="s">
        <v>3099</v>
      </c>
      <c r="F3405" s="6" t="s">
        <v>372</v>
      </c>
      <c r="G3405" s="6" t="s">
        <v>376</v>
      </c>
      <c r="H3405" s="6"/>
      <c r="I3405" s="6" t="s">
        <v>3100</v>
      </c>
    </row>
    <row r="3406" spans="1:9" ht="21" x14ac:dyDescent="0.25">
      <c r="A3406" s="71" t="s">
        <v>398</v>
      </c>
      <c r="B3406" s="6" t="s">
        <v>2398</v>
      </c>
      <c r="C3406" s="6" t="s">
        <v>301</v>
      </c>
      <c r="D3406" s="6" t="s">
        <v>302</v>
      </c>
      <c r="E3406" s="6" t="s">
        <v>3101</v>
      </c>
      <c r="F3406" s="6" t="s">
        <v>394</v>
      </c>
      <c r="G3406" s="6" t="s">
        <v>376</v>
      </c>
      <c r="H3406" s="6"/>
      <c r="I3406" s="6" t="s">
        <v>3102</v>
      </c>
    </row>
    <row r="3407" spans="1:9" ht="21" x14ac:dyDescent="0.25">
      <c r="A3407" s="71" t="s">
        <v>398</v>
      </c>
      <c r="B3407" s="6" t="s">
        <v>2398</v>
      </c>
      <c r="C3407" s="6" t="s">
        <v>303</v>
      </c>
      <c r="D3407" s="6" t="s">
        <v>304</v>
      </c>
      <c r="E3407" s="6" t="s">
        <v>1052</v>
      </c>
      <c r="F3407" s="6" t="s">
        <v>372</v>
      </c>
      <c r="G3407" s="6" t="s">
        <v>373</v>
      </c>
      <c r="H3407" s="6">
        <v>1</v>
      </c>
      <c r="I3407" s="6" t="s">
        <v>1053</v>
      </c>
    </row>
    <row r="3408" spans="1:9" ht="21" x14ac:dyDescent="0.25">
      <c r="A3408" s="71" t="s">
        <v>398</v>
      </c>
      <c r="B3408" s="6" t="s">
        <v>2398</v>
      </c>
      <c r="C3408" s="6" t="s">
        <v>303</v>
      </c>
      <c r="D3408" s="6" t="s">
        <v>304</v>
      </c>
      <c r="E3408" s="6" t="s">
        <v>3103</v>
      </c>
      <c r="F3408" s="6" t="s">
        <v>372</v>
      </c>
      <c r="G3408" s="6" t="s">
        <v>373</v>
      </c>
      <c r="H3408" s="6">
        <v>2</v>
      </c>
      <c r="I3408" s="6" t="s">
        <v>3104</v>
      </c>
    </row>
    <row r="3409" spans="1:9" ht="21" x14ac:dyDescent="0.25">
      <c r="A3409" s="71" t="s">
        <v>398</v>
      </c>
      <c r="B3409" s="6" t="s">
        <v>2398</v>
      </c>
      <c r="C3409" s="6" t="s">
        <v>303</v>
      </c>
      <c r="D3409" s="6" t="s">
        <v>304</v>
      </c>
      <c r="E3409" s="6" t="s">
        <v>3105</v>
      </c>
      <c r="F3409" s="6" t="s">
        <v>484</v>
      </c>
      <c r="G3409" s="6" t="s">
        <v>373</v>
      </c>
      <c r="H3409" s="6">
        <v>3</v>
      </c>
      <c r="I3409" s="6" t="s">
        <v>3106</v>
      </c>
    </row>
    <row r="3410" spans="1:9" ht="21" x14ac:dyDescent="0.25">
      <c r="A3410" s="71" t="s">
        <v>398</v>
      </c>
      <c r="B3410" s="6" t="s">
        <v>2398</v>
      </c>
      <c r="C3410" s="6" t="s">
        <v>303</v>
      </c>
      <c r="D3410" s="6" t="s">
        <v>304</v>
      </c>
      <c r="E3410" s="6" t="s">
        <v>3107</v>
      </c>
      <c r="F3410" s="6" t="s">
        <v>372</v>
      </c>
      <c r="G3410" s="6" t="s">
        <v>373</v>
      </c>
      <c r="H3410" s="6">
        <v>4</v>
      </c>
      <c r="I3410" s="6" t="s">
        <v>3108</v>
      </c>
    </row>
    <row r="3411" spans="1:9" ht="21" x14ac:dyDescent="0.25">
      <c r="A3411" s="71" t="s">
        <v>398</v>
      </c>
      <c r="B3411" s="6" t="s">
        <v>2398</v>
      </c>
      <c r="C3411" s="6" t="s">
        <v>303</v>
      </c>
      <c r="D3411" s="6" t="s">
        <v>304</v>
      </c>
      <c r="E3411" s="6" t="s">
        <v>3109</v>
      </c>
      <c r="F3411" s="6" t="s">
        <v>535</v>
      </c>
      <c r="G3411" s="6" t="s">
        <v>373</v>
      </c>
      <c r="H3411" s="6"/>
      <c r="I3411" s="6" t="s">
        <v>3110</v>
      </c>
    </row>
    <row r="3412" spans="1:9" ht="21" x14ac:dyDescent="0.25">
      <c r="A3412" s="71" t="s">
        <v>398</v>
      </c>
      <c r="B3412" s="6" t="s">
        <v>2398</v>
      </c>
      <c r="C3412" s="6" t="s">
        <v>303</v>
      </c>
      <c r="D3412" s="6" t="s">
        <v>304</v>
      </c>
      <c r="E3412" s="6" t="s">
        <v>3111</v>
      </c>
      <c r="F3412" s="6" t="s">
        <v>535</v>
      </c>
      <c r="G3412" s="6" t="s">
        <v>373</v>
      </c>
      <c r="H3412" s="6"/>
      <c r="I3412" s="6" t="s">
        <v>3112</v>
      </c>
    </row>
    <row r="3413" spans="1:9" ht="21" x14ac:dyDescent="0.25">
      <c r="A3413" s="71" t="s">
        <v>398</v>
      </c>
      <c r="B3413" s="6" t="s">
        <v>2398</v>
      </c>
      <c r="C3413" s="6" t="s">
        <v>303</v>
      </c>
      <c r="D3413" s="6" t="s">
        <v>304</v>
      </c>
      <c r="E3413" s="6" t="s">
        <v>3113</v>
      </c>
      <c r="F3413" s="6" t="s">
        <v>535</v>
      </c>
      <c r="G3413" s="6" t="s">
        <v>373</v>
      </c>
      <c r="H3413" s="6"/>
      <c r="I3413" s="6" t="s">
        <v>3114</v>
      </c>
    </row>
    <row r="3414" spans="1:9" ht="21" x14ac:dyDescent="0.25">
      <c r="A3414" s="71" t="s">
        <v>398</v>
      </c>
      <c r="B3414" s="6" t="s">
        <v>2398</v>
      </c>
      <c r="C3414" s="6" t="s">
        <v>303</v>
      </c>
      <c r="D3414" s="6" t="s">
        <v>304</v>
      </c>
      <c r="E3414" s="6" t="s">
        <v>3115</v>
      </c>
      <c r="F3414" s="6" t="s">
        <v>372</v>
      </c>
      <c r="G3414" s="6" t="s">
        <v>373</v>
      </c>
      <c r="H3414" s="6"/>
      <c r="I3414" s="6" t="s">
        <v>3116</v>
      </c>
    </row>
    <row r="3415" spans="1:9" ht="21" x14ac:dyDescent="0.25">
      <c r="A3415" s="71" t="s">
        <v>398</v>
      </c>
      <c r="B3415" s="6" t="s">
        <v>2398</v>
      </c>
      <c r="C3415" s="6" t="s">
        <v>303</v>
      </c>
      <c r="D3415" s="6" t="s">
        <v>304</v>
      </c>
      <c r="E3415" s="6" t="s">
        <v>3117</v>
      </c>
      <c r="F3415" s="6" t="s">
        <v>372</v>
      </c>
      <c r="G3415" s="6" t="s">
        <v>376</v>
      </c>
      <c r="H3415" s="6"/>
      <c r="I3415" s="6" t="s">
        <v>3118</v>
      </c>
    </row>
    <row r="3416" spans="1:9" ht="21" x14ac:dyDescent="0.25">
      <c r="A3416" s="71" t="s">
        <v>398</v>
      </c>
      <c r="B3416" s="6" t="s">
        <v>2398</v>
      </c>
      <c r="C3416" s="6" t="s">
        <v>303</v>
      </c>
      <c r="D3416" s="6" t="s">
        <v>304</v>
      </c>
      <c r="E3416" s="6" t="s">
        <v>3119</v>
      </c>
      <c r="F3416" s="6" t="s">
        <v>372</v>
      </c>
      <c r="G3416" s="6" t="s">
        <v>376</v>
      </c>
      <c r="H3416" s="6"/>
      <c r="I3416" s="6" t="s">
        <v>3120</v>
      </c>
    </row>
    <row r="3417" spans="1:9" ht="21" x14ac:dyDescent="0.25">
      <c r="A3417" s="71" t="s">
        <v>398</v>
      </c>
      <c r="B3417" s="6" t="s">
        <v>2398</v>
      </c>
      <c r="C3417" s="6" t="s">
        <v>303</v>
      </c>
      <c r="D3417" s="6" t="s">
        <v>304</v>
      </c>
      <c r="E3417" s="6" t="s">
        <v>3077</v>
      </c>
      <c r="F3417" s="6" t="s">
        <v>372</v>
      </c>
      <c r="G3417" s="6" t="s">
        <v>376</v>
      </c>
      <c r="H3417" s="6"/>
      <c r="I3417" s="6" t="s">
        <v>3078</v>
      </c>
    </row>
    <row r="3418" spans="1:9" ht="21" x14ac:dyDescent="0.25">
      <c r="A3418" s="71" t="s">
        <v>398</v>
      </c>
      <c r="B3418" s="6" t="s">
        <v>2398</v>
      </c>
      <c r="C3418" s="6" t="s">
        <v>303</v>
      </c>
      <c r="D3418" s="6" t="s">
        <v>304</v>
      </c>
      <c r="E3418" s="6" t="s">
        <v>463</v>
      </c>
      <c r="F3418" s="6" t="s">
        <v>372</v>
      </c>
      <c r="G3418" s="6" t="s">
        <v>376</v>
      </c>
      <c r="H3418" s="6"/>
      <c r="I3418" s="6" t="s">
        <v>464</v>
      </c>
    </row>
    <row r="3419" spans="1:9" ht="21" x14ac:dyDescent="0.25">
      <c r="A3419" s="71" t="s">
        <v>398</v>
      </c>
      <c r="B3419" s="6" t="s">
        <v>2398</v>
      </c>
      <c r="C3419" s="6" t="s">
        <v>303</v>
      </c>
      <c r="D3419" s="6" t="s">
        <v>304</v>
      </c>
      <c r="E3419" s="6" t="s">
        <v>465</v>
      </c>
      <c r="F3419" s="6" t="s">
        <v>412</v>
      </c>
      <c r="G3419" s="6" t="s">
        <v>376</v>
      </c>
      <c r="H3419" s="6"/>
      <c r="I3419" s="6" t="s">
        <v>466</v>
      </c>
    </row>
    <row r="3420" spans="1:9" ht="21" x14ac:dyDescent="0.25">
      <c r="A3420" s="71" t="s">
        <v>398</v>
      </c>
      <c r="B3420" s="6" t="s">
        <v>2398</v>
      </c>
      <c r="C3420" s="6" t="s">
        <v>303</v>
      </c>
      <c r="D3420" s="6" t="s">
        <v>304</v>
      </c>
      <c r="E3420" s="6" t="s">
        <v>467</v>
      </c>
      <c r="F3420" s="6" t="s">
        <v>372</v>
      </c>
      <c r="G3420" s="6" t="s">
        <v>376</v>
      </c>
      <c r="H3420" s="6"/>
      <c r="I3420" s="6" t="s">
        <v>468</v>
      </c>
    </row>
    <row r="3421" spans="1:9" ht="21" x14ac:dyDescent="0.25">
      <c r="A3421" s="71" t="s">
        <v>398</v>
      </c>
      <c r="B3421" s="6" t="s">
        <v>2398</v>
      </c>
      <c r="C3421" s="6" t="s">
        <v>303</v>
      </c>
      <c r="D3421" s="6" t="s">
        <v>304</v>
      </c>
      <c r="E3421" s="6" t="s">
        <v>469</v>
      </c>
      <c r="F3421" s="6" t="s">
        <v>412</v>
      </c>
      <c r="G3421" s="6" t="s">
        <v>376</v>
      </c>
      <c r="H3421" s="6"/>
      <c r="I3421" s="6" t="s">
        <v>470</v>
      </c>
    </row>
    <row r="3422" spans="1:9" ht="21" x14ac:dyDescent="0.25">
      <c r="A3422" s="71" t="s">
        <v>398</v>
      </c>
      <c r="B3422" s="6" t="s">
        <v>2398</v>
      </c>
      <c r="C3422" s="6" t="s">
        <v>303</v>
      </c>
      <c r="D3422" s="6" t="s">
        <v>304</v>
      </c>
      <c r="E3422" s="6" t="s">
        <v>3097</v>
      </c>
      <c r="F3422" s="6" t="s">
        <v>372</v>
      </c>
      <c r="G3422" s="6" t="s">
        <v>376</v>
      </c>
      <c r="H3422" s="6"/>
      <c r="I3422" s="6" t="s">
        <v>3098</v>
      </c>
    </row>
    <row r="3423" spans="1:9" ht="21" x14ac:dyDescent="0.25">
      <c r="A3423" s="71" t="s">
        <v>398</v>
      </c>
      <c r="B3423" s="6" t="s">
        <v>2398</v>
      </c>
      <c r="C3423" s="6" t="s">
        <v>305</v>
      </c>
      <c r="D3423" s="6" t="s">
        <v>306</v>
      </c>
      <c r="E3423" s="6" t="s">
        <v>3026</v>
      </c>
      <c r="F3423" s="6" t="s">
        <v>372</v>
      </c>
      <c r="G3423" s="6" t="s">
        <v>373</v>
      </c>
      <c r="H3423" s="6">
        <v>1</v>
      </c>
      <c r="I3423" s="6" t="s">
        <v>3027</v>
      </c>
    </row>
    <row r="3424" spans="1:9" ht="21" x14ac:dyDescent="0.25">
      <c r="A3424" s="71" t="s">
        <v>398</v>
      </c>
      <c r="B3424" s="6" t="s">
        <v>2398</v>
      </c>
      <c r="C3424" s="6" t="s">
        <v>305</v>
      </c>
      <c r="D3424" s="6" t="s">
        <v>306</v>
      </c>
      <c r="E3424" s="6" t="s">
        <v>635</v>
      </c>
      <c r="F3424" s="6" t="s">
        <v>372</v>
      </c>
      <c r="G3424" s="6" t="s">
        <v>373</v>
      </c>
      <c r="H3424" s="6">
        <v>2</v>
      </c>
      <c r="I3424" s="6" t="s">
        <v>1952</v>
      </c>
    </row>
    <row r="3425" spans="1:9" ht="21" x14ac:dyDescent="0.25">
      <c r="A3425" s="71" t="s">
        <v>398</v>
      </c>
      <c r="B3425" s="6" t="s">
        <v>2398</v>
      </c>
      <c r="C3425" s="6" t="s">
        <v>305</v>
      </c>
      <c r="D3425" s="6" t="s">
        <v>306</v>
      </c>
      <c r="E3425" s="6" t="s">
        <v>463</v>
      </c>
      <c r="F3425" s="6" t="s">
        <v>372</v>
      </c>
      <c r="G3425" s="6" t="s">
        <v>376</v>
      </c>
      <c r="H3425" s="6"/>
      <c r="I3425" s="6" t="s">
        <v>464</v>
      </c>
    </row>
    <row r="3426" spans="1:9" ht="21" x14ac:dyDescent="0.25">
      <c r="A3426" s="71" t="s">
        <v>398</v>
      </c>
      <c r="B3426" s="6" t="s">
        <v>2398</v>
      </c>
      <c r="C3426" s="6" t="s">
        <v>305</v>
      </c>
      <c r="D3426" s="6" t="s">
        <v>306</v>
      </c>
      <c r="E3426" s="6" t="s">
        <v>465</v>
      </c>
      <c r="F3426" s="6" t="s">
        <v>412</v>
      </c>
      <c r="G3426" s="6" t="s">
        <v>376</v>
      </c>
      <c r="H3426" s="6"/>
      <c r="I3426" s="6" t="s">
        <v>466</v>
      </c>
    </row>
    <row r="3427" spans="1:9" ht="21" x14ac:dyDescent="0.25">
      <c r="A3427" s="71" t="s">
        <v>398</v>
      </c>
      <c r="B3427" s="6" t="s">
        <v>2398</v>
      </c>
      <c r="C3427" s="6" t="s">
        <v>305</v>
      </c>
      <c r="D3427" s="6" t="s">
        <v>306</v>
      </c>
      <c r="E3427" s="6" t="s">
        <v>467</v>
      </c>
      <c r="F3427" s="6" t="s">
        <v>372</v>
      </c>
      <c r="G3427" s="6" t="s">
        <v>376</v>
      </c>
      <c r="H3427" s="6"/>
      <c r="I3427" s="6" t="s">
        <v>468</v>
      </c>
    </row>
    <row r="3428" spans="1:9" ht="21" x14ac:dyDescent="0.25">
      <c r="A3428" s="71" t="s">
        <v>398</v>
      </c>
      <c r="B3428" s="6" t="s">
        <v>2398</v>
      </c>
      <c r="C3428" s="6" t="s">
        <v>305</v>
      </c>
      <c r="D3428" s="6" t="s">
        <v>306</v>
      </c>
      <c r="E3428" s="6" t="s">
        <v>469</v>
      </c>
      <c r="F3428" s="6" t="s">
        <v>412</v>
      </c>
      <c r="G3428" s="6" t="s">
        <v>376</v>
      </c>
      <c r="H3428" s="6"/>
      <c r="I3428" s="6" t="s">
        <v>470</v>
      </c>
    </row>
    <row r="3429" spans="1:9" ht="21" x14ac:dyDescent="0.25">
      <c r="A3429" s="71" t="s">
        <v>398</v>
      </c>
      <c r="B3429" s="6" t="s">
        <v>2398</v>
      </c>
      <c r="C3429" s="6" t="s">
        <v>307</v>
      </c>
      <c r="D3429" s="6" t="s">
        <v>308</v>
      </c>
      <c r="E3429" s="6" t="s">
        <v>635</v>
      </c>
      <c r="F3429" s="6" t="s">
        <v>372</v>
      </c>
      <c r="G3429" s="6" t="s">
        <v>373</v>
      </c>
      <c r="H3429" s="6">
        <v>1</v>
      </c>
      <c r="I3429" s="6" t="s">
        <v>1952</v>
      </c>
    </row>
    <row r="3430" spans="1:9" ht="21" x14ac:dyDescent="0.25">
      <c r="A3430" s="71" t="s">
        <v>398</v>
      </c>
      <c r="B3430" s="6" t="s">
        <v>2398</v>
      </c>
      <c r="C3430" s="6" t="s">
        <v>307</v>
      </c>
      <c r="D3430" s="6" t="s">
        <v>308</v>
      </c>
      <c r="E3430" s="6" t="s">
        <v>1052</v>
      </c>
      <c r="F3430" s="6" t="s">
        <v>372</v>
      </c>
      <c r="G3430" s="6" t="s">
        <v>373</v>
      </c>
      <c r="H3430" s="6">
        <v>2</v>
      </c>
      <c r="I3430" s="6" t="s">
        <v>1053</v>
      </c>
    </row>
    <row r="3431" spans="1:9" ht="21" x14ac:dyDescent="0.25">
      <c r="A3431" s="71" t="s">
        <v>398</v>
      </c>
      <c r="B3431" s="6" t="s">
        <v>2398</v>
      </c>
      <c r="C3431" s="6" t="s">
        <v>307</v>
      </c>
      <c r="D3431" s="6" t="s">
        <v>308</v>
      </c>
      <c r="E3431" s="6" t="s">
        <v>3071</v>
      </c>
      <c r="F3431" s="6" t="s">
        <v>372</v>
      </c>
      <c r="G3431" s="6" t="s">
        <v>376</v>
      </c>
      <c r="H3431" s="6"/>
      <c r="I3431" s="6" t="s">
        <v>3072</v>
      </c>
    </row>
    <row r="3432" spans="1:9" ht="21" x14ac:dyDescent="0.25">
      <c r="A3432" s="71" t="s">
        <v>398</v>
      </c>
      <c r="B3432" s="6" t="s">
        <v>2398</v>
      </c>
      <c r="C3432" s="6" t="s">
        <v>307</v>
      </c>
      <c r="D3432" s="6" t="s">
        <v>308</v>
      </c>
      <c r="E3432" s="6" t="s">
        <v>3121</v>
      </c>
      <c r="F3432" s="6" t="s">
        <v>372</v>
      </c>
      <c r="G3432" s="6" t="s">
        <v>373</v>
      </c>
      <c r="H3432" s="6">
        <v>3</v>
      </c>
      <c r="I3432" s="6" t="s">
        <v>3122</v>
      </c>
    </row>
    <row r="3433" spans="1:9" ht="21" x14ac:dyDescent="0.25">
      <c r="A3433" s="71" t="s">
        <v>398</v>
      </c>
      <c r="B3433" s="6" t="s">
        <v>2398</v>
      </c>
      <c r="C3433" s="6" t="s">
        <v>307</v>
      </c>
      <c r="D3433" s="6" t="s">
        <v>308</v>
      </c>
      <c r="E3433" s="6" t="s">
        <v>3123</v>
      </c>
      <c r="F3433" s="6" t="s">
        <v>372</v>
      </c>
      <c r="G3433" s="6" t="s">
        <v>373</v>
      </c>
      <c r="H3433" s="6">
        <v>4</v>
      </c>
      <c r="I3433" s="6" t="s">
        <v>3124</v>
      </c>
    </row>
    <row r="3434" spans="1:9" ht="21" x14ac:dyDescent="0.25">
      <c r="A3434" s="71" t="s">
        <v>398</v>
      </c>
      <c r="B3434" s="6" t="s">
        <v>2398</v>
      </c>
      <c r="C3434" s="6" t="s">
        <v>307</v>
      </c>
      <c r="D3434" s="6" t="s">
        <v>308</v>
      </c>
      <c r="E3434" s="6" t="s">
        <v>3125</v>
      </c>
      <c r="F3434" s="6" t="s">
        <v>535</v>
      </c>
      <c r="G3434" s="6" t="s">
        <v>373</v>
      </c>
      <c r="H3434" s="6">
        <v>5</v>
      </c>
      <c r="I3434" s="6" t="s">
        <v>3126</v>
      </c>
    </row>
    <row r="3435" spans="1:9" ht="21" x14ac:dyDescent="0.25">
      <c r="A3435" s="71" t="s">
        <v>398</v>
      </c>
      <c r="B3435" s="6" t="s">
        <v>2398</v>
      </c>
      <c r="C3435" s="6" t="s">
        <v>307</v>
      </c>
      <c r="D3435" s="6" t="s">
        <v>308</v>
      </c>
      <c r="E3435" s="6" t="s">
        <v>3127</v>
      </c>
      <c r="F3435" s="6" t="s">
        <v>372</v>
      </c>
      <c r="G3435" s="6" t="s">
        <v>376</v>
      </c>
      <c r="H3435" s="6"/>
      <c r="I3435" s="6" t="s">
        <v>3128</v>
      </c>
    </row>
    <row r="3436" spans="1:9" ht="21" x14ac:dyDescent="0.25">
      <c r="A3436" s="71" t="s">
        <v>398</v>
      </c>
      <c r="B3436" s="6" t="s">
        <v>2398</v>
      </c>
      <c r="C3436" s="6" t="s">
        <v>307</v>
      </c>
      <c r="D3436" s="6" t="s">
        <v>308</v>
      </c>
      <c r="E3436" s="6" t="s">
        <v>3129</v>
      </c>
      <c r="F3436" s="6" t="s">
        <v>372</v>
      </c>
      <c r="G3436" s="6" t="s">
        <v>376</v>
      </c>
      <c r="H3436" s="6"/>
      <c r="I3436" s="6" t="s">
        <v>3130</v>
      </c>
    </row>
    <row r="3437" spans="1:9" ht="21" x14ac:dyDescent="0.25">
      <c r="A3437" s="71" t="s">
        <v>398</v>
      </c>
      <c r="B3437" s="6" t="s">
        <v>2398</v>
      </c>
      <c r="C3437" s="6" t="s">
        <v>307</v>
      </c>
      <c r="D3437" s="6" t="s">
        <v>308</v>
      </c>
      <c r="E3437" s="6" t="s">
        <v>3131</v>
      </c>
      <c r="F3437" s="6" t="s">
        <v>372</v>
      </c>
      <c r="G3437" s="6" t="s">
        <v>376</v>
      </c>
      <c r="H3437" s="6"/>
      <c r="I3437" s="6" t="s">
        <v>3132</v>
      </c>
    </row>
    <row r="3438" spans="1:9" ht="21" x14ac:dyDescent="0.25">
      <c r="A3438" s="71" t="s">
        <v>398</v>
      </c>
      <c r="B3438" s="6" t="s">
        <v>2398</v>
      </c>
      <c r="C3438" s="6" t="s">
        <v>307</v>
      </c>
      <c r="D3438" s="6" t="s">
        <v>308</v>
      </c>
      <c r="E3438" s="6" t="s">
        <v>463</v>
      </c>
      <c r="F3438" s="6" t="s">
        <v>372</v>
      </c>
      <c r="G3438" s="6" t="s">
        <v>376</v>
      </c>
      <c r="H3438" s="6"/>
      <c r="I3438" s="6" t="s">
        <v>464</v>
      </c>
    </row>
    <row r="3439" spans="1:9" ht="21" x14ac:dyDescent="0.25">
      <c r="A3439" s="71" t="s">
        <v>398</v>
      </c>
      <c r="B3439" s="6" t="s">
        <v>2398</v>
      </c>
      <c r="C3439" s="6" t="s">
        <v>307</v>
      </c>
      <c r="D3439" s="6" t="s">
        <v>308</v>
      </c>
      <c r="E3439" s="6" t="s">
        <v>465</v>
      </c>
      <c r="F3439" s="6" t="s">
        <v>412</v>
      </c>
      <c r="G3439" s="6" t="s">
        <v>376</v>
      </c>
      <c r="H3439" s="6"/>
      <c r="I3439" s="6" t="s">
        <v>466</v>
      </c>
    </row>
    <row r="3440" spans="1:9" ht="21" x14ac:dyDescent="0.25">
      <c r="A3440" s="71" t="s">
        <v>398</v>
      </c>
      <c r="B3440" s="6" t="s">
        <v>2398</v>
      </c>
      <c r="C3440" s="6" t="s">
        <v>307</v>
      </c>
      <c r="D3440" s="6" t="s">
        <v>308</v>
      </c>
      <c r="E3440" s="6" t="s">
        <v>467</v>
      </c>
      <c r="F3440" s="6" t="s">
        <v>372</v>
      </c>
      <c r="G3440" s="6" t="s">
        <v>376</v>
      </c>
      <c r="H3440" s="6"/>
      <c r="I3440" s="6" t="s">
        <v>468</v>
      </c>
    </row>
    <row r="3441" spans="1:9" ht="21" x14ac:dyDescent="0.25">
      <c r="A3441" s="71" t="s">
        <v>398</v>
      </c>
      <c r="B3441" s="6" t="s">
        <v>2398</v>
      </c>
      <c r="C3441" s="6" t="s">
        <v>307</v>
      </c>
      <c r="D3441" s="6" t="s">
        <v>308</v>
      </c>
      <c r="E3441" s="6" t="s">
        <v>469</v>
      </c>
      <c r="F3441" s="6" t="s">
        <v>412</v>
      </c>
      <c r="G3441" s="6" t="s">
        <v>376</v>
      </c>
      <c r="H3441" s="6"/>
      <c r="I3441" s="6" t="s">
        <v>470</v>
      </c>
    </row>
    <row r="3442" spans="1:9" ht="21" x14ac:dyDescent="0.25">
      <c r="A3442" s="71" t="s">
        <v>398</v>
      </c>
      <c r="B3442" s="6" t="s">
        <v>2398</v>
      </c>
      <c r="C3442" s="6" t="s">
        <v>309</v>
      </c>
      <c r="D3442" s="6" t="s">
        <v>310</v>
      </c>
      <c r="E3442" s="6" t="s">
        <v>3133</v>
      </c>
      <c r="F3442" s="6" t="s">
        <v>372</v>
      </c>
      <c r="G3442" s="6" t="s">
        <v>373</v>
      </c>
      <c r="H3442" s="6">
        <v>1</v>
      </c>
      <c r="I3442" s="6" t="s">
        <v>1723</v>
      </c>
    </row>
    <row r="3443" spans="1:9" ht="21" x14ac:dyDescent="0.25">
      <c r="A3443" s="71" t="s">
        <v>398</v>
      </c>
      <c r="B3443" s="6" t="s">
        <v>2398</v>
      </c>
      <c r="C3443" s="6" t="s">
        <v>309</v>
      </c>
      <c r="D3443" s="6" t="s">
        <v>310</v>
      </c>
      <c r="E3443" s="6" t="s">
        <v>3134</v>
      </c>
      <c r="F3443" s="6" t="s">
        <v>372</v>
      </c>
      <c r="G3443" s="6" t="s">
        <v>373</v>
      </c>
      <c r="H3443" s="6">
        <v>2</v>
      </c>
      <c r="I3443" s="6" t="s">
        <v>634</v>
      </c>
    </row>
    <row r="3444" spans="1:9" ht="21" x14ac:dyDescent="0.25">
      <c r="A3444" s="71" t="s">
        <v>398</v>
      </c>
      <c r="B3444" s="6" t="s">
        <v>2398</v>
      </c>
      <c r="C3444" s="6" t="s">
        <v>309</v>
      </c>
      <c r="D3444" s="6" t="s">
        <v>310</v>
      </c>
      <c r="E3444" s="6" t="s">
        <v>823</v>
      </c>
      <c r="F3444" s="6" t="s">
        <v>372</v>
      </c>
      <c r="G3444" s="6" t="s">
        <v>376</v>
      </c>
      <c r="H3444" s="6"/>
      <c r="I3444" s="6" t="s">
        <v>3135</v>
      </c>
    </row>
    <row r="3445" spans="1:9" ht="21" x14ac:dyDescent="0.25">
      <c r="A3445" s="71" t="s">
        <v>398</v>
      </c>
      <c r="B3445" s="6" t="s">
        <v>2398</v>
      </c>
      <c r="C3445" s="6" t="s">
        <v>309</v>
      </c>
      <c r="D3445" s="6" t="s">
        <v>310</v>
      </c>
      <c r="E3445" s="6" t="s">
        <v>3136</v>
      </c>
      <c r="F3445" s="6" t="s">
        <v>535</v>
      </c>
      <c r="G3445" s="6" t="s">
        <v>373</v>
      </c>
      <c r="H3445" s="6">
        <v>3</v>
      </c>
      <c r="I3445" s="6" t="s">
        <v>3137</v>
      </c>
    </row>
    <row r="3446" spans="1:9" ht="21" x14ac:dyDescent="0.25">
      <c r="A3446" s="71" t="s">
        <v>398</v>
      </c>
      <c r="B3446" s="6" t="s">
        <v>2398</v>
      </c>
      <c r="C3446" s="6" t="s">
        <v>309</v>
      </c>
      <c r="D3446" s="6" t="s">
        <v>310</v>
      </c>
      <c r="E3446" s="6" t="s">
        <v>3138</v>
      </c>
      <c r="F3446" s="6" t="s">
        <v>535</v>
      </c>
      <c r="G3446" s="6" t="s">
        <v>373</v>
      </c>
      <c r="H3446" s="6"/>
      <c r="I3446" s="6" t="s">
        <v>3139</v>
      </c>
    </row>
    <row r="3447" spans="1:9" ht="21" x14ac:dyDescent="0.25">
      <c r="A3447" s="71" t="s">
        <v>398</v>
      </c>
      <c r="B3447" s="6" t="s">
        <v>2398</v>
      </c>
      <c r="C3447" s="6" t="s">
        <v>309</v>
      </c>
      <c r="D3447" s="6" t="s">
        <v>310</v>
      </c>
      <c r="E3447" s="6" t="s">
        <v>640</v>
      </c>
      <c r="F3447" s="6" t="s">
        <v>535</v>
      </c>
      <c r="G3447" s="6" t="s">
        <v>376</v>
      </c>
      <c r="H3447" s="6"/>
      <c r="I3447" s="6" t="s">
        <v>3140</v>
      </c>
    </row>
    <row r="3448" spans="1:9" ht="21" x14ac:dyDescent="0.25">
      <c r="A3448" s="71" t="s">
        <v>398</v>
      </c>
      <c r="B3448" s="6" t="s">
        <v>2398</v>
      </c>
      <c r="C3448" s="6" t="s">
        <v>309</v>
      </c>
      <c r="D3448" s="6" t="s">
        <v>310</v>
      </c>
      <c r="E3448" s="6" t="s">
        <v>1043</v>
      </c>
      <c r="F3448" s="6" t="s">
        <v>412</v>
      </c>
      <c r="G3448" s="6" t="s">
        <v>373</v>
      </c>
      <c r="H3448" s="6">
        <v>4</v>
      </c>
      <c r="I3448" s="6" t="s">
        <v>2989</v>
      </c>
    </row>
    <row r="3449" spans="1:9" ht="21" x14ac:dyDescent="0.25">
      <c r="A3449" s="71" t="s">
        <v>398</v>
      </c>
      <c r="B3449" s="6" t="s">
        <v>2398</v>
      </c>
      <c r="C3449" s="6" t="s">
        <v>309</v>
      </c>
      <c r="D3449" s="6" t="s">
        <v>310</v>
      </c>
      <c r="E3449" s="6" t="s">
        <v>463</v>
      </c>
      <c r="F3449" s="6" t="s">
        <v>372</v>
      </c>
      <c r="G3449" s="6" t="s">
        <v>376</v>
      </c>
      <c r="H3449" s="6"/>
      <c r="I3449" s="6" t="s">
        <v>464</v>
      </c>
    </row>
    <row r="3450" spans="1:9" ht="21" x14ac:dyDescent="0.25">
      <c r="A3450" s="71" t="s">
        <v>398</v>
      </c>
      <c r="B3450" s="6" t="s">
        <v>2398</v>
      </c>
      <c r="C3450" s="6" t="s">
        <v>309</v>
      </c>
      <c r="D3450" s="6" t="s">
        <v>310</v>
      </c>
      <c r="E3450" s="6" t="s">
        <v>465</v>
      </c>
      <c r="F3450" s="6" t="s">
        <v>412</v>
      </c>
      <c r="G3450" s="6" t="s">
        <v>376</v>
      </c>
      <c r="H3450" s="6"/>
      <c r="I3450" s="6" t="s">
        <v>466</v>
      </c>
    </row>
    <row r="3451" spans="1:9" ht="21" x14ac:dyDescent="0.25">
      <c r="A3451" s="71" t="s">
        <v>398</v>
      </c>
      <c r="B3451" s="6" t="s">
        <v>2398</v>
      </c>
      <c r="C3451" s="6" t="s">
        <v>309</v>
      </c>
      <c r="D3451" s="6" t="s">
        <v>310</v>
      </c>
      <c r="E3451" s="6" t="s">
        <v>467</v>
      </c>
      <c r="F3451" s="6" t="s">
        <v>372</v>
      </c>
      <c r="G3451" s="6" t="s">
        <v>376</v>
      </c>
      <c r="H3451" s="6"/>
      <c r="I3451" s="6" t="s">
        <v>468</v>
      </c>
    </row>
    <row r="3452" spans="1:9" ht="21" x14ac:dyDescent="0.25">
      <c r="A3452" s="71" t="s">
        <v>398</v>
      </c>
      <c r="B3452" s="6" t="s">
        <v>2398</v>
      </c>
      <c r="C3452" s="6" t="s">
        <v>309</v>
      </c>
      <c r="D3452" s="6" t="s">
        <v>310</v>
      </c>
      <c r="E3452" s="6" t="s">
        <v>469</v>
      </c>
      <c r="F3452" s="6" t="s">
        <v>412</v>
      </c>
      <c r="G3452" s="6" t="s">
        <v>376</v>
      </c>
      <c r="H3452" s="6"/>
      <c r="I3452" s="6" t="s">
        <v>470</v>
      </c>
    </row>
    <row r="3453" spans="1:9" ht="21" x14ac:dyDescent="0.25">
      <c r="A3453" s="71" t="s">
        <v>398</v>
      </c>
      <c r="B3453" s="6" t="s">
        <v>2398</v>
      </c>
      <c r="C3453" s="6" t="s">
        <v>311</v>
      </c>
      <c r="D3453" s="6" t="s">
        <v>312</v>
      </c>
      <c r="E3453" s="6" t="s">
        <v>1052</v>
      </c>
      <c r="F3453" s="6" t="s">
        <v>372</v>
      </c>
      <c r="G3453" s="6" t="s">
        <v>373</v>
      </c>
      <c r="H3453" s="6">
        <v>1</v>
      </c>
      <c r="I3453" s="6" t="s">
        <v>1053</v>
      </c>
    </row>
    <row r="3454" spans="1:9" ht="21" x14ac:dyDescent="0.25">
      <c r="A3454" s="71" t="s">
        <v>398</v>
      </c>
      <c r="B3454" s="6" t="s">
        <v>2398</v>
      </c>
      <c r="C3454" s="6" t="s">
        <v>311</v>
      </c>
      <c r="D3454" s="6" t="s">
        <v>312</v>
      </c>
      <c r="E3454" s="6" t="s">
        <v>616</v>
      </c>
      <c r="F3454" s="6" t="s">
        <v>412</v>
      </c>
      <c r="G3454" s="6" t="s">
        <v>373</v>
      </c>
      <c r="H3454" s="6">
        <v>2</v>
      </c>
      <c r="I3454" s="6" t="s">
        <v>617</v>
      </c>
    </row>
    <row r="3455" spans="1:9" ht="21" x14ac:dyDescent="0.25">
      <c r="A3455" s="71" t="s">
        <v>398</v>
      </c>
      <c r="B3455" s="6" t="s">
        <v>2398</v>
      </c>
      <c r="C3455" s="6" t="s">
        <v>311</v>
      </c>
      <c r="D3455" s="6" t="s">
        <v>312</v>
      </c>
      <c r="E3455" s="6" t="s">
        <v>618</v>
      </c>
      <c r="F3455" s="6" t="s">
        <v>412</v>
      </c>
      <c r="G3455" s="6" t="s">
        <v>376</v>
      </c>
      <c r="H3455" s="6"/>
      <c r="I3455" s="6" t="s">
        <v>619</v>
      </c>
    </row>
    <row r="3456" spans="1:9" ht="21" x14ac:dyDescent="0.25">
      <c r="A3456" s="71" t="s">
        <v>398</v>
      </c>
      <c r="B3456" s="6" t="s">
        <v>2398</v>
      </c>
      <c r="C3456" s="6" t="s">
        <v>311</v>
      </c>
      <c r="D3456" s="6" t="s">
        <v>312</v>
      </c>
      <c r="E3456" s="6" t="s">
        <v>836</v>
      </c>
      <c r="F3456" s="6" t="s">
        <v>484</v>
      </c>
      <c r="G3456" s="6" t="s">
        <v>373</v>
      </c>
      <c r="H3456" s="6">
        <v>3</v>
      </c>
      <c r="I3456" s="6" t="s">
        <v>1049</v>
      </c>
    </row>
    <row r="3457" spans="1:9" ht="21" x14ac:dyDescent="0.25">
      <c r="A3457" s="71" t="s">
        <v>398</v>
      </c>
      <c r="B3457" s="6" t="s">
        <v>2398</v>
      </c>
      <c r="C3457" s="6" t="s">
        <v>311</v>
      </c>
      <c r="D3457" s="6" t="s">
        <v>312</v>
      </c>
      <c r="E3457" s="6" t="s">
        <v>3141</v>
      </c>
      <c r="F3457" s="6" t="s">
        <v>535</v>
      </c>
      <c r="G3457" s="6" t="s">
        <v>376</v>
      </c>
      <c r="H3457" s="6"/>
      <c r="I3457" s="6" t="s">
        <v>3142</v>
      </c>
    </row>
    <row r="3458" spans="1:9" ht="21" x14ac:dyDescent="0.25">
      <c r="A3458" s="71" t="s">
        <v>398</v>
      </c>
      <c r="B3458" s="6" t="s">
        <v>2398</v>
      </c>
      <c r="C3458" s="6" t="s">
        <v>311</v>
      </c>
      <c r="D3458" s="6" t="s">
        <v>312</v>
      </c>
      <c r="E3458" s="6" t="s">
        <v>463</v>
      </c>
      <c r="F3458" s="6" t="s">
        <v>372</v>
      </c>
      <c r="G3458" s="6" t="s">
        <v>376</v>
      </c>
      <c r="H3458" s="6"/>
      <c r="I3458" s="6" t="s">
        <v>464</v>
      </c>
    </row>
    <row r="3459" spans="1:9" ht="21" x14ac:dyDescent="0.25">
      <c r="A3459" s="71" t="s">
        <v>398</v>
      </c>
      <c r="B3459" s="6" t="s">
        <v>2398</v>
      </c>
      <c r="C3459" s="6" t="s">
        <v>311</v>
      </c>
      <c r="D3459" s="6" t="s">
        <v>312</v>
      </c>
      <c r="E3459" s="6" t="s">
        <v>465</v>
      </c>
      <c r="F3459" s="6" t="s">
        <v>412</v>
      </c>
      <c r="G3459" s="6" t="s">
        <v>376</v>
      </c>
      <c r="H3459" s="6"/>
      <c r="I3459" s="6" t="s">
        <v>466</v>
      </c>
    </row>
    <row r="3460" spans="1:9" ht="21" x14ac:dyDescent="0.25">
      <c r="A3460" s="71" t="s">
        <v>398</v>
      </c>
      <c r="B3460" s="6" t="s">
        <v>2398</v>
      </c>
      <c r="C3460" s="6" t="s">
        <v>311</v>
      </c>
      <c r="D3460" s="6" t="s">
        <v>312</v>
      </c>
      <c r="E3460" s="6" t="s">
        <v>467</v>
      </c>
      <c r="F3460" s="6" t="s">
        <v>372</v>
      </c>
      <c r="G3460" s="6" t="s">
        <v>376</v>
      </c>
      <c r="H3460" s="6"/>
      <c r="I3460" s="6" t="s">
        <v>468</v>
      </c>
    </row>
    <row r="3461" spans="1:9" ht="21" x14ac:dyDescent="0.25">
      <c r="A3461" s="71" t="s">
        <v>398</v>
      </c>
      <c r="B3461" s="6" t="s">
        <v>2398</v>
      </c>
      <c r="C3461" s="6" t="s">
        <v>311</v>
      </c>
      <c r="D3461" s="6" t="s">
        <v>312</v>
      </c>
      <c r="E3461" s="6" t="s">
        <v>469</v>
      </c>
      <c r="F3461" s="6" t="s">
        <v>412</v>
      </c>
      <c r="G3461" s="6" t="s">
        <v>376</v>
      </c>
      <c r="H3461" s="6"/>
      <c r="I3461" s="6" t="s">
        <v>470</v>
      </c>
    </row>
    <row r="3462" spans="1:9" ht="21" x14ac:dyDescent="0.25">
      <c r="A3462" s="71" t="s">
        <v>398</v>
      </c>
      <c r="B3462" s="6" t="s">
        <v>2398</v>
      </c>
      <c r="C3462" s="6" t="s">
        <v>313</v>
      </c>
      <c r="D3462" s="6" t="s">
        <v>314</v>
      </c>
      <c r="E3462" s="6" t="s">
        <v>1052</v>
      </c>
      <c r="F3462" s="6" t="s">
        <v>372</v>
      </c>
      <c r="G3462" s="6" t="s">
        <v>373</v>
      </c>
      <c r="H3462" s="6">
        <v>1</v>
      </c>
      <c r="I3462" s="6" t="s">
        <v>1053</v>
      </c>
    </row>
    <row r="3463" spans="1:9" ht="21" x14ac:dyDescent="0.25">
      <c r="A3463" s="71" t="s">
        <v>398</v>
      </c>
      <c r="B3463" s="6" t="s">
        <v>2398</v>
      </c>
      <c r="C3463" s="6" t="s">
        <v>313</v>
      </c>
      <c r="D3463" s="6" t="s">
        <v>314</v>
      </c>
      <c r="E3463" s="6" t="s">
        <v>635</v>
      </c>
      <c r="F3463" s="6" t="s">
        <v>372</v>
      </c>
      <c r="G3463" s="6" t="s">
        <v>373</v>
      </c>
      <c r="H3463" s="6">
        <v>2</v>
      </c>
      <c r="I3463" s="6" t="s">
        <v>636</v>
      </c>
    </row>
    <row r="3464" spans="1:9" ht="21" x14ac:dyDescent="0.25">
      <c r="A3464" s="71" t="s">
        <v>398</v>
      </c>
      <c r="B3464" s="6" t="s">
        <v>2398</v>
      </c>
      <c r="C3464" s="6" t="s">
        <v>313</v>
      </c>
      <c r="D3464" s="6" t="s">
        <v>314</v>
      </c>
      <c r="E3464" s="6" t="s">
        <v>616</v>
      </c>
      <c r="F3464" s="6" t="s">
        <v>412</v>
      </c>
      <c r="G3464" s="6" t="s">
        <v>373</v>
      </c>
      <c r="H3464" s="6">
        <v>3</v>
      </c>
      <c r="I3464" s="6" t="s">
        <v>617</v>
      </c>
    </row>
    <row r="3465" spans="1:9" ht="21" x14ac:dyDescent="0.25">
      <c r="A3465" s="71" t="s">
        <v>398</v>
      </c>
      <c r="B3465" s="6" t="s">
        <v>2398</v>
      </c>
      <c r="C3465" s="6" t="s">
        <v>313</v>
      </c>
      <c r="D3465" s="6" t="s">
        <v>314</v>
      </c>
      <c r="E3465" s="6" t="s">
        <v>618</v>
      </c>
      <c r="F3465" s="6" t="s">
        <v>412</v>
      </c>
      <c r="G3465" s="6" t="s">
        <v>376</v>
      </c>
      <c r="H3465" s="6"/>
      <c r="I3465" s="6" t="s">
        <v>619</v>
      </c>
    </row>
    <row r="3466" spans="1:9" ht="21" x14ac:dyDescent="0.25">
      <c r="A3466" s="71" t="s">
        <v>398</v>
      </c>
      <c r="B3466" s="6" t="s">
        <v>2398</v>
      </c>
      <c r="C3466" s="6" t="s">
        <v>313</v>
      </c>
      <c r="D3466" s="6" t="s">
        <v>314</v>
      </c>
      <c r="E3466" s="6" t="s">
        <v>3141</v>
      </c>
      <c r="F3466" s="6" t="s">
        <v>535</v>
      </c>
      <c r="G3466" s="6" t="s">
        <v>376</v>
      </c>
      <c r="H3466" s="6"/>
      <c r="I3466" s="6" t="s">
        <v>3142</v>
      </c>
    </row>
    <row r="3467" spans="1:9" ht="21" x14ac:dyDescent="0.25">
      <c r="A3467" s="71" t="s">
        <v>398</v>
      </c>
      <c r="B3467" s="6" t="s">
        <v>2398</v>
      </c>
      <c r="C3467" s="6" t="s">
        <v>313</v>
      </c>
      <c r="D3467" s="6" t="s">
        <v>314</v>
      </c>
      <c r="E3467" s="6" t="s">
        <v>463</v>
      </c>
      <c r="F3467" s="6" t="s">
        <v>372</v>
      </c>
      <c r="G3467" s="6" t="s">
        <v>376</v>
      </c>
      <c r="H3467" s="6"/>
      <c r="I3467" s="6" t="s">
        <v>464</v>
      </c>
    </row>
    <row r="3468" spans="1:9" ht="21" x14ac:dyDescent="0.25">
      <c r="A3468" s="71" t="s">
        <v>398</v>
      </c>
      <c r="B3468" s="6" t="s">
        <v>2398</v>
      </c>
      <c r="C3468" s="6" t="s">
        <v>313</v>
      </c>
      <c r="D3468" s="6" t="s">
        <v>314</v>
      </c>
      <c r="E3468" s="6" t="s">
        <v>465</v>
      </c>
      <c r="F3468" s="6" t="s">
        <v>412</v>
      </c>
      <c r="G3468" s="6" t="s">
        <v>376</v>
      </c>
      <c r="H3468" s="6"/>
      <c r="I3468" s="6" t="s">
        <v>466</v>
      </c>
    </row>
    <row r="3469" spans="1:9" ht="21" x14ac:dyDescent="0.25">
      <c r="A3469" s="71" t="s">
        <v>398</v>
      </c>
      <c r="B3469" s="6" t="s">
        <v>2398</v>
      </c>
      <c r="C3469" s="6" t="s">
        <v>313</v>
      </c>
      <c r="D3469" s="6" t="s">
        <v>314</v>
      </c>
      <c r="E3469" s="6" t="s">
        <v>467</v>
      </c>
      <c r="F3469" s="6" t="s">
        <v>372</v>
      </c>
      <c r="G3469" s="6" t="s">
        <v>376</v>
      </c>
      <c r="H3469" s="6"/>
      <c r="I3469" s="6" t="s">
        <v>468</v>
      </c>
    </row>
    <row r="3470" spans="1:9" ht="21" x14ac:dyDescent="0.25">
      <c r="A3470" s="71" t="s">
        <v>398</v>
      </c>
      <c r="B3470" s="6" t="s">
        <v>2398</v>
      </c>
      <c r="C3470" s="6" t="s">
        <v>313</v>
      </c>
      <c r="D3470" s="6" t="s">
        <v>314</v>
      </c>
      <c r="E3470" s="6" t="s">
        <v>469</v>
      </c>
      <c r="F3470" s="6" t="s">
        <v>412</v>
      </c>
      <c r="G3470" s="6" t="s">
        <v>376</v>
      </c>
      <c r="H3470" s="6"/>
      <c r="I3470" s="6" t="s">
        <v>470</v>
      </c>
    </row>
    <row r="3471" spans="1:9" ht="21" x14ac:dyDescent="0.25">
      <c r="A3471" s="71" t="s">
        <v>398</v>
      </c>
      <c r="B3471" s="6" t="s">
        <v>2398</v>
      </c>
      <c r="C3471" s="6" t="s">
        <v>315</v>
      </c>
      <c r="D3471" s="6" t="s">
        <v>316</v>
      </c>
      <c r="E3471" s="6" t="s">
        <v>1602</v>
      </c>
      <c r="F3471" s="6" t="s">
        <v>484</v>
      </c>
      <c r="G3471" s="6" t="s">
        <v>373</v>
      </c>
      <c r="H3471" s="6">
        <v>1</v>
      </c>
      <c r="I3471" s="6" t="s">
        <v>858</v>
      </c>
    </row>
    <row r="3472" spans="1:9" ht="21" x14ac:dyDescent="0.25">
      <c r="A3472" s="71" t="s">
        <v>398</v>
      </c>
      <c r="B3472" s="6" t="s">
        <v>2398</v>
      </c>
      <c r="C3472" s="6" t="s">
        <v>315</v>
      </c>
      <c r="D3472" s="6" t="s">
        <v>316</v>
      </c>
      <c r="E3472" s="6" t="s">
        <v>748</v>
      </c>
      <c r="F3472" s="6" t="s">
        <v>372</v>
      </c>
      <c r="G3472" s="6" t="s">
        <v>376</v>
      </c>
      <c r="H3472" s="6"/>
      <c r="I3472" s="6" t="s">
        <v>749</v>
      </c>
    </row>
    <row r="3473" spans="1:9" ht="21" x14ac:dyDescent="0.25">
      <c r="A3473" s="71" t="s">
        <v>398</v>
      </c>
      <c r="B3473" s="6" t="s">
        <v>2398</v>
      </c>
      <c r="C3473" s="6" t="s">
        <v>315</v>
      </c>
      <c r="D3473" s="6" t="s">
        <v>316</v>
      </c>
      <c r="E3473" s="6" t="s">
        <v>378</v>
      </c>
      <c r="F3473" s="6" t="s">
        <v>372</v>
      </c>
      <c r="G3473" s="6" t="s">
        <v>376</v>
      </c>
      <c r="H3473" s="6"/>
      <c r="I3473" s="6" t="s">
        <v>595</v>
      </c>
    </row>
    <row r="3474" spans="1:9" ht="21" x14ac:dyDescent="0.25">
      <c r="A3474" s="71" t="s">
        <v>398</v>
      </c>
      <c r="B3474" s="6" t="s">
        <v>2398</v>
      </c>
      <c r="C3474" s="6" t="s">
        <v>315</v>
      </c>
      <c r="D3474" s="6" t="s">
        <v>316</v>
      </c>
      <c r="E3474" s="6" t="s">
        <v>3043</v>
      </c>
      <c r="F3474" s="6" t="s">
        <v>372</v>
      </c>
      <c r="G3474" s="6" t="s">
        <v>376</v>
      </c>
      <c r="H3474" s="6"/>
      <c r="I3474" s="6" t="s">
        <v>1110</v>
      </c>
    </row>
    <row r="3475" spans="1:9" ht="21" x14ac:dyDescent="0.25">
      <c r="A3475" s="71" t="s">
        <v>398</v>
      </c>
      <c r="B3475" s="6" t="s">
        <v>2398</v>
      </c>
      <c r="C3475" s="6" t="s">
        <v>315</v>
      </c>
      <c r="D3475" s="6" t="s">
        <v>316</v>
      </c>
      <c r="E3475" s="6" t="s">
        <v>375</v>
      </c>
      <c r="F3475" s="6" t="s">
        <v>372</v>
      </c>
      <c r="G3475" s="6" t="s">
        <v>376</v>
      </c>
      <c r="H3475" s="6"/>
      <c r="I3475" s="6" t="s">
        <v>377</v>
      </c>
    </row>
    <row r="3476" spans="1:9" ht="21" x14ac:dyDescent="0.25">
      <c r="A3476" s="71" t="s">
        <v>398</v>
      </c>
      <c r="B3476" s="6" t="s">
        <v>2398</v>
      </c>
      <c r="C3476" s="6" t="s">
        <v>315</v>
      </c>
      <c r="D3476" s="6" t="s">
        <v>316</v>
      </c>
      <c r="E3476" s="6" t="s">
        <v>3041</v>
      </c>
      <c r="F3476" s="6" t="s">
        <v>372</v>
      </c>
      <c r="G3476" s="6" t="s">
        <v>376</v>
      </c>
      <c r="H3476" s="6"/>
      <c r="I3476" s="6" t="s">
        <v>3042</v>
      </c>
    </row>
    <row r="3477" spans="1:9" ht="21" x14ac:dyDescent="0.25">
      <c r="A3477" s="71" t="s">
        <v>398</v>
      </c>
      <c r="B3477" s="6" t="s">
        <v>2398</v>
      </c>
      <c r="C3477" s="6" t="s">
        <v>315</v>
      </c>
      <c r="D3477" s="6" t="s">
        <v>316</v>
      </c>
      <c r="E3477" s="6" t="s">
        <v>3044</v>
      </c>
      <c r="F3477" s="6" t="s">
        <v>372</v>
      </c>
      <c r="G3477" s="6" t="s">
        <v>376</v>
      </c>
      <c r="H3477" s="6"/>
      <c r="I3477" s="6" t="s">
        <v>2463</v>
      </c>
    </row>
    <row r="3478" spans="1:9" ht="21" x14ac:dyDescent="0.25">
      <c r="A3478" s="71" t="s">
        <v>398</v>
      </c>
      <c r="B3478" s="6" t="s">
        <v>2398</v>
      </c>
      <c r="C3478" s="6" t="s">
        <v>315</v>
      </c>
      <c r="D3478" s="6" t="s">
        <v>316</v>
      </c>
      <c r="E3478" s="6" t="s">
        <v>3097</v>
      </c>
      <c r="F3478" s="6" t="s">
        <v>372</v>
      </c>
      <c r="G3478" s="6" t="s">
        <v>376</v>
      </c>
      <c r="H3478" s="6"/>
      <c r="I3478" s="6" t="s">
        <v>3098</v>
      </c>
    </row>
    <row r="3479" spans="1:9" ht="21" x14ac:dyDescent="0.25">
      <c r="A3479" s="71" t="s">
        <v>398</v>
      </c>
      <c r="B3479" s="6" t="s">
        <v>2398</v>
      </c>
      <c r="C3479" s="6" t="s">
        <v>315</v>
      </c>
      <c r="D3479" s="6" t="s">
        <v>316</v>
      </c>
      <c r="E3479" s="6" t="s">
        <v>2172</v>
      </c>
      <c r="F3479" s="6" t="s">
        <v>372</v>
      </c>
      <c r="G3479" s="6" t="s">
        <v>376</v>
      </c>
      <c r="H3479" s="6"/>
      <c r="I3479" s="6" t="s">
        <v>1155</v>
      </c>
    </row>
    <row r="3480" spans="1:9" ht="21" x14ac:dyDescent="0.25">
      <c r="A3480" s="71" t="s">
        <v>398</v>
      </c>
      <c r="B3480" s="6" t="s">
        <v>2398</v>
      </c>
      <c r="C3480" s="6" t="s">
        <v>315</v>
      </c>
      <c r="D3480" s="6" t="s">
        <v>316</v>
      </c>
      <c r="E3480" s="6" t="s">
        <v>463</v>
      </c>
      <c r="F3480" s="6" t="s">
        <v>372</v>
      </c>
      <c r="G3480" s="6" t="s">
        <v>376</v>
      </c>
      <c r="H3480" s="6"/>
      <c r="I3480" s="6" t="s">
        <v>464</v>
      </c>
    </row>
    <row r="3481" spans="1:9" ht="21" x14ac:dyDescent="0.25">
      <c r="A3481" s="71" t="s">
        <v>398</v>
      </c>
      <c r="B3481" s="6" t="s">
        <v>2398</v>
      </c>
      <c r="C3481" s="6" t="s">
        <v>315</v>
      </c>
      <c r="D3481" s="6" t="s">
        <v>316</v>
      </c>
      <c r="E3481" s="6" t="s">
        <v>465</v>
      </c>
      <c r="F3481" s="6" t="s">
        <v>412</v>
      </c>
      <c r="G3481" s="6" t="s">
        <v>376</v>
      </c>
      <c r="H3481" s="6"/>
      <c r="I3481" s="6" t="s">
        <v>466</v>
      </c>
    </row>
    <row r="3482" spans="1:9" ht="21" x14ac:dyDescent="0.25">
      <c r="A3482" s="71" t="s">
        <v>398</v>
      </c>
      <c r="B3482" s="6" t="s">
        <v>2398</v>
      </c>
      <c r="C3482" s="6" t="s">
        <v>315</v>
      </c>
      <c r="D3482" s="6" t="s">
        <v>316</v>
      </c>
      <c r="E3482" s="6" t="s">
        <v>467</v>
      </c>
      <c r="F3482" s="6" t="s">
        <v>372</v>
      </c>
      <c r="G3482" s="6" t="s">
        <v>376</v>
      </c>
      <c r="H3482" s="6"/>
      <c r="I3482" s="6" t="s">
        <v>468</v>
      </c>
    </row>
    <row r="3483" spans="1:9" ht="21" x14ac:dyDescent="0.25">
      <c r="A3483" s="71" t="s">
        <v>398</v>
      </c>
      <c r="B3483" s="6" t="s">
        <v>2398</v>
      </c>
      <c r="C3483" s="6" t="s">
        <v>315</v>
      </c>
      <c r="D3483" s="6" t="s">
        <v>316</v>
      </c>
      <c r="E3483" s="6" t="s">
        <v>469</v>
      </c>
      <c r="F3483" s="6" t="s">
        <v>412</v>
      </c>
      <c r="G3483" s="6" t="s">
        <v>376</v>
      </c>
      <c r="H3483" s="6"/>
      <c r="I3483" s="6" t="s">
        <v>470</v>
      </c>
    </row>
    <row r="3484" spans="1:9" ht="21" x14ac:dyDescent="0.25">
      <c r="A3484" s="71" t="s">
        <v>398</v>
      </c>
      <c r="B3484" s="6" t="s">
        <v>2398</v>
      </c>
      <c r="C3484" s="6" t="s">
        <v>317</v>
      </c>
      <c r="D3484" s="6" t="s">
        <v>3143</v>
      </c>
      <c r="E3484" s="6" t="s">
        <v>620</v>
      </c>
      <c r="F3484" s="6" t="s">
        <v>372</v>
      </c>
      <c r="G3484" s="6" t="s">
        <v>373</v>
      </c>
      <c r="H3484" s="6">
        <v>1</v>
      </c>
      <c r="I3484" s="6" t="s">
        <v>621</v>
      </c>
    </row>
    <row r="3485" spans="1:9" ht="21" x14ac:dyDescent="0.25">
      <c r="A3485" s="71" t="s">
        <v>398</v>
      </c>
      <c r="B3485" s="6" t="s">
        <v>2398</v>
      </c>
      <c r="C3485" s="6" t="s">
        <v>317</v>
      </c>
      <c r="D3485" s="6" t="s">
        <v>318</v>
      </c>
      <c r="E3485" s="6" t="s">
        <v>1532</v>
      </c>
      <c r="F3485" s="6" t="s">
        <v>372</v>
      </c>
      <c r="G3485" s="6" t="s">
        <v>373</v>
      </c>
      <c r="H3485" s="6"/>
      <c r="I3485" s="6" t="s">
        <v>1533</v>
      </c>
    </row>
    <row r="3486" spans="1:9" ht="21" x14ac:dyDescent="0.25">
      <c r="A3486" s="71" t="s">
        <v>398</v>
      </c>
      <c r="B3486" s="6" t="s">
        <v>2398</v>
      </c>
      <c r="C3486" s="6" t="s">
        <v>317</v>
      </c>
      <c r="D3486" s="6" t="s">
        <v>318</v>
      </c>
      <c r="E3486" s="6" t="s">
        <v>422</v>
      </c>
      <c r="F3486" s="6" t="s">
        <v>394</v>
      </c>
      <c r="G3486" s="6" t="s">
        <v>373</v>
      </c>
      <c r="H3486" s="6"/>
      <c r="I3486" s="6" t="s">
        <v>1208</v>
      </c>
    </row>
    <row r="3487" spans="1:9" ht="21" x14ac:dyDescent="0.25">
      <c r="A3487" s="71" t="s">
        <v>398</v>
      </c>
      <c r="B3487" s="6" t="s">
        <v>2398</v>
      </c>
      <c r="C3487" s="6" t="s">
        <v>317</v>
      </c>
      <c r="D3487" s="6" t="s">
        <v>318</v>
      </c>
      <c r="E3487" s="6" t="s">
        <v>508</v>
      </c>
      <c r="F3487" s="6" t="s">
        <v>372</v>
      </c>
      <c r="G3487" s="6" t="s">
        <v>376</v>
      </c>
      <c r="H3487" s="6"/>
      <c r="I3487" s="6" t="s">
        <v>1830</v>
      </c>
    </row>
    <row r="3488" spans="1:9" ht="21" x14ac:dyDescent="0.25">
      <c r="A3488" s="71" t="s">
        <v>398</v>
      </c>
      <c r="B3488" s="6" t="s">
        <v>2398</v>
      </c>
      <c r="C3488" s="6" t="s">
        <v>317</v>
      </c>
      <c r="D3488" s="6" t="s">
        <v>318</v>
      </c>
      <c r="E3488" s="6" t="s">
        <v>1831</v>
      </c>
      <c r="F3488" s="6" t="s">
        <v>372</v>
      </c>
      <c r="G3488" s="6" t="s">
        <v>376</v>
      </c>
      <c r="H3488" s="6"/>
      <c r="I3488" s="6" t="s">
        <v>1832</v>
      </c>
    </row>
    <row r="3489" spans="1:9" ht="21" x14ac:dyDescent="0.25">
      <c r="A3489" s="71" t="s">
        <v>398</v>
      </c>
      <c r="B3489" s="6" t="s">
        <v>2398</v>
      </c>
      <c r="C3489" s="6" t="s">
        <v>317</v>
      </c>
      <c r="D3489" s="6" t="s">
        <v>318</v>
      </c>
      <c r="E3489" s="6" t="s">
        <v>375</v>
      </c>
      <c r="F3489" s="6" t="s">
        <v>372</v>
      </c>
      <c r="G3489" s="6" t="s">
        <v>376</v>
      </c>
      <c r="H3489" s="6"/>
      <c r="I3489" s="6" t="s">
        <v>377</v>
      </c>
    </row>
    <row r="3490" spans="1:9" ht="21" x14ac:dyDescent="0.25">
      <c r="A3490" s="71" t="s">
        <v>398</v>
      </c>
      <c r="B3490" s="6" t="s">
        <v>2398</v>
      </c>
      <c r="C3490" s="6" t="s">
        <v>317</v>
      </c>
      <c r="D3490" s="6" t="s">
        <v>318</v>
      </c>
      <c r="E3490" s="6" t="s">
        <v>1833</v>
      </c>
      <c r="F3490" s="6" t="s">
        <v>372</v>
      </c>
      <c r="G3490" s="6" t="s">
        <v>376</v>
      </c>
      <c r="H3490" s="6"/>
      <c r="I3490" s="6" t="s">
        <v>1834</v>
      </c>
    </row>
    <row r="3491" spans="1:9" ht="21" x14ac:dyDescent="0.25">
      <c r="A3491" s="71" t="s">
        <v>398</v>
      </c>
      <c r="B3491" s="6" t="s">
        <v>2398</v>
      </c>
      <c r="C3491" s="6" t="s">
        <v>317</v>
      </c>
      <c r="D3491" s="6" t="s">
        <v>318</v>
      </c>
      <c r="E3491" s="6" t="s">
        <v>1470</v>
      </c>
      <c r="F3491" s="6" t="s">
        <v>372</v>
      </c>
      <c r="G3491" s="6" t="s">
        <v>376</v>
      </c>
      <c r="H3491" s="6"/>
      <c r="I3491" s="6" t="s">
        <v>1835</v>
      </c>
    </row>
    <row r="3492" spans="1:9" ht="21" x14ac:dyDescent="0.25">
      <c r="A3492" s="71" t="s">
        <v>398</v>
      </c>
      <c r="B3492" s="6" t="s">
        <v>2398</v>
      </c>
      <c r="C3492" s="6" t="s">
        <v>317</v>
      </c>
      <c r="D3492" s="6" t="s">
        <v>318</v>
      </c>
      <c r="E3492" s="6" t="s">
        <v>1836</v>
      </c>
      <c r="F3492" s="6" t="s">
        <v>394</v>
      </c>
      <c r="G3492" s="6" t="s">
        <v>373</v>
      </c>
      <c r="H3492" s="6"/>
      <c r="I3492" s="6" t="s">
        <v>1837</v>
      </c>
    </row>
    <row r="3493" spans="1:9" ht="21" x14ac:dyDescent="0.25">
      <c r="A3493" s="71" t="s">
        <v>398</v>
      </c>
      <c r="B3493" s="6" t="s">
        <v>2398</v>
      </c>
      <c r="C3493" s="6" t="s">
        <v>317</v>
      </c>
      <c r="D3493" s="6" t="s">
        <v>318</v>
      </c>
      <c r="E3493" s="6" t="s">
        <v>2291</v>
      </c>
      <c r="F3493" s="6" t="s">
        <v>372</v>
      </c>
      <c r="G3493" s="6" t="s">
        <v>376</v>
      </c>
      <c r="H3493" s="6"/>
      <c r="I3493" s="6" t="s">
        <v>2292</v>
      </c>
    </row>
    <row r="3494" spans="1:9" ht="21" x14ac:dyDescent="0.25">
      <c r="A3494" s="71" t="s">
        <v>398</v>
      </c>
      <c r="B3494" s="6" t="s">
        <v>2398</v>
      </c>
      <c r="C3494" s="6" t="s">
        <v>317</v>
      </c>
      <c r="D3494" s="6" t="s">
        <v>318</v>
      </c>
      <c r="E3494" s="6" t="s">
        <v>512</v>
      </c>
      <c r="F3494" s="6" t="s">
        <v>412</v>
      </c>
      <c r="G3494" s="6" t="s">
        <v>376</v>
      </c>
      <c r="H3494" s="6"/>
      <c r="I3494" s="6" t="s">
        <v>513</v>
      </c>
    </row>
    <row r="3495" spans="1:9" ht="21" x14ac:dyDescent="0.25">
      <c r="A3495" s="71" t="s">
        <v>398</v>
      </c>
      <c r="B3495" s="6" t="s">
        <v>2398</v>
      </c>
      <c r="C3495" s="6" t="s">
        <v>317</v>
      </c>
      <c r="D3495" s="6" t="s">
        <v>318</v>
      </c>
      <c r="E3495" s="6" t="s">
        <v>1838</v>
      </c>
      <c r="F3495" s="6" t="s">
        <v>412</v>
      </c>
      <c r="G3495" s="6" t="s">
        <v>376</v>
      </c>
      <c r="H3495" s="6"/>
      <c r="I3495" s="6" t="s">
        <v>1839</v>
      </c>
    </row>
    <row r="3496" spans="1:9" ht="21" x14ac:dyDescent="0.25">
      <c r="A3496" s="71" t="s">
        <v>398</v>
      </c>
      <c r="B3496" s="6" t="s">
        <v>2398</v>
      </c>
      <c r="C3496" s="6" t="s">
        <v>317</v>
      </c>
      <c r="D3496" s="6" t="s">
        <v>318</v>
      </c>
      <c r="E3496" s="6" t="s">
        <v>522</v>
      </c>
      <c r="F3496" s="6" t="s">
        <v>412</v>
      </c>
      <c r="G3496" s="6" t="s">
        <v>376</v>
      </c>
      <c r="H3496" s="6"/>
      <c r="I3496" s="6" t="s">
        <v>523</v>
      </c>
    </row>
    <row r="3497" spans="1:9" ht="21" x14ac:dyDescent="0.25">
      <c r="A3497" s="71" t="s">
        <v>398</v>
      </c>
      <c r="B3497" s="6" t="s">
        <v>2398</v>
      </c>
      <c r="C3497" s="6" t="s">
        <v>317</v>
      </c>
      <c r="D3497" s="6" t="s">
        <v>318</v>
      </c>
      <c r="E3497" s="6" t="s">
        <v>1840</v>
      </c>
      <c r="F3497" s="6" t="s">
        <v>425</v>
      </c>
      <c r="G3497" s="6" t="s">
        <v>376</v>
      </c>
      <c r="H3497" s="6"/>
      <c r="I3497" s="6" t="s">
        <v>1841</v>
      </c>
    </row>
    <row r="3498" spans="1:9" ht="21" x14ac:dyDescent="0.25">
      <c r="A3498" s="71" t="s">
        <v>398</v>
      </c>
      <c r="B3498" s="6" t="s">
        <v>2398</v>
      </c>
      <c r="C3498" s="6" t="s">
        <v>317</v>
      </c>
      <c r="D3498" s="6" t="s">
        <v>318</v>
      </c>
      <c r="E3498" s="6" t="s">
        <v>1842</v>
      </c>
      <c r="F3498" s="6" t="s">
        <v>425</v>
      </c>
      <c r="G3498" s="6" t="s">
        <v>376</v>
      </c>
      <c r="H3498" s="6"/>
      <c r="I3498" s="6" t="s">
        <v>1843</v>
      </c>
    </row>
    <row r="3499" spans="1:9" ht="21" x14ac:dyDescent="0.25">
      <c r="A3499" s="71" t="s">
        <v>398</v>
      </c>
      <c r="B3499" s="6" t="s">
        <v>2398</v>
      </c>
      <c r="C3499" s="6" t="s">
        <v>317</v>
      </c>
      <c r="D3499" s="6" t="s">
        <v>318</v>
      </c>
      <c r="E3499" s="6" t="s">
        <v>1844</v>
      </c>
      <c r="F3499" s="6" t="s">
        <v>484</v>
      </c>
      <c r="G3499" s="6" t="s">
        <v>376</v>
      </c>
      <c r="H3499" s="6"/>
      <c r="I3499" s="6" t="s">
        <v>1845</v>
      </c>
    </row>
    <row r="3500" spans="1:9" ht="21" x14ac:dyDescent="0.25">
      <c r="A3500" s="71" t="s">
        <v>398</v>
      </c>
      <c r="B3500" s="6" t="s">
        <v>2398</v>
      </c>
      <c r="C3500" s="6" t="s">
        <v>317</v>
      </c>
      <c r="D3500" s="6" t="s">
        <v>318</v>
      </c>
      <c r="E3500" s="6" t="s">
        <v>1846</v>
      </c>
      <c r="F3500" s="6" t="s">
        <v>484</v>
      </c>
      <c r="G3500" s="6" t="s">
        <v>376</v>
      </c>
      <c r="H3500" s="6"/>
      <c r="I3500" s="6" t="s">
        <v>1847</v>
      </c>
    </row>
    <row r="3501" spans="1:9" ht="21" x14ac:dyDescent="0.25">
      <c r="A3501" s="71" t="s">
        <v>398</v>
      </c>
      <c r="B3501" s="6" t="s">
        <v>2398</v>
      </c>
      <c r="C3501" s="6" t="s">
        <v>317</v>
      </c>
      <c r="D3501" s="6" t="s">
        <v>318</v>
      </c>
      <c r="E3501" s="6" t="s">
        <v>1848</v>
      </c>
      <c r="F3501" s="6" t="s">
        <v>394</v>
      </c>
      <c r="G3501" s="6" t="s">
        <v>376</v>
      </c>
      <c r="H3501" s="6"/>
      <c r="I3501" s="6" t="s">
        <v>1849</v>
      </c>
    </row>
    <row r="3502" spans="1:9" ht="21" x14ac:dyDescent="0.25">
      <c r="A3502" s="71" t="s">
        <v>398</v>
      </c>
      <c r="B3502" s="6" t="s">
        <v>2398</v>
      </c>
      <c r="C3502" s="6" t="s">
        <v>317</v>
      </c>
      <c r="D3502" s="6" t="s">
        <v>318</v>
      </c>
      <c r="E3502" s="6" t="s">
        <v>1850</v>
      </c>
      <c r="F3502" s="6" t="s">
        <v>394</v>
      </c>
      <c r="G3502" s="6" t="s">
        <v>376</v>
      </c>
      <c r="H3502" s="6"/>
      <c r="I3502" s="6" t="s">
        <v>1851</v>
      </c>
    </row>
    <row r="3503" spans="1:9" ht="21" x14ac:dyDescent="0.25">
      <c r="A3503" s="71" t="s">
        <v>398</v>
      </c>
      <c r="B3503" s="6" t="s">
        <v>2398</v>
      </c>
      <c r="C3503" s="6" t="s">
        <v>317</v>
      </c>
      <c r="D3503" s="6" t="s">
        <v>318</v>
      </c>
      <c r="E3503" s="6" t="s">
        <v>834</v>
      </c>
      <c r="F3503" s="6" t="s">
        <v>535</v>
      </c>
      <c r="G3503" s="6" t="s">
        <v>376</v>
      </c>
      <c r="H3503" s="6"/>
      <c r="I3503" s="6" t="s">
        <v>1852</v>
      </c>
    </row>
    <row r="3504" spans="1:9" ht="21" x14ac:dyDescent="0.25">
      <c r="A3504" s="71" t="s">
        <v>398</v>
      </c>
      <c r="B3504" s="6" t="s">
        <v>2398</v>
      </c>
      <c r="C3504" s="6" t="s">
        <v>317</v>
      </c>
      <c r="D3504" s="6" t="s">
        <v>318</v>
      </c>
      <c r="E3504" s="6" t="s">
        <v>1853</v>
      </c>
      <c r="F3504" s="6" t="s">
        <v>535</v>
      </c>
      <c r="G3504" s="6" t="s">
        <v>376</v>
      </c>
      <c r="H3504" s="6"/>
      <c r="I3504" s="6" t="s">
        <v>1854</v>
      </c>
    </row>
    <row r="3505" spans="1:9" ht="21" x14ac:dyDescent="0.25">
      <c r="A3505" s="71" t="s">
        <v>398</v>
      </c>
      <c r="B3505" s="6" t="s">
        <v>2398</v>
      </c>
      <c r="C3505" s="6" t="s">
        <v>317</v>
      </c>
      <c r="D3505" s="6" t="s">
        <v>318</v>
      </c>
      <c r="E3505" s="6" t="s">
        <v>2198</v>
      </c>
      <c r="F3505" s="6" t="s">
        <v>394</v>
      </c>
      <c r="G3505" s="6" t="s">
        <v>376</v>
      </c>
      <c r="H3505" s="6"/>
      <c r="I3505" s="6" t="s">
        <v>2199</v>
      </c>
    </row>
    <row r="3506" spans="1:9" ht="21" x14ac:dyDescent="0.25">
      <c r="A3506" s="71" t="s">
        <v>398</v>
      </c>
      <c r="B3506" s="6" t="s">
        <v>2398</v>
      </c>
      <c r="C3506" s="6" t="s">
        <v>317</v>
      </c>
      <c r="D3506" s="6" t="s">
        <v>318</v>
      </c>
      <c r="E3506" s="6" t="s">
        <v>1855</v>
      </c>
      <c r="F3506" s="6" t="s">
        <v>412</v>
      </c>
      <c r="G3506" s="6" t="s">
        <v>376</v>
      </c>
      <c r="H3506" s="6"/>
      <c r="I3506" s="6" t="s">
        <v>1856</v>
      </c>
    </row>
    <row r="3507" spans="1:9" ht="21" x14ac:dyDescent="0.25">
      <c r="A3507" s="71" t="s">
        <v>398</v>
      </c>
      <c r="B3507" s="6" t="s">
        <v>2398</v>
      </c>
      <c r="C3507" s="6" t="s">
        <v>317</v>
      </c>
      <c r="D3507" s="6" t="s">
        <v>318</v>
      </c>
      <c r="E3507" s="6" t="s">
        <v>1857</v>
      </c>
      <c r="F3507" s="6" t="s">
        <v>412</v>
      </c>
      <c r="G3507" s="6" t="s">
        <v>376</v>
      </c>
      <c r="H3507" s="6"/>
      <c r="I3507" s="6" t="s">
        <v>1858</v>
      </c>
    </row>
    <row r="3508" spans="1:9" ht="21" x14ac:dyDescent="0.25">
      <c r="A3508" s="71" t="s">
        <v>398</v>
      </c>
      <c r="B3508" s="6" t="s">
        <v>2398</v>
      </c>
      <c r="C3508" s="6" t="s">
        <v>317</v>
      </c>
      <c r="D3508" s="6" t="s">
        <v>318</v>
      </c>
      <c r="E3508" s="6" t="s">
        <v>1859</v>
      </c>
      <c r="F3508" s="6" t="s">
        <v>412</v>
      </c>
      <c r="G3508" s="6" t="s">
        <v>376</v>
      </c>
      <c r="H3508" s="6"/>
      <c r="I3508" s="6" t="s">
        <v>1860</v>
      </c>
    </row>
    <row r="3509" spans="1:9" ht="21" x14ac:dyDescent="0.25">
      <c r="A3509" s="71" t="s">
        <v>398</v>
      </c>
      <c r="B3509" s="6" t="s">
        <v>2398</v>
      </c>
      <c r="C3509" s="6" t="s">
        <v>317</v>
      </c>
      <c r="D3509" s="6" t="s">
        <v>318</v>
      </c>
      <c r="E3509" s="6" t="s">
        <v>1861</v>
      </c>
      <c r="F3509" s="6" t="s">
        <v>412</v>
      </c>
      <c r="G3509" s="6" t="s">
        <v>376</v>
      </c>
      <c r="H3509" s="6"/>
      <c r="I3509" s="6" t="s">
        <v>1862</v>
      </c>
    </row>
    <row r="3510" spans="1:9" ht="21" x14ac:dyDescent="0.25">
      <c r="A3510" s="71" t="s">
        <v>398</v>
      </c>
      <c r="B3510" s="6" t="s">
        <v>2398</v>
      </c>
      <c r="C3510" s="6" t="s">
        <v>317</v>
      </c>
      <c r="D3510" s="6" t="s">
        <v>318</v>
      </c>
      <c r="E3510" s="6" t="s">
        <v>1863</v>
      </c>
      <c r="F3510" s="6" t="s">
        <v>412</v>
      </c>
      <c r="G3510" s="6" t="s">
        <v>376</v>
      </c>
      <c r="H3510" s="6"/>
      <c r="I3510" s="6" t="s">
        <v>1864</v>
      </c>
    </row>
    <row r="3511" spans="1:9" ht="21" x14ac:dyDescent="0.25">
      <c r="A3511" s="71" t="s">
        <v>398</v>
      </c>
      <c r="B3511" s="6" t="s">
        <v>2398</v>
      </c>
      <c r="C3511" s="6" t="s">
        <v>317</v>
      </c>
      <c r="D3511" s="6" t="s">
        <v>318</v>
      </c>
      <c r="E3511" s="6" t="s">
        <v>2209</v>
      </c>
      <c r="F3511" s="6" t="s">
        <v>425</v>
      </c>
      <c r="G3511" s="6" t="s">
        <v>376</v>
      </c>
      <c r="H3511" s="6"/>
      <c r="I3511" s="6" t="s">
        <v>2210</v>
      </c>
    </row>
    <row r="3512" spans="1:9" ht="21" x14ac:dyDescent="0.25">
      <c r="A3512" s="71" t="s">
        <v>398</v>
      </c>
      <c r="B3512" s="6" t="s">
        <v>2398</v>
      </c>
      <c r="C3512" s="6" t="s">
        <v>317</v>
      </c>
      <c r="D3512" s="6" t="s">
        <v>318</v>
      </c>
      <c r="E3512" s="6" t="s">
        <v>2110</v>
      </c>
      <c r="F3512" s="6" t="s">
        <v>849</v>
      </c>
      <c r="G3512" s="6" t="s">
        <v>376</v>
      </c>
      <c r="H3512" s="6"/>
      <c r="I3512" s="6" t="s">
        <v>2111</v>
      </c>
    </row>
    <row r="3513" spans="1:9" ht="21" x14ac:dyDescent="0.25">
      <c r="A3513" s="71" t="s">
        <v>398</v>
      </c>
      <c r="B3513" s="6" t="s">
        <v>2398</v>
      </c>
      <c r="C3513" s="6" t="s">
        <v>317</v>
      </c>
      <c r="D3513" s="6" t="s">
        <v>318</v>
      </c>
      <c r="E3513" s="6" t="s">
        <v>3144</v>
      </c>
      <c r="F3513" s="6" t="s">
        <v>372</v>
      </c>
      <c r="G3513" s="6" t="s">
        <v>376</v>
      </c>
      <c r="H3513" s="6"/>
      <c r="I3513" s="6" t="s">
        <v>556</v>
      </c>
    </row>
    <row r="3514" spans="1:9" ht="21" x14ac:dyDescent="0.25">
      <c r="A3514" s="71" t="s">
        <v>398</v>
      </c>
      <c r="B3514" s="6" t="s">
        <v>2398</v>
      </c>
      <c r="C3514" s="6" t="s">
        <v>317</v>
      </c>
      <c r="D3514" s="6" t="s">
        <v>318</v>
      </c>
      <c r="E3514" s="6" t="s">
        <v>637</v>
      </c>
      <c r="F3514" s="6" t="s">
        <v>372</v>
      </c>
      <c r="G3514" s="6" t="s">
        <v>376</v>
      </c>
      <c r="H3514" s="6"/>
      <c r="I3514" s="6" t="s">
        <v>578</v>
      </c>
    </row>
    <row r="3515" spans="1:9" ht="21" x14ac:dyDescent="0.25">
      <c r="A3515" s="71" t="s">
        <v>398</v>
      </c>
      <c r="B3515" s="6" t="s">
        <v>2398</v>
      </c>
      <c r="C3515" s="6" t="s">
        <v>317</v>
      </c>
      <c r="D3515" s="6" t="s">
        <v>318</v>
      </c>
      <c r="E3515" s="6" t="s">
        <v>1865</v>
      </c>
      <c r="F3515" s="6" t="s">
        <v>372</v>
      </c>
      <c r="G3515" s="6" t="s">
        <v>376</v>
      </c>
      <c r="H3515" s="6"/>
      <c r="I3515" s="6" t="s">
        <v>1866</v>
      </c>
    </row>
    <row r="3516" spans="1:9" ht="21" x14ac:dyDescent="0.25">
      <c r="A3516" s="71" t="s">
        <v>398</v>
      </c>
      <c r="B3516" s="6" t="s">
        <v>2398</v>
      </c>
      <c r="C3516" s="6" t="s">
        <v>317</v>
      </c>
      <c r="D3516" s="6" t="s">
        <v>318</v>
      </c>
      <c r="E3516" s="6" t="s">
        <v>1867</v>
      </c>
      <c r="F3516" s="6" t="s">
        <v>372</v>
      </c>
      <c r="G3516" s="6" t="s">
        <v>376</v>
      </c>
      <c r="H3516" s="6"/>
      <c r="I3516" s="6" t="s">
        <v>1868</v>
      </c>
    </row>
    <row r="3517" spans="1:9" ht="21" x14ac:dyDescent="0.25">
      <c r="A3517" s="71" t="s">
        <v>398</v>
      </c>
      <c r="B3517" s="6" t="s">
        <v>2398</v>
      </c>
      <c r="C3517" s="6" t="s">
        <v>317</v>
      </c>
      <c r="D3517" s="6" t="s">
        <v>318</v>
      </c>
      <c r="E3517" s="6" t="s">
        <v>539</v>
      </c>
      <c r="F3517" s="6" t="s">
        <v>372</v>
      </c>
      <c r="G3517" s="6" t="s">
        <v>376</v>
      </c>
      <c r="H3517" s="6"/>
      <c r="I3517" s="6" t="s">
        <v>1869</v>
      </c>
    </row>
    <row r="3518" spans="1:9" ht="21" x14ac:dyDescent="0.25">
      <c r="A3518" s="71" t="s">
        <v>398</v>
      </c>
      <c r="B3518" s="6" t="s">
        <v>2398</v>
      </c>
      <c r="C3518" s="6" t="s">
        <v>317</v>
      </c>
      <c r="D3518" s="6" t="s">
        <v>318</v>
      </c>
      <c r="E3518" s="6" t="s">
        <v>629</v>
      </c>
      <c r="F3518" s="6" t="s">
        <v>372</v>
      </c>
      <c r="G3518" s="6" t="s">
        <v>376</v>
      </c>
      <c r="H3518" s="6"/>
      <c r="I3518" s="6" t="s">
        <v>630</v>
      </c>
    </row>
    <row r="3519" spans="1:9" ht="21" x14ac:dyDescent="0.25">
      <c r="A3519" s="71" t="s">
        <v>398</v>
      </c>
      <c r="B3519" s="6" t="s">
        <v>2398</v>
      </c>
      <c r="C3519" s="6" t="s">
        <v>317</v>
      </c>
      <c r="D3519" s="6" t="s">
        <v>318</v>
      </c>
      <c r="E3519" s="6" t="s">
        <v>1649</v>
      </c>
      <c r="F3519" s="6" t="s">
        <v>372</v>
      </c>
      <c r="G3519" s="6" t="s">
        <v>376</v>
      </c>
      <c r="H3519" s="6"/>
      <c r="I3519" s="6" t="s">
        <v>824</v>
      </c>
    </row>
    <row r="3520" spans="1:9" ht="21" x14ac:dyDescent="0.25">
      <c r="A3520" s="71" t="s">
        <v>398</v>
      </c>
      <c r="B3520" s="6" t="s">
        <v>2398</v>
      </c>
      <c r="C3520" s="6" t="s">
        <v>317</v>
      </c>
      <c r="D3520" s="6" t="s">
        <v>318</v>
      </c>
      <c r="E3520" s="6" t="s">
        <v>1870</v>
      </c>
      <c r="F3520" s="6" t="s">
        <v>372</v>
      </c>
      <c r="G3520" s="6" t="s">
        <v>376</v>
      </c>
      <c r="H3520" s="6"/>
      <c r="I3520" s="6" t="s">
        <v>1871</v>
      </c>
    </row>
    <row r="3521" spans="1:9" ht="21" x14ac:dyDescent="0.25">
      <c r="A3521" s="71" t="s">
        <v>398</v>
      </c>
      <c r="B3521" s="6" t="s">
        <v>2398</v>
      </c>
      <c r="C3521" s="6" t="s">
        <v>317</v>
      </c>
      <c r="D3521" s="6" t="s">
        <v>318</v>
      </c>
      <c r="E3521" s="6" t="s">
        <v>463</v>
      </c>
      <c r="F3521" s="6" t="s">
        <v>372</v>
      </c>
      <c r="G3521" s="6" t="s">
        <v>376</v>
      </c>
      <c r="H3521" s="6"/>
      <c r="I3521" s="6" t="s">
        <v>464</v>
      </c>
    </row>
    <row r="3522" spans="1:9" ht="21" x14ac:dyDescent="0.25">
      <c r="A3522" s="71" t="s">
        <v>398</v>
      </c>
      <c r="B3522" s="6" t="s">
        <v>2398</v>
      </c>
      <c r="C3522" s="6" t="s">
        <v>317</v>
      </c>
      <c r="D3522" s="6" t="s">
        <v>318</v>
      </c>
      <c r="E3522" s="6" t="s">
        <v>453</v>
      </c>
      <c r="F3522" s="6" t="s">
        <v>425</v>
      </c>
      <c r="G3522" s="6" t="s">
        <v>376</v>
      </c>
      <c r="H3522" s="6"/>
      <c r="I3522" s="6" t="s">
        <v>454</v>
      </c>
    </row>
    <row r="3523" spans="1:9" ht="21" x14ac:dyDescent="0.25">
      <c r="A3523" s="71" t="s">
        <v>398</v>
      </c>
      <c r="B3523" s="6" t="s">
        <v>2398</v>
      </c>
      <c r="C3523" s="6" t="s">
        <v>317</v>
      </c>
      <c r="D3523" s="6" t="s">
        <v>318</v>
      </c>
      <c r="E3523" s="6" t="s">
        <v>467</v>
      </c>
      <c r="F3523" s="6" t="s">
        <v>372</v>
      </c>
      <c r="G3523" s="6" t="s">
        <v>376</v>
      </c>
      <c r="H3523" s="6"/>
      <c r="I3523" s="6" t="s">
        <v>468</v>
      </c>
    </row>
    <row r="3524" spans="1:9" ht="21" x14ac:dyDescent="0.25">
      <c r="A3524" s="71" t="s">
        <v>398</v>
      </c>
      <c r="B3524" s="6" t="s">
        <v>2398</v>
      </c>
      <c r="C3524" s="6" t="s">
        <v>317</v>
      </c>
      <c r="D3524" s="6" t="s">
        <v>318</v>
      </c>
      <c r="E3524" s="6" t="s">
        <v>1339</v>
      </c>
      <c r="F3524" s="6" t="s">
        <v>425</v>
      </c>
      <c r="G3524" s="6" t="s">
        <v>376</v>
      </c>
      <c r="H3524" s="6"/>
      <c r="I3524" s="6" t="s">
        <v>1340</v>
      </c>
    </row>
    <row r="3525" spans="1:9" ht="21" x14ac:dyDescent="0.25">
      <c r="A3525" s="71" t="s">
        <v>398</v>
      </c>
      <c r="B3525" s="6" t="s">
        <v>2398</v>
      </c>
      <c r="C3525" s="6" t="s">
        <v>317</v>
      </c>
      <c r="D3525" s="6" t="s">
        <v>318</v>
      </c>
      <c r="E3525" s="6" t="s">
        <v>1872</v>
      </c>
      <c r="F3525" s="6" t="s">
        <v>849</v>
      </c>
      <c r="G3525" s="6" t="s">
        <v>376</v>
      </c>
      <c r="H3525" s="6"/>
      <c r="I3525" s="6" t="s">
        <v>1873</v>
      </c>
    </row>
    <row r="3526" spans="1:9" ht="21" x14ac:dyDescent="0.25">
      <c r="A3526" s="71" t="s">
        <v>398</v>
      </c>
      <c r="B3526" s="6" t="s">
        <v>2398</v>
      </c>
      <c r="C3526" s="6" t="s">
        <v>317</v>
      </c>
      <c r="D3526" s="6" t="s">
        <v>318</v>
      </c>
      <c r="E3526" s="6" t="s">
        <v>1874</v>
      </c>
      <c r="F3526" s="6" t="s">
        <v>394</v>
      </c>
      <c r="G3526" s="6" t="s">
        <v>376</v>
      </c>
      <c r="H3526" s="6"/>
      <c r="I3526" s="6" t="s">
        <v>1875</v>
      </c>
    </row>
    <row r="3527" spans="1:9" ht="21" x14ac:dyDescent="0.25">
      <c r="A3527" s="71" t="s">
        <v>398</v>
      </c>
      <c r="B3527" s="6" t="s">
        <v>2398</v>
      </c>
      <c r="C3527" s="6" t="s">
        <v>317</v>
      </c>
      <c r="D3527" s="6" t="s">
        <v>318</v>
      </c>
      <c r="E3527" s="6" t="s">
        <v>591</v>
      </c>
      <c r="F3527" s="6" t="s">
        <v>372</v>
      </c>
      <c r="G3527" s="6" t="s">
        <v>376</v>
      </c>
      <c r="H3527" s="6"/>
      <c r="I3527" s="6" t="s">
        <v>2242</v>
      </c>
    </row>
    <row r="3528" spans="1:9" ht="21" x14ac:dyDescent="0.25">
      <c r="A3528" s="71" t="s">
        <v>398</v>
      </c>
      <c r="B3528" s="6" t="s">
        <v>2398</v>
      </c>
      <c r="C3528" s="6" t="s">
        <v>317</v>
      </c>
      <c r="D3528" s="6" t="s">
        <v>318</v>
      </c>
      <c r="E3528" s="6" t="s">
        <v>1876</v>
      </c>
      <c r="F3528" s="6" t="s">
        <v>372</v>
      </c>
      <c r="G3528" s="6" t="s">
        <v>376</v>
      </c>
      <c r="H3528" s="6"/>
      <c r="I3528" s="6" t="s">
        <v>1877</v>
      </c>
    </row>
    <row r="3529" spans="1:9" ht="21" x14ac:dyDescent="0.25">
      <c r="A3529" s="71" t="s">
        <v>398</v>
      </c>
      <c r="B3529" s="6" t="s">
        <v>2398</v>
      </c>
      <c r="C3529" s="6" t="s">
        <v>317</v>
      </c>
      <c r="D3529" s="6" t="s">
        <v>318</v>
      </c>
      <c r="E3529" s="6" t="s">
        <v>610</v>
      </c>
      <c r="F3529" s="6" t="s">
        <v>372</v>
      </c>
      <c r="G3529" s="6" t="s">
        <v>376</v>
      </c>
      <c r="H3529" s="6"/>
      <c r="I3529" s="6" t="s">
        <v>611</v>
      </c>
    </row>
    <row r="3530" spans="1:9" ht="21" x14ac:dyDescent="0.25">
      <c r="A3530" s="71" t="s">
        <v>398</v>
      </c>
      <c r="B3530" s="6" t="s">
        <v>2398</v>
      </c>
      <c r="C3530" s="6" t="s">
        <v>317</v>
      </c>
      <c r="D3530" s="6" t="s">
        <v>318</v>
      </c>
      <c r="E3530" s="6" t="s">
        <v>612</v>
      </c>
      <c r="F3530" s="6" t="s">
        <v>372</v>
      </c>
      <c r="G3530" s="6" t="s">
        <v>376</v>
      </c>
      <c r="H3530" s="6"/>
      <c r="I3530" s="6" t="s">
        <v>613</v>
      </c>
    </row>
    <row r="3531" spans="1:9" ht="21" x14ac:dyDescent="0.25">
      <c r="A3531" s="71" t="s">
        <v>398</v>
      </c>
      <c r="B3531" s="6" t="s">
        <v>2398</v>
      </c>
      <c r="C3531" s="6" t="s">
        <v>317</v>
      </c>
      <c r="D3531" s="6" t="s">
        <v>318</v>
      </c>
      <c r="E3531" s="6" t="s">
        <v>1878</v>
      </c>
      <c r="F3531" s="6" t="s">
        <v>372</v>
      </c>
      <c r="G3531" s="6" t="s">
        <v>373</v>
      </c>
      <c r="H3531" s="6"/>
      <c r="I3531" s="6" t="s">
        <v>796</v>
      </c>
    </row>
    <row r="3532" spans="1:9" ht="21" x14ac:dyDescent="0.25">
      <c r="A3532" s="71" t="s">
        <v>398</v>
      </c>
      <c r="B3532" s="6" t="s">
        <v>2398</v>
      </c>
      <c r="C3532" s="6" t="s">
        <v>317</v>
      </c>
      <c r="D3532" s="6" t="s">
        <v>318</v>
      </c>
      <c r="E3532" s="6" t="s">
        <v>807</v>
      </c>
      <c r="F3532" s="6" t="s">
        <v>535</v>
      </c>
      <c r="G3532" s="6" t="s">
        <v>373</v>
      </c>
      <c r="H3532" s="6"/>
      <c r="I3532" s="6" t="s">
        <v>808</v>
      </c>
    </row>
    <row r="3533" spans="1:9" ht="21" x14ac:dyDescent="0.25">
      <c r="A3533" s="71" t="s">
        <v>398</v>
      </c>
      <c r="B3533" s="6" t="s">
        <v>2398</v>
      </c>
      <c r="C3533" s="6" t="s">
        <v>317</v>
      </c>
      <c r="D3533" s="6" t="s">
        <v>318</v>
      </c>
      <c r="E3533" s="6" t="s">
        <v>1879</v>
      </c>
      <c r="F3533" s="6" t="s">
        <v>535</v>
      </c>
      <c r="G3533" s="6" t="s">
        <v>373</v>
      </c>
      <c r="H3533" s="6"/>
      <c r="I3533" s="6" t="s">
        <v>1880</v>
      </c>
    </row>
    <row r="3534" spans="1:9" ht="21" x14ac:dyDescent="0.25">
      <c r="A3534" s="71" t="s">
        <v>398</v>
      </c>
      <c r="B3534" s="6" t="s">
        <v>2398</v>
      </c>
      <c r="C3534" s="6" t="s">
        <v>317</v>
      </c>
      <c r="D3534" s="6" t="s">
        <v>318</v>
      </c>
      <c r="E3534" s="6" t="s">
        <v>1881</v>
      </c>
      <c r="F3534" s="6" t="s">
        <v>535</v>
      </c>
      <c r="G3534" s="6" t="s">
        <v>373</v>
      </c>
      <c r="H3534" s="6"/>
      <c r="I3534" s="6" t="s">
        <v>1882</v>
      </c>
    </row>
    <row r="3535" spans="1:9" ht="21" x14ac:dyDescent="0.25">
      <c r="A3535" s="71" t="s">
        <v>398</v>
      </c>
      <c r="B3535" s="6" t="s">
        <v>2398</v>
      </c>
      <c r="C3535" s="6" t="s">
        <v>319</v>
      </c>
      <c r="D3535" s="6" t="s">
        <v>320</v>
      </c>
      <c r="E3535" s="6" t="s">
        <v>620</v>
      </c>
      <c r="F3535" s="6" t="s">
        <v>372</v>
      </c>
      <c r="G3535" s="6" t="s">
        <v>373</v>
      </c>
      <c r="H3535" s="6">
        <v>1</v>
      </c>
      <c r="I3535" s="6" t="s">
        <v>621</v>
      </c>
    </row>
    <row r="3536" spans="1:9" ht="21" x14ac:dyDescent="0.25">
      <c r="A3536" s="71" t="s">
        <v>398</v>
      </c>
      <c r="B3536" s="6" t="s">
        <v>2398</v>
      </c>
      <c r="C3536" s="6" t="s">
        <v>319</v>
      </c>
      <c r="D3536" s="6" t="s">
        <v>320</v>
      </c>
      <c r="E3536" s="6" t="s">
        <v>563</v>
      </c>
      <c r="F3536" s="6" t="s">
        <v>372</v>
      </c>
      <c r="G3536" s="6" t="s">
        <v>373</v>
      </c>
      <c r="H3536" s="6">
        <v>2</v>
      </c>
      <c r="I3536" s="6" t="s">
        <v>564</v>
      </c>
    </row>
    <row r="3537" spans="1:9" ht="21" x14ac:dyDescent="0.25">
      <c r="A3537" s="71" t="s">
        <v>398</v>
      </c>
      <c r="B3537" s="6" t="s">
        <v>2398</v>
      </c>
      <c r="C3537" s="6" t="s">
        <v>319</v>
      </c>
      <c r="D3537" s="6" t="s">
        <v>320</v>
      </c>
      <c r="E3537" s="6" t="s">
        <v>622</v>
      </c>
      <c r="F3537" s="6" t="s">
        <v>372</v>
      </c>
      <c r="G3537" s="6" t="s">
        <v>376</v>
      </c>
      <c r="H3537" s="6"/>
      <c r="I3537" s="6" t="s">
        <v>1885</v>
      </c>
    </row>
    <row r="3538" spans="1:9" ht="21" x14ac:dyDescent="0.25">
      <c r="A3538" s="71" t="s">
        <v>398</v>
      </c>
      <c r="B3538" s="6" t="s">
        <v>2398</v>
      </c>
      <c r="C3538" s="6" t="s">
        <v>319</v>
      </c>
      <c r="D3538" s="6" t="s">
        <v>320</v>
      </c>
      <c r="E3538" s="6" t="s">
        <v>561</v>
      </c>
      <c r="F3538" s="6" t="s">
        <v>372</v>
      </c>
      <c r="G3538" s="6" t="s">
        <v>376</v>
      </c>
      <c r="H3538" s="6"/>
      <c r="I3538" s="6" t="s">
        <v>562</v>
      </c>
    </row>
    <row r="3539" spans="1:9" ht="21" x14ac:dyDescent="0.25">
      <c r="A3539" s="71" t="s">
        <v>398</v>
      </c>
      <c r="B3539" s="6" t="s">
        <v>2398</v>
      </c>
      <c r="C3539" s="6" t="s">
        <v>319</v>
      </c>
      <c r="D3539" s="6" t="s">
        <v>320</v>
      </c>
      <c r="E3539" s="6" t="s">
        <v>559</v>
      </c>
      <c r="F3539" s="6" t="s">
        <v>372</v>
      </c>
      <c r="G3539" s="6" t="s">
        <v>376</v>
      </c>
      <c r="H3539" s="6"/>
      <c r="I3539" s="6" t="s">
        <v>560</v>
      </c>
    </row>
    <row r="3540" spans="1:9" ht="21" x14ac:dyDescent="0.25">
      <c r="A3540" s="71" t="s">
        <v>398</v>
      </c>
      <c r="B3540" s="6" t="s">
        <v>2398</v>
      </c>
      <c r="C3540" s="6" t="s">
        <v>319</v>
      </c>
      <c r="D3540" s="6" t="s">
        <v>320</v>
      </c>
      <c r="E3540" s="6" t="s">
        <v>1886</v>
      </c>
      <c r="F3540" s="6" t="s">
        <v>372</v>
      </c>
      <c r="G3540" s="6" t="s">
        <v>376</v>
      </c>
      <c r="H3540" s="6"/>
      <c r="I3540" s="6" t="s">
        <v>1887</v>
      </c>
    </row>
    <row r="3541" spans="1:9" ht="21" x14ac:dyDescent="0.25">
      <c r="A3541" s="71" t="s">
        <v>398</v>
      </c>
      <c r="B3541" s="6" t="s">
        <v>2398</v>
      </c>
      <c r="C3541" s="6" t="s">
        <v>319</v>
      </c>
      <c r="D3541" s="6" t="s">
        <v>320</v>
      </c>
      <c r="E3541" s="6" t="s">
        <v>1888</v>
      </c>
      <c r="F3541" s="6" t="s">
        <v>372</v>
      </c>
      <c r="G3541" s="6" t="s">
        <v>376</v>
      </c>
      <c r="H3541" s="6"/>
      <c r="I3541" s="6" t="s">
        <v>1889</v>
      </c>
    </row>
    <row r="3542" spans="1:9" ht="21" x14ac:dyDescent="0.25">
      <c r="A3542" s="71" t="s">
        <v>398</v>
      </c>
      <c r="B3542" s="6" t="s">
        <v>2398</v>
      </c>
      <c r="C3542" s="6" t="s">
        <v>319</v>
      </c>
      <c r="D3542" s="6" t="s">
        <v>320</v>
      </c>
      <c r="E3542" s="6" t="s">
        <v>1890</v>
      </c>
      <c r="F3542" s="6" t="s">
        <v>372</v>
      </c>
      <c r="G3542" s="6" t="s">
        <v>376</v>
      </c>
      <c r="H3542" s="6"/>
      <c r="I3542" s="6" t="s">
        <v>1891</v>
      </c>
    </row>
    <row r="3543" spans="1:9" ht="21" x14ac:dyDescent="0.25">
      <c r="A3543" s="71" t="s">
        <v>398</v>
      </c>
      <c r="B3543" s="6" t="s">
        <v>2398</v>
      </c>
      <c r="C3543" s="6" t="s">
        <v>319</v>
      </c>
      <c r="D3543" s="6" t="s">
        <v>320</v>
      </c>
      <c r="E3543" s="6" t="s">
        <v>1905</v>
      </c>
      <c r="F3543" s="6" t="s">
        <v>372</v>
      </c>
      <c r="G3543" s="6" t="s">
        <v>376</v>
      </c>
      <c r="H3543" s="6"/>
      <c r="I3543" s="6" t="s">
        <v>1906</v>
      </c>
    </row>
    <row r="3544" spans="1:9" ht="21" x14ac:dyDescent="0.25">
      <c r="A3544" s="71" t="s">
        <v>398</v>
      </c>
      <c r="B3544" s="6" t="s">
        <v>2398</v>
      </c>
      <c r="C3544" s="6" t="s">
        <v>319</v>
      </c>
      <c r="D3544" s="6" t="s">
        <v>320</v>
      </c>
      <c r="E3544" s="6" t="s">
        <v>557</v>
      </c>
      <c r="F3544" s="6" t="s">
        <v>372</v>
      </c>
      <c r="G3544" s="6" t="s">
        <v>376</v>
      </c>
      <c r="H3544" s="6"/>
      <c r="I3544" s="6" t="s">
        <v>1892</v>
      </c>
    </row>
    <row r="3545" spans="1:9" ht="21" x14ac:dyDescent="0.25">
      <c r="A3545" s="71" t="s">
        <v>398</v>
      </c>
      <c r="B3545" s="6" t="s">
        <v>2398</v>
      </c>
      <c r="C3545" s="6" t="s">
        <v>319</v>
      </c>
      <c r="D3545" s="6" t="s">
        <v>320</v>
      </c>
      <c r="E3545" s="6" t="s">
        <v>1893</v>
      </c>
      <c r="F3545" s="6" t="s">
        <v>372</v>
      </c>
      <c r="G3545" s="6" t="s">
        <v>376</v>
      </c>
      <c r="H3545" s="6"/>
      <c r="I3545" s="6" t="s">
        <v>1894</v>
      </c>
    </row>
    <row r="3546" spans="1:9" ht="21" x14ac:dyDescent="0.25">
      <c r="A3546" s="71" t="s">
        <v>398</v>
      </c>
      <c r="B3546" s="6" t="s">
        <v>2398</v>
      </c>
      <c r="C3546" s="6" t="s">
        <v>319</v>
      </c>
      <c r="D3546" s="6" t="s">
        <v>320</v>
      </c>
      <c r="E3546" s="6" t="s">
        <v>1895</v>
      </c>
      <c r="F3546" s="6" t="s">
        <v>372</v>
      </c>
      <c r="G3546" s="6" t="s">
        <v>376</v>
      </c>
      <c r="H3546" s="6"/>
      <c r="I3546" s="6" t="s">
        <v>1896</v>
      </c>
    </row>
    <row r="3547" spans="1:9" ht="21" x14ac:dyDescent="0.25">
      <c r="A3547" s="71" t="s">
        <v>398</v>
      </c>
      <c r="B3547" s="6" t="s">
        <v>2398</v>
      </c>
      <c r="C3547" s="6" t="s">
        <v>319</v>
      </c>
      <c r="D3547" s="6" t="s">
        <v>320</v>
      </c>
      <c r="E3547" s="6" t="s">
        <v>1897</v>
      </c>
      <c r="F3547" s="6" t="s">
        <v>372</v>
      </c>
      <c r="G3547" s="6" t="s">
        <v>376</v>
      </c>
      <c r="H3547" s="6"/>
      <c r="I3547" s="6" t="s">
        <v>1898</v>
      </c>
    </row>
    <row r="3548" spans="1:9" ht="21" x14ac:dyDescent="0.25">
      <c r="A3548" s="71" t="s">
        <v>398</v>
      </c>
      <c r="B3548" s="6" t="s">
        <v>2398</v>
      </c>
      <c r="C3548" s="6" t="s">
        <v>319</v>
      </c>
      <c r="D3548" s="6" t="s">
        <v>320</v>
      </c>
      <c r="E3548" s="6" t="s">
        <v>1899</v>
      </c>
      <c r="F3548" s="6" t="s">
        <v>535</v>
      </c>
      <c r="G3548" s="6" t="s">
        <v>376</v>
      </c>
      <c r="H3548" s="6"/>
      <c r="I3548" s="6" t="s">
        <v>1900</v>
      </c>
    </row>
    <row r="3549" spans="1:9" ht="21" x14ac:dyDescent="0.25">
      <c r="A3549" s="71" t="s">
        <v>398</v>
      </c>
      <c r="B3549" s="6" t="s">
        <v>2398</v>
      </c>
      <c r="C3549" s="6" t="s">
        <v>319</v>
      </c>
      <c r="D3549" s="6" t="s">
        <v>320</v>
      </c>
      <c r="E3549" s="6" t="s">
        <v>1901</v>
      </c>
      <c r="F3549" s="6" t="s">
        <v>535</v>
      </c>
      <c r="G3549" s="6" t="s">
        <v>376</v>
      </c>
      <c r="H3549" s="6"/>
      <c r="I3549" s="6" t="s">
        <v>1902</v>
      </c>
    </row>
    <row r="3550" spans="1:9" ht="21" x14ac:dyDescent="0.25">
      <c r="A3550" s="71" t="s">
        <v>398</v>
      </c>
      <c r="B3550" s="6" t="s">
        <v>2398</v>
      </c>
      <c r="C3550" s="6" t="s">
        <v>319</v>
      </c>
      <c r="D3550" s="6" t="s">
        <v>320</v>
      </c>
      <c r="E3550" s="6" t="s">
        <v>1903</v>
      </c>
      <c r="F3550" s="6" t="s">
        <v>372</v>
      </c>
      <c r="G3550" s="6" t="s">
        <v>376</v>
      </c>
      <c r="H3550" s="6"/>
      <c r="I3550" s="6" t="s">
        <v>1904</v>
      </c>
    </row>
    <row r="3551" spans="1:9" ht="21" x14ac:dyDescent="0.25">
      <c r="A3551" s="71" t="s">
        <v>398</v>
      </c>
      <c r="B3551" s="6" t="s">
        <v>2398</v>
      </c>
      <c r="C3551" s="6" t="s">
        <v>319</v>
      </c>
      <c r="D3551" s="6" t="s">
        <v>320</v>
      </c>
      <c r="E3551" s="6" t="s">
        <v>467</v>
      </c>
      <c r="F3551" s="6" t="s">
        <v>372</v>
      </c>
      <c r="G3551" s="6" t="s">
        <v>376</v>
      </c>
      <c r="H3551" s="6"/>
      <c r="I3551" s="6" t="s">
        <v>468</v>
      </c>
    </row>
    <row r="3552" spans="1:9" ht="21" x14ac:dyDescent="0.25">
      <c r="A3552" s="71" t="s">
        <v>398</v>
      </c>
      <c r="B3552" s="6" t="s">
        <v>2398</v>
      </c>
      <c r="C3552" s="6" t="s">
        <v>319</v>
      </c>
      <c r="D3552" s="6" t="s">
        <v>320</v>
      </c>
      <c r="E3552" s="6" t="s">
        <v>469</v>
      </c>
      <c r="F3552" s="6" t="s">
        <v>412</v>
      </c>
      <c r="G3552" s="6" t="s">
        <v>376</v>
      </c>
      <c r="H3552" s="6"/>
      <c r="I3552" s="6" t="s">
        <v>470</v>
      </c>
    </row>
    <row r="3553" spans="1:9" ht="21" x14ac:dyDescent="0.25">
      <c r="A3553" s="71" t="s">
        <v>398</v>
      </c>
      <c r="B3553" s="6" t="s">
        <v>2398</v>
      </c>
      <c r="C3553" s="6" t="s">
        <v>319</v>
      </c>
      <c r="D3553" s="6" t="s">
        <v>320</v>
      </c>
      <c r="E3553" s="6" t="s">
        <v>463</v>
      </c>
      <c r="F3553" s="6" t="s">
        <v>372</v>
      </c>
      <c r="G3553" s="6" t="s">
        <v>376</v>
      </c>
      <c r="H3553" s="6"/>
      <c r="I3553" s="6" t="s">
        <v>464</v>
      </c>
    </row>
    <row r="3554" spans="1:9" ht="21" x14ac:dyDescent="0.25">
      <c r="A3554" s="71" t="s">
        <v>398</v>
      </c>
      <c r="B3554" s="6" t="s">
        <v>2398</v>
      </c>
      <c r="C3554" s="6" t="s">
        <v>319</v>
      </c>
      <c r="D3554" s="6" t="s">
        <v>320</v>
      </c>
      <c r="E3554" s="6" t="s">
        <v>465</v>
      </c>
      <c r="F3554" s="6" t="s">
        <v>412</v>
      </c>
      <c r="G3554" s="6" t="s">
        <v>376</v>
      </c>
      <c r="H3554" s="6"/>
      <c r="I3554" s="6" t="s">
        <v>466</v>
      </c>
    </row>
    <row r="3555" spans="1:9" ht="21" x14ac:dyDescent="0.25">
      <c r="A3555" s="71" t="s">
        <v>398</v>
      </c>
      <c r="B3555" s="6" t="s">
        <v>2398</v>
      </c>
      <c r="C3555" s="6" t="s">
        <v>319</v>
      </c>
      <c r="D3555" s="6" t="s">
        <v>320</v>
      </c>
      <c r="E3555" s="6" t="s">
        <v>1907</v>
      </c>
      <c r="F3555" s="6" t="s">
        <v>372</v>
      </c>
      <c r="G3555" s="6" t="s">
        <v>376</v>
      </c>
      <c r="H3555" s="6"/>
      <c r="I3555" s="6" t="s">
        <v>1908</v>
      </c>
    </row>
    <row r="3556" spans="1:9" ht="21" x14ac:dyDescent="0.25">
      <c r="A3556" s="71" t="s">
        <v>398</v>
      </c>
      <c r="B3556" s="6" t="s">
        <v>2398</v>
      </c>
      <c r="C3556" s="6" t="s">
        <v>3145</v>
      </c>
      <c r="D3556" s="6" t="s">
        <v>3146</v>
      </c>
      <c r="E3556" s="6" t="s">
        <v>620</v>
      </c>
      <c r="F3556" s="6" t="s">
        <v>372</v>
      </c>
      <c r="G3556" s="6" t="s">
        <v>373</v>
      </c>
      <c r="H3556" s="6">
        <v>1</v>
      </c>
      <c r="I3556" s="6" t="s">
        <v>3147</v>
      </c>
    </row>
    <row r="3557" spans="1:9" ht="21" x14ac:dyDescent="0.25">
      <c r="A3557" s="71" t="s">
        <v>398</v>
      </c>
      <c r="B3557" s="6" t="s">
        <v>2398</v>
      </c>
      <c r="C3557" s="6" t="s">
        <v>3145</v>
      </c>
      <c r="D3557" s="6" t="s">
        <v>3146</v>
      </c>
      <c r="E3557" s="6" t="s">
        <v>1911</v>
      </c>
      <c r="F3557" s="6" t="s">
        <v>372</v>
      </c>
      <c r="G3557" s="6" t="s">
        <v>373</v>
      </c>
      <c r="H3557" s="6">
        <v>2</v>
      </c>
      <c r="I3557" s="6" t="s">
        <v>1912</v>
      </c>
    </row>
    <row r="3558" spans="1:9" ht="21" x14ac:dyDescent="0.25">
      <c r="A3558" s="71" t="s">
        <v>398</v>
      </c>
      <c r="B3558" s="6" t="s">
        <v>2398</v>
      </c>
      <c r="C3558" s="6" t="s">
        <v>3145</v>
      </c>
      <c r="D3558" s="6" t="s">
        <v>3146</v>
      </c>
      <c r="E3558" s="6" t="s">
        <v>1890</v>
      </c>
      <c r="F3558" s="6" t="s">
        <v>372</v>
      </c>
      <c r="G3558" s="6" t="s">
        <v>373</v>
      </c>
      <c r="H3558" s="6"/>
      <c r="I3558" s="6" t="s">
        <v>1891</v>
      </c>
    </row>
    <row r="3559" spans="1:9" ht="21" x14ac:dyDescent="0.25">
      <c r="A3559" s="71" t="s">
        <v>398</v>
      </c>
      <c r="B3559" s="6" t="s">
        <v>2398</v>
      </c>
      <c r="C3559" s="6" t="s">
        <v>3145</v>
      </c>
      <c r="D3559" s="6" t="s">
        <v>3146</v>
      </c>
      <c r="E3559" s="6" t="s">
        <v>1913</v>
      </c>
      <c r="F3559" s="6" t="s">
        <v>372</v>
      </c>
      <c r="G3559" s="6" t="s">
        <v>376</v>
      </c>
      <c r="H3559" s="6"/>
      <c r="I3559" s="6" t="s">
        <v>1914</v>
      </c>
    </row>
    <row r="3560" spans="1:9" ht="21" x14ac:dyDescent="0.25">
      <c r="A3560" s="71" t="s">
        <v>398</v>
      </c>
      <c r="B3560" s="6" t="s">
        <v>2398</v>
      </c>
      <c r="C3560" s="6" t="s">
        <v>3145</v>
      </c>
      <c r="D3560" s="6" t="s">
        <v>3146</v>
      </c>
      <c r="E3560" s="6" t="s">
        <v>1915</v>
      </c>
      <c r="F3560" s="6" t="s">
        <v>372</v>
      </c>
      <c r="G3560" s="6" t="s">
        <v>376</v>
      </c>
      <c r="H3560" s="6"/>
      <c r="I3560" s="6" t="s">
        <v>1916</v>
      </c>
    </row>
    <row r="3561" spans="1:9" ht="21" x14ac:dyDescent="0.25">
      <c r="A3561" s="71" t="s">
        <v>398</v>
      </c>
      <c r="B3561" s="6" t="s">
        <v>2398</v>
      </c>
      <c r="C3561" s="6" t="s">
        <v>3145</v>
      </c>
      <c r="D3561" s="6" t="s">
        <v>3146</v>
      </c>
      <c r="E3561" s="6" t="s">
        <v>1917</v>
      </c>
      <c r="F3561" s="6" t="s">
        <v>372</v>
      </c>
      <c r="G3561" s="6" t="s">
        <v>376</v>
      </c>
      <c r="H3561" s="6"/>
      <c r="I3561" s="6" t="s">
        <v>1918</v>
      </c>
    </row>
    <row r="3562" spans="1:9" ht="21" x14ac:dyDescent="0.25">
      <c r="A3562" s="71" t="s">
        <v>398</v>
      </c>
      <c r="B3562" s="6" t="s">
        <v>2398</v>
      </c>
      <c r="C3562" s="6" t="s">
        <v>3145</v>
      </c>
      <c r="D3562" s="6" t="s">
        <v>3146</v>
      </c>
      <c r="E3562" s="6" t="s">
        <v>589</v>
      </c>
      <c r="F3562" s="6" t="s">
        <v>372</v>
      </c>
      <c r="G3562" s="6" t="s">
        <v>376</v>
      </c>
      <c r="H3562" s="6"/>
      <c r="I3562" s="6" t="s">
        <v>590</v>
      </c>
    </row>
    <row r="3563" spans="1:9" ht="21" x14ac:dyDescent="0.25">
      <c r="A3563" s="71" t="s">
        <v>398</v>
      </c>
      <c r="B3563" s="6" t="s">
        <v>2398</v>
      </c>
      <c r="C3563" s="6" t="s">
        <v>3145</v>
      </c>
      <c r="D3563" s="6" t="s">
        <v>3146</v>
      </c>
      <c r="E3563" s="6" t="s">
        <v>623</v>
      </c>
      <c r="F3563" s="6" t="s">
        <v>372</v>
      </c>
      <c r="G3563" s="6" t="s">
        <v>376</v>
      </c>
      <c r="H3563" s="6"/>
      <c r="I3563" s="6" t="s">
        <v>624</v>
      </c>
    </row>
    <row r="3564" spans="1:9" ht="21" x14ac:dyDescent="0.25">
      <c r="A3564" s="71" t="s">
        <v>398</v>
      </c>
      <c r="B3564" s="6" t="s">
        <v>2398</v>
      </c>
      <c r="C3564" s="6" t="s">
        <v>3145</v>
      </c>
      <c r="D3564" s="6" t="s">
        <v>3146</v>
      </c>
      <c r="E3564" s="6" t="s">
        <v>467</v>
      </c>
      <c r="F3564" s="6" t="s">
        <v>372</v>
      </c>
      <c r="G3564" s="6" t="s">
        <v>376</v>
      </c>
      <c r="H3564" s="6"/>
      <c r="I3564" s="6" t="s">
        <v>468</v>
      </c>
    </row>
    <row r="3565" spans="1:9" ht="21" x14ac:dyDescent="0.25">
      <c r="A3565" s="71" t="s">
        <v>398</v>
      </c>
      <c r="B3565" s="6" t="s">
        <v>2398</v>
      </c>
      <c r="C3565" s="6" t="s">
        <v>3145</v>
      </c>
      <c r="D3565" s="6" t="s">
        <v>3146</v>
      </c>
      <c r="E3565" s="6" t="s">
        <v>469</v>
      </c>
      <c r="F3565" s="6" t="s">
        <v>412</v>
      </c>
      <c r="G3565" s="6" t="s">
        <v>376</v>
      </c>
      <c r="H3565" s="6"/>
      <c r="I3565" s="6" t="s">
        <v>470</v>
      </c>
    </row>
    <row r="3566" spans="1:9" ht="21" x14ac:dyDescent="0.25">
      <c r="A3566" s="71" t="s">
        <v>398</v>
      </c>
      <c r="B3566" s="6" t="s">
        <v>2398</v>
      </c>
      <c r="C3566" s="6" t="s">
        <v>3145</v>
      </c>
      <c r="D3566" s="6" t="s">
        <v>3146</v>
      </c>
      <c r="E3566" s="6" t="s">
        <v>463</v>
      </c>
      <c r="F3566" s="6" t="s">
        <v>372</v>
      </c>
      <c r="G3566" s="6" t="s">
        <v>376</v>
      </c>
      <c r="H3566" s="6"/>
      <c r="I3566" s="6" t="s">
        <v>464</v>
      </c>
    </row>
    <row r="3567" spans="1:9" ht="21" x14ac:dyDescent="0.25">
      <c r="A3567" s="71" t="s">
        <v>398</v>
      </c>
      <c r="B3567" s="6" t="s">
        <v>2398</v>
      </c>
      <c r="C3567" s="6" t="s">
        <v>3145</v>
      </c>
      <c r="D3567" s="6" t="s">
        <v>3146</v>
      </c>
      <c r="E3567" s="6" t="s">
        <v>465</v>
      </c>
      <c r="F3567" s="6" t="s">
        <v>412</v>
      </c>
      <c r="G3567" s="6" t="s">
        <v>376</v>
      </c>
      <c r="H3567" s="6"/>
      <c r="I3567" s="6" t="s">
        <v>466</v>
      </c>
    </row>
    <row r="3568" spans="1:9" ht="21" x14ac:dyDescent="0.25">
      <c r="A3568" s="71" t="s">
        <v>398</v>
      </c>
      <c r="B3568" s="6" t="s">
        <v>2398</v>
      </c>
      <c r="C3568" s="6" t="s">
        <v>3145</v>
      </c>
      <c r="D3568" s="6" t="s">
        <v>3146</v>
      </c>
      <c r="E3568" s="6" t="s">
        <v>4739</v>
      </c>
      <c r="F3568" s="6" t="s">
        <v>372</v>
      </c>
      <c r="G3568" s="6" t="s">
        <v>376</v>
      </c>
      <c r="H3568" s="6"/>
      <c r="I3568" s="6" t="s">
        <v>1920</v>
      </c>
    </row>
    <row r="3569" spans="1:9" ht="21" x14ac:dyDescent="0.25">
      <c r="A3569" s="71" t="s">
        <v>398</v>
      </c>
      <c r="B3569" s="6" t="s">
        <v>2398</v>
      </c>
      <c r="C3569" s="6" t="s">
        <v>325</v>
      </c>
      <c r="D3569" s="6" t="s">
        <v>178</v>
      </c>
      <c r="E3569" s="6" t="s">
        <v>620</v>
      </c>
      <c r="F3569" s="6" t="s">
        <v>372</v>
      </c>
      <c r="G3569" s="6" t="s">
        <v>373</v>
      </c>
      <c r="H3569" s="6">
        <v>1</v>
      </c>
      <c r="I3569" s="6" t="s">
        <v>621</v>
      </c>
    </row>
    <row r="3570" spans="1:9" ht="21" x14ac:dyDescent="0.25">
      <c r="A3570" s="71" t="s">
        <v>398</v>
      </c>
      <c r="B3570" s="6" t="s">
        <v>2398</v>
      </c>
      <c r="C3570" s="6" t="s">
        <v>325</v>
      </c>
      <c r="D3570" s="6" t="s">
        <v>178</v>
      </c>
      <c r="E3570" s="6" t="s">
        <v>745</v>
      </c>
      <c r="F3570" s="6" t="s">
        <v>372</v>
      </c>
      <c r="G3570" s="6" t="s">
        <v>373</v>
      </c>
      <c r="H3570" s="6">
        <v>2</v>
      </c>
      <c r="I3570" s="6" t="s">
        <v>746</v>
      </c>
    </row>
    <row r="3571" spans="1:9" ht="21" x14ac:dyDescent="0.25">
      <c r="A3571" s="71" t="s">
        <v>398</v>
      </c>
      <c r="B3571" s="6" t="s">
        <v>2398</v>
      </c>
      <c r="C3571" s="6" t="s">
        <v>325</v>
      </c>
      <c r="D3571" s="6" t="s">
        <v>178</v>
      </c>
      <c r="E3571" s="6" t="s">
        <v>908</v>
      </c>
      <c r="F3571" s="6" t="s">
        <v>394</v>
      </c>
      <c r="G3571" s="6" t="s">
        <v>376</v>
      </c>
      <c r="H3571" s="6"/>
      <c r="I3571" s="6" t="s">
        <v>1921</v>
      </c>
    </row>
    <row r="3572" spans="1:9" ht="21" x14ac:dyDescent="0.25">
      <c r="A3572" s="71" t="s">
        <v>398</v>
      </c>
      <c r="B3572" s="6" t="s">
        <v>2398</v>
      </c>
      <c r="C3572" s="6" t="s">
        <v>325</v>
      </c>
      <c r="D3572" s="6" t="s">
        <v>178</v>
      </c>
      <c r="E3572" s="6" t="s">
        <v>384</v>
      </c>
      <c r="F3572" s="6" t="s">
        <v>394</v>
      </c>
      <c r="G3572" s="6" t="s">
        <v>376</v>
      </c>
      <c r="H3572" s="6"/>
      <c r="I3572" s="6" t="s">
        <v>747</v>
      </c>
    </row>
    <row r="3573" spans="1:9" ht="21" x14ac:dyDescent="0.25">
      <c r="A3573" s="71" t="s">
        <v>398</v>
      </c>
      <c r="B3573" s="6" t="s">
        <v>2398</v>
      </c>
      <c r="C3573" s="6" t="s">
        <v>325</v>
      </c>
      <c r="D3573" s="6" t="s">
        <v>178</v>
      </c>
      <c r="E3573" s="6" t="s">
        <v>748</v>
      </c>
      <c r="F3573" s="6" t="s">
        <v>372</v>
      </c>
      <c r="G3573" s="6" t="s">
        <v>373</v>
      </c>
      <c r="H3573" s="6">
        <v>3</v>
      </c>
      <c r="I3573" s="6" t="s">
        <v>749</v>
      </c>
    </row>
    <row r="3574" spans="1:9" ht="21" x14ac:dyDescent="0.25">
      <c r="A3574" s="71" t="s">
        <v>398</v>
      </c>
      <c r="B3574" s="6" t="s">
        <v>2398</v>
      </c>
      <c r="C3574" s="6" t="s">
        <v>325</v>
      </c>
      <c r="D3574" s="6" t="s">
        <v>178</v>
      </c>
      <c r="E3574" s="6" t="s">
        <v>750</v>
      </c>
      <c r="F3574" s="6" t="s">
        <v>372</v>
      </c>
      <c r="G3574" s="6" t="s">
        <v>376</v>
      </c>
      <c r="H3574" s="6"/>
      <c r="I3574" s="6" t="s">
        <v>751</v>
      </c>
    </row>
    <row r="3575" spans="1:9" ht="21" x14ac:dyDescent="0.25">
      <c r="A3575" s="71" t="s">
        <v>398</v>
      </c>
      <c r="B3575" s="6" t="s">
        <v>2398</v>
      </c>
      <c r="C3575" s="6" t="s">
        <v>325</v>
      </c>
      <c r="D3575" s="6" t="s">
        <v>178</v>
      </c>
      <c r="E3575" s="6" t="s">
        <v>1922</v>
      </c>
      <c r="F3575" s="6" t="s">
        <v>372</v>
      </c>
      <c r="G3575" s="6" t="s">
        <v>376</v>
      </c>
      <c r="H3575" s="6"/>
      <c r="I3575" s="6" t="s">
        <v>1923</v>
      </c>
    </row>
    <row r="3576" spans="1:9" ht="21" x14ac:dyDescent="0.25">
      <c r="A3576" s="71" t="s">
        <v>398</v>
      </c>
      <c r="B3576" s="6" t="s">
        <v>2398</v>
      </c>
      <c r="C3576" s="6" t="s">
        <v>325</v>
      </c>
      <c r="D3576" s="6" t="s">
        <v>178</v>
      </c>
      <c r="E3576" s="6" t="s">
        <v>407</v>
      </c>
      <c r="F3576" s="6" t="s">
        <v>372</v>
      </c>
      <c r="G3576" s="6" t="s">
        <v>376</v>
      </c>
      <c r="H3576" s="6"/>
      <c r="I3576" s="6" t="s">
        <v>408</v>
      </c>
    </row>
    <row r="3577" spans="1:9" ht="21" x14ac:dyDescent="0.25">
      <c r="A3577" s="71" t="s">
        <v>398</v>
      </c>
      <c r="B3577" s="6" t="s">
        <v>2398</v>
      </c>
      <c r="C3577" s="6" t="s">
        <v>325</v>
      </c>
      <c r="D3577" s="6" t="s">
        <v>178</v>
      </c>
      <c r="E3577" s="6" t="s">
        <v>1017</v>
      </c>
      <c r="F3577" s="6" t="s">
        <v>372</v>
      </c>
      <c r="G3577" s="6" t="s">
        <v>376</v>
      </c>
      <c r="H3577" s="6"/>
      <c r="I3577" s="6" t="s">
        <v>406</v>
      </c>
    </row>
    <row r="3578" spans="1:9" ht="21" x14ac:dyDescent="0.25">
      <c r="A3578" s="71" t="s">
        <v>398</v>
      </c>
      <c r="B3578" s="6" t="s">
        <v>2398</v>
      </c>
      <c r="C3578" s="6" t="s">
        <v>325</v>
      </c>
      <c r="D3578" s="6" t="s">
        <v>178</v>
      </c>
      <c r="E3578" s="6" t="s">
        <v>1924</v>
      </c>
      <c r="F3578" s="6" t="s">
        <v>372</v>
      </c>
      <c r="G3578" s="6" t="s">
        <v>376</v>
      </c>
      <c r="H3578" s="6"/>
      <c r="I3578" s="6" t="s">
        <v>1566</v>
      </c>
    </row>
    <row r="3579" spans="1:9" ht="21" x14ac:dyDescent="0.25">
      <c r="A3579" s="71" t="s">
        <v>398</v>
      </c>
      <c r="B3579" s="6" t="s">
        <v>2398</v>
      </c>
      <c r="C3579" s="6" t="s">
        <v>325</v>
      </c>
      <c r="D3579" s="6" t="s">
        <v>178</v>
      </c>
      <c r="E3579" s="6" t="s">
        <v>1925</v>
      </c>
      <c r="F3579" s="6" t="s">
        <v>372</v>
      </c>
      <c r="G3579" s="6" t="s">
        <v>376</v>
      </c>
      <c r="H3579" s="6"/>
      <c r="I3579" s="6" t="s">
        <v>395</v>
      </c>
    </row>
    <row r="3580" spans="1:9" ht="21" x14ac:dyDescent="0.25">
      <c r="A3580" s="71" t="s">
        <v>398</v>
      </c>
      <c r="B3580" s="6" t="s">
        <v>2398</v>
      </c>
      <c r="C3580" s="6" t="s">
        <v>325</v>
      </c>
      <c r="D3580" s="6" t="s">
        <v>178</v>
      </c>
      <c r="E3580" s="6" t="s">
        <v>1926</v>
      </c>
      <c r="F3580" s="6" t="s">
        <v>372</v>
      </c>
      <c r="G3580" s="6" t="s">
        <v>376</v>
      </c>
      <c r="H3580" s="6"/>
      <c r="I3580" s="6" t="s">
        <v>1927</v>
      </c>
    </row>
    <row r="3581" spans="1:9" ht="21" x14ac:dyDescent="0.25">
      <c r="A3581" s="71" t="s">
        <v>398</v>
      </c>
      <c r="B3581" s="6" t="s">
        <v>2398</v>
      </c>
      <c r="C3581" s="6" t="s">
        <v>325</v>
      </c>
      <c r="D3581" s="6" t="s">
        <v>178</v>
      </c>
      <c r="E3581" s="6" t="s">
        <v>756</v>
      </c>
      <c r="F3581" s="6" t="s">
        <v>394</v>
      </c>
      <c r="G3581" s="6" t="s">
        <v>376</v>
      </c>
      <c r="H3581" s="6"/>
      <c r="I3581" s="6" t="s">
        <v>757</v>
      </c>
    </row>
    <row r="3582" spans="1:9" ht="21" x14ac:dyDescent="0.25">
      <c r="A3582" s="71" t="s">
        <v>398</v>
      </c>
      <c r="B3582" s="6" t="s">
        <v>2398</v>
      </c>
      <c r="C3582" s="6" t="s">
        <v>325</v>
      </c>
      <c r="D3582" s="6" t="s">
        <v>178</v>
      </c>
      <c r="E3582" s="6" t="s">
        <v>758</v>
      </c>
      <c r="F3582" s="6" t="s">
        <v>412</v>
      </c>
      <c r="G3582" s="6" t="s">
        <v>376</v>
      </c>
      <c r="H3582" s="6"/>
      <c r="I3582" s="6" t="s">
        <v>1928</v>
      </c>
    </row>
    <row r="3583" spans="1:9" ht="21" x14ac:dyDescent="0.25">
      <c r="A3583" s="71" t="s">
        <v>398</v>
      </c>
      <c r="B3583" s="6" t="s">
        <v>2398</v>
      </c>
      <c r="C3583" s="6" t="s">
        <v>325</v>
      </c>
      <c r="D3583" s="6" t="s">
        <v>178</v>
      </c>
      <c r="E3583" s="6" t="s">
        <v>762</v>
      </c>
      <c r="F3583" s="6" t="s">
        <v>372</v>
      </c>
      <c r="G3583" s="6" t="s">
        <v>376</v>
      </c>
      <c r="H3583" s="6"/>
      <c r="I3583" s="6" t="s">
        <v>763</v>
      </c>
    </row>
    <row r="3584" spans="1:9" ht="21" x14ac:dyDescent="0.25">
      <c r="A3584" s="71" t="s">
        <v>398</v>
      </c>
      <c r="B3584" s="6" t="s">
        <v>2398</v>
      </c>
      <c r="C3584" s="6" t="s">
        <v>325</v>
      </c>
      <c r="D3584" s="6" t="s">
        <v>178</v>
      </c>
      <c r="E3584" s="6" t="s">
        <v>766</v>
      </c>
      <c r="F3584" s="6" t="s">
        <v>372</v>
      </c>
      <c r="G3584" s="6" t="s">
        <v>376</v>
      </c>
      <c r="H3584" s="6"/>
      <c r="I3584" s="6" t="s">
        <v>1929</v>
      </c>
    </row>
    <row r="3585" spans="1:9" ht="21" x14ac:dyDescent="0.25">
      <c r="A3585" s="71" t="s">
        <v>398</v>
      </c>
      <c r="B3585" s="6" t="s">
        <v>2398</v>
      </c>
      <c r="C3585" s="6" t="s">
        <v>325</v>
      </c>
      <c r="D3585" s="6" t="s">
        <v>178</v>
      </c>
      <c r="E3585" s="6" t="s">
        <v>768</v>
      </c>
      <c r="F3585" s="6" t="s">
        <v>372</v>
      </c>
      <c r="G3585" s="6" t="s">
        <v>376</v>
      </c>
      <c r="H3585" s="6"/>
      <c r="I3585" s="6" t="s">
        <v>769</v>
      </c>
    </row>
    <row r="3586" spans="1:9" ht="21" x14ac:dyDescent="0.25">
      <c r="A3586" s="71" t="s">
        <v>398</v>
      </c>
      <c r="B3586" s="6" t="s">
        <v>2398</v>
      </c>
      <c r="C3586" s="6" t="s">
        <v>325</v>
      </c>
      <c r="D3586" s="6" t="s">
        <v>178</v>
      </c>
      <c r="E3586" s="6" t="s">
        <v>770</v>
      </c>
      <c r="F3586" s="6" t="s">
        <v>372</v>
      </c>
      <c r="G3586" s="6" t="s">
        <v>376</v>
      </c>
      <c r="H3586" s="6"/>
      <c r="I3586" s="6" t="s">
        <v>771</v>
      </c>
    </row>
    <row r="3587" spans="1:9" ht="21" x14ac:dyDescent="0.25">
      <c r="A3587" s="71" t="s">
        <v>398</v>
      </c>
      <c r="B3587" s="6" t="s">
        <v>2398</v>
      </c>
      <c r="C3587" s="6" t="s">
        <v>325</v>
      </c>
      <c r="D3587" s="6" t="s">
        <v>178</v>
      </c>
      <c r="E3587" s="6" t="s">
        <v>772</v>
      </c>
      <c r="F3587" s="6" t="s">
        <v>372</v>
      </c>
      <c r="G3587" s="6" t="s">
        <v>376</v>
      </c>
      <c r="H3587" s="6"/>
      <c r="I3587" s="6" t="s">
        <v>773</v>
      </c>
    </row>
    <row r="3588" spans="1:9" ht="21" x14ac:dyDescent="0.25">
      <c r="A3588" s="71" t="s">
        <v>398</v>
      </c>
      <c r="B3588" s="6" t="s">
        <v>2398</v>
      </c>
      <c r="C3588" s="6" t="s">
        <v>325</v>
      </c>
      <c r="D3588" s="6" t="s">
        <v>178</v>
      </c>
      <c r="E3588" s="6" t="s">
        <v>1930</v>
      </c>
      <c r="F3588" s="6" t="s">
        <v>372</v>
      </c>
      <c r="G3588" s="6" t="s">
        <v>376</v>
      </c>
      <c r="H3588" s="6"/>
      <c r="I3588" s="6" t="s">
        <v>1931</v>
      </c>
    </row>
    <row r="3589" spans="1:9" ht="21" x14ac:dyDescent="0.25">
      <c r="A3589" s="71" t="s">
        <v>398</v>
      </c>
      <c r="B3589" s="6" t="s">
        <v>2398</v>
      </c>
      <c r="C3589" s="6" t="s">
        <v>325</v>
      </c>
      <c r="D3589" s="6" t="s">
        <v>178</v>
      </c>
      <c r="E3589" s="6" t="s">
        <v>776</v>
      </c>
      <c r="F3589" s="6" t="s">
        <v>372</v>
      </c>
      <c r="G3589" s="6" t="s">
        <v>376</v>
      </c>
      <c r="H3589" s="6"/>
      <c r="I3589" s="6" t="s">
        <v>777</v>
      </c>
    </row>
    <row r="3590" spans="1:9" ht="21" x14ac:dyDescent="0.25">
      <c r="A3590" s="71" t="s">
        <v>398</v>
      </c>
      <c r="B3590" s="6" t="s">
        <v>2398</v>
      </c>
      <c r="C3590" s="6" t="s">
        <v>325</v>
      </c>
      <c r="D3590" s="6" t="s">
        <v>178</v>
      </c>
      <c r="E3590" s="6" t="s">
        <v>778</v>
      </c>
      <c r="F3590" s="6" t="s">
        <v>372</v>
      </c>
      <c r="G3590" s="6" t="s">
        <v>376</v>
      </c>
      <c r="H3590" s="6"/>
      <c r="I3590" s="6" t="s">
        <v>779</v>
      </c>
    </row>
    <row r="3591" spans="1:9" ht="21" x14ac:dyDescent="0.25">
      <c r="A3591" s="71" t="s">
        <v>398</v>
      </c>
      <c r="B3591" s="6" t="s">
        <v>2398</v>
      </c>
      <c r="C3591" s="6" t="s">
        <v>325</v>
      </c>
      <c r="D3591" s="6" t="s">
        <v>178</v>
      </c>
      <c r="E3591" s="6" t="s">
        <v>1174</v>
      </c>
      <c r="F3591" s="6" t="s">
        <v>372</v>
      </c>
      <c r="G3591" s="6" t="s">
        <v>376</v>
      </c>
      <c r="H3591" s="6"/>
      <c r="I3591" s="6" t="s">
        <v>1932</v>
      </c>
    </row>
    <row r="3592" spans="1:9" ht="21" x14ac:dyDescent="0.25">
      <c r="A3592" s="71" t="s">
        <v>398</v>
      </c>
      <c r="B3592" s="6" t="s">
        <v>2398</v>
      </c>
      <c r="C3592" s="6" t="s">
        <v>325</v>
      </c>
      <c r="D3592" s="6" t="s">
        <v>178</v>
      </c>
      <c r="E3592" s="6" t="s">
        <v>1933</v>
      </c>
      <c r="F3592" s="6" t="s">
        <v>372</v>
      </c>
      <c r="G3592" s="6" t="s">
        <v>376</v>
      </c>
      <c r="H3592" s="6"/>
      <c r="I3592" s="6" t="s">
        <v>1934</v>
      </c>
    </row>
    <row r="3593" spans="1:9" ht="21" x14ac:dyDescent="0.25">
      <c r="A3593" s="71" t="s">
        <v>398</v>
      </c>
      <c r="B3593" s="6" t="s">
        <v>2398</v>
      </c>
      <c r="C3593" s="6" t="s">
        <v>325</v>
      </c>
      <c r="D3593" s="6" t="s">
        <v>178</v>
      </c>
      <c r="E3593" s="6" t="s">
        <v>784</v>
      </c>
      <c r="F3593" s="6" t="s">
        <v>372</v>
      </c>
      <c r="G3593" s="6" t="s">
        <v>376</v>
      </c>
      <c r="H3593" s="6"/>
      <c r="I3593" s="6" t="s">
        <v>785</v>
      </c>
    </row>
    <row r="3594" spans="1:9" ht="21" x14ac:dyDescent="0.25">
      <c r="A3594" s="71" t="s">
        <v>398</v>
      </c>
      <c r="B3594" s="6" t="s">
        <v>2398</v>
      </c>
      <c r="C3594" s="6" t="s">
        <v>325</v>
      </c>
      <c r="D3594" s="6" t="s">
        <v>178</v>
      </c>
      <c r="E3594" s="6" t="s">
        <v>463</v>
      </c>
      <c r="F3594" s="6" t="s">
        <v>372</v>
      </c>
      <c r="G3594" s="6" t="s">
        <v>376</v>
      </c>
      <c r="H3594" s="6"/>
      <c r="I3594" s="6" t="s">
        <v>464</v>
      </c>
    </row>
    <row r="3595" spans="1:9" ht="21" x14ac:dyDescent="0.25">
      <c r="A3595" s="71" t="s">
        <v>398</v>
      </c>
      <c r="B3595" s="6" t="s">
        <v>2398</v>
      </c>
      <c r="C3595" s="6" t="s">
        <v>325</v>
      </c>
      <c r="D3595" s="6" t="s">
        <v>178</v>
      </c>
      <c r="E3595" s="6" t="s">
        <v>465</v>
      </c>
      <c r="F3595" s="6" t="s">
        <v>412</v>
      </c>
      <c r="G3595" s="6" t="s">
        <v>376</v>
      </c>
      <c r="H3595" s="6"/>
      <c r="I3595" s="6" t="s">
        <v>466</v>
      </c>
    </row>
    <row r="3596" spans="1:9" ht="21" x14ac:dyDescent="0.25">
      <c r="A3596" s="71" t="s">
        <v>398</v>
      </c>
      <c r="B3596" s="6" t="s">
        <v>2398</v>
      </c>
      <c r="C3596" s="6" t="s">
        <v>325</v>
      </c>
      <c r="D3596" s="6" t="s">
        <v>178</v>
      </c>
      <c r="E3596" s="6" t="s">
        <v>467</v>
      </c>
      <c r="F3596" s="6" t="s">
        <v>372</v>
      </c>
      <c r="G3596" s="6" t="s">
        <v>376</v>
      </c>
      <c r="H3596" s="6"/>
      <c r="I3596" s="6" t="s">
        <v>468</v>
      </c>
    </row>
    <row r="3597" spans="1:9" ht="21" x14ac:dyDescent="0.25">
      <c r="A3597" s="71" t="s">
        <v>398</v>
      </c>
      <c r="B3597" s="6" t="s">
        <v>2398</v>
      </c>
      <c r="C3597" s="6" t="s">
        <v>325</v>
      </c>
      <c r="D3597" s="6" t="s">
        <v>178</v>
      </c>
      <c r="E3597" s="6" t="s">
        <v>469</v>
      </c>
      <c r="F3597" s="6" t="s">
        <v>412</v>
      </c>
      <c r="G3597" s="6" t="s">
        <v>376</v>
      </c>
      <c r="H3597" s="6"/>
      <c r="I3597" s="6" t="s">
        <v>470</v>
      </c>
    </row>
    <row r="3598" spans="1:9" ht="21" x14ac:dyDescent="0.25">
      <c r="A3598" s="71" t="s">
        <v>398</v>
      </c>
      <c r="B3598" s="6" t="s">
        <v>2398</v>
      </c>
      <c r="C3598" s="6" t="s">
        <v>3148</v>
      </c>
      <c r="D3598" s="6" t="s">
        <v>329</v>
      </c>
      <c r="E3598" s="6" t="s">
        <v>620</v>
      </c>
      <c r="F3598" s="6" t="s">
        <v>372</v>
      </c>
      <c r="G3598" s="6" t="s">
        <v>373</v>
      </c>
      <c r="H3598" s="6">
        <v>1</v>
      </c>
      <c r="I3598" s="6" t="s">
        <v>621</v>
      </c>
    </row>
    <row r="3599" spans="1:9" ht="21" x14ac:dyDescent="0.25">
      <c r="A3599" s="71" t="s">
        <v>398</v>
      </c>
      <c r="B3599" s="6" t="s">
        <v>2398</v>
      </c>
      <c r="C3599" s="6" t="s">
        <v>328</v>
      </c>
      <c r="D3599" s="6" t="s">
        <v>329</v>
      </c>
      <c r="E3599" s="6" t="s">
        <v>1532</v>
      </c>
      <c r="F3599" s="6" t="s">
        <v>372</v>
      </c>
      <c r="G3599" s="6" t="s">
        <v>373</v>
      </c>
      <c r="H3599" s="6"/>
      <c r="I3599" s="6" t="s">
        <v>1533</v>
      </c>
    </row>
    <row r="3600" spans="1:9" ht="21" x14ac:dyDescent="0.25">
      <c r="A3600" s="71" t="s">
        <v>398</v>
      </c>
      <c r="B3600" s="6" t="s">
        <v>2398</v>
      </c>
      <c r="C3600" s="6" t="s">
        <v>328</v>
      </c>
      <c r="D3600" s="6" t="s">
        <v>329</v>
      </c>
      <c r="E3600" s="6" t="s">
        <v>1935</v>
      </c>
      <c r="F3600" s="6" t="s">
        <v>372</v>
      </c>
      <c r="G3600" s="6" t="s">
        <v>376</v>
      </c>
      <c r="H3600" s="6"/>
      <c r="I3600" s="6" t="s">
        <v>1936</v>
      </c>
    </row>
    <row r="3601" spans="1:9" ht="21" x14ac:dyDescent="0.25">
      <c r="A3601" s="71" t="s">
        <v>398</v>
      </c>
      <c r="B3601" s="6" t="s">
        <v>2398</v>
      </c>
      <c r="C3601" s="6" t="s">
        <v>328</v>
      </c>
      <c r="D3601" s="6" t="s">
        <v>329</v>
      </c>
      <c r="E3601" s="6" t="s">
        <v>1937</v>
      </c>
      <c r="F3601" s="6" t="s">
        <v>372</v>
      </c>
      <c r="G3601" s="6" t="s">
        <v>376</v>
      </c>
      <c r="H3601" s="6"/>
      <c r="I3601" s="6" t="s">
        <v>1938</v>
      </c>
    </row>
    <row r="3602" spans="1:9" ht="21" x14ac:dyDescent="0.25">
      <c r="A3602" s="71" t="s">
        <v>398</v>
      </c>
      <c r="B3602" s="6" t="s">
        <v>2398</v>
      </c>
      <c r="C3602" s="6" t="s">
        <v>328</v>
      </c>
      <c r="D3602" s="6" t="s">
        <v>329</v>
      </c>
      <c r="E3602" s="6" t="s">
        <v>1939</v>
      </c>
      <c r="F3602" s="6" t="s">
        <v>372</v>
      </c>
      <c r="G3602" s="6" t="s">
        <v>373</v>
      </c>
      <c r="H3602" s="6"/>
      <c r="I3602" s="6" t="s">
        <v>1940</v>
      </c>
    </row>
    <row r="3603" spans="1:9" ht="21" x14ac:dyDescent="0.25">
      <c r="A3603" s="71" t="s">
        <v>398</v>
      </c>
      <c r="B3603" s="6" t="s">
        <v>2398</v>
      </c>
      <c r="C3603" s="6" t="s">
        <v>328</v>
      </c>
      <c r="D3603" s="6" t="s">
        <v>329</v>
      </c>
      <c r="E3603" s="6" t="s">
        <v>1941</v>
      </c>
      <c r="F3603" s="6" t="s">
        <v>372</v>
      </c>
      <c r="G3603" s="6" t="s">
        <v>376</v>
      </c>
      <c r="H3603" s="6"/>
      <c r="I3603" s="6" t="s">
        <v>1942</v>
      </c>
    </row>
    <row r="3604" spans="1:9" ht="21" x14ac:dyDescent="0.25">
      <c r="A3604" s="71" t="s">
        <v>398</v>
      </c>
      <c r="B3604" s="6" t="s">
        <v>2398</v>
      </c>
      <c r="C3604" s="6" t="s">
        <v>328</v>
      </c>
      <c r="D3604" s="6" t="s">
        <v>329</v>
      </c>
      <c r="E3604" s="6" t="s">
        <v>1565</v>
      </c>
      <c r="F3604" s="6" t="s">
        <v>372</v>
      </c>
      <c r="G3604" s="6" t="s">
        <v>376</v>
      </c>
      <c r="H3604" s="6"/>
      <c r="I3604" s="6" t="s">
        <v>1943</v>
      </c>
    </row>
    <row r="3605" spans="1:9" ht="21" x14ac:dyDescent="0.25">
      <c r="A3605" s="71" t="s">
        <v>398</v>
      </c>
      <c r="B3605" s="6" t="s">
        <v>2398</v>
      </c>
      <c r="C3605" s="6" t="s">
        <v>328</v>
      </c>
      <c r="D3605" s="6" t="s">
        <v>329</v>
      </c>
      <c r="E3605" s="6" t="s">
        <v>1944</v>
      </c>
      <c r="F3605" s="6" t="s">
        <v>372</v>
      </c>
      <c r="G3605" s="6" t="s">
        <v>376</v>
      </c>
      <c r="H3605" s="6"/>
      <c r="I3605" s="6" t="s">
        <v>1945</v>
      </c>
    </row>
    <row r="3606" spans="1:9" ht="21" x14ac:dyDescent="0.25">
      <c r="A3606" s="71" t="s">
        <v>398</v>
      </c>
      <c r="B3606" s="6" t="s">
        <v>2398</v>
      </c>
      <c r="C3606" s="6" t="s">
        <v>328</v>
      </c>
      <c r="D3606" s="6" t="s">
        <v>329</v>
      </c>
      <c r="E3606" s="6" t="s">
        <v>1946</v>
      </c>
      <c r="F3606" s="6" t="s">
        <v>372</v>
      </c>
      <c r="G3606" s="6" t="s">
        <v>376</v>
      </c>
      <c r="H3606" s="6"/>
      <c r="I3606" s="6" t="s">
        <v>1947</v>
      </c>
    </row>
    <row r="3607" spans="1:9" ht="21" x14ac:dyDescent="0.25">
      <c r="A3607" s="71" t="s">
        <v>398</v>
      </c>
      <c r="B3607" s="6" t="s">
        <v>2398</v>
      </c>
      <c r="C3607" s="6" t="s">
        <v>328</v>
      </c>
      <c r="D3607" s="6" t="s">
        <v>329</v>
      </c>
      <c r="E3607" s="6" t="s">
        <v>1948</v>
      </c>
      <c r="F3607" s="6" t="s">
        <v>535</v>
      </c>
      <c r="G3607" s="6" t="s">
        <v>376</v>
      </c>
      <c r="H3607" s="6"/>
      <c r="I3607" s="6" t="s">
        <v>1949</v>
      </c>
    </row>
    <row r="3608" spans="1:9" ht="21" x14ac:dyDescent="0.25">
      <c r="A3608" s="71" t="s">
        <v>398</v>
      </c>
      <c r="B3608" s="6" t="s">
        <v>2398</v>
      </c>
      <c r="C3608" s="6" t="s">
        <v>328</v>
      </c>
      <c r="D3608" s="6" t="s">
        <v>329</v>
      </c>
      <c r="E3608" s="6" t="s">
        <v>1950</v>
      </c>
      <c r="F3608" s="6" t="s">
        <v>372</v>
      </c>
      <c r="G3608" s="6" t="s">
        <v>376</v>
      </c>
      <c r="H3608" s="6"/>
      <c r="I3608" s="6" t="s">
        <v>1951</v>
      </c>
    </row>
    <row r="3609" spans="1:9" ht="21" x14ac:dyDescent="0.25">
      <c r="A3609" s="71" t="s">
        <v>398</v>
      </c>
      <c r="B3609" s="6" t="s">
        <v>2398</v>
      </c>
      <c r="C3609" s="6" t="s">
        <v>328</v>
      </c>
      <c r="D3609" s="6" t="s">
        <v>329</v>
      </c>
      <c r="E3609" s="6" t="s">
        <v>378</v>
      </c>
      <c r="F3609" s="6" t="s">
        <v>372</v>
      </c>
      <c r="G3609" s="6" t="s">
        <v>376</v>
      </c>
      <c r="H3609" s="6"/>
      <c r="I3609" s="6" t="s">
        <v>379</v>
      </c>
    </row>
    <row r="3610" spans="1:9" ht="21" x14ac:dyDescent="0.25">
      <c r="A3610" s="71" t="s">
        <v>398</v>
      </c>
      <c r="B3610" s="6" t="s">
        <v>2398</v>
      </c>
      <c r="C3610" s="6" t="s">
        <v>328</v>
      </c>
      <c r="D3610" s="6" t="s">
        <v>329</v>
      </c>
      <c r="E3610" s="6" t="s">
        <v>897</v>
      </c>
      <c r="F3610" s="6" t="s">
        <v>372</v>
      </c>
      <c r="G3610" s="6" t="s">
        <v>376</v>
      </c>
      <c r="H3610" s="6"/>
      <c r="I3610" s="6" t="s">
        <v>1110</v>
      </c>
    </row>
    <row r="3611" spans="1:9" ht="21" x14ac:dyDescent="0.25">
      <c r="A3611" s="71" t="s">
        <v>398</v>
      </c>
      <c r="B3611" s="6" t="s">
        <v>2398</v>
      </c>
      <c r="C3611" s="6" t="s">
        <v>328</v>
      </c>
      <c r="D3611" s="6" t="s">
        <v>329</v>
      </c>
      <c r="E3611" s="6" t="s">
        <v>891</v>
      </c>
      <c r="F3611" s="6" t="s">
        <v>412</v>
      </c>
      <c r="G3611" s="6" t="s">
        <v>376</v>
      </c>
      <c r="H3611" s="6"/>
      <c r="I3611" s="6" t="s">
        <v>892</v>
      </c>
    </row>
    <row r="3612" spans="1:9" ht="21" x14ac:dyDescent="0.25">
      <c r="A3612" s="71" t="s">
        <v>398</v>
      </c>
      <c r="B3612" s="6" t="s">
        <v>2398</v>
      </c>
      <c r="C3612" s="6" t="s">
        <v>328</v>
      </c>
      <c r="D3612" s="6" t="s">
        <v>329</v>
      </c>
      <c r="E3612" s="6" t="s">
        <v>893</v>
      </c>
      <c r="F3612" s="6" t="s">
        <v>412</v>
      </c>
      <c r="G3612" s="6" t="s">
        <v>376</v>
      </c>
      <c r="H3612" s="6"/>
      <c r="I3612" s="6" t="s">
        <v>894</v>
      </c>
    </row>
    <row r="3613" spans="1:9" ht="21" x14ac:dyDescent="0.25">
      <c r="A3613" s="71" t="s">
        <v>398</v>
      </c>
      <c r="B3613" s="6" t="s">
        <v>2398</v>
      </c>
      <c r="C3613" s="6" t="s">
        <v>328</v>
      </c>
      <c r="D3613" s="6" t="s">
        <v>329</v>
      </c>
      <c r="E3613" s="6" t="s">
        <v>633</v>
      </c>
      <c r="F3613" s="6" t="s">
        <v>372</v>
      </c>
      <c r="G3613" s="6" t="s">
        <v>376</v>
      </c>
      <c r="H3613" s="6"/>
      <c r="I3613" s="6" t="s">
        <v>634</v>
      </c>
    </row>
    <row r="3614" spans="1:9" ht="21" x14ac:dyDescent="0.25">
      <c r="A3614" s="71" t="s">
        <v>398</v>
      </c>
      <c r="B3614" s="6" t="s">
        <v>2398</v>
      </c>
      <c r="C3614" s="6" t="s">
        <v>328</v>
      </c>
      <c r="D3614" s="6" t="s">
        <v>329</v>
      </c>
      <c r="E3614" s="6" t="s">
        <v>635</v>
      </c>
      <c r="F3614" s="6" t="s">
        <v>372</v>
      </c>
      <c r="G3614" s="6" t="s">
        <v>376</v>
      </c>
      <c r="H3614" s="6"/>
      <c r="I3614" s="6" t="s">
        <v>1952</v>
      </c>
    </row>
    <row r="3615" spans="1:9" ht="21" x14ac:dyDescent="0.25">
      <c r="A3615" s="71" t="s">
        <v>398</v>
      </c>
      <c r="B3615" s="6" t="s">
        <v>2398</v>
      </c>
      <c r="C3615" s="6" t="s">
        <v>328</v>
      </c>
      <c r="D3615" s="6" t="s">
        <v>329</v>
      </c>
      <c r="E3615" s="6" t="s">
        <v>1953</v>
      </c>
      <c r="F3615" s="6" t="s">
        <v>372</v>
      </c>
      <c r="G3615" s="6" t="s">
        <v>376</v>
      </c>
      <c r="H3615" s="6"/>
      <c r="I3615" s="6" t="s">
        <v>1954</v>
      </c>
    </row>
    <row r="3616" spans="1:9" ht="21" x14ac:dyDescent="0.25">
      <c r="A3616" s="71" t="s">
        <v>398</v>
      </c>
      <c r="B3616" s="6" t="s">
        <v>2398</v>
      </c>
      <c r="C3616" s="6" t="s">
        <v>328</v>
      </c>
      <c r="D3616" s="6" t="s">
        <v>329</v>
      </c>
      <c r="E3616" s="6" t="s">
        <v>895</v>
      </c>
      <c r="F3616" s="6" t="s">
        <v>535</v>
      </c>
      <c r="G3616" s="6" t="s">
        <v>376</v>
      </c>
      <c r="H3616" s="6"/>
      <c r="I3616" s="6" t="s">
        <v>896</v>
      </c>
    </row>
    <row r="3617" spans="1:9" ht="21" x14ac:dyDescent="0.25">
      <c r="A3617" s="71" t="s">
        <v>398</v>
      </c>
      <c r="B3617" s="6" t="s">
        <v>2398</v>
      </c>
      <c r="C3617" s="6" t="s">
        <v>328</v>
      </c>
      <c r="D3617" s="6" t="s">
        <v>329</v>
      </c>
      <c r="E3617" s="6" t="s">
        <v>1955</v>
      </c>
      <c r="F3617" s="6" t="s">
        <v>372</v>
      </c>
      <c r="G3617" s="6" t="s">
        <v>376</v>
      </c>
      <c r="H3617" s="6"/>
      <c r="I3617" s="6" t="s">
        <v>1956</v>
      </c>
    </row>
    <row r="3618" spans="1:9" ht="21" x14ac:dyDescent="0.25">
      <c r="A3618" s="71" t="s">
        <v>398</v>
      </c>
      <c r="B3618" s="6" t="s">
        <v>2398</v>
      </c>
      <c r="C3618" s="6" t="s">
        <v>328</v>
      </c>
      <c r="D3618" s="6" t="s">
        <v>329</v>
      </c>
      <c r="E3618" s="6" t="s">
        <v>899</v>
      </c>
      <c r="F3618" s="6" t="s">
        <v>535</v>
      </c>
      <c r="G3618" s="6" t="s">
        <v>376</v>
      </c>
      <c r="H3618" s="6"/>
      <c r="I3618" s="6" t="s">
        <v>1957</v>
      </c>
    </row>
    <row r="3619" spans="1:9" ht="21" x14ac:dyDescent="0.25">
      <c r="A3619" s="71" t="s">
        <v>398</v>
      </c>
      <c r="B3619" s="6" t="s">
        <v>2398</v>
      </c>
      <c r="C3619" s="6" t="s">
        <v>328</v>
      </c>
      <c r="D3619" s="6" t="s">
        <v>329</v>
      </c>
      <c r="E3619" s="6" t="s">
        <v>901</v>
      </c>
      <c r="F3619" s="6" t="s">
        <v>372</v>
      </c>
      <c r="G3619" s="6" t="s">
        <v>376</v>
      </c>
      <c r="H3619" s="6"/>
      <c r="I3619" s="6" t="s">
        <v>1958</v>
      </c>
    </row>
    <row r="3620" spans="1:9" ht="21" x14ac:dyDescent="0.25">
      <c r="A3620" s="71" t="s">
        <v>398</v>
      </c>
      <c r="B3620" s="6" t="s">
        <v>2398</v>
      </c>
      <c r="C3620" s="6" t="s">
        <v>328</v>
      </c>
      <c r="D3620" s="6" t="s">
        <v>329</v>
      </c>
      <c r="E3620" s="6" t="s">
        <v>2038</v>
      </c>
      <c r="F3620" s="6" t="s">
        <v>372</v>
      </c>
      <c r="G3620" s="6" t="s">
        <v>376</v>
      </c>
      <c r="H3620" s="6"/>
      <c r="I3620" s="6" t="s">
        <v>2132</v>
      </c>
    </row>
    <row r="3621" spans="1:9" ht="21" x14ac:dyDescent="0.25">
      <c r="A3621" s="71" t="s">
        <v>398</v>
      </c>
      <c r="B3621" s="6" t="s">
        <v>2398</v>
      </c>
      <c r="C3621" s="6" t="s">
        <v>328</v>
      </c>
      <c r="D3621" s="6" t="s">
        <v>329</v>
      </c>
      <c r="E3621" s="6" t="s">
        <v>1961</v>
      </c>
      <c r="F3621" s="6" t="s">
        <v>372</v>
      </c>
      <c r="G3621" s="6" t="s">
        <v>376</v>
      </c>
      <c r="H3621" s="6"/>
      <c r="I3621" s="6" t="s">
        <v>1962</v>
      </c>
    </row>
    <row r="3622" spans="1:9" ht="21" x14ac:dyDescent="0.25">
      <c r="A3622" s="71" t="s">
        <v>398</v>
      </c>
      <c r="B3622" s="6" t="s">
        <v>2398</v>
      </c>
      <c r="C3622" s="6" t="s">
        <v>328</v>
      </c>
      <c r="D3622" s="6" t="s">
        <v>329</v>
      </c>
      <c r="E3622" s="6" t="s">
        <v>1959</v>
      </c>
      <c r="F3622" s="6" t="s">
        <v>372</v>
      </c>
      <c r="G3622" s="6" t="s">
        <v>376</v>
      </c>
      <c r="H3622" s="6"/>
      <c r="I3622" s="6" t="s">
        <v>1960</v>
      </c>
    </row>
    <row r="3623" spans="1:9" ht="21" x14ac:dyDescent="0.25">
      <c r="A3623" s="71" t="s">
        <v>398</v>
      </c>
      <c r="B3623" s="6" t="s">
        <v>2398</v>
      </c>
      <c r="C3623" s="6" t="s">
        <v>328</v>
      </c>
      <c r="D3623" s="6" t="s">
        <v>329</v>
      </c>
      <c r="E3623" s="6" t="s">
        <v>954</v>
      </c>
      <c r="F3623" s="6" t="s">
        <v>535</v>
      </c>
      <c r="G3623" s="6" t="s">
        <v>376</v>
      </c>
      <c r="H3623" s="6"/>
      <c r="I3623" s="6" t="s">
        <v>955</v>
      </c>
    </row>
    <row r="3624" spans="1:9" ht="21" x14ac:dyDescent="0.25">
      <c r="A3624" s="71" t="s">
        <v>398</v>
      </c>
      <c r="B3624" s="6" t="s">
        <v>2398</v>
      </c>
      <c r="C3624" s="6" t="s">
        <v>328</v>
      </c>
      <c r="D3624" s="6" t="s">
        <v>329</v>
      </c>
      <c r="E3624" s="6" t="s">
        <v>956</v>
      </c>
      <c r="F3624" s="6" t="s">
        <v>535</v>
      </c>
      <c r="G3624" s="6" t="s">
        <v>376</v>
      </c>
      <c r="H3624" s="6"/>
      <c r="I3624" s="6" t="s">
        <v>957</v>
      </c>
    </row>
    <row r="3625" spans="1:9" ht="21" x14ac:dyDescent="0.25">
      <c r="A3625" s="71" t="s">
        <v>398</v>
      </c>
      <c r="B3625" s="6" t="s">
        <v>2398</v>
      </c>
      <c r="C3625" s="6" t="s">
        <v>328</v>
      </c>
      <c r="D3625" s="6" t="s">
        <v>329</v>
      </c>
      <c r="E3625" s="6" t="s">
        <v>1963</v>
      </c>
      <c r="F3625" s="6" t="s">
        <v>535</v>
      </c>
      <c r="G3625" s="6" t="s">
        <v>376</v>
      </c>
      <c r="H3625" s="6"/>
      <c r="I3625" s="6" t="s">
        <v>1964</v>
      </c>
    </row>
    <row r="3626" spans="1:9" ht="21" x14ac:dyDescent="0.25">
      <c r="A3626" s="71" t="s">
        <v>398</v>
      </c>
      <c r="B3626" s="6" t="s">
        <v>2398</v>
      </c>
      <c r="C3626" s="6" t="s">
        <v>328</v>
      </c>
      <c r="D3626" s="6" t="s">
        <v>329</v>
      </c>
      <c r="E3626" s="6" t="s">
        <v>1965</v>
      </c>
      <c r="F3626" s="6" t="s">
        <v>535</v>
      </c>
      <c r="G3626" s="6" t="s">
        <v>376</v>
      </c>
      <c r="H3626" s="6"/>
      <c r="I3626" s="6" t="s">
        <v>1966</v>
      </c>
    </row>
    <row r="3627" spans="1:9" ht="21" x14ac:dyDescent="0.25">
      <c r="A3627" s="71" t="s">
        <v>398</v>
      </c>
      <c r="B3627" s="6" t="s">
        <v>2398</v>
      </c>
      <c r="C3627" s="6" t="s">
        <v>328</v>
      </c>
      <c r="D3627" s="6" t="s">
        <v>329</v>
      </c>
      <c r="E3627" s="6" t="s">
        <v>997</v>
      </c>
      <c r="F3627" s="6" t="s">
        <v>535</v>
      </c>
      <c r="G3627" s="6" t="s">
        <v>376</v>
      </c>
      <c r="H3627" s="6"/>
      <c r="I3627" s="6" t="s">
        <v>998</v>
      </c>
    </row>
    <row r="3628" spans="1:9" ht="21" x14ac:dyDescent="0.25">
      <c r="A3628" s="71" t="s">
        <v>398</v>
      </c>
      <c r="B3628" s="6" t="s">
        <v>2398</v>
      </c>
      <c r="C3628" s="6" t="s">
        <v>328</v>
      </c>
      <c r="D3628" s="6" t="s">
        <v>329</v>
      </c>
      <c r="E3628" s="6" t="s">
        <v>1967</v>
      </c>
      <c r="F3628" s="6" t="s">
        <v>535</v>
      </c>
      <c r="G3628" s="6" t="s">
        <v>376</v>
      </c>
      <c r="H3628" s="6"/>
      <c r="I3628" s="6" t="s">
        <v>1968</v>
      </c>
    </row>
    <row r="3629" spans="1:9" ht="21" x14ac:dyDescent="0.25">
      <c r="A3629" s="71" t="s">
        <v>398</v>
      </c>
      <c r="B3629" s="6" t="s">
        <v>2398</v>
      </c>
      <c r="C3629" s="6" t="s">
        <v>328</v>
      </c>
      <c r="D3629" s="6" t="s">
        <v>329</v>
      </c>
      <c r="E3629" s="6" t="s">
        <v>1969</v>
      </c>
      <c r="F3629" s="6" t="s">
        <v>372</v>
      </c>
      <c r="G3629" s="6" t="s">
        <v>376</v>
      </c>
      <c r="H3629" s="6"/>
      <c r="I3629" s="6" t="s">
        <v>1970</v>
      </c>
    </row>
    <row r="3630" spans="1:9" ht="21" x14ac:dyDescent="0.25">
      <c r="A3630" s="71" t="s">
        <v>398</v>
      </c>
      <c r="B3630" s="6" t="s">
        <v>2398</v>
      </c>
      <c r="C3630" s="6" t="s">
        <v>328</v>
      </c>
      <c r="D3630" s="6" t="s">
        <v>329</v>
      </c>
      <c r="E3630" s="6" t="s">
        <v>1971</v>
      </c>
      <c r="F3630" s="6" t="s">
        <v>372</v>
      </c>
      <c r="G3630" s="6" t="s">
        <v>376</v>
      </c>
      <c r="H3630" s="6"/>
      <c r="I3630" s="6" t="s">
        <v>1972</v>
      </c>
    </row>
    <row r="3631" spans="1:9" ht="21" x14ac:dyDescent="0.25">
      <c r="A3631" s="71" t="s">
        <v>398</v>
      </c>
      <c r="B3631" s="6" t="s">
        <v>2398</v>
      </c>
      <c r="C3631" s="6" t="s">
        <v>328</v>
      </c>
      <c r="D3631" s="6" t="s">
        <v>329</v>
      </c>
      <c r="E3631" s="6" t="s">
        <v>1973</v>
      </c>
      <c r="F3631" s="6" t="s">
        <v>372</v>
      </c>
      <c r="G3631" s="6" t="s">
        <v>376</v>
      </c>
      <c r="H3631" s="6"/>
      <c r="I3631" s="6" t="s">
        <v>1974</v>
      </c>
    </row>
    <row r="3632" spans="1:9" ht="21" x14ac:dyDescent="0.25">
      <c r="A3632" s="71" t="s">
        <v>398</v>
      </c>
      <c r="B3632" s="6" t="s">
        <v>2398</v>
      </c>
      <c r="C3632" s="6" t="s">
        <v>328</v>
      </c>
      <c r="D3632" s="6" t="s">
        <v>329</v>
      </c>
      <c r="E3632" s="6" t="s">
        <v>1975</v>
      </c>
      <c r="F3632" s="6" t="s">
        <v>535</v>
      </c>
      <c r="G3632" s="6" t="s">
        <v>376</v>
      </c>
      <c r="H3632" s="6"/>
      <c r="I3632" s="6" t="s">
        <v>1976</v>
      </c>
    </row>
    <row r="3633" spans="1:9" ht="21" x14ac:dyDescent="0.25">
      <c r="A3633" s="71" t="s">
        <v>398</v>
      </c>
      <c r="B3633" s="6" t="s">
        <v>2398</v>
      </c>
      <c r="C3633" s="6" t="s">
        <v>328</v>
      </c>
      <c r="D3633" s="6" t="s">
        <v>329</v>
      </c>
      <c r="E3633" s="6" t="s">
        <v>1977</v>
      </c>
      <c r="F3633" s="6" t="s">
        <v>372</v>
      </c>
      <c r="G3633" s="6" t="s">
        <v>376</v>
      </c>
      <c r="H3633" s="6"/>
      <c r="I3633" s="6" t="s">
        <v>1978</v>
      </c>
    </row>
    <row r="3634" spans="1:9" ht="21" x14ac:dyDescent="0.25">
      <c r="A3634" s="71" t="s">
        <v>398</v>
      </c>
      <c r="B3634" s="6" t="s">
        <v>2398</v>
      </c>
      <c r="C3634" s="6" t="s">
        <v>328</v>
      </c>
      <c r="D3634" s="6" t="s">
        <v>329</v>
      </c>
      <c r="E3634" s="6" t="s">
        <v>1979</v>
      </c>
      <c r="F3634" s="6" t="s">
        <v>535</v>
      </c>
      <c r="G3634" s="6" t="s">
        <v>376</v>
      </c>
      <c r="H3634" s="6"/>
      <c r="I3634" s="6" t="s">
        <v>1980</v>
      </c>
    </row>
    <row r="3635" spans="1:9" ht="21" x14ac:dyDescent="0.25">
      <c r="A3635" s="71" t="s">
        <v>398</v>
      </c>
      <c r="B3635" s="6" t="s">
        <v>2398</v>
      </c>
      <c r="C3635" s="6" t="s">
        <v>328</v>
      </c>
      <c r="D3635" s="6" t="s">
        <v>329</v>
      </c>
      <c r="E3635" s="6" t="s">
        <v>1981</v>
      </c>
      <c r="F3635" s="6" t="s">
        <v>372</v>
      </c>
      <c r="G3635" s="6" t="s">
        <v>376</v>
      </c>
      <c r="H3635" s="6"/>
      <c r="I3635" s="6" t="s">
        <v>1982</v>
      </c>
    </row>
    <row r="3636" spans="1:9" ht="21" x14ac:dyDescent="0.25">
      <c r="A3636" s="71" t="s">
        <v>398</v>
      </c>
      <c r="B3636" s="6" t="s">
        <v>2398</v>
      </c>
      <c r="C3636" s="6" t="s">
        <v>328</v>
      </c>
      <c r="D3636" s="6" t="s">
        <v>329</v>
      </c>
      <c r="E3636" s="6" t="s">
        <v>1983</v>
      </c>
      <c r="F3636" s="6" t="s">
        <v>412</v>
      </c>
      <c r="G3636" s="6" t="s">
        <v>376</v>
      </c>
      <c r="H3636" s="6"/>
      <c r="I3636" s="6" t="s">
        <v>1984</v>
      </c>
    </row>
    <row r="3637" spans="1:9" ht="21" x14ac:dyDescent="0.25">
      <c r="A3637" s="71" t="s">
        <v>398</v>
      </c>
      <c r="B3637" s="6" t="s">
        <v>2398</v>
      </c>
      <c r="C3637" s="6" t="s">
        <v>328</v>
      </c>
      <c r="D3637" s="6" t="s">
        <v>329</v>
      </c>
      <c r="E3637" s="6" t="s">
        <v>1985</v>
      </c>
      <c r="F3637" s="6" t="s">
        <v>412</v>
      </c>
      <c r="G3637" s="6" t="s">
        <v>376</v>
      </c>
      <c r="H3637" s="6"/>
      <c r="I3637" s="6" t="s">
        <v>1986</v>
      </c>
    </row>
    <row r="3638" spans="1:9" ht="21" x14ac:dyDescent="0.25">
      <c r="A3638" s="71" t="s">
        <v>398</v>
      </c>
      <c r="B3638" s="6" t="s">
        <v>2398</v>
      </c>
      <c r="C3638" s="6" t="s">
        <v>328</v>
      </c>
      <c r="D3638" s="6" t="s">
        <v>329</v>
      </c>
      <c r="E3638" s="6" t="s">
        <v>1987</v>
      </c>
      <c r="F3638" s="6" t="s">
        <v>535</v>
      </c>
      <c r="G3638" s="6" t="s">
        <v>376</v>
      </c>
      <c r="H3638" s="6"/>
      <c r="I3638" s="6" t="s">
        <v>1988</v>
      </c>
    </row>
    <row r="3639" spans="1:9" ht="21" x14ac:dyDescent="0.25">
      <c r="A3639" s="71" t="s">
        <v>398</v>
      </c>
      <c r="B3639" s="6" t="s">
        <v>2398</v>
      </c>
      <c r="C3639" s="6" t="s">
        <v>328</v>
      </c>
      <c r="D3639" s="6" t="s">
        <v>329</v>
      </c>
      <c r="E3639" s="6" t="s">
        <v>1989</v>
      </c>
      <c r="F3639" s="6" t="s">
        <v>372</v>
      </c>
      <c r="G3639" s="6" t="s">
        <v>376</v>
      </c>
      <c r="H3639" s="6"/>
      <c r="I3639" s="6" t="s">
        <v>1990</v>
      </c>
    </row>
    <row r="3640" spans="1:9" ht="21" x14ac:dyDescent="0.25">
      <c r="A3640" s="71" t="s">
        <v>398</v>
      </c>
      <c r="B3640" s="6" t="s">
        <v>2398</v>
      </c>
      <c r="C3640" s="6" t="s">
        <v>328</v>
      </c>
      <c r="D3640" s="6" t="s">
        <v>329</v>
      </c>
      <c r="E3640" s="6" t="s">
        <v>1991</v>
      </c>
      <c r="F3640" s="6" t="s">
        <v>535</v>
      </c>
      <c r="G3640" s="6" t="s">
        <v>376</v>
      </c>
      <c r="H3640" s="6"/>
      <c r="I3640" s="6" t="s">
        <v>4616</v>
      </c>
    </row>
    <row r="3641" spans="1:9" ht="21" x14ac:dyDescent="0.25">
      <c r="A3641" s="71" t="s">
        <v>398</v>
      </c>
      <c r="B3641" s="6" t="s">
        <v>2398</v>
      </c>
      <c r="C3641" s="6" t="s">
        <v>328</v>
      </c>
      <c r="D3641" s="6" t="s">
        <v>329</v>
      </c>
      <c r="E3641" s="6" t="s">
        <v>1993</v>
      </c>
      <c r="F3641" s="6" t="s">
        <v>535</v>
      </c>
      <c r="G3641" s="6" t="s">
        <v>376</v>
      </c>
      <c r="H3641" s="6"/>
      <c r="I3641" s="6" t="s">
        <v>1994</v>
      </c>
    </row>
    <row r="3642" spans="1:9" ht="21" x14ac:dyDescent="0.25">
      <c r="A3642" s="71" t="s">
        <v>398</v>
      </c>
      <c r="B3642" s="6" t="s">
        <v>2398</v>
      </c>
      <c r="C3642" s="6" t="s">
        <v>328</v>
      </c>
      <c r="D3642" s="6" t="s">
        <v>329</v>
      </c>
      <c r="E3642" s="6" t="s">
        <v>1995</v>
      </c>
      <c r="F3642" s="6" t="s">
        <v>535</v>
      </c>
      <c r="G3642" s="6" t="s">
        <v>376</v>
      </c>
      <c r="H3642" s="6"/>
      <c r="I3642" s="6" t="s">
        <v>1996</v>
      </c>
    </row>
    <row r="3643" spans="1:9" ht="21" x14ac:dyDescent="0.25">
      <c r="A3643" s="71" t="s">
        <v>398</v>
      </c>
      <c r="B3643" s="6" t="s">
        <v>2398</v>
      </c>
      <c r="C3643" s="6" t="s">
        <v>328</v>
      </c>
      <c r="D3643" s="6" t="s">
        <v>329</v>
      </c>
      <c r="E3643" s="6" t="s">
        <v>1997</v>
      </c>
      <c r="F3643" s="6" t="s">
        <v>372</v>
      </c>
      <c r="G3643" s="6" t="s">
        <v>376</v>
      </c>
      <c r="H3643" s="6"/>
      <c r="I3643" s="6" t="s">
        <v>1998</v>
      </c>
    </row>
    <row r="3644" spans="1:9" ht="21" x14ac:dyDescent="0.25">
      <c r="A3644" s="71" t="s">
        <v>398</v>
      </c>
      <c r="B3644" s="6" t="s">
        <v>2398</v>
      </c>
      <c r="C3644" s="6" t="s">
        <v>328</v>
      </c>
      <c r="D3644" s="6" t="s">
        <v>329</v>
      </c>
      <c r="E3644" s="6" t="s">
        <v>1999</v>
      </c>
      <c r="F3644" s="6" t="s">
        <v>535</v>
      </c>
      <c r="G3644" s="6" t="s">
        <v>376</v>
      </c>
      <c r="H3644" s="6"/>
      <c r="I3644" s="6" t="s">
        <v>2000</v>
      </c>
    </row>
    <row r="3645" spans="1:9" ht="21" x14ac:dyDescent="0.25">
      <c r="A3645" s="71" t="s">
        <v>398</v>
      </c>
      <c r="B3645" s="6" t="s">
        <v>2398</v>
      </c>
      <c r="C3645" s="6" t="s">
        <v>328</v>
      </c>
      <c r="D3645" s="6" t="s">
        <v>329</v>
      </c>
      <c r="E3645" s="6" t="s">
        <v>2001</v>
      </c>
      <c r="F3645" s="6" t="s">
        <v>535</v>
      </c>
      <c r="G3645" s="6" t="s">
        <v>376</v>
      </c>
      <c r="H3645" s="6"/>
      <c r="I3645" s="6" t="s">
        <v>2002</v>
      </c>
    </row>
    <row r="3646" spans="1:9" ht="21" x14ac:dyDescent="0.25">
      <c r="A3646" s="71" t="s">
        <v>398</v>
      </c>
      <c r="B3646" s="6" t="s">
        <v>2398</v>
      </c>
      <c r="C3646" s="6" t="s">
        <v>328</v>
      </c>
      <c r="D3646" s="6" t="s">
        <v>329</v>
      </c>
      <c r="E3646" s="6" t="s">
        <v>2003</v>
      </c>
      <c r="F3646" s="6" t="s">
        <v>535</v>
      </c>
      <c r="G3646" s="6" t="s">
        <v>376</v>
      </c>
      <c r="H3646" s="6"/>
      <c r="I3646" s="6" t="s">
        <v>2004</v>
      </c>
    </row>
    <row r="3647" spans="1:9" ht="21" x14ac:dyDescent="0.25">
      <c r="A3647" s="71" t="s">
        <v>398</v>
      </c>
      <c r="B3647" s="6" t="s">
        <v>2398</v>
      </c>
      <c r="C3647" s="6" t="s">
        <v>328</v>
      </c>
      <c r="D3647" s="6" t="s">
        <v>329</v>
      </c>
      <c r="E3647" s="6" t="s">
        <v>2005</v>
      </c>
      <c r="F3647" s="6" t="s">
        <v>535</v>
      </c>
      <c r="G3647" s="6" t="s">
        <v>376</v>
      </c>
      <c r="H3647" s="6"/>
      <c r="I3647" s="6" t="s">
        <v>2006</v>
      </c>
    </row>
    <row r="3648" spans="1:9" ht="21" x14ac:dyDescent="0.25">
      <c r="A3648" s="71" t="s">
        <v>398</v>
      </c>
      <c r="B3648" s="6" t="s">
        <v>2398</v>
      </c>
      <c r="C3648" s="6" t="s">
        <v>328</v>
      </c>
      <c r="D3648" s="6" t="s">
        <v>329</v>
      </c>
      <c r="E3648" s="6" t="s">
        <v>4617</v>
      </c>
      <c r="F3648" s="6" t="s">
        <v>372</v>
      </c>
      <c r="G3648" s="6" t="s">
        <v>376</v>
      </c>
      <c r="H3648" s="6"/>
      <c r="I3648" s="6" t="s">
        <v>2008</v>
      </c>
    </row>
    <row r="3649" spans="1:9" ht="21" x14ac:dyDescent="0.25">
      <c r="A3649" s="71" t="s">
        <v>398</v>
      </c>
      <c r="B3649" s="6" t="s">
        <v>2398</v>
      </c>
      <c r="C3649" s="6" t="s">
        <v>328</v>
      </c>
      <c r="D3649" s="6" t="s">
        <v>329</v>
      </c>
      <c r="E3649" s="6" t="s">
        <v>2009</v>
      </c>
      <c r="F3649" s="6" t="s">
        <v>535</v>
      </c>
      <c r="G3649" s="6" t="s">
        <v>376</v>
      </c>
      <c r="H3649" s="6"/>
      <c r="I3649" s="6" t="s">
        <v>2010</v>
      </c>
    </row>
    <row r="3650" spans="1:9" ht="21" x14ac:dyDescent="0.25">
      <c r="A3650" s="71" t="s">
        <v>398</v>
      </c>
      <c r="B3650" s="6" t="s">
        <v>2398</v>
      </c>
      <c r="C3650" s="6" t="s">
        <v>328</v>
      </c>
      <c r="D3650" s="6" t="s">
        <v>329</v>
      </c>
      <c r="E3650" s="6" t="s">
        <v>889</v>
      </c>
      <c r="F3650" s="6" t="s">
        <v>372</v>
      </c>
      <c r="G3650" s="6" t="s">
        <v>376</v>
      </c>
      <c r="H3650" s="6"/>
      <c r="I3650" s="6" t="s">
        <v>890</v>
      </c>
    </row>
    <row r="3651" spans="1:9" ht="21" x14ac:dyDescent="0.25">
      <c r="A3651" s="71" t="s">
        <v>398</v>
      </c>
      <c r="B3651" s="6" t="s">
        <v>2398</v>
      </c>
      <c r="C3651" s="6" t="s">
        <v>328</v>
      </c>
      <c r="D3651" s="6" t="s">
        <v>329</v>
      </c>
      <c r="E3651" s="6" t="s">
        <v>2011</v>
      </c>
      <c r="F3651" s="6" t="s">
        <v>372</v>
      </c>
      <c r="G3651" s="6" t="s">
        <v>376</v>
      </c>
      <c r="H3651" s="6"/>
      <c r="I3651" s="6" t="s">
        <v>2012</v>
      </c>
    </row>
    <row r="3652" spans="1:9" ht="21" x14ac:dyDescent="0.25">
      <c r="A3652" s="71" t="s">
        <v>398</v>
      </c>
      <c r="B3652" s="6" t="s">
        <v>2398</v>
      </c>
      <c r="C3652" s="6" t="s">
        <v>328</v>
      </c>
      <c r="D3652" s="6" t="s">
        <v>329</v>
      </c>
      <c r="E3652" s="6" t="s">
        <v>2013</v>
      </c>
      <c r="F3652" s="6" t="s">
        <v>372</v>
      </c>
      <c r="G3652" s="6" t="s">
        <v>376</v>
      </c>
      <c r="H3652" s="6"/>
      <c r="I3652" s="6" t="s">
        <v>2014</v>
      </c>
    </row>
    <row r="3653" spans="1:9" ht="21" x14ac:dyDescent="0.25">
      <c r="A3653" s="71" t="s">
        <v>398</v>
      </c>
      <c r="B3653" s="6" t="s">
        <v>2398</v>
      </c>
      <c r="C3653" s="6" t="s">
        <v>328</v>
      </c>
      <c r="D3653" s="6" t="s">
        <v>329</v>
      </c>
      <c r="E3653" s="6" t="s">
        <v>2015</v>
      </c>
      <c r="F3653" s="6" t="s">
        <v>372</v>
      </c>
      <c r="G3653" s="6" t="s">
        <v>376</v>
      </c>
      <c r="H3653" s="6"/>
      <c r="I3653" s="6" t="s">
        <v>2016</v>
      </c>
    </row>
    <row r="3654" spans="1:9" ht="21" x14ac:dyDescent="0.25">
      <c r="A3654" s="71" t="s">
        <v>398</v>
      </c>
      <c r="B3654" s="6" t="s">
        <v>2398</v>
      </c>
      <c r="C3654" s="6" t="s">
        <v>328</v>
      </c>
      <c r="D3654" s="6" t="s">
        <v>329</v>
      </c>
      <c r="E3654" s="6" t="s">
        <v>2017</v>
      </c>
      <c r="F3654" s="6" t="s">
        <v>372</v>
      </c>
      <c r="G3654" s="6" t="s">
        <v>376</v>
      </c>
      <c r="H3654" s="6"/>
      <c r="I3654" s="6" t="s">
        <v>2018</v>
      </c>
    </row>
    <row r="3655" spans="1:9" ht="21" x14ac:dyDescent="0.25">
      <c r="A3655" s="71" t="s">
        <v>398</v>
      </c>
      <c r="B3655" s="6" t="s">
        <v>2398</v>
      </c>
      <c r="C3655" s="6" t="s">
        <v>328</v>
      </c>
      <c r="D3655" s="6" t="s">
        <v>329</v>
      </c>
      <c r="E3655" s="6" t="s">
        <v>2019</v>
      </c>
      <c r="F3655" s="6" t="s">
        <v>372</v>
      </c>
      <c r="G3655" s="6" t="s">
        <v>376</v>
      </c>
      <c r="H3655" s="6"/>
      <c r="I3655" s="6" t="s">
        <v>2020</v>
      </c>
    </row>
    <row r="3656" spans="1:9" ht="21" x14ac:dyDescent="0.25">
      <c r="A3656" s="71" t="s">
        <v>398</v>
      </c>
      <c r="B3656" s="6" t="s">
        <v>2398</v>
      </c>
      <c r="C3656" s="6" t="s">
        <v>328</v>
      </c>
      <c r="D3656" s="6" t="s">
        <v>329</v>
      </c>
      <c r="E3656" s="6" t="s">
        <v>2021</v>
      </c>
      <c r="F3656" s="6" t="s">
        <v>372</v>
      </c>
      <c r="G3656" s="6" t="s">
        <v>376</v>
      </c>
      <c r="H3656" s="6"/>
      <c r="I3656" s="6" t="s">
        <v>2022</v>
      </c>
    </row>
    <row r="3657" spans="1:9" ht="21" x14ac:dyDescent="0.25">
      <c r="A3657" s="71" t="s">
        <v>398</v>
      </c>
      <c r="B3657" s="6" t="s">
        <v>2398</v>
      </c>
      <c r="C3657" s="6" t="s">
        <v>328</v>
      </c>
      <c r="D3657" s="6" t="s">
        <v>329</v>
      </c>
      <c r="E3657" s="6" t="s">
        <v>2023</v>
      </c>
      <c r="F3657" s="6" t="s">
        <v>535</v>
      </c>
      <c r="G3657" s="6" t="s">
        <v>376</v>
      </c>
      <c r="H3657" s="6"/>
      <c r="I3657" s="6" t="s">
        <v>2024</v>
      </c>
    </row>
    <row r="3658" spans="1:9" ht="21" x14ac:dyDescent="0.25">
      <c r="A3658" s="71" t="s">
        <v>398</v>
      </c>
      <c r="B3658" s="6" t="s">
        <v>2398</v>
      </c>
      <c r="C3658" s="6" t="s">
        <v>328</v>
      </c>
      <c r="D3658" s="6" t="s">
        <v>329</v>
      </c>
      <c r="E3658" s="6" t="s">
        <v>2025</v>
      </c>
      <c r="F3658" s="6" t="s">
        <v>535</v>
      </c>
      <c r="G3658" s="6" t="s">
        <v>376</v>
      </c>
      <c r="H3658" s="6"/>
      <c r="I3658" s="6" t="s">
        <v>2026</v>
      </c>
    </row>
    <row r="3659" spans="1:9" ht="21" x14ac:dyDescent="0.25">
      <c r="A3659" s="71" t="s">
        <v>398</v>
      </c>
      <c r="B3659" s="6" t="s">
        <v>2398</v>
      </c>
      <c r="C3659" s="6" t="s">
        <v>328</v>
      </c>
      <c r="D3659" s="6" t="s">
        <v>329</v>
      </c>
      <c r="E3659" s="6" t="s">
        <v>2027</v>
      </c>
      <c r="F3659" s="6" t="s">
        <v>535</v>
      </c>
      <c r="G3659" s="6" t="s">
        <v>376</v>
      </c>
      <c r="H3659" s="6"/>
      <c r="I3659" s="6" t="s">
        <v>2028</v>
      </c>
    </row>
    <row r="3660" spans="1:9" ht="21" x14ac:dyDescent="0.25">
      <c r="A3660" s="71" t="s">
        <v>398</v>
      </c>
      <c r="B3660" s="6" t="s">
        <v>2398</v>
      </c>
      <c r="C3660" s="6" t="s">
        <v>328</v>
      </c>
      <c r="D3660" s="6" t="s">
        <v>329</v>
      </c>
      <c r="E3660" s="6" t="s">
        <v>2029</v>
      </c>
      <c r="F3660" s="6" t="s">
        <v>372</v>
      </c>
      <c r="G3660" s="6" t="s">
        <v>376</v>
      </c>
      <c r="H3660" s="6"/>
      <c r="I3660" s="6" t="s">
        <v>824</v>
      </c>
    </row>
    <row r="3661" spans="1:9" ht="21" x14ac:dyDescent="0.25">
      <c r="A3661" s="71" t="s">
        <v>398</v>
      </c>
      <c r="B3661" s="6" t="s">
        <v>2398</v>
      </c>
      <c r="C3661" s="6" t="s">
        <v>328</v>
      </c>
      <c r="D3661" s="6" t="s">
        <v>329</v>
      </c>
      <c r="E3661" s="6" t="s">
        <v>774</v>
      </c>
      <c r="F3661" s="6" t="s">
        <v>372</v>
      </c>
      <c r="G3661" s="6" t="s">
        <v>376</v>
      </c>
      <c r="H3661" s="6"/>
      <c r="I3661" s="6" t="s">
        <v>775</v>
      </c>
    </row>
    <row r="3662" spans="1:9" ht="21" x14ac:dyDescent="0.25">
      <c r="A3662" s="71" t="s">
        <v>398</v>
      </c>
      <c r="B3662" s="6" t="s">
        <v>2398</v>
      </c>
      <c r="C3662" s="6" t="s">
        <v>328</v>
      </c>
      <c r="D3662" s="6" t="s">
        <v>329</v>
      </c>
      <c r="E3662" s="6" t="s">
        <v>2030</v>
      </c>
      <c r="F3662" s="6" t="s">
        <v>372</v>
      </c>
      <c r="G3662" s="6" t="s">
        <v>376</v>
      </c>
      <c r="H3662" s="6"/>
      <c r="I3662" s="6" t="s">
        <v>2031</v>
      </c>
    </row>
    <row r="3663" spans="1:9" ht="21" x14ac:dyDescent="0.25">
      <c r="A3663" s="71" t="s">
        <v>398</v>
      </c>
      <c r="B3663" s="6" t="s">
        <v>2398</v>
      </c>
      <c r="C3663" s="6" t="s">
        <v>328</v>
      </c>
      <c r="D3663" s="6" t="s">
        <v>329</v>
      </c>
      <c r="E3663" s="6" t="s">
        <v>463</v>
      </c>
      <c r="F3663" s="6" t="s">
        <v>372</v>
      </c>
      <c r="G3663" s="6" t="s">
        <v>376</v>
      </c>
      <c r="H3663" s="6"/>
      <c r="I3663" s="6" t="s">
        <v>464</v>
      </c>
    </row>
    <row r="3664" spans="1:9" ht="21" x14ac:dyDescent="0.25">
      <c r="A3664" s="71" t="s">
        <v>398</v>
      </c>
      <c r="B3664" s="6" t="s">
        <v>2398</v>
      </c>
      <c r="C3664" s="6" t="s">
        <v>328</v>
      </c>
      <c r="D3664" s="6" t="s">
        <v>329</v>
      </c>
      <c r="E3664" s="6" t="s">
        <v>465</v>
      </c>
      <c r="F3664" s="6" t="s">
        <v>412</v>
      </c>
      <c r="G3664" s="6" t="s">
        <v>376</v>
      </c>
      <c r="H3664" s="6"/>
      <c r="I3664" s="6" t="s">
        <v>466</v>
      </c>
    </row>
    <row r="3665" spans="1:9" ht="21" x14ac:dyDescent="0.25">
      <c r="A3665" s="71" t="s">
        <v>398</v>
      </c>
      <c r="B3665" s="6" t="s">
        <v>2398</v>
      </c>
      <c r="C3665" s="6" t="s">
        <v>328</v>
      </c>
      <c r="D3665" s="6" t="s">
        <v>329</v>
      </c>
      <c r="E3665" s="6" t="s">
        <v>467</v>
      </c>
      <c r="F3665" s="6" t="s">
        <v>372</v>
      </c>
      <c r="G3665" s="6" t="s">
        <v>376</v>
      </c>
      <c r="H3665" s="6"/>
      <c r="I3665" s="6" t="s">
        <v>468</v>
      </c>
    </row>
    <row r="3666" spans="1:9" ht="21" x14ac:dyDescent="0.25">
      <c r="A3666" s="71" t="s">
        <v>398</v>
      </c>
      <c r="B3666" s="6" t="s">
        <v>2398</v>
      </c>
      <c r="C3666" s="6" t="s">
        <v>328</v>
      </c>
      <c r="D3666" s="6" t="s">
        <v>329</v>
      </c>
      <c r="E3666" s="6" t="s">
        <v>469</v>
      </c>
      <c r="F3666" s="6" t="s">
        <v>412</v>
      </c>
      <c r="G3666" s="6" t="s">
        <v>376</v>
      </c>
      <c r="H3666" s="6"/>
      <c r="I3666" s="6" t="s">
        <v>470</v>
      </c>
    </row>
    <row r="3667" spans="1:9" ht="21" x14ac:dyDescent="0.25">
      <c r="A3667" s="71" t="s">
        <v>398</v>
      </c>
      <c r="B3667" s="6" t="s">
        <v>2398</v>
      </c>
      <c r="C3667" s="6" t="s">
        <v>328</v>
      </c>
      <c r="D3667" s="6" t="s">
        <v>329</v>
      </c>
      <c r="E3667" s="6" t="s">
        <v>2032</v>
      </c>
      <c r="F3667" s="6" t="s">
        <v>535</v>
      </c>
      <c r="G3667" s="6" t="s">
        <v>376</v>
      </c>
      <c r="H3667" s="6"/>
      <c r="I3667" s="6" t="s">
        <v>2033</v>
      </c>
    </row>
    <row r="3668" spans="1:9" ht="21" x14ac:dyDescent="0.25">
      <c r="A3668" s="71" t="s">
        <v>398</v>
      </c>
      <c r="B3668" s="6" t="s">
        <v>2398</v>
      </c>
      <c r="C3668" s="6" t="s">
        <v>328</v>
      </c>
      <c r="D3668" s="6" t="s">
        <v>329</v>
      </c>
      <c r="E3668" s="6" t="s">
        <v>2034</v>
      </c>
      <c r="F3668" s="6" t="s">
        <v>372</v>
      </c>
      <c r="G3668" s="6" t="s">
        <v>376</v>
      </c>
      <c r="H3668" s="6"/>
      <c r="I3668" s="6" t="s">
        <v>2035</v>
      </c>
    </row>
    <row r="3669" spans="1:9" ht="21" x14ac:dyDescent="0.25">
      <c r="A3669" s="71" t="s">
        <v>398</v>
      </c>
      <c r="B3669" s="6" t="s">
        <v>2398</v>
      </c>
      <c r="C3669" s="6" t="s">
        <v>328</v>
      </c>
      <c r="D3669" s="6" t="s">
        <v>329</v>
      </c>
      <c r="E3669" s="6" t="s">
        <v>2036</v>
      </c>
      <c r="F3669" s="6" t="s">
        <v>372</v>
      </c>
      <c r="G3669" s="6" t="s">
        <v>376</v>
      </c>
      <c r="H3669" s="6"/>
      <c r="I3669" s="6" t="s">
        <v>2037</v>
      </c>
    </row>
    <row r="3670" spans="1:9" ht="21" x14ac:dyDescent="0.25">
      <c r="A3670" s="71" t="s">
        <v>398</v>
      </c>
      <c r="B3670" s="6" t="s">
        <v>2398</v>
      </c>
      <c r="C3670" s="6" t="s">
        <v>328</v>
      </c>
      <c r="D3670" s="6" t="s">
        <v>329</v>
      </c>
      <c r="E3670" s="6" t="s">
        <v>571</v>
      </c>
      <c r="F3670" s="6" t="s">
        <v>372</v>
      </c>
      <c r="G3670" s="6" t="s">
        <v>376</v>
      </c>
      <c r="H3670" s="6"/>
      <c r="I3670" s="6" t="s">
        <v>572</v>
      </c>
    </row>
    <row r="3671" spans="1:9" ht="21" x14ac:dyDescent="0.25">
      <c r="A3671" s="71" t="s">
        <v>398</v>
      </c>
      <c r="B3671" s="6" t="s">
        <v>2398</v>
      </c>
      <c r="C3671" s="6" t="s">
        <v>328</v>
      </c>
      <c r="D3671" s="6" t="s">
        <v>329</v>
      </c>
      <c r="E3671" s="6" t="s">
        <v>640</v>
      </c>
      <c r="F3671" s="6" t="s">
        <v>535</v>
      </c>
      <c r="G3671" s="6" t="s">
        <v>376</v>
      </c>
      <c r="H3671" s="6"/>
      <c r="I3671" s="6" t="s">
        <v>641</v>
      </c>
    </row>
    <row r="3672" spans="1:9" ht="21" x14ac:dyDescent="0.25">
      <c r="A3672" s="71" t="s">
        <v>398</v>
      </c>
      <c r="B3672" s="6" t="s">
        <v>2398</v>
      </c>
      <c r="C3672" s="6" t="s">
        <v>328</v>
      </c>
      <c r="D3672" s="6" t="s">
        <v>329</v>
      </c>
      <c r="E3672" s="6" t="s">
        <v>2040</v>
      </c>
      <c r="F3672" s="6" t="s">
        <v>372</v>
      </c>
      <c r="G3672" s="6" t="s">
        <v>376</v>
      </c>
      <c r="H3672" s="6"/>
      <c r="I3672" s="6" t="s">
        <v>2041</v>
      </c>
    </row>
    <row r="3673" spans="1:9" ht="21" x14ac:dyDescent="0.25">
      <c r="A3673" s="71" t="s">
        <v>398</v>
      </c>
      <c r="B3673" s="6" t="s">
        <v>2398</v>
      </c>
      <c r="C3673" s="6" t="s">
        <v>328</v>
      </c>
      <c r="D3673" s="6" t="s">
        <v>329</v>
      </c>
      <c r="E3673" s="6" t="s">
        <v>3149</v>
      </c>
      <c r="F3673" s="6" t="s">
        <v>372</v>
      </c>
      <c r="G3673" s="6" t="s">
        <v>376</v>
      </c>
      <c r="H3673" s="6"/>
      <c r="I3673" s="6"/>
    </row>
    <row r="3674" spans="1:9" ht="21" x14ac:dyDescent="0.25">
      <c r="A3674" s="71" t="s">
        <v>398</v>
      </c>
      <c r="B3674" s="6" t="s">
        <v>2398</v>
      </c>
      <c r="C3674" s="6" t="s">
        <v>328</v>
      </c>
      <c r="D3674" s="6" t="s">
        <v>329</v>
      </c>
      <c r="E3674" s="6" t="s">
        <v>2042</v>
      </c>
      <c r="F3674" s="6" t="s">
        <v>484</v>
      </c>
      <c r="G3674" s="6" t="s">
        <v>373</v>
      </c>
      <c r="H3674" s="6"/>
      <c r="I3674" s="6" t="s">
        <v>2043</v>
      </c>
    </row>
    <row r="3675" spans="1:9" ht="21" x14ac:dyDescent="0.25">
      <c r="A3675" s="71" t="s">
        <v>398</v>
      </c>
      <c r="B3675" s="6" t="s">
        <v>2398</v>
      </c>
      <c r="C3675" s="6" t="s">
        <v>328</v>
      </c>
      <c r="D3675" s="6" t="s">
        <v>329</v>
      </c>
      <c r="E3675" s="6" t="s">
        <v>2044</v>
      </c>
      <c r="F3675" s="6" t="s">
        <v>484</v>
      </c>
      <c r="G3675" s="6" t="s">
        <v>373</v>
      </c>
      <c r="H3675" s="6"/>
      <c r="I3675" s="6" t="s">
        <v>2045</v>
      </c>
    </row>
    <row r="3676" spans="1:9" ht="21" x14ac:dyDescent="0.25">
      <c r="A3676" s="71" t="s">
        <v>398</v>
      </c>
      <c r="B3676" s="6" t="s">
        <v>2398</v>
      </c>
      <c r="C3676" s="6" t="s">
        <v>328</v>
      </c>
      <c r="D3676" s="6" t="s">
        <v>329</v>
      </c>
      <c r="E3676" s="6" t="s">
        <v>2046</v>
      </c>
      <c r="F3676" s="6" t="s">
        <v>535</v>
      </c>
      <c r="G3676" s="6" t="s">
        <v>373</v>
      </c>
      <c r="H3676" s="6"/>
      <c r="I3676" s="6" t="s">
        <v>2047</v>
      </c>
    </row>
    <row r="3677" spans="1:9" ht="21" x14ac:dyDescent="0.25">
      <c r="A3677" s="71" t="s">
        <v>398</v>
      </c>
      <c r="B3677" s="6" t="s">
        <v>2398</v>
      </c>
      <c r="C3677" s="6" t="s">
        <v>328</v>
      </c>
      <c r="D3677" s="6" t="s">
        <v>329</v>
      </c>
      <c r="E3677" s="6" t="s">
        <v>2048</v>
      </c>
      <c r="F3677" s="6" t="s">
        <v>412</v>
      </c>
      <c r="G3677" s="6" t="s">
        <v>376</v>
      </c>
      <c r="H3677" s="6"/>
      <c r="I3677" s="6" t="s">
        <v>2049</v>
      </c>
    </row>
    <row r="3678" spans="1:9" ht="21" x14ac:dyDescent="0.25">
      <c r="A3678" s="71" t="s">
        <v>398</v>
      </c>
      <c r="B3678" s="6" t="s">
        <v>2398</v>
      </c>
      <c r="C3678" s="6" t="s">
        <v>328</v>
      </c>
      <c r="D3678" s="6" t="s">
        <v>329</v>
      </c>
      <c r="E3678" s="6" t="s">
        <v>2050</v>
      </c>
      <c r="F3678" s="6" t="s">
        <v>372</v>
      </c>
      <c r="G3678" s="6" t="s">
        <v>376</v>
      </c>
      <c r="H3678" s="6"/>
      <c r="I3678" s="6" t="s">
        <v>2051</v>
      </c>
    </row>
    <row r="3679" spans="1:9" ht="21" x14ac:dyDescent="0.25">
      <c r="A3679" s="71" t="s">
        <v>398</v>
      </c>
      <c r="B3679" s="6" t="s">
        <v>2398</v>
      </c>
      <c r="C3679" s="6" t="s">
        <v>328</v>
      </c>
      <c r="D3679" s="6" t="s">
        <v>329</v>
      </c>
      <c r="E3679" s="6" t="s">
        <v>2052</v>
      </c>
      <c r="F3679" s="6" t="s">
        <v>372</v>
      </c>
      <c r="G3679" s="6" t="s">
        <v>376</v>
      </c>
      <c r="H3679" s="6"/>
      <c r="I3679" s="6" t="s">
        <v>2053</v>
      </c>
    </row>
    <row r="3680" spans="1:9" ht="21" x14ac:dyDescent="0.25">
      <c r="A3680" s="71" t="s">
        <v>398</v>
      </c>
      <c r="B3680" s="6" t="s">
        <v>2398</v>
      </c>
      <c r="C3680" s="6" t="s">
        <v>328</v>
      </c>
      <c r="D3680" s="6" t="s">
        <v>329</v>
      </c>
      <c r="E3680" s="6" t="s">
        <v>2054</v>
      </c>
      <c r="F3680" s="6" t="s">
        <v>535</v>
      </c>
      <c r="G3680" s="6" t="s">
        <v>376</v>
      </c>
      <c r="H3680" s="6"/>
      <c r="I3680" s="6" t="s">
        <v>2055</v>
      </c>
    </row>
    <row r="3681" spans="1:9" ht="21" x14ac:dyDescent="0.25">
      <c r="A3681" s="71" t="s">
        <v>398</v>
      </c>
      <c r="B3681" s="6" t="s">
        <v>2398</v>
      </c>
      <c r="C3681" s="6" t="s">
        <v>328</v>
      </c>
      <c r="D3681" s="6" t="s">
        <v>329</v>
      </c>
      <c r="E3681" s="6" t="s">
        <v>2056</v>
      </c>
      <c r="F3681" s="6" t="s">
        <v>394</v>
      </c>
      <c r="G3681" s="6" t="s">
        <v>376</v>
      </c>
      <c r="H3681" s="6"/>
      <c r="I3681" s="6" t="s">
        <v>2057</v>
      </c>
    </row>
    <row r="3682" spans="1:9" ht="21" x14ac:dyDescent="0.25">
      <c r="A3682" s="71" t="s">
        <v>398</v>
      </c>
      <c r="B3682" s="6" t="s">
        <v>2398</v>
      </c>
      <c r="C3682" s="6" t="s">
        <v>328</v>
      </c>
      <c r="D3682" s="6" t="s">
        <v>329</v>
      </c>
      <c r="E3682" s="6" t="s">
        <v>2058</v>
      </c>
      <c r="F3682" s="6" t="s">
        <v>394</v>
      </c>
      <c r="G3682" s="6" t="s">
        <v>376</v>
      </c>
      <c r="H3682" s="6"/>
      <c r="I3682" s="6" t="s">
        <v>2059</v>
      </c>
    </row>
    <row r="3683" spans="1:9" ht="21" x14ac:dyDescent="0.25">
      <c r="A3683" s="71" t="s">
        <v>398</v>
      </c>
      <c r="B3683" s="6" t="s">
        <v>2398</v>
      </c>
      <c r="C3683" s="6" t="s">
        <v>3150</v>
      </c>
      <c r="D3683" s="6" t="s">
        <v>3151</v>
      </c>
      <c r="E3683" s="6" t="s">
        <v>620</v>
      </c>
      <c r="F3683" s="6" t="s">
        <v>372</v>
      </c>
      <c r="G3683" s="6" t="s">
        <v>373</v>
      </c>
      <c r="H3683" s="6">
        <v>1</v>
      </c>
      <c r="I3683" s="6" t="s">
        <v>621</v>
      </c>
    </row>
    <row r="3684" spans="1:9" ht="21" x14ac:dyDescent="0.25">
      <c r="A3684" s="71" t="s">
        <v>398</v>
      </c>
      <c r="B3684" s="6" t="s">
        <v>2398</v>
      </c>
      <c r="C3684" s="6" t="s">
        <v>3150</v>
      </c>
      <c r="D3684" s="6" t="s">
        <v>338</v>
      </c>
      <c r="E3684" s="6" t="s">
        <v>791</v>
      </c>
      <c r="F3684" s="6" t="s">
        <v>372</v>
      </c>
      <c r="G3684" s="6" t="s">
        <v>373</v>
      </c>
      <c r="H3684" s="6">
        <v>2</v>
      </c>
      <c r="I3684" s="6" t="s">
        <v>792</v>
      </c>
    </row>
    <row r="3685" spans="1:9" ht="21" x14ac:dyDescent="0.25">
      <c r="A3685" s="71" t="s">
        <v>398</v>
      </c>
      <c r="B3685" s="6" t="s">
        <v>2398</v>
      </c>
      <c r="C3685" s="6" t="s">
        <v>3150</v>
      </c>
      <c r="D3685" s="6" t="s">
        <v>338</v>
      </c>
      <c r="E3685" s="6" t="s">
        <v>1052</v>
      </c>
      <c r="F3685" s="6" t="s">
        <v>372</v>
      </c>
      <c r="G3685" s="6" t="s">
        <v>373</v>
      </c>
      <c r="H3685" s="6"/>
      <c r="I3685" s="6" t="s">
        <v>1053</v>
      </c>
    </row>
    <row r="3686" spans="1:9" ht="21" x14ac:dyDescent="0.25">
      <c r="A3686" s="71" t="s">
        <v>398</v>
      </c>
      <c r="B3686" s="6" t="s">
        <v>2398</v>
      </c>
      <c r="C3686" s="6" t="s">
        <v>3150</v>
      </c>
      <c r="D3686" s="6" t="s">
        <v>338</v>
      </c>
      <c r="E3686" s="6" t="s">
        <v>1060</v>
      </c>
      <c r="F3686" s="6" t="s">
        <v>372</v>
      </c>
      <c r="G3686" s="6" t="s">
        <v>376</v>
      </c>
      <c r="H3686" s="6"/>
      <c r="I3686" s="6" t="s">
        <v>1061</v>
      </c>
    </row>
    <row r="3687" spans="1:9" ht="21" x14ac:dyDescent="0.25">
      <c r="A3687" s="71" t="s">
        <v>398</v>
      </c>
      <c r="B3687" s="6" t="s">
        <v>2398</v>
      </c>
      <c r="C3687" s="6" t="s">
        <v>3150</v>
      </c>
      <c r="D3687" s="6" t="s">
        <v>338</v>
      </c>
      <c r="E3687" s="6" t="s">
        <v>1062</v>
      </c>
      <c r="F3687" s="6" t="s">
        <v>484</v>
      </c>
      <c r="G3687" s="6" t="s">
        <v>376</v>
      </c>
      <c r="H3687" s="6"/>
      <c r="I3687" s="6" t="s">
        <v>1063</v>
      </c>
    </row>
    <row r="3688" spans="1:9" ht="21" x14ac:dyDescent="0.25">
      <c r="A3688" s="71" t="s">
        <v>398</v>
      </c>
      <c r="B3688" s="6" t="s">
        <v>2398</v>
      </c>
      <c r="C3688" s="6" t="s">
        <v>3150</v>
      </c>
      <c r="D3688" s="6" t="s">
        <v>338</v>
      </c>
      <c r="E3688" s="6" t="s">
        <v>1066</v>
      </c>
      <c r="F3688" s="6" t="s">
        <v>372</v>
      </c>
      <c r="G3688" s="6" t="s">
        <v>376</v>
      </c>
      <c r="H3688" s="6"/>
      <c r="I3688" s="6" t="s">
        <v>1067</v>
      </c>
    </row>
    <row r="3689" spans="1:9" ht="21" x14ac:dyDescent="0.25">
      <c r="A3689" s="71" t="s">
        <v>398</v>
      </c>
      <c r="B3689" s="6" t="s">
        <v>2398</v>
      </c>
      <c r="C3689" s="6" t="s">
        <v>3150</v>
      </c>
      <c r="D3689" s="6" t="s">
        <v>338</v>
      </c>
      <c r="E3689" s="6" t="s">
        <v>2071</v>
      </c>
      <c r="F3689" s="6" t="s">
        <v>535</v>
      </c>
      <c r="G3689" s="6" t="s">
        <v>376</v>
      </c>
      <c r="H3689" s="6"/>
      <c r="I3689" s="6" t="s">
        <v>833</v>
      </c>
    </row>
    <row r="3690" spans="1:9" ht="21" x14ac:dyDescent="0.25">
      <c r="A3690" s="71" t="s">
        <v>398</v>
      </c>
      <c r="B3690" s="6" t="s">
        <v>2398</v>
      </c>
      <c r="C3690" s="6" t="s">
        <v>3150</v>
      </c>
      <c r="D3690" s="6" t="s">
        <v>338</v>
      </c>
      <c r="E3690" s="6" t="s">
        <v>2072</v>
      </c>
      <c r="F3690" s="6" t="s">
        <v>535</v>
      </c>
      <c r="G3690" s="6" t="s">
        <v>376</v>
      </c>
      <c r="H3690" s="6"/>
      <c r="I3690" s="6" t="s">
        <v>2073</v>
      </c>
    </row>
    <row r="3691" spans="1:9" ht="21" x14ac:dyDescent="0.25">
      <c r="A3691" s="71" t="s">
        <v>398</v>
      </c>
      <c r="B3691" s="6" t="s">
        <v>2398</v>
      </c>
      <c r="C3691" s="6" t="s">
        <v>3150</v>
      </c>
      <c r="D3691" s="6" t="s">
        <v>338</v>
      </c>
      <c r="E3691" s="6" t="s">
        <v>2074</v>
      </c>
      <c r="F3691" s="6" t="s">
        <v>535</v>
      </c>
      <c r="G3691" s="6" t="s">
        <v>376</v>
      </c>
      <c r="H3691" s="6"/>
      <c r="I3691" s="6" t="s">
        <v>2075</v>
      </c>
    </row>
    <row r="3692" spans="1:9" ht="21" x14ac:dyDescent="0.25">
      <c r="A3692" s="71" t="s">
        <v>398</v>
      </c>
      <c r="B3692" s="6" t="s">
        <v>2398</v>
      </c>
      <c r="C3692" s="6" t="s">
        <v>3150</v>
      </c>
      <c r="D3692" s="6" t="s">
        <v>338</v>
      </c>
      <c r="E3692" s="6" t="s">
        <v>2076</v>
      </c>
      <c r="F3692" s="6" t="s">
        <v>535</v>
      </c>
      <c r="G3692" s="6" t="s">
        <v>376</v>
      </c>
      <c r="H3692" s="6"/>
      <c r="I3692" s="6" t="s">
        <v>2077</v>
      </c>
    </row>
    <row r="3693" spans="1:9" ht="21" x14ac:dyDescent="0.25">
      <c r="A3693" s="71" t="s">
        <v>398</v>
      </c>
      <c r="B3693" s="6" t="s">
        <v>2398</v>
      </c>
      <c r="C3693" s="6" t="s">
        <v>3150</v>
      </c>
      <c r="D3693" s="6" t="s">
        <v>338</v>
      </c>
      <c r="E3693" s="6" t="s">
        <v>1054</v>
      </c>
      <c r="F3693" s="6" t="s">
        <v>535</v>
      </c>
      <c r="G3693" s="6" t="s">
        <v>376</v>
      </c>
      <c r="H3693" s="6"/>
      <c r="I3693" s="6" t="s">
        <v>1055</v>
      </c>
    </row>
    <row r="3694" spans="1:9" ht="21" x14ac:dyDescent="0.25">
      <c r="A3694" s="71" t="s">
        <v>398</v>
      </c>
      <c r="B3694" s="6" t="s">
        <v>2398</v>
      </c>
      <c r="C3694" s="6" t="s">
        <v>3150</v>
      </c>
      <c r="D3694" s="6" t="s">
        <v>338</v>
      </c>
      <c r="E3694" s="6" t="s">
        <v>1056</v>
      </c>
      <c r="F3694" s="6" t="s">
        <v>535</v>
      </c>
      <c r="G3694" s="6" t="s">
        <v>376</v>
      </c>
      <c r="H3694" s="6"/>
      <c r="I3694" s="6" t="s">
        <v>1057</v>
      </c>
    </row>
    <row r="3695" spans="1:9" ht="21" x14ac:dyDescent="0.25">
      <c r="A3695" s="71" t="s">
        <v>398</v>
      </c>
      <c r="B3695" s="6" t="s">
        <v>2398</v>
      </c>
      <c r="C3695" s="6" t="s">
        <v>3150</v>
      </c>
      <c r="D3695" s="6" t="s">
        <v>338</v>
      </c>
      <c r="E3695" s="6" t="s">
        <v>1058</v>
      </c>
      <c r="F3695" s="6" t="s">
        <v>535</v>
      </c>
      <c r="G3695" s="6" t="s">
        <v>376</v>
      </c>
      <c r="H3695" s="6"/>
      <c r="I3695" s="6" t="s">
        <v>1059</v>
      </c>
    </row>
    <row r="3696" spans="1:9" ht="21" x14ac:dyDescent="0.25">
      <c r="A3696" s="71" t="s">
        <v>398</v>
      </c>
      <c r="B3696" s="6" t="s">
        <v>2398</v>
      </c>
      <c r="C3696" s="6" t="s">
        <v>3150</v>
      </c>
      <c r="D3696" s="6" t="s">
        <v>338</v>
      </c>
      <c r="E3696" s="6" t="s">
        <v>801</v>
      </c>
      <c r="F3696" s="6" t="s">
        <v>372</v>
      </c>
      <c r="G3696" s="6" t="s">
        <v>376</v>
      </c>
      <c r="H3696" s="6"/>
      <c r="I3696" s="6" t="s">
        <v>802</v>
      </c>
    </row>
    <row r="3697" spans="1:9" ht="21" x14ac:dyDescent="0.25">
      <c r="A3697" s="71" t="s">
        <v>398</v>
      </c>
      <c r="B3697" s="6" t="s">
        <v>2398</v>
      </c>
      <c r="C3697" s="6" t="s">
        <v>3150</v>
      </c>
      <c r="D3697" s="6" t="s">
        <v>338</v>
      </c>
      <c r="E3697" s="6" t="s">
        <v>836</v>
      </c>
      <c r="F3697" s="6" t="s">
        <v>484</v>
      </c>
      <c r="G3697" s="6" t="s">
        <v>376</v>
      </c>
      <c r="H3697" s="6"/>
      <c r="I3697" s="6" t="s">
        <v>1049</v>
      </c>
    </row>
    <row r="3698" spans="1:9" ht="21" x14ac:dyDescent="0.25">
      <c r="A3698" s="71" t="s">
        <v>398</v>
      </c>
      <c r="B3698" s="6" t="s">
        <v>2398</v>
      </c>
      <c r="C3698" s="6" t="s">
        <v>3150</v>
      </c>
      <c r="D3698" s="6" t="s">
        <v>338</v>
      </c>
      <c r="E3698" s="6" t="s">
        <v>1064</v>
      </c>
      <c r="F3698" s="6" t="s">
        <v>849</v>
      </c>
      <c r="G3698" s="6" t="s">
        <v>376</v>
      </c>
      <c r="H3698" s="6"/>
      <c r="I3698" s="6" t="s">
        <v>1065</v>
      </c>
    </row>
    <row r="3699" spans="1:9" ht="21" x14ac:dyDescent="0.25">
      <c r="A3699" s="71" t="s">
        <v>398</v>
      </c>
      <c r="B3699" s="6" t="s">
        <v>2398</v>
      </c>
      <c r="C3699" s="6" t="s">
        <v>3150</v>
      </c>
      <c r="D3699" s="6" t="s">
        <v>338</v>
      </c>
      <c r="E3699" s="6" t="s">
        <v>834</v>
      </c>
      <c r="F3699" s="6" t="s">
        <v>535</v>
      </c>
      <c r="G3699" s="6" t="s">
        <v>376</v>
      </c>
      <c r="H3699" s="6"/>
      <c r="I3699" s="6" t="s">
        <v>835</v>
      </c>
    </row>
    <row r="3700" spans="1:9" ht="21" x14ac:dyDescent="0.25">
      <c r="A3700" s="71" t="s">
        <v>398</v>
      </c>
      <c r="B3700" s="6" t="s">
        <v>2398</v>
      </c>
      <c r="C3700" s="6" t="s">
        <v>3150</v>
      </c>
      <c r="D3700" s="6" t="s">
        <v>338</v>
      </c>
      <c r="E3700" s="6" t="s">
        <v>1853</v>
      </c>
      <c r="F3700" s="6" t="s">
        <v>535</v>
      </c>
      <c r="G3700" s="6" t="s">
        <v>376</v>
      </c>
      <c r="H3700" s="6"/>
      <c r="I3700" s="6" t="s">
        <v>1854</v>
      </c>
    </row>
    <row r="3701" spans="1:9" ht="21" x14ac:dyDescent="0.25">
      <c r="A3701" s="71" t="s">
        <v>398</v>
      </c>
      <c r="B3701" s="6" t="s">
        <v>2398</v>
      </c>
      <c r="C3701" s="6" t="s">
        <v>3150</v>
      </c>
      <c r="D3701" s="6" t="s">
        <v>338</v>
      </c>
      <c r="E3701" s="6" t="s">
        <v>2078</v>
      </c>
      <c r="F3701" s="6" t="s">
        <v>535</v>
      </c>
      <c r="G3701" s="6" t="s">
        <v>376</v>
      </c>
      <c r="H3701" s="6"/>
      <c r="I3701" s="6" t="s">
        <v>2079</v>
      </c>
    </row>
    <row r="3702" spans="1:9" ht="21" x14ac:dyDescent="0.25">
      <c r="A3702" s="71" t="s">
        <v>398</v>
      </c>
      <c r="B3702" s="6" t="s">
        <v>2398</v>
      </c>
      <c r="C3702" s="6" t="s">
        <v>3150</v>
      </c>
      <c r="D3702" s="6" t="s">
        <v>338</v>
      </c>
      <c r="E3702" s="6" t="s">
        <v>2080</v>
      </c>
      <c r="F3702" s="6" t="s">
        <v>535</v>
      </c>
      <c r="G3702" s="6" t="s">
        <v>376</v>
      </c>
      <c r="H3702" s="6"/>
      <c r="I3702" s="6" t="s">
        <v>2081</v>
      </c>
    </row>
    <row r="3703" spans="1:9" ht="21" x14ac:dyDescent="0.25">
      <c r="A3703" s="71" t="s">
        <v>398</v>
      </c>
      <c r="B3703" s="6" t="s">
        <v>2398</v>
      </c>
      <c r="C3703" s="6" t="s">
        <v>3150</v>
      </c>
      <c r="D3703" s="6" t="s">
        <v>338</v>
      </c>
      <c r="E3703" s="6" t="s">
        <v>1047</v>
      </c>
      <c r="F3703" s="6" t="s">
        <v>535</v>
      </c>
      <c r="G3703" s="6" t="s">
        <v>376</v>
      </c>
      <c r="H3703" s="6"/>
      <c r="I3703" s="6" t="s">
        <v>2082</v>
      </c>
    </row>
    <row r="3704" spans="1:9" ht="21" x14ac:dyDescent="0.25">
      <c r="A3704" s="71" t="s">
        <v>398</v>
      </c>
      <c r="B3704" s="6" t="s">
        <v>2398</v>
      </c>
      <c r="C3704" s="6" t="s">
        <v>3150</v>
      </c>
      <c r="D3704" s="6" t="s">
        <v>338</v>
      </c>
      <c r="E3704" s="6" t="s">
        <v>2083</v>
      </c>
      <c r="F3704" s="6" t="s">
        <v>535</v>
      </c>
      <c r="G3704" s="6" t="s">
        <v>376</v>
      </c>
      <c r="H3704" s="6"/>
      <c r="I3704" s="6" t="s">
        <v>2084</v>
      </c>
    </row>
    <row r="3705" spans="1:9" ht="21" x14ac:dyDescent="0.25">
      <c r="A3705" s="71" t="s">
        <v>398</v>
      </c>
      <c r="B3705" s="6" t="s">
        <v>2398</v>
      </c>
      <c r="C3705" s="6" t="s">
        <v>3150</v>
      </c>
      <c r="D3705" s="6" t="s">
        <v>338</v>
      </c>
      <c r="E3705" s="6" t="s">
        <v>2085</v>
      </c>
      <c r="F3705" s="6" t="s">
        <v>535</v>
      </c>
      <c r="G3705" s="6" t="s">
        <v>376</v>
      </c>
      <c r="H3705" s="6"/>
      <c r="I3705" s="6" t="s">
        <v>2086</v>
      </c>
    </row>
    <row r="3706" spans="1:9" ht="21" x14ac:dyDescent="0.25">
      <c r="A3706" s="71" t="s">
        <v>398</v>
      </c>
      <c r="B3706" s="6" t="s">
        <v>2398</v>
      </c>
      <c r="C3706" s="6" t="s">
        <v>3150</v>
      </c>
      <c r="D3706" s="6" t="s">
        <v>338</v>
      </c>
      <c r="E3706" s="6" t="s">
        <v>2087</v>
      </c>
      <c r="F3706" s="6" t="s">
        <v>535</v>
      </c>
      <c r="G3706" s="6" t="s">
        <v>376</v>
      </c>
      <c r="H3706" s="6"/>
      <c r="I3706" s="6" t="s">
        <v>2088</v>
      </c>
    </row>
    <row r="3707" spans="1:9" ht="21" x14ac:dyDescent="0.25">
      <c r="A3707" s="71" t="s">
        <v>398</v>
      </c>
      <c r="B3707" s="6" t="s">
        <v>2398</v>
      </c>
      <c r="C3707" s="6" t="s">
        <v>3150</v>
      </c>
      <c r="D3707" s="6" t="s">
        <v>338</v>
      </c>
      <c r="E3707" s="6" t="s">
        <v>463</v>
      </c>
      <c r="F3707" s="6" t="s">
        <v>372</v>
      </c>
      <c r="G3707" s="6" t="s">
        <v>376</v>
      </c>
      <c r="H3707" s="6"/>
      <c r="I3707" s="6" t="s">
        <v>464</v>
      </c>
    </row>
    <row r="3708" spans="1:9" ht="21" x14ac:dyDescent="0.25">
      <c r="A3708" s="71" t="s">
        <v>398</v>
      </c>
      <c r="B3708" s="6" t="s">
        <v>2398</v>
      </c>
      <c r="C3708" s="6" t="s">
        <v>3150</v>
      </c>
      <c r="D3708" s="6" t="s">
        <v>338</v>
      </c>
      <c r="E3708" s="6" t="s">
        <v>465</v>
      </c>
      <c r="F3708" s="6" t="s">
        <v>412</v>
      </c>
      <c r="G3708" s="6" t="s">
        <v>376</v>
      </c>
      <c r="H3708" s="6"/>
      <c r="I3708" s="6" t="s">
        <v>466</v>
      </c>
    </row>
    <row r="3709" spans="1:9" ht="21" x14ac:dyDescent="0.25">
      <c r="A3709" s="71" t="s">
        <v>398</v>
      </c>
      <c r="B3709" s="6" t="s">
        <v>2398</v>
      </c>
      <c r="C3709" s="6" t="s">
        <v>3150</v>
      </c>
      <c r="D3709" s="6" t="s">
        <v>338</v>
      </c>
      <c r="E3709" s="6" t="s">
        <v>467</v>
      </c>
      <c r="F3709" s="6" t="s">
        <v>372</v>
      </c>
      <c r="G3709" s="6" t="s">
        <v>376</v>
      </c>
      <c r="H3709" s="6"/>
      <c r="I3709" s="6" t="s">
        <v>468</v>
      </c>
    </row>
    <row r="3710" spans="1:9" ht="21" x14ac:dyDescent="0.25">
      <c r="A3710" s="71" t="s">
        <v>398</v>
      </c>
      <c r="B3710" s="6" t="s">
        <v>2398</v>
      </c>
      <c r="C3710" s="6" t="s">
        <v>3150</v>
      </c>
      <c r="D3710" s="6" t="s">
        <v>338</v>
      </c>
      <c r="E3710" s="6" t="s">
        <v>469</v>
      </c>
      <c r="F3710" s="6" t="s">
        <v>412</v>
      </c>
      <c r="G3710" s="6" t="s">
        <v>376</v>
      </c>
      <c r="H3710" s="6"/>
      <c r="I3710" s="6" t="s">
        <v>470</v>
      </c>
    </row>
    <row r="3711" spans="1:9" ht="21" x14ac:dyDescent="0.25">
      <c r="A3711" s="71" t="s">
        <v>398</v>
      </c>
      <c r="B3711" s="6" t="s">
        <v>2398</v>
      </c>
      <c r="C3711" s="6" t="s">
        <v>3150</v>
      </c>
      <c r="D3711" s="6" t="s">
        <v>338</v>
      </c>
      <c r="E3711" s="6" t="s">
        <v>571</v>
      </c>
      <c r="F3711" s="6" t="s">
        <v>372</v>
      </c>
      <c r="G3711" s="6" t="s">
        <v>376</v>
      </c>
      <c r="H3711" s="6"/>
      <c r="I3711" s="6" t="s">
        <v>572</v>
      </c>
    </row>
    <row r="3712" spans="1:9" ht="21" x14ac:dyDescent="0.25">
      <c r="A3712" s="71" t="s">
        <v>398</v>
      </c>
      <c r="B3712" s="6" t="s">
        <v>2398</v>
      </c>
      <c r="C3712" s="6" t="s">
        <v>3150</v>
      </c>
      <c r="D3712" s="6" t="s">
        <v>338</v>
      </c>
      <c r="E3712" s="6" t="s">
        <v>2056</v>
      </c>
      <c r="F3712" s="6" t="s">
        <v>394</v>
      </c>
      <c r="G3712" s="6" t="s">
        <v>376</v>
      </c>
      <c r="H3712" s="6"/>
      <c r="I3712" s="6" t="s">
        <v>2057</v>
      </c>
    </row>
    <row r="3713" spans="1:9" ht="21" x14ac:dyDescent="0.25">
      <c r="A3713" s="71" t="s">
        <v>398</v>
      </c>
      <c r="B3713" s="6" t="s">
        <v>2398</v>
      </c>
      <c r="C3713" s="6" t="s">
        <v>3150</v>
      </c>
      <c r="D3713" s="6" t="s">
        <v>338</v>
      </c>
      <c r="E3713" s="6" t="s">
        <v>2058</v>
      </c>
      <c r="F3713" s="6" t="s">
        <v>394</v>
      </c>
      <c r="G3713" s="6" t="s">
        <v>376</v>
      </c>
      <c r="H3713" s="6"/>
      <c r="I3713" s="6" t="s">
        <v>2059</v>
      </c>
    </row>
    <row r="3714" spans="1:9" ht="21" x14ac:dyDescent="0.25">
      <c r="A3714" s="71" t="s">
        <v>398</v>
      </c>
      <c r="B3714" s="6" t="s">
        <v>2398</v>
      </c>
      <c r="C3714" s="6" t="s">
        <v>3150</v>
      </c>
      <c r="D3714" s="6" t="s">
        <v>338</v>
      </c>
      <c r="E3714" s="6" t="s">
        <v>1043</v>
      </c>
      <c r="F3714" s="6" t="s">
        <v>412</v>
      </c>
      <c r="G3714" s="6" t="s">
        <v>376</v>
      </c>
      <c r="H3714" s="6"/>
      <c r="I3714" s="6" t="s">
        <v>2091</v>
      </c>
    </row>
    <row r="3715" spans="1:9" ht="21" x14ac:dyDescent="0.25">
      <c r="A3715" s="71" t="s">
        <v>398</v>
      </c>
      <c r="B3715" s="6" t="s">
        <v>2398</v>
      </c>
      <c r="C3715" s="6" t="s">
        <v>3150</v>
      </c>
      <c r="D3715" s="6" t="s">
        <v>338</v>
      </c>
      <c r="E3715" s="6" t="s">
        <v>1068</v>
      </c>
      <c r="F3715" s="6" t="s">
        <v>484</v>
      </c>
      <c r="G3715" s="6" t="s">
        <v>376</v>
      </c>
      <c r="H3715" s="6"/>
      <c r="I3715" s="6" t="s">
        <v>1069</v>
      </c>
    </row>
    <row r="3716" spans="1:9" ht="21" x14ac:dyDescent="0.25">
      <c r="A3716" s="71" t="s">
        <v>398</v>
      </c>
      <c r="B3716" s="6" t="s">
        <v>2398</v>
      </c>
      <c r="C3716" s="6" t="s">
        <v>3150</v>
      </c>
      <c r="D3716" s="6" t="s">
        <v>338</v>
      </c>
      <c r="E3716" s="6" t="s">
        <v>1070</v>
      </c>
      <c r="F3716" s="6" t="s">
        <v>535</v>
      </c>
      <c r="G3716" s="6" t="s">
        <v>376</v>
      </c>
      <c r="H3716" s="6"/>
      <c r="I3716" s="6" t="s">
        <v>1071</v>
      </c>
    </row>
    <row r="3717" spans="1:9" ht="21" x14ac:dyDescent="0.25">
      <c r="A3717" s="71" t="s">
        <v>398</v>
      </c>
      <c r="B3717" s="6" t="s">
        <v>2398</v>
      </c>
      <c r="C3717" s="6" t="s">
        <v>3150</v>
      </c>
      <c r="D3717" s="6" t="s">
        <v>338</v>
      </c>
      <c r="E3717" s="6" t="s">
        <v>1072</v>
      </c>
      <c r="F3717" s="6" t="s">
        <v>535</v>
      </c>
      <c r="G3717" s="6" t="s">
        <v>376</v>
      </c>
      <c r="H3717" s="6"/>
      <c r="I3717" s="6" t="s">
        <v>1073</v>
      </c>
    </row>
    <row r="3718" spans="1:9" ht="21" x14ac:dyDescent="0.25">
      <c r="A3718" s="71" t="s">
        <v>398</v>
      </c>
      <c r="B3718" s="6" t="s">
        <v>2398</v>
      </c>
      <c r="C3718" s="6" t="s">
        <v>3150</v>
      </c>
      <c r="D3718" s="6" t="s">
        <v>338</v>
      </c>
      <c r="E3718" s="6" t="s">
        <v>2092</v>
      </c>
      <c r="F3718" s="6" t="s">
        <v>535</v>
      </c>
      <c r="G3718" s="6" t="s">
        <v>373</v>
      </c>
      <c r="H3718" s="6"/>
      <c r="I3718" s="6" t="s">
        <v>2093</v>
      </c>
    </row>
    <row r="3719" spans="1:9" ht="21" x14ac:dyDescent="0.25">
      <c r="A3719" s="71" t="s">
        <v>398</v>
      </c>
      <c r="B3719" s="6" t="s">
        <v>2398</v>
      </c>
      <c r="C3719" s="6" t="s">
        <v>3150</v>
      </c>
      <c r="D3719" s="6" t="s">
        <v>338</v>
      </c>
      <c r="E3719" s="6" t="s">
        <v>2094</v>
      </c>
      <c r="F3719" s="6" t="s">
        <v>535</v>
      </c>
      <c r="G3719" s="6" t="s">
        <v>373</v>
      </c>
      <c r="H3719" s="6"/>
      <c r="I3719" s="6" t="s">
        <v>2095</v>
      </c>
    </row>
    <row r="3720" spans="1:9" ht="21" x14ac:dyDescent="0.25">
      <c r="A3720" s="71" t="s">
        <v>398</v>
      </c>
      <c r="B3720" s="6" t="s">
        <v>2398</v>
      </c>
      <c r="C3720" s="6" t="s">
        <v>339</v>
      </c>
      <c r="D3720" s="6" t="s">
        <v>340</v>
      </c>
      <c r="E3720" s="6" t="s">
        <v>3152</v>
      </c>
      <c r="F3720" s="6" t="s">
        <v>1677</v>
      </c>
      <c r="G3720" s="6" t="s">
        <v>373</v>
      </c>
      <c r="H3720" s="6">
        <v>1</v>
      </c>
      <c r="I3720" s="6" t="s">
        <v>3153</v>
      </c>
    </row>
    <row r="3721" spans="1:9" ht="21" x14ac:dyDescent="0.25">
      <c r="A3721" s="71" t="s">
        <v>398</v>
      </c>
      <c r="B3721" s="6" t="s">
        <v>2398</v>
      </c>
      <c r="C3721" s="6" t="s">
        <v>339</v>
      </c>
      <c r="D3721" s="6" t="s">
        <v>340</v>
      </c>
      <c r="E3721" s="6" t="s">
        <v>1295</v>
      </c>
      <c r="F3721" s="6" t="s">
        <v>425</v>
      </c>
      <c r="G3721" s="6" t="s">
        <v>376</v>
      </c>
      <c r="H3721" s="6"/>
      <c r="I3721" s="6" t="s">
        <v>1296</v>
      </c>
    </row>
    <row r="3722" spans="1:9" ht="21" x14ac:dyDescent="0.25">
      <c r="A3722" s="71" t="s">
        <v>398</v>
      </c>
      <c r="B3722" s="6" t="s">
        <v>2398</v>
      </c>
      <c r="C3722" s="6" t="s">
        <v>339</v>
      </c>
      <c r="D3722" s="6" t="s">
        <v>340</v>
      </c>
      <c r="E3722" s="6" t="s">
        <v>620</v>
      </c>
      <c r="F3722" s="6" t="s">
        <v>372</v>
      </c>
      <c r="G3722" s="6" t="s">
        <v>376</v>
      </c>
      <c r="H3722" s="6"/>
      <c r="I3722" s="6" t="s">
        <v>621</v>
      </c>
    </row>
    <row r="3723" spans="1:9" ht="21" x14ac:dyDescent="0.25">
      <c r="A3723" s="71" t="s">
        <v>398</v>
      </c>
      <c r="B3723" s="6" t="s">
        <v>2398</v>
      </c>
      <c r="C3723" s="6" t="s">
        <v>339</v>
      </c>
      <c r="D3723" s="6" t="s">
        <v>340</v>
      </c>
      <c r="E3723" s="6" t="s">
        <v>1532</v>
      </c>
      <c r="F3723" s="6" t="s">
        <v>372</v>
      </c>
      <c r="G3723" s="6" t="s">
        <v>376</v>
      </c>
      <c r="H3723" s="6"/>
      <c r="I3723" s="6" t="s">
        <v>1533</v>
      </c>
    </row>
    <row r="3724" spans="1:9" ht="21" x14ac:dyDescent="0.25">
      <c r="A3724" s="71" t="s">
        <v>398</v>
      </c>
      <c r="B3724" s="6" t="s">
        <v>2398</v>
      </c>
      <c r="C3724" s="6" t="s">
        <v>339</v>
      </c>
      <c r="D3724" s="6" t="s">
        <v>340</v>
      </c>
      <c r="E3724" s="6" t="s">
        <v>384</v>
      </c>
      <c r="F3724" s="6" t="s">
        <v>372</v>
      </c>
      <c r="G3724" s="6" t="s">
        <v>376</v>
      </c>
      <c r="H3724" s="6"/>
      <c r="I3724" s="6" t="s">
        <v>747</v>
      </c>
    </row>
    <row r="3725" spans="1:9" ht="21" x14ac:dyDescent="0.25">
      <c r="A3725" s="71" t="s">
        <v>398</v>
      </c>
      <c r="B3725" s="6" t="s">
        <v>2398</v>
      </c>
      <c r="C3725" s="6" t="s">
        <v>339</v>
      </c>
      <c r="D3725" s="6" t="s">
        <v>340</v>
      </c>
      <c r="E3725" s="6" t="s">
        <v>748</v>
      </c>
      <c r="F3725" s="6" t="s">
        <v>372</v>
      </c>
      <c r="G3725" s="6" t="s">
        <v>376</v>
      </c>
      <c r="H3725" s="6"/>
      <c r="I3725" s="6" t="s">
        <v>749</v>
      </c>
    </row>
    <row r="3726" spans="1:9" ht="21" x14ac:dyDescent="0.25">
      <c r="A3726" s="71" t="s">
        <v>398</v>
      </c>
      <c r="B3726" s="6" t="s">
        <v>2398</v>
      </c>
      <c r="C3726" s="6" t="s">
        <v>339</v>
      </c>
      <c r="D3726" s="6" t="s">
        <v>340</v>
      </c>
      <c r="E3726" s="6" t="s">
        <v>635</v>
      </c>
      <c r="F3726" s="6" t="s">
        <v>372</v>
      </c>
      <c r="G3726" s="6" t="s">
        <v>376</v>
      </c>
      <c r="H3726" s="6"/>
      <c r="I3726" s="6" t="s">
        <v>636</v>
      </c>
    </row>
    <row r="3727" spans="1:9" ht="21" x14ac:dyDescent="0.25">
      <c r="A3727" s="71" t="s">
        <v>398</v>
      </c>
      <c r="B3727" s="6" t="s">
        <v>2398</v>
      </c>
      <c r="C3727" s="6" t="s">
        <v>339</v>
      </c>
      <c r="D3727" s="6" t="s">
        <v>340</v>
      </c>
      <c r="E3727" s="6" t="s">
        <v>899</v>
      </c>
      <c r="F3727" s="6" t="s">
        <v>535</v>
      </c>
      <c r="G3727" s="6" t="s">
        <v>376</v>
      </c>
      <c r="H3727" s="6"/>
      <c r="I3727" s="6" t="s">
        <v>2131</v>
      </c>
    </row>
    <row r="3728" spans="1:9" ht="21" x14ac:dyDescent="0.25">
      <c r="A3728" s="71" t="s">
        <v>398</v>
      </c>
      <c r="B3728" s="6" t="s">
        <v>2398</v>
      </c>
      <c r="C3728" s="6" t="s">
        <v>339</v>
      </c>
      <c r="D3728" s="6" t="s">
        <v>340</v>
      </c>
      <c r="E3728" s="6" t="s">
        <v>3019</v>
      </c>
      <c r="F3728" s="6" t="s">
        <v>372</v>
      </c>
      <c r="G3728" s="6" t="s">
        <v>376</v>
      </c>
      <c r="H3728" s="6"/>
      <c r="I3728" s="6" t="s">
        <v>902</v>
      </c>
    </row>
    <row r="3729" spans="1:9" ht="21" x14ac:dyDescent="0.25">
      <c r="A3729" s="71" t="s">
        <v>398</v>
      </c>
      <c r="B3729" s="6" t="s">
        <v>2398</v>
      </c>
      <c r="C3729" s="6" t="s">
        <v>339</v>
      </c>
      <c r="D3729" s="6" t="s">
        <v>340</v>
      </c>
      <c r="E3729" s="6" t="s">
        <v>758</v>
      </c>
      <c r="F3729" s="6" t="s">
        <v>412</v>
      </c>
      <c r="G3729" s="6" t="s">
        <v>376</v>
      </c>
      <c r="H3729" s="6"/>
      <c r="I3729" s="6" t="s">
        <v>759</v>
      </c>
    </row>
    <row r="3730" spans="1:9" ht="21" x14ac:dyDescent="0.25">
      <c r="A3730" s="71" t="s">
        <v>398</v>
      </c>
      <c r="B3730" s="6" t="s">
        <v>2398</v>
      </c>
      <c r="C3730" s="6" t="s">
        <v>339</v>
      </c>
      <c r="D3730" s="6" t="s">
        <v>340</v>
      </c>
      <c r="E3730" s="6" t="s">
        <v>756</v>
      </c>
      <c r="F3730" s="6" t="s">
        <v>372</v>
      </c>
      <c r="G3730" s="6" t="s">
        <v>376</v>
      </c>
      <c r="H3730" s="6"/>
      <c r="I3730" s="6" t="s">
        <v>757</v>
      </c>
    </row>
    <row r="3731" spans="1:9" ht="21" x14ac:dyDescent="0.25">
      <c r="A3731" s="71" t="s">
        <v>398</v>
      </c>
      <c r="B3731" s="6" t="s">
        <v>2398</v>
      </c>
      <c r="C3731" s="6" t="s">
        <v>339</v>
      </c>
      <c r="D3731" s="6" t="s">
        <v>340</v>
      </c>
      <c r="E3731" s="6" t="s">
        <v>378</v>
      </c>
      <c r="F3731" s="6" t="s">
        <v>372</v>
      </c>
      <c r="G3731" s="6" t="s">
        <v>376</v>
      </c>
      <c r="H3731" s="6"/>
      <c r="I3731" s="6" t="s">
        <v>595</v>
      </c>
    </row>
    <row r="3732" spans="1:9" ht="21" x14ac:dyDescent="0.25">
      <c r="A3732" s="71" t="s">
        <v>398</v>
      </c>
      <c r="B3732" s="6" t="s">
        <v>2398</v>
      </c>
      <c r="C3732" s="6" t="s">
        <v>339</v>
      </c>
      <c r="D3732" s="6" t="s">
        <v>340</v>
      </c>
      <c r="E3732" s="6" t="s">
        <v>1961</v>
      </c>
      <c r="F3732" s="6" t="s">
        <v>372</v>
      </c>
      <c r="G3732" s="6" t="s">
        <v>376</v>
      </c>
      <c r="H3732" s="6"/>
      <c r="I3732" s="6" t="s">
        <v>1962</v>
      </c>
    </row>
    <row r="3733" spans="1:9" ht="21" x14ac:dyDescent="0.25">
      <c r="A3733" s="71" t="s">
        <v>398</v>
      </c>
      <c r="B3733" s="6" t="s">
        <v>2398</v>
      </c>
      <c r="C3733" s="6" t="s">
        <v>339</v>
      </c>
      <c r="D3733" s="6" t="s">
        <v>340</v>
      </c>
      <c r="E3733" s="6" t="s">
        <v>954</v>
      </c>
      <c r="F3733" s="6" t="s">
        <v>535</v>
      </c>
      <c r="G3733" s="6" t="s">
        <v>376</v>
      </c>
      <c r="H3733" s="6"/>
      <c r="I3733" s="6" t="s">
        <v>955</v>
      </c>
    </row>
    <row r="3734" spans="1:9" ht="21" x14ac:dyDescent="0.25">
      <c r="A3734" s="71" t="s">
        <v>398</v>
      </c>
      <c r="B3734" s="6" t="s">
        <v>2398</v>
      </c>
      <c r="C3734" s="6" t="s">
        <v>339</v>
      </c>
      <c r="D3734" s="6" t="s">
        <v>340</v>
      </c>
      <c r="E3734" s="6" t="s">
        <v>956</v>
      </c>
      <c r="F3734" s="6" t="s">
        <v>535</v>
      </c>
      <c r="G3734" s="6" t="s">
        <v>376</v>
      </c>
      <c r="H3734" s="6"/>
      <c r="I3734" s="6" t="s">
        <v>957</v>
      </c>
    </row>
    <row r="3735" spans="1:9" ht="21" x14ac:dyDescent="0.25">
      <c r="A3735" s="71" t="s">
        <v>398</v>
      </c>
      <c r="B3735" s="6" t="s">
        <v>2398</v>
      </c>
      <c r="C3735" s="6" t="s">
        <v>339</v>
      </c>
      <c r="D3735" s="6" t="s">
        <v>340</v>
      </c>
      <c r="E3735" s="6" t="s">
        <v>1963</v>
      </c>
      <c r="F3735" s="6" t="s">
        <v>535</v>
      </c>
      <c r="G3735" s="6" t="s">
        <v>376</v>
      </c>
      <c r="H3735" s="6"/>
      <c r="I3735" s="6" t="s">
        <v>1964</v>
      </c>
    </row>
    <row r="3736" spans="1:9" ht="21" x14ac:dyDescent="0.25">
      <c r="A3736" s="71" t="s">
        <v>398</v>
      </c>
      <c r="B3736" s="6" t="s">
        <v>2398</v>
      </c>
      <c r="C3736" s="6" t="s">
        <v>339</v>
      </c>
      <c r="D3736" s="6" t="s">
        <v>340</v>
      </c>
      <c r="E3736" s="6" t="s">
        <v>2396</v>
      </c>
      <c r="F3736" s="6" t="s">
        <v>412</v>
      </c>
      <c r="G3736" s="6" t="s">
        <v>376</v>
      </c>
      <c r="H3736" s="6"/>
      <c r="I3736" s="6" t="s">
        <v>3154</v>
      </c>
    </row>
    <row r="3737" spans="1:9" ht="21" x14ac:dyDescent="0.25">
      <c r="A3737" s="71" t="s">
        <v>398</v>
      </c>
      <c r="B3737" s="6" t="s">
        <v>2398</v>
      </c>
      <c r="C3737" s="6" t="s">
        <v>339</v>
      </c>
      <c r="D3737" s="6" t="s">
        <v>340</v>
      </c>
      <c r="E3737" s="6" t="s">
        <v>3155</v>
      </c>
      <c r="F3737" s="6" t="s">
        <v>372</v>
      </c>
      <c r="G3737" s="6" t="s">
        <v>376</v>
      </c>
      <c r="H3737" s="6"/>
      <c r="I3737" s="6" t="s">
        <v>3156</v>
      </c>
    </row>
    <row r="3738" spans="1:9" ht="21" x14ac:dyDescent="0.25">
      <c r="A3738" s="71" t="s">
        <v>398</v>
      </c>
      <c r="B3738" s="6" t="s">
        <v>2398</v>
      </c>
      <c r="C3738" s="6" t="s">
        <v>339</v>
      </c>
      <c r="D3738" s="6" t="s">
        <v>340</v>
      </c>
      <c r="E3738" s="6" t="s">
        <v>463</v>
      </c>
      <c r="F3738" s="6" t="s">
        <v>372</v>
      </c>
      <c r="G3738" s="6" t="s">
        <v>376</v>
      </c>
      <c r="H3738" s="6"/>
      <c r="I3738" s="6" t="s">
        <v>464</v>
      </c>
    </row>
    <row r="3739" spans="1:9" ht="21" x14ac:dyDescent="0.25">
      <c r="A3739" s="71" t="s">
        <v>398</v>
      </c>
      <c r="B3739" s="6" t="s">
        <v>2398</v>
      </c>
      <c r="C3739" s="6" t="s">
        <v>339</v>
      </c>
      <c r="D3739" s="6" t="s">
        <v>340</v>
      </c>
      <c r="E3739" s="6" t="s">
        <v>465</v>
      </c>
      <c r="F3739" s="6" t="s">
        <v>412</v>
      </c>
      <c r="G3739" s="6" t="s">
        <v>376</v>
      </c>
      <c r="H3739" s="6"/>
      <c r="I3739" s="6" t="s">
        <v>466</v>
      </c>
    </row>
    <row r="3740" spans="1:9" ht="21" x14ac:dyDescent="0.25">
      <c r="A3740" s="71" t="s">
        <v>398</v>
      </c>
      <c r="B3740" s="6" t="s">
        <v>2398</v>
      </c>
      <c r="C3740" s="6" t="s">
        <v>339</v>
      </c>
      <c r="D3740" s="6" t="s">
        <v>340</v>
      </c>
      <c r="E3740" s="6" t="s">
        <v>467</v>
      </c>
      <c r="F3740" s="6" t="s">
        <v>372</v>
      </c>
      <c r="G3740" s="6" t="s">
        <v>376</v>
      </c>
      <c r="H3740" s="6"/>
      <c r="I3740" s="6" t="s">
        <v>468</v>
      </c>
    </row>
    <row r="3741" spans="1:9" ht="21" x14ac:dyDescent="0.25">
      <c r="A3741" s="71" t="s">
        <v>398</v>
      </c>
      <c r="B3741" s="6" t="s">
        <v>2398</v>
      </c>
      <c r="C3741" s="6" t="s">
        <v>339</v>
      </c>
      <c r="D3741" s="6" t="s">
        <v>340</v>
      </c>
      <c r="E3741" s="6" t="s">
        <v>469</v>
      </c>
      <c r="F3741" s="6" t="s">
        <v>412</v>
      </c>
      <c r="G3741" s="6" t="s">
        <v>376</v>
      </c>
      <c r="H3741" s="6"/>
      <c r="I3741" s="6" t="s">
        <v>470</v>
      </c>
    </row>
    <row r="3742" spans="1:9" ht="21" x14ac:dyDescent="0.25">
      <c r="A3742" s="71" t="s">
        <v>398</v>
      </c>
      <c r="B3742" s="6" t="s">
        <v>2398</v>
      </c>
      <c r="C3742" s="6" t="s">
        <v>341</v>
      </c>
      <c r="D3742" s="6" t="s">
        <v>342</v>
      </c>
      <c r="E3742" s="6" t="s">
        <v>3152</v>
      </c>
      <c r="F3742" s="6" t="s">
        <v>1677</v>
      </c>
      <c r="G3742" s="6" t="s">
        <v>373</v>
      </c>
      <c r="H3742" s="6">
        <v>1</v>
      </c>
      <c r="I3742" s="6" t="s">
        <v>3153</v>
      </c>
    </row>
    <row r="3743" spans="1:9" ht="21" x14ac:dyDescent="0.25">
      <c r="A3743" s="71" t="s">
        <v>398</v>
      </c>
      <c r="B3743" s="6" t="s">
        <v>2398</v>
      </c>
      <c r="C3743" s="6" t="s">
        <v>341</v>
      </c>
      <c r="D3743" s="6" t="s">
        <v>342</v>
      </c>
      <c r="E3743" s="6" t="s">
        <v>1295</v>
      </c>
      <c r="F3743" s="6" t="s">
        <v>425</v>
      </c>
      <c r="G3743" s="6" t="s">
        <v>376</v>
      </c>
      <c r="H3743" s="6"/>
      <c r="I3743" s="6" t="s">
        <v>1296</v>
      </c>
    </row>
    <row r="3744" spans="1:9" ht="21" x14ac:dyDescent="0.25">
      <c r="A3744" s="71" t="s">
        <v>398</v>
      </c>
      <c r="B3744" s="6" t="s">
        <v>2398</v>
      </c>
      <c r="C3744" s="6" t="s">
        <v>341</v>
      </c>
      <c r="D3744" s="6" t="s">
        <v>342</v>
      </c>
      <c r="E3744" s="6" t="s">
        <v>620</v>
      </c>
      <c r="F3744" s="6" t="s">
        <v>372</v>
      </c>
      <c r="G3744" s="6" t="s">
        <v>376</v>
      </c>
      <c r="H3744" s="6"/>
      <c r="I3744" s="6" t="s">
        <v>621</v>
      </c>
    </row>
    <row r="3745" spans="1:9" ht="21" x14ac:dyDescent="0.25">
      <c r="A3745" s="71" t="s">
        <v>398</v>
      </c>
      <c r="B3745" s="6" t="s">
        <v>2398</v>
      </c>
      <c r="C3745" s="6" t="s">
        <v>341</v>
      </c>
      <c r="D3745" s="6" t="s">
        <v>342</v>
      </c>
      <c r="E3745" s="6" t="s">
        <v>1532</v>
      </c>
      <c r="F3745" s="6" t="s">
        <v>372</v>
      </c>
      <c r="G3745" s="6" t="s">
        <v>376</v>
      </c>
      <c r="H3745" s="6"/>
      <c r="I3745" s="6" t="s">
        <v>1533</v>
      </c>
    </row>
    <row r="3746" spans="1:9" ht="21" x14ac:dyDescent="0.25">
      <c r="A3746" s="71" t="s">
        <v>398</v>
      </c>
      <c r="B3746" s="6" t="s">
        <v>2398</v>
      </c>
      <c r="C3746" s="6" t="s">
        <v>341</v>
      </c>
      <c r="D3746" s="6" t="s">
        <v>342</v>
      </c>
      <c r="E3746" s="6" t="s">
        <v>384</v>
      </c>
      <c r="F3746" s="6" t="s">
        <v>372</v>
      </c>
      <c r="G3746" s="6" t="s">
        <v>376</v>
      </c>
      <c r="H3746" s="6"/>
      <c r="I3746" s="6" t="s">
        <v>747</v>
      </c>
    </row>
    <row r="3747" spans="1:9" ht="21" x14ac:dyDescent="0.25">
      <c r="A3747" s="71" t="s">
        <v>398</v>
      </c>
      <c r="B3747" s="6" t="s">
        <v>2398</v>
      </c>
      <c r="C3747" s="6" t="s">
        <v>341</v>
      </c>
      <c r="D3747" s="6" t="s">
        <v>342</v>
      </c>
      <c r="E3747" s="6" t="s">
        <v>748</v>
      </c>
      <c r="F3747" s="6" t="s">
        <v>372</v>
      </c>
      <c r="G3747" s="6" t="s">
        <v>376</v>
      </c>
      <c r="H3747" s="6"/>
      <c r="I3747" s="6" t="s">
        <v>749</v>
      </c>
    </row>
    <row r="3748" spans="1:9" ht="21" x14ac:dyDescent="0.25">
      <c r="A3748" s="71" t="s">
        <v>398</v>
      </c>
      <c r="B3748" s="6" t="s">
        <v>2398</v>
      </c>
      <c r="C3748" s="6" t="s">
        <v>341</v>
      </c>
      <c r="D3748" s="6" t="s">
        <v>342</v>
      </c>
      <c r="E3748" s="6" t="s">
        <v>378</v>
      </c>
      <c r="F3748" s="6" t="s">
        <v>372</v>
      </c>
      <c r="G3748" s="6" t="s">
        <v>376</v>
      </c>
      <c r="H3748" s="6"/>
      <c r="I3748" s="6" t="s">
        <v>595</v>
      </c>
    </row>
    <row r="3749" spans="1:9" ht="21" x14ac:dyDescent="0.25">
      <c r="A3749" s="71" t="s">
        <v>398</v>
      </c>
      <c r="B3749" s="6" t="s">
        <v>2398</v>
      </c>
      <c r="C3749" s="6" t="s">
        <v>341</v>
      </c>
      <c r="D3749" s="6" t="s">
        <v>342</v>
      </c>
      <c r="E3749" s="6" t="s">
        <v>3007</v>
      </c>
      <c r="F3749" s="6" t="s">
        <v>372</v>
      </c>
      <c r="G3749" s="6" t="s">
        <v>376</v>
      </c>
      <c r="H3749" s="6"/>
      <c r="I3749" s="6" t="s">
        <v>3008</v>
      </c>
    </row>
    <row r="3750" spans="1:9" ht="21" x14ac:dyDescent="0.25">
      <c r="A3750" s="71" t="s">
        <v>398</v>
      </c>
      <c r="B3750" s="6" t="s">
        <v>2398</v>
      </c>
      <c r="C3750" s="6" t="s">
        <v>341</v>
      </c>
      <c r="D3750" s="6" t="s">
        <v>342</v>
      </c>
      <c r="E3750" s="6" t="s">
        <v>1989</v>
      </c>
      <c r="F3750" s="6" t="s">
        <v>372</v>
      </c>
      <c r="G3750" s="6" t="s">
        <v>376</v>
      </c>
      <c r="H3750" s="6"/>
      <c r="I3750" s="6" t="s">
        <v>1990</v>
      </c>
    </row>
    <row r="3751" spans="1:9" ht="21" x14ac:dyDescent="0.25">
      <c r="A3751" s="71" t="s">
        <v>398</v>
      </c>
      <c r="B3751" s="6" t="s">
        <v>2398</v>
      </c>
      <c r="C3751" s="6" t="s">
        <v>341</v>
      </c>
      <c r="D3751" s="6" t="s">
        <v>342</v>
      </c>
      <c r="E3751" s="6" t="s">
        <v>2369</v>
      </c>
      <c r="F3751" s="6" t="s">
        <v>372</v>
      </c>
      <c r="G3751" s="6" t="s">
        <v>376</v>
      </c>
      <c r="H3751" s="6"/>
      <c r="I3751" s="6" t="s">
        <v>2370</v>
      </c>
    </row>
    <row r="3752" spans="1:9" ht="21" x14ac:dyDescent="0.25">
      <c r="A3752" s="71" t="s">
        <v>398</v>
      </c>
      <c r="B3752" s="6" t="s">
        <v>2398</v>
      </c>
      <c r="C3752" s="6" t="s">
        <v>341</v>
      </c>
      <c r="D3752" s="6" t="s">
        <v>342</v>
      </c>
      <c r="E3752" s="6" t="s">
        <v>1997</v>
      </c>
      <c r="F3752" s="6" t="s">
        <v>372</v>
      </c>
      <c r="G3752" s="6" t="s">
        <v>376</v>
      </c>
      <c r="H3752" s="6"/>
      <c r="I3752" s="6" t="s">
        <v>1998</v>
      </c>
    </row>
    <row r="3753" spans="1:9" ht="21" x14ac:dyDescent="0.25">
      <c r="A3753" s="71" t="s">
        <v>398</v>
      </c>
      <c r="B3753" s="6" t="s">
        <v>2398</v>
      </c>
      <c r="C3753" s="6" t="s">
        <v>341</v>
      </c>
      <c r="D3753" s="6" t="s">
        <v>342</v>
      </c>
      <c r="E3753" s="6" t="s">
        <v>3157</v>
      </c>
      <c r="F3753" s="6" t="s">
        <v>535</v>
      </c>
      <c r="G3753" s="6" t="s">
        <v>376</v>
      </c>
      <c r="H3753" s="6"/>
      <c r="I3753" s="6" t="s">
        <v>2000</v>
      </c>
    </row>
    <row r="3754" spans="1:9" ht="21" x14ac:dyDescent="0.25">
      <c r="A3754" s="71" t="s">
        <v>398</v>
      </c>
      <c r="B3754" s="6" t="s">
        <v>2398</v>
      </c>
      <c r="C3754" s="6" t="s">
        <v>341</v>
      </c>
      <c r="D3754" s="6" t="s">
        <v>342</v>
      </c>
      <c r="E3754" s="6" t="s">
        <v>2007</v>
      </c>
      <c r="F3754" s="6" t="s">
        <v>372</v>
      </c>
      <c r="G3754" s="6" t="s">
        <v>376</v>
      </c>
      <c r="H3754" s="6"/>
      <c r="I3754" s="6" t="s">
        <v>3158</v>
      </c>
    </row>
    <row r="3755" spans="1:9" ht="21" x14ac:dyDescent="0.25">
      <c r="A3755" s="71" t="s">
        <v>398</v>
      </c>
      <c r="B3755" s="6" t="s">
        <v>2398</v>
      </c>
      <c r="C3755" s="6" t="s">
        <v>341</v>
      </c>
      <c r="D3755" s="6" t="s">
        <v>342</v>
      </c>
      <c r="E3755" s="6" t="s">
        <v>2009</v>
      </c>
      <c r="F3755" s="6" t="s">
        <v>535</v>
      </c>
      <c r="G3755" s="6" t="s">
        <v>376</v>
      </c>
      <c r="H3755" s="6"/>
      <c r="I3755" s="6" t="s">
        <v>2010</v>
      </c>
    </row>
    <row r="3756" spans="1:9" ht="21" x14ac:dyDescent="0.25">
      <c r="A3756" s="71" t="s">
        <v>398</v>
      </c>
      <c r="B3756" s="6" t="s">
        <v>2398</v>
      </c>
      <c r="C3756" s="6" t="s">
        <v>341</v>
      </c>
      <c r="D3756" s="6" t="s">
        <v>342</v>
      </c>
      <c r="E3756" s="6" t="s">
        <v>463</v>
      </c>
      <c r="F3756" s="6" t="s">
        <v>372</v>
      </c>
      <c r="G3756" s="6" t="s">
        <v>376</v>
      </c>
      <c r="H3756" s="6"/>
      <c r="I3756" s="6" t="s">
        <v>464</v>
      </c>
    </row>
    <row r="3757" spans="1:9" ht="21" x14ac:dyDescent="0.25">
      <c r="A3757" s="71" t="s">
        <v>398</v>
      </c>
      <c r="B3757" s="6" t="s">
        <v>2398</v>
      </c>
      <c r="C3757" s="6" t="s">
        <v>341</v>
      </c>
      <c r="D3757" s="6" t="s">
        <v>342</v>
      </c>
      <c r="E3757" s="6" t="s">
        <v>465</v>
      </c>
      <c r="F3757" s="6" t="s">
        <v>412</v>
      </c>
      <c r="G3757" s="6" t="s">
        <v>376</v>
      </c>
      <c r="H3757" s="6"/>
      <c r="I3757" s="6" t="s">
        <v>466</v>
      </c>
    </row>
    <row r="3758" spans="1:9" ht="21" x14ac:dyDescent="0.25">
      <c r="A3758" s="71" t="s">
        <v>398</v>
      </c>
      <c r="B3758" s="6" t="s">
        <v>2398</v>
      </c>
      <c r="C3758" s="6" t="s">
        <v>341</v>
      </c>
      <c r="D3758" s="6" t="s">
        <v>342</v>
      </c>
      <c r="E3758" s="6" t="s">
        <v>467</v>
      </c>
      <c r="F3758" s="6" t="s">
        <v>372</v>
      </c>
      <c r="G3758" s="6" t="s">
        <v>376</v>
      </c>
      <c r="H3758" s="6"/>
      <c r="I3758" s="6" t="s">
        <v>468</v>
      </c>
    </row>
    <row r="3759" spans="1:9" ht="21" x14ac:dyDescent="0.25">
      <c r="A3759" s="71" t="s">
        <v>398</v>
      </c>
      <c r="B3759" s="6" t="s">
        <v>2398</v>
      </c>
      <c r="C3759" s="6" t="s">
        <v>341</v>
      </c>
      <c r="D3759" s="6" t="s">
        <v>342</v>
      </c>
      <c r="E3759" s="6" t="s">
        <v>469</v>
      </c>
      <c r="F3759" s="6" t="s">
        <v>412</v>
      </c>
      <c r="G3759" s="6" t="s">
        <v>376</v>
      </c>
      <c r="H3759" s="6"/>
      <c r="I3759" s="6" t="s">
        <v>470</v>
      </c>
    </row>
    <row r="3760" spans="1:9" ht="21" x14ac:dyDescent="0.25">
      <c r="A3760" s="71" t="s">
        <v>398</v>
      </c>
      <c r="B3760" s="6" t="s">
        <v>2398</v>
      </c>
      <c r="C3760" s="6" t="s">
        <v>341</v>
      </c>
      <c r="D3760" s="6" t="s">
        <v>342</v>
      </c>
      <c r="E3760" s="6" t="s">
        <v>2042</v>
      </c>
      <c r="F3760" s="6" t="s">
        <v>484</v>
      </c>
      <c r="G3760" s="6" t="s">
        <v>373</v>
      </c>
      <c r="H3760" s="6"/>
      <c r="I3760" s="6" t="s">
        <v>2043</v>
      </c>
    </row>
    <row r="3761" spans="1:9" ht="21" x14ac:dyDescent="0.25">
      <c r="A3761" s="71" t="s">
        <v>398</v>
      </c>
      <c r="B3761" s="6" t="s">
        <v>2398</v>
      </c>
      <c r="C3761" s="6" t="s">
        <v>341</v>
      </c>
      <c r="D3761" s="6" t="s">
        <v>342</v>
      </c>
      <c r="E3761" s="6" t="s">
        <v>2044</v>
      </c>
      <c r="F3761" s="6" t="s">
        <v>484</v>
      </c>
      <c r="G3761" s="6" t="s">
        <v>373</v>
      </c>
      <c r="H3761" s="6"/>
      <c r="I3761" s="6" t="s">
        <v>2045</v>
      </c>
    </row>
    <row r="3762" spans="1:9" ht="21" x14ac:dyDescent="0.25">
      <c r="A3762" s="71" t="s">
        <v>398</v>
      </c>
      <c r="B3762" s="6" t="s">
        <v>2398</v>
      </c>
      <c r="C3762" s="6" t="s">
        <v>341</v>
      </c>
      <c r="D3762" s="6" t="s">
        <v>342</v>
      </c>
      <c r="E3762" s="6" t="s">
        <v>2046</v>
      </c>
      <c r="F3762" s="6" t="s">
        <v>535</v>
      </c>
      <c r="G3762" s="6" t="s">
        <v>373</v>
      </c>
      <c r="H3762" s="6"/>
      <c r="I3762" s="6" t="s">
        <v>2047</v>
      </c>
    </row>
    <row r="3763" spans="1:9" ht="21" x14ac:dyDescent="0.25">
      <c r="A3763" s="71" t="s">
        <v>3159</v>
      </c>
      <c r="B3763" s="6"/>
      <c r="C3763" s="6"/>
      <c r="D3763" s="27" t="s">
        <v>345</v>
      </c>
      <c r="E3763" s="6"/>
      <c r="F3763" s="6"/>
      <c r="G3763" s="6"/>
      <c r="H3763" s="6"/>
      <c r="I3763" s="73" t="s">
        <v>3160</v>
      </c>
    </row>
    <row r="3764" spans="1:9" ht="21" x14ac:dyDescent="0.25">
      <c r="A3764" s="71" t="s">
        <v>3159</v>
      </c>
      <c r="B3764" s="6"/>
      <c r="C3764" s="6"/>
      <c r="D3764" s="27" t="s">
        <v>345</v>
      </c>
      <c r="E3764" s="6"/>
      <c r="F3764" s="6"/>
      <c r="G3764" s="6"/>
      <c r="H3764" s="6"/>
      <c r="I3764" s="6" t="s">
        <v>1154</v>
      </c>
    </row>
    <row r="3765" spans="1:9" ht="21" x14ac:dyDescent="0.25">
      <c r="A3765" s="71" t="s">
        <v>3159</v>
      </c>
      <c r="B3765" s="6"/>
      <c r="C3765" s="6"/>
      <c r="D3765" s="27" t="s">
        <v>345</v>
      </c>
      <c r="E3765" s="6"/>
      <c r="F3765" s="6"/>
      <c r="G3765" s="6"/>
      <c r="H3765" s="6"/>
      <c r="I3765" s="6" t="s">
        <v>3161</v>
      </c>
    </row>
    <row r="3766" spans="1:9" ht="21" x14ac:dyDescent="0.25">
      <c r="A3766" s="71" t="s">
        <v>3159</v>
      </c>
      <c r="B3766" s="6"/>
      <c r="C3766" s="6"/>
      <c r="D3766" s="27" t="s">
        <v>345</v>
      </c>
      <c r="E3766" s="6"/>
      <c r="F3766" s="6"/>
      <c r="G3766" s="6"/>
      <c r="H3766" s="6"/>
      <c r="I3766" s="6" t="s">
        <v>3162</v>
      </c>
    </row>
    <row r="3767" spans="1:9" ht="21" x14ac:dyDescent="0.25">
      <c r="A3767" s="71" t="s">
        <v>3159</v>
      </c>
      <c r="B3767" s="6"/>
      <c r="C3767" s="6"/>
      <c r="D3767" s="27" t="s">
        <v>345</v>
      </c>
      <c r="E3767" s="6"/>
      <c r="F3767" s="6"/>
      <c r="G3767" s="6"/>
      <c r="H3767" s="6"/>
      <c r="I3767" s="6" t="s">
        <v>757</v>
      </c>
    </row>
    <row r="3768" spans="1:9" ht="21" x14ac:dyDescent="0.25">
      <c r="A3768" s="71" t="s">
        <v>3159</v>
      </c>
      <c r="B3768" s="6"/>
      <c r="C3768" s="6"/>
      <c r="D3768" s="27" t="s">
        <v>345</v>
      </c>
      <c r="E3768" s="6"/>
      <c r="F3768" s="6"/>
      <c r="G3768" s="6"/>
      <c r="H3768" s="6"/>
      <c r="I3768" s="6" t="s">
        <v>2769</v>
      </c>
    </row>
    <row r="3769" spans="1:9" ht="21" x14ac:dyDescent="0.25">
      <c r="A3769" s="71" t="s">
        <v>3159</v>
      </c>
      <c r="B3769" s="6"/>
      <c r="C3769" s="6"/>
      <c r="D3769" s="27" t="s">
        <v>345</v>
      </c>
      <c r="E3769" s="6"/>
      <c r="F3769" s="6"/>
      <c r="G3769" s="6"/>
      <c r="H3769" s="6"/>
      <c r="I3769" s="6" t="s">
        <v>3163</v>
      </c>
    </row>
    <row r="3770" spans="1:9" ht="21" x14ac:dyDescent="0.25">
      <c r="A3770" s="71" t="s">
        <v>3159</v>
      </c>
      <c r="B3770" s="6"/>
      <c r="C3770" s="6"/>
      <c r="D3770" s="27" t="s">
        <v>345</v>
      </c>
      <c r="E3770" s="6"/>
      <c r="F3770" s="6"/>
      <c r="G3770" s="6"/>
      <c r="H3770" s="6"/>
      <c r="I3770" s="6" t="s">
        <v>3164</v>
      </c>
    </row>
    <row r="3771" spans="1:9" ht="21" x14ac:dyDescent="0.25">
      <c r="A3771" s="71" t="s">
        <v>3159</v>
      </c>
      <c r="B3771" s="6"/>
      <c r="C3771" s="6"/>
      <c r="D3771" s="27" t="s">
        <v>345</v>
      </c>
      <c r="E3771" s="6"/>
      <c r="F3771" s="6"/>
      <c r="G3771" s="6"/>
      <c r="H3771" s="6"/>
      <c r="I3771" s="6" t="s">
        <v>3165</v>
      </c>
    </row>
    <row r="3772" spans="1:9" ht="21" x14ac:dyDescent="0.25">
      <c r="A3772" s="71" t="s">
        <v>3159</v>
      </c>
      <c r="B3772" s="6"/>
      <c r="C3772" s="6"/>
      <c r="D3772" s="27" t="s">
        <v>345</v>
      </c>
      <c r="E3772" s="6"/>
      <c r="F3772" s="6"/>
      <c r="G3772" s="6"/>
      <c r="H3772" s="6"/>
      <c r="I3772" s="6" t="s">
        <v>3166</v>
      </c>
    </row>
    <row r="3773" spans="1:9" ht="21" x14ac:dyDescent="0.25">
      <c r="A3773" s="71" t="s">
        <v>3159</v>
      </c>
      <c r="B3773" s="6"/>
      <c r="C3773" s="6"/>
      <c r="D3773" s="27" t="s">
        <v>3167</v>
      </c>
      <c r="E3773" s="6"/>
      <c r="F3773" s="6"/>
      <c r="G3773" s="6"/>
      <c r="H3773" s="6"/>
      <c r="I3773" s="6" t="s">
        <v>3168</v>
      </c>
    </row>
    <row r="3774" spans="1:9" ht="21" x14ac:dyDescent="0.25">
      <c r="A3774" s="71" t="s">
        <v>3159</v>
      </c>
      <c r="B3774" s="6"/>
      <c r="C3774" s="6"/>
      <c r="D3774" s="27" t="s">
        <v>3167</v>
      </c>
      <c r="E3774" s="6"/>
      <c r="F3774" s="6"/>
      <c r="G3774" s="6"/>
      <c r="H3774" s="6"/>
      <c r="I3774" s="6" t="s">
        <v>3169</v>
      </c>
    </row>
    <row r="3775" spans="1:9" ht="21" x14ac:dyDescent="0.25">
      <c r="A3775" s="71" t="s">
        <v>3159</v>
      </c>
      <c r="B3775" s="6"/>
      <c r="C3775" s="6"/>
      <c r="D3775" s="27" t="s">
        <v>3167</v>
      </c>
      <c r="E3775" s="6"/>
      <c r="F3775" s="6"/>
      <c r="G3775" s="6"/>
      <c r="H3775" s="6"/>
      <c r="I3775" s="6" t="s">
        <v>3170</v>
      </c>
    </row>
    <row r="3776" spans="1:9" ht="21" x14ac:dyDescent="0.25">
      <c r="A3776" s="71" t="s">
        <v>3159</v>
      </c>
      <c r="B3776" s="6"/>
      <c r="C3776" s="6"/>
      <c r="D3776" s="27" t="s">
        <v>3167</v>
      </c>
      <c r="E3776" s="6"/>
      <c r="F3776" s="6"/>
      <c r="G3776" s="6"/>
      <c r="H3776" s="6"/>
      <c r="I3776" s="6" t="s">
        <v>3171</v>
      </c>
    </row>
    <row r="3777" spans="1:9" ht="21" x14ac:dyDescent="0.25">
      <c r="A3777" s="71" t="s">
        <v>3159</v>
      </c>
      <c r="B3777" s="6"/>
      <c r="C3777" s="6"/>
      <c r="D3777" s="27" t="s">
        <v>3172</v>
      </c>
      <c r="E3777" s="6"/>
      <c r="F3777" s="6"/>
      <c r="G3777" s="6"/>
      <c r="H3777" s="6"/>
      <c r="I3777" s="6" t="s">
        <v>440</v>
      </c>
    </row>
    <row r="3778" spans="1:9" ht="21" x14ac:dyDescent="0.25">
      <c r="A3778" s="71" t="s">
        <v>3159</v>
      </c>
      <c r="B3778" s="6"/>
      <c r="C3778" s="6"/>
      <c r="D3778" s="27" t="s">
        <v>3172</v>
      </c>
      <c r="E3778" s="6"/>
      <c r="F3778" s="6"/>
      <c r="G3778" s="6"/>
      <c r="H3778" s="6"/>
      <c r="I3778" s="6" t="s">
        <v>3173</v>
      </c>
    </row>
    <row r="3779" spans="1:9" ht="21" x14ac:dyDescent="0.25">
      <c r="A3779" s="71" t="s">
        <v>3159</v>
      </c>
      <c r="B3779" s="6"/>
      <c r="C3779" s="6"/>
      <c r="D3779" s="27" t="s">
        <v>3174</v>
      </c>
      <c r="E3779" s="6"/>
      <c r="F3779" s="6"/>
      <c r="G3779" s="6"/>
      <c r="H3779" s="6"/>
      <c r="I3779" s="6" t="s">
        <v>3168</v>
      </c>
    </row>
    <row r="3780" spans="1:9" ht="21" x14ac:dyDescent="0.25">
      <c r="A3780" s="71" t="s">
        <v>3159</v>
      </c>
      <c r="B3780" s="6"/>
      <c r="C3780" s="6"/>
      <c r="D3780" s="27" t="s">
        <v>3174</v>
      </c>
      <c r="E3780" s="6"/>
      <c r="F3780" s="6"/>
      <c r="G3780" s="6"/>
      <c r="H3780" s="6"/>
      <c r="I3780" s="6" t="s">
        <v>3175</v>
      </c>
    </row>
    <row r="3781" spans="1:9" ht="21" x14ac:dyDescent="0.25">
      <c r="A3781" s="71" t="s">
        <v>3159</v>
      </c>
      <c r="B3781" s="6"/>
      <c r="C3781" s="6"/>
      <c r="D3781" s="27" t="s">
        <v>3174</v>
      </c>
      <c r="E3781" s="6"/>
      <c r="F3781" s="6"/>
      <c r="G3781" s="6"/>
      <c r="H3781" s="6"/>
      <c r="I3781" s="6" t="s">
        <v>3169</v>
      </c>
    </row>
    <row r="3782" spans="1:9" ht="21" x14ac:dyDescent="0.25">
      <c r="A3782" s="71" t="s">
        <v>3159</v>
      </c>
      <c r="B3782" s="6"/>
      <c r="C3782" s="6"/>
      <c r="D3782" s="27" t="s">
        <v>3174</v>
      </c>
      <c r="E3782" s="6"/>
      <c r="F3782" s="6"/>
      <c r="G3782" s="6"/>
      <c r="H3782" s="6"/>
      <c r="I3782" s="6" t="s">
        <v>3176</v>
      </c>
    </row>
    <row r="3783" spans="1:9" ht="21" x14ac:dyDescent="0.25">
      <c r="A3783" s="71" t="s">
        <v>3159</v>
      </c>
      <c r="B3783" s="6"/>
      <c r="C3783" s="6"/>
      <c r="D3783" s="27" t="s">
        <v>357</v>
      </c>
      <c r="E3783" s="6"/>
      <c r="F3783" s="6"/>
      <c r="G3783" s="6"/>
      <c r="H3783" s="6"/>
      <c r="I3783" s="6" t="s">
        <v>3160</v>
      </c>
    </row>
    <row r="3784" spans="1:9" ht="21" x14ac:dyDescent="0.25">
      <c r="A3784" s="71" t="s">
        <v>3159</v>
      </c>
      <c r="B3784" s="6"/>
      <c r="C3784" s="6"/>
      <c r="D3784" s="27" t="s">
        <v>357</v>
      </c>
      <c r="E3784" s="6"/>
      <c r="F3784" s="6"/>
      <c r="G3784" s="6"/>
      <c r="H3784" s="6"/>
      <c r="I3784" s="6" t="s">
        <v>3177</v>
      </c>
    </row>
    <row r="3785" spans="1:9" ht="21" x14ac:dyDescent="0.25">
      <c r="A3785" s="71" t="s">
        <v>3159</v>
      </c>
      <c r="B3785" s="6"/>
      <c r="C3785" s="6"/>
      <c r="D3785" s="27" t="s">
        <v>357</v>
      </c>
      <c r="E3785" s="6"/>
      <c r="F3785" s="6"/>
      <c r="G3785" s="6"/>
      <c r="H3785" s="6"/>
      <c r="I3785" s="6" t="s">
        <v>3161</v>
      </c>
    </row>
    <row r="3786" spans="1:9" ht="21" x14ac:dyDescent="0.25">
      <c r="A3786" s="71" t="s">
        <v>3159</v>
      </c>
      <c r="B3786" s="6"/>
      <c r="C3786" s="6"/>
      <c r="D3786" s="27" t="s">
        <v>357</v>
      </c>
      <c r="E3786" s="6"/>
      <c r="F3786" s="6"/>
      <c r="G3786" s="6"/>
      <c r="H3786" s="6"/>
      <c r="I3786" s="6" t="s">
        <v>3162</v>
      </c>
    </row>
    <row r="3787" spans="1:9" ht="21" x14ac:dyDescent="0.25">
      <c r="A3787" s="71" t="s">
        <v>3159</v>
      </c>
      <c r="B3787" s="6"/>
      <c r="C3787" s="6"/>
      <c r="D3787" s="27" t="s">
        <v>3178</v>
      </c>
      <c r="E3787" s="6"/>
      <c r="F3787" s="6"/>
      <c r="G3787" s="6"/>
      <c r="H3787" s="6"/>
      <c r="I3787" s="6" t="s">
        <v>3179</v>
      </c>
    </row>
    <row r="3788" spans="1:9" ht="21" x14ac:dyDescent="0.25">
      <c r="A3788" s="71" t="s">
        <v>3159</v>
      </c>
      <c r="B3788" s="6"/>
      <c r="C3788" s="6"/>
      <c r="D3788" s="27" t="s">
        <v>3178</v>
      </c>
      <c r="E3788" s="6"/>
      <c r="F3788" s="6"/>
      <c r="G3788" s="6"/>
      <c r="H3788" s="6"/>
      <c r="I3788" s="6" t="s">
        <v>3180</v>
      </c>
    </row>
    <row r="3789" spans="1:9" ht="21" x14ac:dyDescent="0.25">
      <c r="A3789" s="71" t="s">
        <v>3159</v>
      </c>
      <c r="B3789" s="6"/>
      <c r="C3789" s="6"/>
      <c r="D3789" s="27" t="s">
        <v>3178</v>
      </c>
      <c r="E3789" s="6"/>
      <c r="F3789" s="6"/>
      <c r="G3789" s="6"/>
      <c r="H3789" s="6"/>
      <c r="I3789" s="6" t="s">
        <v>3181</v>
      </c>
    </row>
    <row r="3790" spans="1:9" ht="21" x14ac:dyDescent="0.25">
      <c r="A3790" s="71" t="s">
        <v>3159</v>
      </c>
      <c r="B3790" s="6"/>
      <c r="C3790" s="6"/>
      <c r="D3790" s="27" t="s">
        <v>3178</v>
      </c>
      <c r="E3790" s="6"/>
      <c r="F3790" s="6"/>
      <c r="G3790" s="6"/>
      <c r="H3790" s="6"/>
      <c r="I3790" s="6" t="s">
        <v>3182</v>
      </c>
    </row>
    <row r="3791" spans="1:9" ht="21" x14ac:dyDescent="0.25">
      <c r="A3791" s="71" t="s">
        <v>3159</v>
      </c>
      <c r="B3791" s="6"/>
      <c r="C3791" s="6"/>
      <c r="D3791" s="27" t="s">
        <v>3178</v>
      </c>
      <c r="E3791" s="6"/>
      <c r="F3791" s="6"/>
      <c r="G3791" s="6"/>
      <c r="H3791" s="6"/>
      <c r="I3791" s="6" t="s">
        <v>3183</v>
      </c>
    </row>
    <row r="3792" spans="1:9" ht="21" x14ac:dyDescent="0.25">
      <c r="A3792" s="71" t="s">
        <v>3159</v>
      </c>
      <c r="B3792" s="6"/>
      <c r="C3792" s="6"/>
      <c r="D3792" s="27" t="s">
        <v>3178</v>
      </c>
      <c r="E3792" s="6"/>
      <c r="F3792" s="6"/>
      <c r="G3792" s="6"/>
      <c r="H3792" s="6"/>
      <c r="I3792" s="6" t="s">
        <v>3184</v>
      </c>
    </row>
    <row r="3793" spans="1:9" ht="21" x14ac:dyDescent="0.25">
      <c r="A3793" s="71" t="s">
        <v>3159</v>
      </c>
      <c r="B3793" s="6"/>
      <c r="C3793" s="6"/>
      <c r="D3793" s="27" t="s">
        <v>3178</v>
      </c>
      <c r="E3793" s="6"/>
      <c r="F3793" s="6"/>
      <c r="G3793" s="6"/>
      <c r="H3793" s="6"/>
      <c r="I3793" s="6" t="s">
        <v>3185</v>
      </c>
    </row>
  </sheetData>
  <autoFilter ref="A1:I3793"/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H61" workbookViewId="0">
      <selection activeCell="S80" sqref="S80:S81"/>
    </sheetView>
  </sheetViews>
  <sheetFormatPr defaultRowHeight="16.5" x14ac:dyDescent="0.25"/>
  <cols>
    <col min="1" max="1" width="13.875" bestFit="1" customWidth="1"/>
    <col min="2" max="2" width="9.625" bestFit="1" customWidth="1"/>
    <col min="3" max="3" width="20.25" customWidth="1"/>
    <col min="4" max="4" width="12.5" bestFit="1" customWidth="1"/>
    <col min="5" max="8" width="15.375" bestFit="1" customWidth="1"/>
    <col min="9" max="9" width="7" bestFit="1" customWidth="1"/>
    <col min="12" max="12" width="13.875" bestFit="1" customWidth="1"/>
    <col min="13" max="13" width="9.625" bestFit="1" customWidth="1"/>
    <col min="14" max="14" width="12.5" bestFit="1" customWidth="1"/>
    <col min="15" max="15" width="16.125" bestFit="1" customWidth="1"/>
    <col min="16" max="16" width="15.375" bestFit="1" customWidth="1"/>
    <col min="17" max="17" width="16.125" bestFit="1" customWidth="1"/>
    <col min="18" max="19" width="21.625" bestFit="1" customWidth="1"/>
    <col min="20" max="20" width="16.125" bestFit="1" customWidth="1"/>
  </cols>
  <sheetData>
    <row r="1" spans="1:20" x14ac:dyDescent="0.25">
      <c r="A1" t="s">
        <v>4924</v>
      </c>
      <c r="L1" t="s">
        <v>4926</v>
      </c>
    </row>
    <row r="2" spans="1:20" ht="21" x14ac:dyDescent="0.25">
      <c r="A2" s="120"/>
      <c r="B2" s="120"/>
      <c r="C2" s="120" t="s">
        <v>4920</v>
      </c>
      <c r="D2" s="120" t="s">
        <v>4911</v>
      </c>
      <c r="E2" s="120" t="s">
        <v>4912</v>
      </c>
      <c r="F2" s="120" t="s">
        <v>4913</v>
      </c>
      <c r="G2" s="120" t="s">
        <v>4914</v>
      </c>
      <c r="H2" s="120" t="s">
        <v>4915</v>
      </c>
      <c r="I2" s="120" t="s">
        <v>4916</v>
      </c>
      <c r="L2" s="120"/>
      <c r="M2" s="120"/>
      <c r="N2" s="120" t="s">
        <v>4920</v>
      </c>
      <c r="O2" s="120" t="s">
        <v>4911</v>
      </c>
      <c r="P2" s="120" t="s">
        <v>4912</v>
      </c>
      <c r="Q2" s="120" t="s">
        <v>4913</v>
      </c>
      <c r="R2" s="120" t="s">
        <v>4914</v>
      </c>
      <c r="S2" s="120" t="s">
        <v>4915</v>
      </c>
      <c r="T2" s="120" t="s">
        <v>4916</v>
      </c>
    </row>
    <row r="3" spans="1:20" ht="21" x14ac:dyDescent="0.25">
      <c r="A3" s="119" t="s">
        <v>4919</v>
      </c>
      <c r="B3" s="120" t="s">
        <v>4917</v>
      </c>
      <c r="C3" s="119">
        <v>121379</v>
      </c>
      <c r="D3" s="121">
        <f>C3/C7</f>
        <v>5.6599823176554855E-2</v>
      </c>
      <c r="E3" s="120">
        <v>14942</v>
      </c>
      <c r="F3" s="120">
        <f>E3/C3</f>
        <v>0.12310201929493569</v>
      </c>
      <c r="G3" s="119">
        <v>1786892163</v>
      </c>
      <c r="H3" s="119">
        <v>1156037254</v>
      </c>
      <c r="I3" s="119">
        <f>H3/G3</f>
        <v>0.64695412400216568</v>
      </c>
      <c r="L3" s="119" t="s">
        <v>4919</v>
      </c>
      <c r="M3" s="120" t="s">
        <v>4917</v>
      </c>
      <c r="N3" s="119">
        <v>121379</v>
      </c>
      <c r="O3" s="121">
        <f>N3/N7</f>
        <v>5.6599823176554855E-2</v>
      </c>
      <c r="P3" s="120">
        <v>14942</v>
      </c>
      <c r="Q3" s="120">
        <f>P3/N3</f>
        <v>0.12310201929493569</v>
      </c>
      <c r="R3" s="119">
        <v>1786892163</v>
      </c>
      <c r="S3" s="119">
        <v>1156037254</v>
      </c>
      <c r="T3" s="119">
        <f>S3/R3</f>
        <v>0.64695412400216568</v>
      </c>
    </row>
    <row r="4" spans="1:20" ht="21" x14ac:dyDescent="0.25">
      <c r="A4" s="119"/>
      <c r="B4" s="120" t="s">
        <v>4918</v>
      </c>
      <c r="C4" s="119"/>
      <c r="D4" s="122"/>
      <c r="E4" s="120">
        <v>106437</v>
      </c>
      <c r="F4" s="120">
        <f>E4/C3</f>
        <v>0.87689798070506431</v>
      </c>
      <c r="G4" s="119"/>
      <c r="H4" s="119"/>
      <c r="I4" s="119"/>
      <c r="L4" s="119"/>
      <c r="M4" s="120" t="s">
        <v>4918</v>
      </c>
      <c r="N4" s="119"/>
      <c r="O4" s="122"/>
      <c r="P4" s="120">
        <v>106437</v>
      </c>
      <c r="Q4" s="120">
        <f>P4/N3</f>
        <v>0.87689798070506431</v>
      </c>
      <c r="R4" s="119"/>
      <c r="S4" s="119"/>
      <c r="T4" s="119"/>
    </row>
    <row r="5" spans="1:20" ht="21" x14ac:dyDescent="0.25">
      <c r="A5" s="119" t="s">
        <v>4921</v>
      </c>
      <c r="B5" s="120" t="s">
        <v>4917</v>
      </c>
      <c r="C5" s="119">
        <v>2023133</v>
      </c>
      <c r="D5" s="121">
        <f>C5/C7</f>
        <v>0.94340017682344512</v>
      </c>
      <c r="E5" s="120">
        <v>78155</v>
      </c>
      <c r="F5" s="120">
        <f>E5/C5</f>
        <v>3.8630678259906785E-2</v>
      </c>
      <c r="G5" s="119">
        <v>6616067396</v>
      </c>
      <c r="H5" s="119">
        <v>3751943334</v>
      </c>
      <c r="I5" s="119">
        <f>H5/G5</f>
        <v>0.56709569438007579</v>
      </c>
      <c r="L5" s="119" t="s">
        <v>4921</v>
      </c>
      <c r="M5" s="120" t="s">
        <v>4917</v>
      </c>
      <c r="N5" s="119">
        <v>2023133</v>
      </c>
      <c r="O5" s="121">
        <f>N5/N7</f>
        <v>0.94340017682344512</v>
      </c>
      <c r="P5" s="120">
        <v>78155</v>
      </c>
      <c r="Q5" s="120">
        <f>P5/N5</f>
        <v>3.8630678259906785E-2</v>
      </c>
      <c r="R5" s="119">
        <v>6616067396</v>
      </c>
      <c r="S5" s="119">
        <v>3751943334</v>
      </c>
      <c r="T5" s="119">
        <f>S5/R5</f>
        <v>0.56709569438007579</v>
      </c>
    </row>
    <row r="6" spans="1:20" ht="21" x14ac:dyDescent="0.25">
      <c r="A6" s="119"/>
      <c r="B6" s="120" t="s">
        <v>4918</v>
      </c>
      <c r="C6" s="119"/>
      <c r="D6" s="122"/>
      <c r="E6" s="120">
        <v>1944978</v>
      </c>
      <c r="F6" s="120">
        <f>E6/C5</f>
        <v>0.96136932174009326</v>
      </c>
      <c r="G6" s="119"/>
      <c r="H6" s="119"/>
      <c r="I6" s="119"/>
      <c r="L6" s="119"/>
      <c r="M6" s="120" t="s">
        <v>4918</v>
      </c>
      <c r="N6" s="119"/>
      <c r="O6" s="122"/>
      <c r="P6" s="120">
        <v>1944978</v>
      </c>
      <c r="Q6" s="120">
        <f>P6/N5</f>
        <v>0.96136932174009326</v>
      </c>
      <c r="R6" s="119"/>
      <c r="S6" s="119"/>
      <c r="T6" s="119"/>
    </row>
    <row r="7" spans="1:20" x14ac:dyDescent="0.25">
      <c r="C7">
        <f>SUM(C3:C6)</f>
        <v>2144512</v>
      </c>
      <c r="D7">
        <f>SUM(D3:D6)</f>
        <v>1</v>
      </c>
      <c r="E7">
        <f>SUM(E3:E6)</f>
        <v>2144512</v>
      </c>
      <c r="G7">
        <f>SUM(G3:G6)</f>
        <v>8402959559</v>
      </c>
      <c r="H7">
        <f>SUM(H3:H6)</f>
        <v>4907980588</v>
      </c>
      <c r="N7">
        <f>SUM(N3:N6)</f>
        <v>2144512</v>
      </c>
      <c r="O7">
        <f>SUM(O3:O6)</f>
        <v>1</v>
      </c>
      <c r="P7">
        <f>SUM(P3:P6)</f>
        <v>2144512</v>
      </c>
      <c r="R7">
        <f>SUM(R3:R6)</f>
        <v>8402959559</v>
      </c>
      <c r="S7">
        <f>SUM(S3:S6)</f>
        <v>4907980588</v>
      </c>
    </row>
    <row r="9" spans="1:20" x14ac:dyDescent="0.25">
      <c r="A9" t="s">
        <v>4922</v>
      </c>
      <c r="L9" t="s">
        <v>4927</v>
      </c>
    </row>
    <row r="10" spans="1:20" ht="21" x14ac:dyDescent="0.25">
      <c r="A10" s="120"/>
      <c r="B10" s="120"/>
      <c r="C10" s="120" t="s">
        <v>4920</v>
      </c>
      <c r="D10" s="120" t="s">
        <v>4911</v>
      </c>
      <c r="E10" s="120" t="s">
        <v>4912</v>
      </c>
      <c r="F10" s="120" t="s">
        <v>4913</v>
      </c>
      <c r="G10" s="120" t="s">
        <v>4914</v>
      </c>
      <c r="H10" s="120" t="s">
        <v>4915</v>
      </c>
      <c r="I10" s="120" t="s">
        <v>4916</v>
      </c>
      <c r="L10" s="120"/>
      <c r="M10" s="120"/>
      <c r="N10" s="120" t="s">
        <v>4920</v>
      </c>
      <c r="O10" s="120" t="s">
        <v>4911</v>
      </c>
      <c r="P10" s="120" t="s">
        <v>4912</v>
      </c>
      <c r="Q10" s="120" t="s">
        <v>4913</v>
      </c>
      <c r="R10" s="120" t="s">
        <v>4914</v>
      </c>
      <c r="S10" s="120" t="s">
        <v>4915</v>
      </c>
      <c r="T10" s="120" t="s">
        <v>4916</v>
      </c>
    </row>
    <row r="11" spans="1:20" ht="21" x14ac:dyDescent="0.25">
      <c r="A11" s="119" t="s">
        <v>4919</v>
      </c>
      <c r="B11" s="120" t="s">
        <v>4917</v>
      </c>
      <c r="C11" s="119">
        <v>632342</v>
      </c>
      <c r="D11" s="121">
        <f>C11/C15</f>
        <v>0.29486521875373045</v>
      </c>
      <c r="E11" s="120">
        <v>67468</v>
      </c>
      <c r="F11" s="120">
        <f>E11/C11</f>
        <v>0.10669542747437305</v>
      </c>
      <c r="G11" s="119">
        <v>6274215269</v>
      </c>
      <c r="H11" s="119">
        <v>3784190370</v>
      </c>
      <c r="I11" s="119">
        <f>H11/G11</f>
        <v>0.60313365221897042</v>
      </c>
      <c r="L11" s="119" t="s">
        <v>4919</v>
      </c>
      <c r="M11" s="120" t="s">
        <v>4917</v>
      </c>
      <c r="N11" s="119">
        <v>632342</v>
      </c>
      <c r="O11" s="121">
        <f>N11/N15</f>
        <v>0.29486521875373045</v>
      </c>
      <c r="P11" s="120">
        <v>67468</v>
      </c>
      <c r="Q11" s="120">
        <f>P11/N11</f>
        <v>0.10669542747437305</v>
      </c>
      <c r="R11" s="119">
        <v>6274215269</v>
      </c>
      <c r="S11" s="119">
        <v>3784190370</v>
      </c>
      <c r="T11" s="119">
        <f>S11/R11</f>
        <v>0.60313365221897042</v>
      </c>
    </row>
    <row r="12" spans="1:20" ht="21" x14ac:dyDescent="0.25">
      <c r="A12" s="119"/>
      <c r="B12" s="120" t="s">
        <v>4918</v>
      </c>
      <c r="C12" s="119"/>
      <c r="D12" s="122"/>
      <c r="E12" s="120">
        <v>564874</v>
      </c>
      <c r="F12" s="120">
        <f>E12/C11</f>
        <v>0.89330457252562701</v>
      </c>
      <c r="G12" s="119"/>
      <c r="H12" s="119"/>
      <c r="I12" s="119"/>
      <c r="L12" s="119"/>
      <c r="M12" s="120" t="s">
        <v>4918</v>
      </c>
      <c r="N12" s="119"/>
      <c r="O12" s="122"/>
      <c r="P12" s="120">
        <v>564874</v>
      </c>
      <c r="Q12" s="120">
        <f>P12/N11</f>
        <v>0.89330457252562701</v>
      </c>
      <c r="R12" s="119"/>
      <c r="S12" s="119"/>
      <c r="T12" s="119"/>
    </row>
    <row r="13" spans="1:20" ht="21" x14ac:dyDescent="0.25">
      <c r="A13" s="119" t="s">
        <v>4921</v>
      </c>
      <c r="B13" s="120" t="s">
        <v>4917</v>
      </c>
      <c r="C13" s="119">
        <v>1512170</v>
      </c>
      <c r="D13" s="121">
        <f>C13/C15</f>
        <v>0.70513478124626949</v>
      </c>
      <c r="E13" s="120">
        <v>25629</v>
      </c>
      <c r="F13" s="120">
        <f>E13/C13</f>
        <v>1.6948491241064165E-2</v>
      </c>
      <c r="G13" s="119">
        <v>2128744290</v>
      </c>
      <c r="H13" s="119">
        <v>1123790218</v>
      </c>
      <c r="I13" s="119">
        <f>H13/G13</f>
        <v>0.52791226418274972</v>
      </c>
      <c r="L13" s="119" t="s">
        <v>4921</v>
      </c>
      <c r="M13" s="120" t="s">
        <v>4917</v>
      </c>
      <c r="N13" s="119">
        <v>1512170</v>
      </c>
      <c r="O13" s="121">
        <f>N13/N15</f>
        <v>0.70513478124626949</v>
      </c>
      <c r="P13" s="120">
        <v>25629</v>
      </c>
      <c r="Q13" s="120">
        <f>P13/N13</f>
        <v>1.6948491241064165E-2</v>
      </c>
      <c r="R13" s="119">
        <v>2128744290</v>
      </c>
      <c r="S13" s="119">
        <v>1123790218</v>
      </c>
      <c r="T13" s="119">
        <f>S13/R13</f>
        <v>0.52791226418274972</v>
      </c>
    </row>
    <row r="14" spans="1:20" ht="21" x14ac:dyDescent="0.25">
      <c r="A14" s="119"/>
      <c r="B14" s="120" t="s">
        <v>4918</v>
      </c>
      <c r="C14" s="119"/>
      <c r="D14" s="122"/>
      <c r="E14" s="120">
        <v>1486541</v>
      </c>
      <c r="F14" s="120">
        <f>E14/C13</f>
        <v>0.98305150875893588</v>
      </c>
      <c r="G14" s="119"/>
      <c r="H14" s="119"/>
      <c r="I14" s="119"/>
      <c r="L14" s="119"/>
      <c r="M14" s="120" t="s">
        <v>4918</v>
      </c>
      <c r="N14" s="119"/>
      <c r="O14" s="122"/>
      <c r="P14" s="120">
        <v>1486541</v>
      </c>
      <c r="Q14" s="120">
        <f>P14/N13</f>
        <v>0.98305150875893588</v>
      </c>
      <c r="R14" s="119"/>
      <c r="S14" s="119"/>
      <c r="T14" s="119"/>
    </row>
    <row r="15" spans="1:20" x14ac:dyDescent="0.25">
      <c r="C15">
        <f>SUM(C11:C14)</f>
        <v>2144512</v>
      </c>
      <c r="D15">
        <f>SUM(D11:D14)</f>
        <v>1</v>
      </c>
      <c r="E15">
        <f>SUM(E11:E14)</f>
        <v>2144512</v>
      </c>
      <c r="G15">
        <f>SUM(G11:G14)</f>
        <v>8402959559</v>
      </c>
      <c r="H15">
        <f>SUM(H11:H14)</f>
        <v>4907980588</v>
      </c>
      <c r="N15">
        <f>SUM(N11:N14)</f>
        <v>2144512</v>
      </c>
      <c r="O15">
        <f>SUM(O11:O14)</f>
        <v>1</v>
      </c>
      <c r="P15">
        <f>SUM(P11:P14)</f>
        <v>2144512</v>
      </c>
      <c r="R15">
        <f>SUM(R11:R14)</f>
        <v>8402959559</v>
      </c>
      <c r="S15">
        <f>SUM(S11:S14)</f>
        <v>4907980588</v>
      </c>
    </row>
    <row r="17" spans="7:8" x14ac:dyDescent="0.25">
      <c r="H17" t="s">
        <v>4923</v>
      </c>
    </row>
    <row r="18" spans="7:8" x14ac:dyDescent="0.25">
      <c r="G18">
        <f>G13-G5</f>
        <v>-4487323106</v>
      </c>
      <c r="H18">
        <f>H13-H5</f>
        <v>-2628153116</v>
      </c>
    </row>
    <row r="41" spans="1:20" x14ac:dyDescent="0.25">
      <c r="L41" t="s">
        <v>4930</v>
      </c>
      <c r="N41" t="s">
        <v>4928</v>
      </c>
      <c r="O41" t="s">
        <v>4917</v>
      </c>
    </row>
    <row r="42" spans="1:20" x14ac:dyDescent="0.25">
      <c r="B42">
        <v>2017</v>
      </c>
      <c r="C42">
        <v>303701</v>
      </c>
      <c r="G42">
        <v>2198607514</v>
      </c>
      <c r="H42">
        <v>1564675199</v>
      </c>
      <c r="I42">
        <f>H42/G42</f>
        <v>0.71166644752947938</v>
      </c>
      <c r="M42">
        <v>2016</v>
      </c>
      <c r="N42">
        <v>177235</v>
      </c>
      <c r="O42">
        <v>26180</v>
      </c>
      <c r="P42">
        <f>O42/N42</f>
        <v>0.14771348774226309</v>
      </c>
      <c r="R42">
        <v>1683423496</v>
      </c>
      <c r="S42">
        <v>1032794356</v>
      </c>
      <c r="T42">
        <f>S42/R42</f>
        <v>0.61350834086255379</v>
      </c>
    </row>
    <row r="43" spans="1:20" x14ac:dyDescent="0.25">
      <c r="A43" t="s">
        <v>4925</v>
      </c>
      <c r="L43" t="s">
        <v>4925</v>
      </c>
    </row>
    <row r="44" spans="1:20" ht="21" x14ac:dyDescent="0.25">
      <c r="A44" s="120"/>
      <c r="B44" s="120"/>
      <c r="C44" s="120" t="s">
        <v>4920</v>
      </c>
      <c r="D44" s="120" t="s">
        <v>4911</v>
      </c>
      <c r="E44" s="120" t="s">
        <v>4912</v>
      </c>
      <c r="F44" s="120" t="s">
        <v>4913</v>
      </c>
      <c r="G44" s="120" t="s">
        <v>4914</v>
      </c>
      <c r="H44" s="120" t="s">
        <v>4915</v>
      </c>
      <c r="I44" s="120" t="s">
        <v>4916</v>
      </c>
      <c r="L44" s="120"/>
      <c r="M44" s="120"/>
      <c r="N44" s="120" t="s">
        <v>4920</v>
      </c>
      <c r="O44" s="120" t="s">
        <v>4911</v>
      </c>
      <c r="P44" s="120" t="s">
        <v>4912</v>
      </c>
      <c r="Q44" s="120" t="s">
        <v>4913</v>
      </c>
      <c r="R44" s="120" t="s">
        <v>4914</v>
      </c>
      <c r="S44" s="120" t="s">
        <v>4915</v>
      </c>
      <c r="T44" s="120" t="s">
        <v>4916</v>
      </c>
    </row>
    <row r="45" spans="1:20" ht="21" x14ac:dyDescent="0.25">
      <c r="A45" s="119" t="s">
        <v>4919</v>
      </c>
      <c r="B45" s="120" t="s">
        <v>4917</v>
      </c>
      <c r="C45" s="119">
        <v>52390</v>
      </c>
      <c r="D45" s="121">
        <f>C45/C49</f>
        <v>0.17250519425355859</v>
      </c>
      <c r="E45" s="120">
        <v>8793</v>
      </c>
      <c r="F45" s="120">
        <f>E45/C45</f>
        <v>0.16783737354456957</v>
      </c>
      <c r="G45" s="119">
        <v>829859986</v>
      </c>
      <c r="H45" s="119">
        <v>635155285</v>
      </c>
      <c r="I45" s="119">
        <f>H45/G45</f>
        <v>0.76537644387640114</v>
      </c>
      <c r="L45" s="119" t="s">
        <v>4919</v>
      </c>
      <c r="M45" s="120" t="s">
        <v>4917</v>
      </c>
      <c r="N45" s="119">
        <v>84502</v>
      </c>
      <c r="O45" s="121">
        <f>N45/N49</f>
        <v>0.47677941715801053</v>
      </c>
      <c r="P45" s="120">
        <v>14667</v>
      </c>
      <c r="Q45" s="120">
        <f>P45/N45</f>
        <v>0.1735698563347613</v>
      </c>
      <c r="R45" s="119">
        <v>1031164192</v>
      </c>
      <c r="S45" s="119">
        <v>638216112</v>
      </c>
      <c r="T45" s="119">
        <f>S45/R45</f>
        <v>0.6189277294066472</v>
      </c>
    </row>
    <row r="46" spans="1:20" ht="21" x14ac:dyDescent="0.25">
      <c r="A46" s="119"/>
      <c r="B46" s="120" t="s">
        <v>4918</v>
      </c>
      <c r="C46" s="119"/>
      <c r="D46" s="122"/>
      <c r="E46" s="120">
        <v>43597</v>
      </c>
      <c r="F46" s="120">
        <f>E46/C45</f>
        <v>0.83216262645543038</v>
      </c>
      <c r="G46" s="119"/>
      <c r="H46" s="119"/>
      <c r="I46" s="119"/>
      <c r="L46" s="119"/>
      <c r="M46" s="120" t="s">
        <v>4918</v>
      </c>
      <c r="N46" s="119"/>
      <c r="O46" s="122"/>
      <c r="P46" s="120">
        <v>69835</v>
      </c>
      <c r="Q46" s="120">
        <f>P46/N45</f>
        <v>0.8264301436652387</v>
      </c>
      <c r="R46" s="119"/>
      <c r="S46" s="119"/>
      <c r="T46" s="119"/>
    </row>
    <row r="47" spans="1:20" ht="21" x14ac:dyDescent="0.25">
      <c r="A47" s="119" t="s">
        <v>4921</v>
      </c>
      <c r="B47" s="120" t="s">
        <v>4917</v>
      </c>
      <c r="C47" s="119">
        <v>251311</v>
      </c>
      <c r="D47" s="121">
        <f>C47/C49</f>
        <v>0.82749480574644141</v>
      </c>
      <c r="E47" s="120">
        <v>18153</v>
      </c>
      <c r="F47" s="120">
        <f>E47/C47</f>
        <v>7.2233209051732708E-2</v>
      </c>
      <c r="G47" s="119">
        <v>1368747528</v>
      </c>
      <c r="H47" s="119">
        <v>929519914</v>
      </c>
      <c r="I47" s="119">
        <f>H47/G47</f>
        <v>0.67910253350974459</v>
      </c>
      <c r="L47" s="119" t="s">
        <v>4921</v>
      </c>
      <c r="M47" s="120" t="s">
        <v>4917</v>
      </c>
      <c r="N47" s="119">
        <v>92733</v>
      </c>
      <c r="O47" s="121">
        <f>N47/N49</f>
        <v>0.52322058284198947</v>
      </c>
      <c r="P47" s="120">
        <v>11513</v>
      </c>
      <c r="Q47" s="120">
        <f>P47/N47</f>
        <v>0.12415213570142236</v>
      </c>
      <c r="R47" s="119">
        <v>652259304</v>
      </c>
      <c r="S47" s="119">
        <v>394578244</v>
      </c>
      <c r="T47" s="119">
        <f>S47/R47</f>
        <v>0.60494076754480453</v>
      </c>
    </row>
    <row r="48" spans="1:20" ht="21" x14ac:dyDescent="0.25">
      <c r="A48" s="119"/>
      <c r="B48" s="120" t="s">
        <v>4918</v>
      </c>
      <c r="C48" s="119"/>
      <c r="D48" s="122"/>
      <c r="E48" s="120">
        <v>233158</v>
      </c>
      <c r="F48" s="120">
        <f>E48/C47</f>
        <v>0.92776679094826731</v>
      </c>
      <c r="G48" s="119"/>
      <c r="H48" s="119"/>
      <c r="I48" s="119"/>
      <c r="L48" s="119"/>
      <c r="M48" s="120" t="s">
        <v>4918</v>
      </c>
      <c r="N48" s="119"/>
      <c r="O48" s="122"/>
      <c r="P48" s="120">
        <v>81220</v>
      </c>
      <c r="Q48" s="120">
        <f>P48/N47</f>
        <v>0.87584786429857764</v>
      </c>
      <c r="R48" s="119"/>
      <c r="S48" s="119"/>
      <c r="T48" s="119"/>
    </row>
    <row r="49" spans="1:20" x14ac:dyDescent="0.25">
      <c r="C49">
        <f>SUM(C45:C48)</f>
        <v>303701</v>
      </c>
      <c r="D49">
        <f>SUM(D45:D48)</f>
        <v>1</v>
      </c>
      <c r="E49">
        <f>SUM(E45:E48)</f>
        <v>303701</v>
      </c>
      <c r="G49">
        <f>SUM(G45:G48)</f>
        <v>2198607514</v>
      </c>
      <c r="H49">
        <f>SUM(H45:H48)</f>
        <v>1564675199</v>
      </c>
      <c r="N49">
        <f>SUM(N45:N48)</f>
        <v>177235</v>
      </c>
      <c r="O49">
        <f>SUM(O45:O48)</f>
        <v>1</v>
      </c>
      <c r="P49">
        <f>SUM(P45:P48)</f>
        <v>177235</v>
      </c>
      <c r="R49">
        <f>SUM(R45:R48)</f>
        <v>1683423496</v>
      </c>
      <c r="S49">
        <f>SUM(S45:S48)</f>
        <v>1032794356</v>
      </c>
    </row>
    <row r="51" spans="1:20" x14ac:dyDescent="0.25">
      <c r="A51" t="s">
        <v>4922</v>
      </c>
      <c r="L51" t="s">
        <v>4929</v>
      </c>
    </row>
    <row r="52" spans="1:20" ht="21" x14ac:dyDescent="0.25">
      <c r="A52" s="120"/>
      <c r="B52" s="120"/>
      <c r="C52" s="120" t="s">
        <v>4920</v>
      </c>
      <c r="D52" s="120" t="s">
        <v>4911</v>
      </c>
      <c r="E52" s="120" t="s">
        <v>4912</v>
      </c>
      <c r="F52" s="120" t="s">
        <v>4913</v>
      </c>
      <c r="G52" s="120" t="s">
        <v>4914</v>
      </c>
      <c r="H52" s="120" t="s">
        <v>4915</v>
      </c>
      <c r="I52" s="120" t="s">
        <v>4916</v>
      </c>
      <c r="L52" s="120"/>
      <c r="M52" s="120"/>
      <c r="N52" s="120" t="s">
        <v>4920</v>
      </c>
      <c r="O52" s="120" t="s">
        <v>4911</v>
      </c>
      <c r="P52" s="120" t="s">
        <v>4912</v>
      </c>
      <c r="Q52" s="120" t="s">
        <v>4913</v>
      </c>
      <c r="R52" s="120" t="s">
        <v>4914</v>
      </c>
      <c r="S52" s="120" t="s">
        <v>4915</v>
      </c>
      <c r="T52" s="120" t="s">
        <v>4916</v>
      </c>
    </row>
    <row r="53" spans="1:20" ht="21" x14ac:dyDescent="0.25">
      <c r="A53" s="119" t="s">
        <v>4919</v>
      </c>
      <c r="B53" s="120" t="s">
        <v>4917</v>
      </c>
      <c r="C53" s="119">
        <v>224110</v>
      </c>
      <c r="D53" s="121">
        <f>C53/C57</f>
        <v>0.73792974010622292</v>
      </c>
      <c r="E53" s="120">
        <v>26895</v>
      </c>
      <c r="F53" s="120">
        <f>E53/C53</f>
        <v>0.12000803177011289</v>
      </c>
      <c r="G53" s="119">
        <v>2196954029</v>
      </c>
      <c r="H53" s="119">
        <v>1563773359</v>
      </c>
      <c r="I53" s="119">
        <f>H53/G53</f>
        <v>0.7117915706737804</v>
      </c>
      <c r="L53" s="119" t="s">
        <v>4919</v>
      </c>
      <c r="M53" s="120" t="s">
        <v>4917</v>
      </c>
      <c r="N53" s="119">
        <v>58706</v>
      </c>
      <c r="O53" s="121">
        <f>N53/N57</f>
        <v>0.33123254436200522</v>
      </c>
      <c r="P53" s="120">
        <v>16914</v>
      </c>
      <c r="Q53" s="120">
        <f>P53/N53</f>
        <v>0.28811365107484754</v>
      </c>
      <c r="R53" s="119">
        <v>1067046652</v>
      </c>
      <c r="S53" s="119">
        <v>699247162</v>
      </c>
      <c r="T53" s="119">
        <f>S53/R53</f>
        <v>0.6553107689240939</v>
      </c>
    </row>
    <row r="54" spans="1:20" ht="21" x14ac:dyDescent="0.25">
      <c r="A54" s="119"/>
      <c r="B54" s="120" t="s">
        <v>4918</v>
      </c>
      <c r="C54" s="119"/>
      <c r="D54" s="122"/>
      <c r="E54" s="120">
        <v>197215</v>
      </c>
      <c r="F54" s="120">
        <f>E54/C53</f>
        <v>0.87999196822988712</v>
      </c>
      <c r="G54" s="119"/>
      <c r="H54" s="119"/>
      <c r="I54" s="119"/>
      <c r="L54" s="119"/>
      <c r="M54" s="120" t="s">
        <v>4918</v>
      </c>
      <c r="N54" s="119"/>
      <c r="O54" s="122"/>
      <c r="P54" s="120">
        <v>41792</v>
      </c>
      <c r="Q54" s="120">
        <f>P54/N53</f>
        <v>0.71188634892515246</v>
      </c>
      <c r="R54" s="119"/>
      <c r="S54" s="119"/>
      <c r="T54" s="119"/>
    </row>
    <row r="55" spans="1:20" ht="21" x14ac:dyDescent="0.25">
      <c r="A55" s="119" t="s">
        <v>4921</v>
      </c>
      <c r="B55" s="120" t="s">
        <v>4917</v>
      </c>
      <c r="C55" s="119">
        <v>79591</v>
      </c>
      <c r="D55" s="121">
        <f>C55/C57</f>
        <v>0.26207025989377708</v>
      </c>
      <c r="E55" s="120">
        <v>51</v>
      </c>
      <c r="F55" s="120">
        <f>E55/C55</f>
        <v>6.4077596713196219E-4</v>
      </c>
      <c r="G55" s="119">
        <v>1653485</v>
      </c>
      <c r="H55" s="119">
        <v>901840</v>
      </c>
      <c r="I55" s="119">
        <f>H55/G55</f>
        <v>0.54541770865777439</v>
      </c>
      <c r="L55" s="119" t="s">
        <v>4921</v>
      </c>
      <c r="M55" s="120" t="s">
        <v>4917</v>
      </c>
      <c r="N55" s="119">
        <v>118529</v>
      </c>
      <c r="O55" s="121">
        <f>N55/N57</f>
        <v>0.66876745563799478</v>
      </c>
      <c r="P55" s="120">
        <v>9266</v>
      </c>
      <c r="Q55" s="120">
        <f>P55/N55</f>
        <v>7.8174961401851026E-2</v>
      </c>
      <c r="R55" s="119">
        <v>616376844</v>
      </c>
      <c r="S55" s="119">
        <v>333547194</v>
      </c>
      <c r="T55" s="119">
        <f>S55/R55</f>
        <v>0.54114166884569082</v>
      </c>
    </row>
    <row r="56" spans="1:20" ht="21" x14ac:dyDescent="0.25">
      <c r="A56" s="119"/>
      <c r="B56" s="120" t="s">
        <v>4918</v>
      </c>
      <c r="C56" s="119"/>
      <c r="D56" s="122"/>
      <c r="E56" s="120">
        <v>79540</v>
      </c>
      <c r="F56" s="120">
        <f>E56/C55</f>
        <v>0.99935922403286803</v>
      </c>
      <c r="G56" s="119"/>
      <c r="H56" s="119"/>
      <c r="I56" s="119"/>
      <c r="L56" s="119"/>
      <c r="M56" s="120" t="s">
        <v>4918</v>
      </c>
      <c r="N56" s="119"/>
      <c r="O56" s="122"/>
      <c r="P56" s="120">
        <v>109263</v>
      </c>
      <c r="Q56" s="120">
        <f>P56/N55</f>
        <v>0.92182503859814902</v>
      </c>
      <c r="R56" s="119"/>
      <c r="S56" s="119"/>
      <c r="T56" s="119"/>
    </row>
    <row r="57" spans="1:20" x14ac:dyDescent="0.25">
      <c r="C57">
        <f>SUM(C53:C56)</f>
        <v>303701</v>
      </c>
      <c r="D57">
        <f>SUM(D53:D56)</f>
        <v>1</v>
      </c>
      <c r="E57">
        <f>SUM(E53:E56)</f>
        <v>303701</v>
      </c>
      <c r="G57">
        <f>SUM(G53:G56)</f>
        <v>2198607514</v>
      </c>
      <c r="H57">
        <f>SUM(H53:H56)</f>
        <v>1564675199</v>
      </c>
      <c r="N57">
        <f>SUM(N53:N56)</f>
        <v>177235</v>
      </c>
      <c r="O57">
        <f>SUM(O53:O56)</f>
        <v>1</v>
      </c>
      <c r="P57">
        <f>SUM(P53:P56)</f>
        <v>177235</v>
      </c>
      <c r="R57">
        <f>SUM(R53:R56)</f>
        <v>1683423496</v>
      </c>
      <c r="S57">
        <f>SUM(S53:S56)</f>
        <v>1032794356</v>
      </c>
    </row>
    <row r="59" spans="1:20" x14ac:dyDescent="0.25">
      <c r="L59" t="s">
        <v>4931</v>
      </c>
      <c r="N59" t="s">
        <v>4928</v>
      </c>
      <c r="O59" t="s">
        <v>4917</v>
      </c>
    </row>
    <row r="60" spans="1:20" x14ac:dyDescent="0.25">
      <c r="M60">
        <v>2016</v>
      </c>
      <c r="N60">
        <v>177235</v>
      </c>
      <c r="O60">
        <v>26180</v>
      </c>
      <c r="P60">
        <f>O60/N60</f>
        <v>0.14771348774226309</v>
      </c>
      <c r="R60">
        <v>1683423496</v>
      </c>
      <c r="S60">
        <v>1032794356</v>
      </c>
      <c r="T60">
        <f>S60/R60</f>
        <v>0.61350834086255379</v>
      </c>
    </row>
    <row r="61" spans="1:20" x14ac:dyDescent="0.25">
      <c r="L61" t="s">
        <v>4925</v>
      </c>
    </row>
    <row r="62" spans="1:20" ht="21" x14ac:dyDescent="0.25">
      <c r="L62" s="120"/>
      <c r="M62" s="120"/>
      <c r="N62" s="120" t="s">
        <v>4920</v>
      </c>
      <c r="O62" s="120" t="s">
        <v>4911</v>
      </c>
      <c r="P62" s="120" t="s">
        <v>4912</v>
      </c>
      <c r="Q62" s="120" t="s">
        <v>4913</v>
      </c>
      <c r="R62" s="120" t="s">
        <v>4914</v>
      </c>
      <c r="S62" s="120" t="s">
        <v>4915</v>
      </c>
      <c r="T62" s="120" t="s">
        <v>4916</v>
      </c>
    </row>
    <row r="63" spans="1:20" ht="21" x14ac:dyDescent="0.25">
      <c r="L63" s="119" t="s">
        <v>4919</v>
      </c>
      <c r="M63" s="120" t="s">
        <v>4917</v>
      </c>
      <c r="N63" s="123">
        <v>112411</v>
      </c>
      <c r="O63" s="121">
        <f>N63/N67</f>
        <v>0.5108754931011289</v>
      </c>
      <c r="P63" s="120"/>
      <c r="Q63" s="120">
        <f>P63/N63</f>
        <v>0</v>
      </c>
      <c r="R63" s="123">
        <v>1536206987</v>
      </c>
      <c r="S63" s="123">
        <v>1044083342</v>
      </c>
      <c r="T63" s="119">
        <f>S63/R63</f>
        <v>0.67965017138670258</v>
      </c>
    </row>
    <row r="64" spans="1:20" ht="21" x14ac:dyDescent="0.25">
      <c r="L64" s="119"/>
      <c r="M64" s="120" t="s">
        <v>4918</v>
      </c>
      <c r="N64" s="119"/>
      <c r="O64" s="122"/>
      <c r="P64" s="120"/>
      <c r="Q64" s="120">
        <f>P64/N63</f>
        <v>0</v>
      </c>
      <c r="R64" s="123"/>
      <c r="S64" s="123"/>
      <c r="T64" s="119"/>
    </row>
    <row r="65" spans="12:20" ht="21" x14ac:dyDescent="0.25">
      <c r="L65" s="119" t="s">
        <v>4921</v>
      </c>
      <c r="M65" s="120" t="s">
        <v>4917</v>
      </c>
      <c r="N65" s="123">
        <v>107625</v>
      </c>
      <c r="O65" s="121">
        <f>N65/N67</f>
        <v>0.4891245068988711</v>
      </c>
      <c r="P65" s="120"/>
      <c r="Q65" s="120">
        <f>P65/N65</f>
        <v>0</v>
      </c>
      <c r="R65" s="123">
        <v>791130648</v>
      </c>
      <c r="S65" s="123">
        <v>510357889</v>
      </c>
      <c r="T65" s="119">
        <f>S65/R65</f>
        <v>0.64509937807389806</v>
      </c>
    </row>
    <row r="66" spans="12:20" ht="21" x14ac:dyDescent="0.25">
      <c r="L66" s="119"/>
      <c r="M66" s="120" t="s">
        <v>4918</v>
      </c>
      <c r="N66" s="119"/>
      <c r="O66" s="122"/>
      <c r="P66" s="120"/>
      <c r="Q66" s="120">
        <f>P66/N65</f>
        <v>0</v>
      </c>
      <c r="R66" s="123"/>
      <c r="S66" s="123"/>
      <c r="T66" s="119"/>
    </row>
    <row r="67" spans="12:20" x14ac:dyDescent="0.25">
      <c r="N67">
        <f>SUM(N63:N66)</f>
        <v>220036</v>
      </c>
      <c r="O67">
        <f>SUM(O63:O66)</f>
        <v>1</v>
      </c>
      <c r="P67">
        <f>SUM(P63:P66)</f>
        <v>0</v>
      </c>
      <c r="R67">
        <f>SUM(R63:R66)</f>
        <v>2327337635</v>
      </c>
      <c r="S67">
        <f>SUM(S63:S66)</f>
        <v>1554441231</v>
      </c>
    </row>
    <row r="69" spans="12:20" x14ac:dyDescent="0.25">
      <c r="L69" t="s">
        <v>4931</v>
      </c>
      <c r="N69" t="s">
        <v>4928</v>
      </c>
      <c r="O69" t="s">
        <v>4917</v>
      </c>
    </row>
    <row r="70" spans="12:20" x14ac:dyDescent="0.25">
      <c r="M70">
        <v>2017</v>
      </c>
      <c r="N70">
        <v>223000</v>
      </c>
      <c r="O70">
        <v>26899</v>
      </c>
      <c r="P70">
        <f>O70/N70</f>
        <v>0.12062331838565023</v>
      </c>
      <c r="R70">
        <v>2197453406</v>
      </c>
      <c r="S70">
        <v>1563654658</v>
      </c>
      <c r="T70">
        <f>S70/R70</f>
        <v>0.71157579666105553</v>
      </c>
    </row>
    <row r="71" spans="12:20" x14ac:dyDescent="0.25">
      <c r="L71" t="s">
        <v>4925</v>
      </c>
    </row>
    <row r="72" spans="12:20" ht="21" x14ac:dyDescent="0.25">
      <c r="L72" s="120"/>
      <c r="M72" s="120"/>
      <c r="N72" s="120" t="s">
        <v>4920</v>
      </c>
      <c r="O72" s="120" t="s">
        <v>4911</v>
      </c>
      <c r="P72" s="120" t="s">
        <v>4912</v>
      </c>
      <c r="Q72" s="120" t="s">
        <v>4913</v>
      </c>
      <c r="R72" s="120" t="s">
        <v>4914</v>
      </c>
      <c r="S72" s="120" t="s">
        <v>4915</v>
      </c>
      <c r="T72" s="120" t="s">
        <v>4916</v>
      </c>
    </row>
    <row r="73" spans="12:20" ht="21" x14ac:dyDescent="0.25">
      <c r="L73" s="119" t="s">
        <v>4919</v>
      </c>
      <c r="M73" s="120" t="s">
        <v>4917</v>
      </c>
      <c r="N73" s="123">
        <v>51692</v>
      </c>
      <c r="O73" s="121">
        <f>N73/N77</f>
        <v>0.23180269058295963</v>
      </c>
      <c r="P73" s="120"/>
      <c r="Q73" s="120">
        <f>P73/N73</f>
        <v>0</v>
      </c>
      <c r="R73" s="123">
        <v>829575095</v>
      </c>
      <c r="S73" s="123">
        <v>634805240</v>
      </c>
      <c r="T73" s="119">
        <f>S73/R73</f>
        <v>0.76521733092770827</v>
      </c>
    </row>
    <row r="74" spans="12:20" ht="21" x14ac:dyDescent="0.25">
      <c r="L74" s="119"/>
      <c r="M74" s="120" t="s">
        <v>4918</v>
      </c>
      <c r="N74" s="119"/>
      <c r="O74" s="122"/>
      <c r="P74" s="120"/>
      <c r="Q74" s="120">
        <f>P74/N73</f>
        <v>0</v>
      </c>
      <c r="R74" s="123"/>
      <c r="S74" s="123"/>
      <c r="T74" s="119"/>
    </row>
    <row r="75" spans="12:20" ht="21" x14ac:dyDescent="0.25">
      <c r="L75" s="119" t="s">
        <v>4921</v>
      </c>
      <c r="M75" s="120" t="s">
        <v>4917</v>
      </c>
      <c r="N75" s="123">
        <v>171308</v>
      </c>
      <c r="O75" s="121">
        <f>N75/N77</f>
        <v>0.76819730941704034</v>
      </c>
      <c r="P75" s="120"/>
      <c r="Q75" s="120">
        <f>P75/N75</f>
        <v>0</v>
      </c>
      <c r="R75" s="123">
        <v>1367878311</v>
      </c>
      <c r="S75" s="123">
        <v>928849418</v>
      </c>
      <c r="T75" s="119">
        <f>S75/R75</f>
        <v>0.679043896325073</v>
      </c>
    </row>
    <row r="76" spans="12:20" ht="21" x14ac:dyDescent="0.25">
      <c r="L76" s="119"/>
      <c r="M76" s="120" t="s">
        <v>4918</v>
      </c>
      <c r="N76" s="119"/>
      <c r="O76" s="122"/>
      <c r="P76" s="120"/>
      <c r="Q76" s="120">
        <f>P76/N75</f>
        <v>0</v>
      </c>
      <c r="R76" s="123"/>
      <c r="S76" s="123"/>
      <c r="T76" s="119"/>
    </row>
    <row r="77" spans="12:20" x14ac:dyDescent="0.25">
      <c r="N77">
        <f>SUM(N73:N76)</f>
        <v>223000</v>
      </c>
      <c r="O77">
        <f>SUM(O73:O76)</f>
        <v>1</v>
      </c>
      <c r="P77">
        <f>SUM(P73:P76)</f>
        <v>0</v>
      </c>
      <c r="R77">
        <f>SUM(R73:R76)</f>
        <v>2197453406</v>
      </c>
      <c r="S77">
        <f>SUM(S73:S76)</f>
        <v>1563654658</v>
      </c>
    </row>
    <row r="78" spans="12:20" x14ac:dyDescent="0.25">
      <c r="L78" t="s">
        <v>4929</v>
      </c>
    </row>
    <row r="79" spans="12:20" ht="21" x14ac:dyDescent="0.25">
      <c r="L79" s="120"/>
      <c r="M79" s="120"/>
      <c r="N79" s="120" t="s">
        <v>4920</v>
      </c>
      <c r="O79" s="120" t="s">
        <v>4911</v>
      </c>
      <c r="P79" s="120" t="s">
        <v>4912</v>
      </c>
      <c r="Q79" s="120" t="s">
        <v>4913</v>
      </c>
      <c r="R79" s="120" t="s">
        <v>4914</v>
      </c>
      <c r="S79" s="120" t="s">
        <v>4915</v>
      </c>
      <c r="T79" s="120" t="s">
        <v>4916</v>
      </c>
    </row>
    <row r="80" spans="12:20" ht="21" x14ac:dyDescent="0.25">
      <c r="L80" s="119" t="s">
        <v>4919</v>
      </c>
      <c r="M80" s="120" t="s">
        <v>4917</v>
      </c>
      <c r="N80" s="119">
        <v>71324</v>
      </c>
      <c r="O80" s="121">
        <f>N80/N84</f>
        <v>0.31983856502242153</v>
      </c>
      <c r="P80" s="120"/>
      <c r="Q80" s="120">
        <f>P80/N80</f>
        <v>0</v>
      </c>
      <c r="R80" s="119">
        <v>1357792581</v>
      </c>
      <c r="S80" s="119">
        <v>947896880</v>
      </c>
      <c r="T80" s="119">
        <f>S80/R80</f>
        <v>0.69811611380427774</v>
      </c>
    </row>
    <row r="81" spans="12:20" ht="21" x14ac:dyDescent="0.25">
      <c r="L81" s="119"/>
      <c r="M81" s="120" t="s">
        <v>4918</v>
      </c>
      <c r="N81" s="119"/>
      <c r="O81" s="122"/>
      <c r="P81" s="120"/>
      <c r="Q81" s="120">
        <f>P81/N80</f>
        <v>0</v>
      </c>
      <c r="R81" s="119"/>
      <c r="S81" s="119"/>
      <c r="T81" s="119"/>
    </row>
    <row r="82" spans="12:20" ht="21" x14ac:dyDescent="0.25">
      <c r="L82" s="119" t="s">
        <v>4921</v>
      </c>
      <c r="M82" s="120" t="s">
        <v>4917</v>
      </c>
      <c r="N82" s="119">
        <v>151676</v>
      </c>
      <c r="O82" s="121">
        <f>N82/N84</f>
        <v>0.68016143497757853</v>
      </c>
      <c r="P82" s="120"/>
      <c r="Q82" s="120">
        <f>P82/N82</f>
        <v>0</v>
      </c>
      <c r="R82" s="119">
        <v>839660825</v>
      </c>
      <c r="S82" s="119">
        <v>604757778</v>
      </c>
      <c r="T82" s="119">
        <f>S82/R82</f>
        <v>0.72024055427380451</v>
      </c>
    </row>
    <row r="83" spans="12:20" ht="21" x14ac:dyDescent="0.25">
      <c r="L83" s="119"/>
      <c r="M83" s="120" t="s">
        <v>4918</v>
      </c>
      <c r="N83" s="119"/>
      <c r="O83" s="122"/>
      <c r="P83" s="120"/>
      <c r="Q83" s="120">
        <f>P83/N82</f>
        <v>0</v>
      </c>
      <c r="R83" s="119"/>
      <c r="S83" s="119"/>
      <c r="T83" s="119"/>
    </row>
    <row r="84" spans="12:20" x14ac:dyDescent="0.25">
      <c r="N84">
        <f>SUM(N80:N83)</f>
        <v>223000</v>
      </c>
      <c r="O84">
        <f>SUM(O80:O83)</f>
        <v>1</v>
      </c>
      <c r="P84">
        <f>SUM(P80:P83)</f>
        <v>0</v>
      </c>
      <c r="R84">
        <f>SUM(R80:R83)</f>
        <v>2197453406</v>
      </c>
      <c r="S84">
        <f>SUM(S80:S83)</f>
        <v>1552654658</v>
      </c>
    </row>
  </sheetData>
  <mergeCells count="132">
    <mergeCell ref="L82:L83"/>
    <mergeCell ref="N82:N83"/>
    <mergeCell ref="O82:O83"/>
    <mergeCell ref="R82:R83"/>
    <mergeCell ref="S82:S83"/>
    <mergeCell ref="T82:T83"/>
    <mergeCell ref="L80:L81"/>
    <mergeCell ref="N80:N81"/>
    <mergeCell ref="O80:O81"/>
    <mergeCell ref="R80:R81"/>
    <mergeCell ref="S80:S81"/>
    <mergeCell ref="T80:T81"/>
    <mergeCell ref="L75:L76"/>
    <mergeCell ref="N75:N76"/>
    <mergeCell ref="O75:O76"/>
    <mergeCell ref="R75:R76"/>
    <mergeCell ref="S75:S76"/>
    <mergeCell ref="T75:T76"/>
    <mergeCell ref="L73:L74"/>
    <mergeCell ref="N73:N74"/>
    <mergeCell ref="O73:O74"/>
    <mergeCell ref="R73:R74"/>
    <mergeCell ref="S73:S74"/>
    <mergeCell ref="T73:T74"/>
    <mergeCell ref="L65:L66"/>
    <mergeCell ref="N65:N66"/>
    <mergeCell ref="O65:O66"/>
    <mergeCell ref="R65:R66"/>
    <mergeCell ref="S65:S66"/>
    <mergeCell ref="T65:T66"/>
    <mergeCell ref="L63:L64"/>
    <mergeCell ref="N63:N64"/>
    <mergeCell ref="O63:O64"/>
    <mergeCell ref="R63:R64"/>
    <mergeCell ref="S63:S64"/>
    <mergeCell ref="T63:T64"/>
    <mergeCell ref="L55:L56"/>
    <mergeCell ref="N55:N56"/>
    <mergeCell ref="O55:O56"/>
    <mergeCell ref="R55:R56"/>
    <mergeCell ref="S55:S56"/>
    <mergeCell ref="T55:T56"/>
    <mergeCell ref="L53:L54"/>
    <mergeCell ref="N53:N54"/>
    <mergeCell ref="O53:O54"/>
    <mergeCell ref="R53:R54"/>
    <mergeCell ref="S53:S54"/>
    <mergeCell ref="T53:T54"/>
    <mergeCell ref="L47:L48"/>
    <mergeCell ref="N47:N48"/>
    <mergeCell ref="O47:O48"/>
    <mergeCell ref="R47:R48"/>
    <mergeCell ref="S47:S48"/>
    <mergeCell ref="T47:T48"/>
    <mergeCell ref="L45:L46"/>
    <mergeCell ref="N45:N46"/>
    <mergeCell ref="O45:O46"/>
    <mergeCell ref="R45:R46"/>
    <mergeCell ref="S45:S46"/>
    <mergeCell ref="T45:T46"/>
    <mergeCell ref="L13:L14"/>
    <mergeCell ref="N13:N14"/>
    <mergeCell ref="O13:O14"/>
    <mergeCell ref="R13:R14"/>
    <mergeCell ref="S13:S14"/>
    <mergeCell ref="T13:T14"/>
    <mergeCell ref="L11:L12"/>
    <mergeCell ref="N11:N12"/>
    <mergeCell ref="O11:O12"/>
    <mergeCell ref="R11:R12"/>
    <mergeCell ref="S11:S12"/>
    <mergeCell ref="T11:T12"/>
    <mergeCell ref="L5:L6"/>
    <mergeCell ref="N5:N6"/>
    <mergeCell ref="O5:O6"/>
    <mergeCell ref="R5:R6"/>
    <mergeCell ref="S5:S6"/>
    <mergeCell ref="T5:T6"/>
    <mergeCell ref="L3:L4"/>
    <mergeCell ref="N3:N4"/>
    <mergeCell ref="O3:O4"/>
    <mergeCell ref="R3:R4"/>
    <mergeCell ref="S3:S4"/>
    <mergeCell ref="T3:T4"/>
    <mergeCell ref="A55:A56"/>
    <mergeCell ref="C55:C56"/>
    <mergeCell ref="D55:D56"/>
    <mergeCell ref="G55:G56"/>
    <mergeCell ref="H55:H56"/>
    <mergeCell ref="I55:I56"/>
    <mergeCell ref="A53:A54"/>
    <mergeCell ref="C53:C54"/>
    <mergeCell ref="D53:D54"/>
    <mergeCell ref="G53:G54"/>
    <mergeCell ref="H53:H54"/>
    <mergeCell ref="I53:I54"/>
    <mergeCell ref="A47:A48"/>
    <mergeCell ref="C47:C48"/>
    <mergeCell ref="D47:D48"/>
    <mergeCell ref="G47:G48"/>
    <mergeCell ref="H47:H48"/>
    <mergeCell ref="I47:I48"/>
    <mergeCell ref="A45:A46"/>
    <mergeCell ref="C45:C46"/>
    <mergeCell ref="D45:D46"/>
    <mergeCell ref="G45:G46"/>
    <mergeCell ref="H45:H46"/>
    <mergeCell ref="I45:I46"/>
    <mergeCell ref="A13:A14"/>
    <mergeCell ref="C13:C14"/>
    <mergeCell ref="D13:D14"/>
    <mergeCell ref="G13:G14"/>
    <mergeCell ref="H13:H14"/>
    <mergeCell ref="I13:I14"/>
    <mergeCell ref="A11:A12"/>
    <mergeCell ref="C11:C12"/>
    <mergeCell ref="D11:D12"/>
    <mergeCell ref="G11:G12"/>
    <mergeCell ref="H11:H12"/>
    <mergeCell ref="I11:I12"/>
    <mergeCell ref="H3:H4"/>
    <mergeCell ref="I3:I4"/>
    <mergeCell ref="G5:G6"/>
    <mergeCell ref="H5:H6"/>
    <mergeCell ref="I5:I6"/>
    <mergeCell ref="A3:A4"/>
    <mergeCell ref="A5:A6"/>
    <mergeCell ref="C3:C4"/>
    <mergeCell ref="C5:C6"/>
    <mergeCell ref="G3:G4"/>
    <mergeCell ref="D3:D4"/>
    <mergeCell ref="D5:D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7" tint="0.79998168889431442"/>
  </sheetPr>
  <dimension ref="A1:D44"/>
  <sheetViews>
    <sheetView topLeftCell="A16" workbookViewId="0">
      <selection activeCell="C24" sqref="C24"/>
    </sheetView>
  </sheetViews>
  <sheetFormatPr defaultRowHeight="16.5" x14ac:dyDescent="0.25"/>
  <cols>
    <col min="1" max="1" width="27.5" customWidth="1"/>
    <col min="2" max="2" width="29.625" bestFit="1" customWidth="1"/>
    <col min="3" max="3" width="29.625" customWidth="1"/>
    <col min="4" max="4" width="174.375" customWidth="1"/>
  </cols>
  <sheetData>
    <row r="1" spans="1:4" x14ac:dyDescent="0.25">
      <c r="A1" s="75" t="s">
        <v>3186</v>
      </c>
      <c r="B1" s="75" t="s">
        <v>3187</v>
      </c>
      <c r="C1" s="75" t="s">
        <v>3188</v>
      </c>
      <c r="D1" s="75" t="s">
        <v>3189</v>
      </c>
    </row>
    <row r="2" spans="1:4" x14ac:dyDescent="0.25">
      <c r="A2" s="76" t="s">
        <v>370</v>
      </c>
      <c r="B2" s="76" t="str">
        <f>VLOOKUP(A2,'[1]Source COLUMN'!$C$2:$D$3793,2,0)</f>
        <v>理賠報案資料檔</v>
      </c>
      <c r="C2" s="76" t="s">
        <v>3190</v>
      </c>
      <c r="D2" s="76"/>
    </row>
    <row r="3" spans="1:4" ht="81" customHeight="1" x14ac:dyDescent="0.25">
      <c r="A3" s="76" t="s">
        <v>502</v>
      </c>
      <c r="B3" s="76" t="str">
        <f>VLOOKUP(A3,'[1]Source COLUMN'!$C$2:$D$3793,2,0)</f>
        <v>受理資料檔</v>
      </c>
      <c r="C3" s="76" t="s">
        <v>3191</v>
      </c>
      <c r="D3" s="77" t="s">
        <v>3192</v>
      </c>
    </row>
    <row r="4" spans="1:4" x14ac:dyDescent="0.25">
      <c r="A4" s="76" t="s">
        <v>744</v>
      </c>
      <c r="B4" s="76" t="s">
        <v>3193</v>
      </c>
      <c r="C4" s="76" t="s">
        <v>3190</v>
      </c>
      <c r="D4" s="76"/>
    </row>
    <row r="5" spans="1:4" ht="249.75" customHeight="1" x14ac:dyDescent="0.25">
      <c r="A5" s="78" t="s">
        <v>31</v>
      </c>
      <c r="B5" s="78" t="str">
        <f>VLOOKUP(A5,'[1]Source COLUMN'!$C$2:$D$3793,2,0)</f>
        <v>車險理賠申請書檔</v>
      </c>
      <c r="C5" s="78" t="s">
        <v>3191</v>
      </c>
      <c r="D5" s="79" t="s">
        <v>3194</v>
      </c>
    </row>
    <row r="6" spans="1:4" x14ac:dyDescent="0.25">
      <c r="A6" s="76" t="s">
        <v>39</v>
      </c>
      <c r="B6" s="76" t="str">
        <f>VLOOKUP(A6,'[1]Source COLUMN'!$C$2:$D$3793,2,0)</f>
        <v>理賠險項資料檔</v>
      </c>
      <c r="C6" s="76" t="s">
        <v>3190</v>
      </c>
      <c r="D6" s="76"/>
    </row>
    <row r="7" spans="1:4" x14ac:dyDescent="0.25">
      <c r="A7" s="76" t="s">
        <v>46</v>
      </c>
      <c r="B7" s="76" t="str">
        <f>VLOOKUP(A7,'[1]Source COLUMN'!$C$2:$D$3793,2,0)</f>
        <v>車險理賠主檔</v>
      </c>
      <c r="C7" s="76" t="s">
        <v>3190</v>
      </c>
      <c r="D7" s="76"/>
    </row>
    <row r="8" spans="1:4" x14ac:dyDescent="0.25">
      <c r="A8" s="76" t="s">
        <v>48</v>
      </c>
      <c r="B8" s="76" t="s">
        <v>49</v>
      </c>
      <c r="C8" s="76" t="s">
        <v>3190</v>
      </c>
      <c r="D8" s="76"/>
    </row>
    <row r="9" spans="1:4" x14ac:dyDescent="0.25">
      <c r="A9" s="76" t="s">
        <v>50</v>
      </c>
      <c r="B9" s="76" t="s">
        <v>51</v>
      </c>
      <c r="C9" s="76" t="s">
        <v>3190</v>
      </c>
      <c r="D9" s="76"/>
    </row>
    <row r="10" spans="1:4" x14ac:dyDescent="0.25">
      <c r="A10" s="76" t="s">
        <v>52</v>
      </c>
      <c r="B10" s="76" t="str">
        <f>VLOOKUP(A10,'[1]Source COLUMN'!$C$2:$D$3793,2,0)</f>
        <v>車險理賠商品資料檔</v>
      </c>
      <c r="C10" s="76" t="s">
        <v>3195</v>
      </c>
      <c r="D10" s="76"/>
    </row>
    <row r="11" spans="1:4" x14ac:dyDescent="0.25">
      <c r="A11" s="80" t="s">
        <v>56</v>
      </c>
      <c r="B11" s="76" t="str">
        <f>VLOOKUP(A11,'[1]Source COLUMN'!$C$2:$D$3793,2,0)</f>
        <v>全鋒24H現場服務</v>
      </c>
      <c r="C11" s="76" t="s">
        <v>3196</v>
      </c>
      <c r="D11" s="76"/>
    </row>
    <row r="12" spans="1:4" x14ac:dyDescent="0.25">
      <c r="A12" s="76" t="s">
        <v>58</v>
      </c>
      <c r="B12" s="76" t="str">
        <f>VLOOKUP(A12,'[1]Source COLUMN'!$C$2:$D$3793,2,0)</f>
        <v>全鋒資料回饋檔</v>
      </c>
      <c r="C12" s="76" t="s">
        <v>3196</v>
      </c>
      <c r="D12" s="76"/>
    </row>
    <row r="13" spans="1:4" x14ac:dyDescent="0.25">
      <c r="A13" s="76" t="s">
        <v>60</v>
      </c>
      <c r="B13" s="76" t="str">
        <f>VLOOKUP(A13,'[1]Source COLUMN'!$C$2:$D$3793,2,0)</f>
        <v>同業交叉賠付檔</v>
      </c>
      <c r="C13" s="76" t="s">
        <v>3195</v>
      </c>
      <c r="D13" s="76"/>
    </row>
    <row r="14" spans="1:4" x14ac:dyDescent="0.25">
      <c r="A14" s="76" t="s">
        <v>1249</v>
      </c>
      <c r="B14" s="76" t="str">
        <f>VLOOKUP(A14,'[1]Source COLUMN'!$C$2:$D$3793,2,0)</f>
        <v>已決險種金額明細主檔</v>
      </c>
      <c r="C14" s="76" t="s">
        <v>3195</v>
      </c>
      <c r="D14" s="76"/>
    </row>
    <row r="15" spans="1:4" x14ac:dyDescent="0.25">
      <c r="A15" s="76" t="s">
        <v>81</v>
      </c>
      <c r="B15" s="76" t="str">
        <f>VLOOKUP(A15,'[1]Source COLUMN'!$C$2:$D$3793,2,0)</f>
        <v>代位追償基本資料檔</v>
      </c>
      <c r="C15" s="76" t="s">
        <v>3195</v>
      </c>
      <c r="D15" s="76"/>
    </row>
    <row r="16" spans="1:4" x14ac:dyDescent="0.25">
      <c r="A16" s="76" t="s">
        <v>85</v>
      </c>
      <c r="B16" s="76" t="str">
        <f>VLOOKUP(A16,'[1]Source COLUMN'!$C$2:$D$3793,2,0)</f>
        <v>代位攤回基本資料檔</v>
      </c>
      <c r="C16" s="76" t="s">
        <v>3195</v>
      </c>
      <c r="D16" s="76"/>
    </row>
    <row r="17" spans="1:4" x14ac:dyDescent="0.25">
      <c r="A17" s="76" t="s">
        <v>67</v>
      </c>
      <c r="B17" s="76" t="s">
        <v>68</v>
      </c>
      <c r="C17" s="76" t="s">
        <v>3195</v>
      </c>
      <c r="D17" s="76"/>
    </row>
    <row r="18" spans="1:4" x14ac:dyDescent="0.25">
      <c r="A18" s="76" t="s">
        <v>1380</v>
      </c>
      <c r="B18" s="76" t="str">
        <f>VLOOKUP(A18,'[1]Source COLUMN'!$C$2:$D$3793,2,0)</f>
        <v>法務詐欺追償件檔</v>
      </c>
      <c r="C18" s="76" t="s">
        <v>3197</v>
      </c>
      <c r="D18" s="76"/>
    </row>
    <row r="19" spans="1:4" x14ac:dyDescent="0.25">
      <c r="A19" s="76" t="s">
        <v>1397</v>
      </c>
      <c r="B19" s="76" t="str">
        <f>VLOOKUP(A19,'[1]Source COLUMN'!$C$2:$D$3793,2,0)</f>
        <v>車險事故資料庫統計</v>
      </c>
      <c r="C19" s="76" t="s">
        <v>3197</v>
      </c>
      <c r="D19" s="76"/>
    </row>
    <row r="20" spans="1:4" x14ac:dyDescent="0.25">
      <c r="A20" s="76" t="s">
        <v>1717</v>
      </c>
      <c r="B20" s="76" t="str">
        <f>VLOOKUP(A20,'[1]Source COLUMN'!$C$2:$D$3793,2,0)</f>
        <v>車險車廠發票檔</v>
      </c>
      <c r="C20" s="76" t="s">
        <v>3196</v>
      </c>
      <c r="D20" s="76"/>
    </row>
    <row r="21" spans="1:4" x14ac:dyDescent="0.25">
      <c r="A21" s="76" t="s">
        <v>107</v>
      </c>
      <c r="B21" s="76" t="str">
        <f>VLOOKUP(A21,'[1]Source COLUMN'!$C$2:$D$3793,2,0)</f>
        <v>警筆查證單明細檔</v>
      </c>
      <c r="C21" s="76" t="s">
        <v>3196</v>
      </c>
      <c r="D21" s="76"/>
    </row>
    <row r="22" spans="1:4" x14ac:dyDescent="0.25">
      <c r="A22" s="76" t="s">
        <v>109</v>
      </c>
      <c r="B22" s="76" t="str">
        <f>VLOOKUP(A22,'[1]Source COLUMN'!$C$2:$D$3793,2,0)</f>
        <v>勘車記錄檔</v>
      </c>
      <c r="C22" s="76" t="s">
        <v>3196</v>
      </c>
      <c r="D22" s="76"/>
    </row>
    <row r="23" spans="1:4" x14ac:dyDescent="0.25">
      <c r="A23" s="81" t="s">
        <v>3198</v>
      </c>
      <c r="B23" s="81" t="str">
        <f>VLOOKUP(A23,'[1]Source COLUMN'!$C$2:$D$3793,2,0)</f>
        <v>車險預約投保主檔</v>
      </c>
      <c r="C23" s="81" t="s">
        <v>3196</v>
      </c>
      <c r="D23" s="81"/>
    </row>
    <row r="24" spans="1:4" ht="164.25" customHeight="1" x14ac:dyDescent="0.25">
      <c r="A24" s="82" t="s">
        <v>3199</v>
      </c>
      <c r="B24" s="82" t="str">
        <f>VLOOKUP(A24,'[1]Source COLUMN'!$C$2:$D$3793,2,0)</f>
        <v>承保特別資料檔</v>
      </c>
      <c r="C24" s="82" t="s">
        <v>3200</v>
      </c>
      <c r="D24" s="82" t="s">
        <v>3201</v>
      </c>
    </row>
    <row r="25" spans="1:4" ht="135" customHeight="1" x14ac:dyDescent="0.25">
      <c r="A25" s="82" t="s">
        <v>3202</v>
      </c>
      <c r="B25" s="82" t="str">
        <f>VLOOKUP(A25,'[1]Source COLUMN'!$C$2:$D$3793,2,0)</f>
        <v>特別通融險別明細檔</v>
      </c>
      <c r="C25" s="82" t="s">
        <v>3200</v>
      </c>
      <c r="D25" s="82" t="s">
        <v>3203</v>
      </c>
    </row>
    <row r="26" spans="1:4" ht="67.5" customHeight="1" x14ac:dyDescent="0.25">
      <c r="A26" s="82" t="s">
        <v>3204</v>
      </c>
      <c r="B26" s="82" t="str">
        <f>VLOOKUP(A26,'[1]Source COLUMN'!$C$2:$D$3793,2,0)</f>
        <v>特別資料拒保主檔</v>
      </c>
      <c r="C26" s="82" t="s">
        <v>3200</v>
      </c>
      <c r="D26" s="82" t="s">
        <v>3205</v>
      </c>
    </row>
    <row r="27" spans="1:4" ht="72" customHeight="1" x14ac:dyDescent="0.25">
      <c r="A27" s="82" t="s">
        <v>3206</v>
      </c>
      <c r="B27" s="82" t="str">
        <f>VLOOKUP(A27,'[1]Source COLUMN'!$C$2:$D$3793,2,0)</f>
        <v>特別資料拒保明細檔</v>
      </c>
      <c r="C27" s="82" t="s">
        <v>3200</v>
      </c>
      <c r="D27" s="82" t="s">
        <v>3205</v>
      </c>
    </row>
    <row r="28" spans="1:4" ht="202.5" customHeight="1" x14ac:dyDescent="0.25">
      <c r="A28" s="82" t="s">
        <v>259</v>
      </c>
      <c r="B28" s="82" t="str">
        <f>VLOOKUP(A28,'[1]Source COLUMN'!$C$2:$D$3793,2,0)</f>
        <v>客戶基本資料檔</v>
      </c>
      <c r="C28" s="82" t="s">
        <v>3200</v>
      </c>
      <c r="D28" s="83" t="s">
        <v>3207</v>
      </c>
    </row>
    <row r="29" spans="1:4" ht="48.75" customHeight="1" x14ac:dyDescent="0.25">
      <c r="A29" s="81" t="s">
        <v>3208</v>
      </c>
      <c r="B29" s="81" t="str">
        <f>VLOOKUP(A29,'[1]Source COLUMN'!$C$2:$D$3793,2,0)</f>
        <v>客戶風險管理主檔</v>
      </c>
      <c r="C29" s="81"/>
      <c r="D29" s="81"/>
    </row>
    <row r="30" spans="1:4" x14ac:dyDescent="0.25">
      <c r="A30" s="82" t="s">
        <v>3209</v>
      </c>
      <c r="B30" s="82" t="str">
        <f>VLOOKUP(A30,'[1]Source COLUMN'!$C$2:$D$3793,2,0)</f>
        <v>客戶基本資料</v>
      </c>
      <c r="C30" s="82" t="s">
        <v>3210</v>
      </c>
      <c r="D30" s="82" t="s">
        <v>3211</v>
      </c>
    </row>
    <row r="31" spans="1:4" x14ac:dyDescent="0.25">
      <c r="A31" s="82" t="s">
        <v>3212</v>
      </c>
      <c r="B31" s="82" t="str">
        <f>VLOOKUP(A31,'[1]Source COLUMN'!$C$2:$D$3793,2,0)</f>
        <v>財務狀況</v>
      </c>
      <c r="C31" s="82" t="s">
        <v>3210</v>
      </c>
      <c r="D31" s="82" t="s">
        <v>3211</v>
      </c>
    </row>
    <row r="32" spans="1:4" x14ac:dyDescent="0.25">
      <c r="A32" s="81" t="s">
        <v>3213</v>
      </c>
      <c r="B32" s="81" t="str">
        <f>VLOOKUP(A32,'[1]Source COLUMN'!$C$2:$D$3793,2,0)</f>
        <v>小型車廠牌車型代號檔</v>
      </c>
      <c r="C32" s="81" t="s">
        <v>3195</v>
      </c>
      <c r="D32" s="81"/>
    </row>
    <row r="33" spans="1:4" x14ac:dyDescent="0.25">
      <c r="A33" s="81" t="s">
        <v>289</v>
      </c>
      <c r="B33" s="81" t="str">
        <f>VLOOKUP(A33,'[1]Source COLUMN'!$C$2:$D$3793,2,0)</f>
        <v>大型車廠牌車型代號檔</v>
      </c>
      <c r="C33" s="81" t="s">
        <v>3195</v>
      </c>
      <c r="D33" s="81"/>
    </row>
    <row r="34" spans="1:4" x14ac:dyDescent="0.25">
      <c r="A34" s="81" t="s">
        <v>3214</v>
      </c>
      <c r="B34" s="81" t="str">
        <f>VLOOKUP(A34,'[1]Source COLUMN'!$C$2:$D$3793,2,0)</f>
        <v>車種代號檔</v>
      </c>
      <c r="C34" s="81" t="s">
        <v>3195</v>
      </c>
      <c r="D34" s="81"/>
    </row>
    <row r="35" spans="1:4" x14ac:dyDescent="0.25">
      <c r="A35" s="81" t="s">
        <v>3215</v>
      </c>
      <c r="B35" s="81" t="str">
        <f>VLOOKUP(A35,'[1]Source COLUMN'!$C$2:$D$3793,2,0)</f>
        <v>車險年齡性別係數檔</v>
      </c>
      <c r="C35" s="81" t="s">
        <v>3216</v>
      </c>
      <c r="D35" s="81"/>
    </row>
    <row r="36" spans="1:4" ht="164.25" customHeight="1" x14ac:dyDescent="0.25">
      <c r="A36" s="82" t="s">
        <v>3217</v>
      </c>
      <c r="B36" s="82" t="str">
        <f>VLOOKUP(A36,'[1]Source COLUMN'!$C$2:$D$3793,2,0)</f>
        <v>嚴予核保檔</v>
      </c>
      <c r="C36" s="82" t="s">
        <v>3218</v>
      </c>
      <c r="D36" s="83" t="s">
        <v>3219</v>
      </c>
    </row>
    <row r="37" spans="1:4" x14ac:dyDescent="0.25">
      <c r="A37" s="81" t="s">
        <v>3220</v>
      </c>
      <c r="B37" s="81" t="str">
        <f>VLOOKUP(A37,'[1]Source COLUMN'!$C$2:$D$3793,2,0)</f>
        <v>高價稀有車加費係數檔</v>
      </c>
      <c r="C37" s="81" t="s">
        <v>3221</v>
      </c>
      <c r="D37" s="81"/>
    </row>
    <row r="38" spans="1:4" ht="156.75" customHeight="1" x14ac:dyDescent="0.25">
      <c r="A38" s="82" t="s">
        <v>3222</v>
      </c>
      <c r="B38" s="82" t="str">
        <f>VLOOKUP(A38,'[1]Source COLUMN'!$C$2:$D$3793,2,0)</f>
        <v>承保基本檔</v>
      </c>
      <c r="C38" s="82" t="s">
        <v>3218</v>
      </c>
      <c r="D38" s="83" t="s">
        <v>3223</v>
      </c>
    </row>
    <row r="39" spans="1:4" x14ac:dyDescent="0.25">
      <c r="A39" s="81" t="s">
        <v>3224</v>
      </c>
      <c r="B39" s="81" t="str">
        <f>VLOOKUP(A39,'[1]Source COLUMN'!$C$2:$D$3793,2,0)</f>
        <v>承保經手人檔</v>
      </c>
      <c r="C39" s="81" t="s">
        <v>3225</v>
      </c>
      <c r="D39" s="81"/>
    </row>
    <row r="40" spans="1:4" x14ac:dyDescent="0.25">
      <c r="A40" s="81" t="s">
        <v>3145</v>
      </c>
      <c r="B40" s="81" t="str">
        <f>VLOOKUP(A40,'[1]Source COLUMN'!$C$2:$D$3793,2,0)</f>
        <v>承保保經代業務員資料檔</v>
      </c>
      <c r="C40" s="81" t="s">
        <v>3221</v>
      </c>
      <c r="D40" s="81"/>
    </row>
    <row r="41" spans="1:4" x14ac:dyDescent="0.25">
      <c r="A41" s="81" t="s">
        <v>3226</v>
      </c>
      <c r="B41" s="81" t="s">
        <v>178</v>
      </c>
      <c r="C41" s="81" t="s">
        <v>3221</v>
      </c>
      <c r="D41" s="81"/>
    </row>
    <row r="42" spans="1:4" ht="31.5" x14ac:dyDescent="0.25">
      <c r="A42" s="82" t="s">
        <v>328</v>
      </c>
      <c r="B42" s="82" t="str">
        <f>VLOOKUP(A42,'[1]Source COLUMN'!$C$2:$D$3793,2,0)</f>
        <v>車險承保基本檔</v>
      </c>
      <c r="C42" s="82" t="s">
        <v>3210</v>
      </c>
      <c r="D42" s="83" t="s">
        <v>3227</v>
      </c>
    </row>
    <row r="43" spans="1:4" x14ac:dyDescent="0.25">
      <c r="A43" s="81" t="s">
        <v>3228</v>
      </c>
      <c r="B43" s="81" t="str">
        <f>VLOOKUP(A43,'[1]Source COLUMN'!$C$2:$D$3793,2,0)</f>
        <v>車險承保商品明細檔</v>
      </c>
      <c r="C43" s="81" t="s">
        <v>3195</v>
      </c>
      <c r="D43" s="81"/>
    </row>
    <row r="44" spans="1:4" x14ac:dyDescent="0.25">
      <c r="A44" s="81" t="s">
        <v>3229</v>
      </c>
      <c r="B44" s="81" t="str">
        <f>VLOOKUP(A44,'[1]Source COLUMN'!$C$2:$D$3793,2,0)</f>
        <v>車險關貿任意險查詢紀錄檔</v>
      </c>
      <c r="C44" s="81" t="s">
        <v>3195</v>
      </c>
      <c r="D44" s="81"/>
    </row>
  </sheetData>
  <autoFilter ref="A1:D44"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7" tint="0.79998168889431442"/>
  </sheetPr>
  <dimension ref="A1:D8"/>
  <sheetViews>
    <sheetView workbookViewId="0">
      <selection activeCell="D8" sqref="D8"/>
    </sheetView>
  </sheetViews>
  <sheetFormatPr defaultRowHeight="16.5" x14ac:dyDescent="0.25"/>
  <cols>
    <col min="1" max="1" width="28" customWidth="1"/>
    <col min="2" max="2" width="31.25" customWidth="1"/>
    <col min="3" max="3" width="27.625" bestFit="1" customWidth="1"/>
    <col min="4" max="4" width="82.5" customWidth="1"/>
  </cols>
  <sheetData>
    <row r="1" spans="1:4" x14ac:dyDescent="0.25">
      <c r="A1" s="6"/>
      <c r="B1" s="6" t="s">
        <v>3230</v>
      </c>
      <c r="C1" s="6" t="s">
        <v>3231</v>
      </c>
    </row>
    <row r="2" spans="1:4" x14ac:dyDescent="0.25">
      <c r="A2" s="6" t="s">
        <v>3232</v>
      </c>
      <c r="B2" s="6" t="s">
        <v>3233</v>
      </c>
      <c r="C2" s="6">
        <v>7</v>
      </c>
    </row>
    <row r="4" spans="1:4" x14ac:dyDescent="0.25">
      <c r="A4" s="6"/>
      <c r="B4" s="6" t="s">
        <v>2200</v>
      </c>
      <c r="C4" s="6" t="s">
        <v>2202</v>
      </c>
    </row>
    <row r="5" spans="1:4" x14ac:dyDescent="0.25">
      <c r="A5" s="6" t="s">
        <v>3234</v>
      </c>
      <c r="B5" s="6">
        <v>7</v>
      </c>
      <c r="C5" s="6" t="s">
        <v>3233</v>
      </c>
    </row>
    <row r="7" spans="1:4" x14ac:dyDescent="0.25">
      <c r="A7" t="s">
        <v>3235</v>
      </c>
      <c r="B7" t="s">
        <v>3236</v>
      </c>
    </row>
    <row r="8" spans="1:4" ht="99" x14ac:dyDescent="0.25">
      <c r="A8" t="s">
        <v>3237</v>
      </c>
      <c r="B8" t="s">
        <v>3238</v>
      </c>
      <c r="D8" s="84" t="s">
        <v>3239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9" tint="0.79998168889431442"/>
  </sheetPr>
  <dimension ref="A1:N112"/>
  <sheetViews>
    <sheetView zoomScale="80" zoomScaleNormal="80" workbookViewId="0">
      <selection activeCell="D110" sqref="D110"/>
    </sheetView>
  </sheetViews>
  <sheetFormatPr defaultRowHeight="16.5" x14ac:dyDescent="0.25"/>
  <cols>
    <col min="1" max="1" width="5.5" bestFit="1" customWidth="1"/>
    <col min="2" max="2" width="20.5" bestFit="1" customWidth="1"/>
    <col min="3" max="3" width="27.25" bestFit="1" customWidth="1"/>
    <col min="4" max="4" width="42.625" bestFit="1" customWidth="1"/>
    <col min="5" max="5" width="36.125" bestFit="1" customWidth="1"/>
    <col min="6" max="6" width="10.875" bestFit="1" customWidth="1"/>
    <col min="7" max="7" width="11.625" bestFit="1" customWidth="1"/>
    <col min="8" max="8" width="3.875" bestFit="1" customWidth="1"/>
    <col min="9" max="9" width="10" bestFit="1" customWidth="1"/>
    <col min="10" max="10" width="10" customWidth="1"/>
    <col min="11" max="11" width="96.25" bestFit="1" customWidth="1"/>
    <col min="12" max="12" width="48.875" customWidth="1"/>
    <col min="13" max="13" width="20.125" bestFit="1" customWidth="1"/>
    <col min="14" max="14" width="53.25" bestFit="1" customWidth="1"/>
  </cols>
  <sheetData>
    <row r="1" spans="1:14" s="85" customFormat="1" x14ac:dyDescent="0.25">
      <c r="A1" s="86" t="s">
        <v>858</v>
      </c>
      <c r="B1" s="86" t="s">
        <v>3240</v>
      </c>
      <c r="C1" s="86" t="s">
        <v>3241</v>
      </c>
      <c r="D1" s="86" t="s">
        <v>3242</v>
      </c>
      <c r="E1" s="86" t="s">
        <v>3242</v>
      </c>
      <c r="F1" s="86" t="s">
        <v>3243</v>
      </c>
      <c r="G1" s="86" t="s">
        <v>3244</v>
      </c>
      <c r="H1" s="86" t="s">
        <v>3245</v>
      </c>
      <c r="I1" s="86" t="s">
        <v>3246</v>
      </c>
      <c r="J1" s="86" t="s">
        <v>3401</v>
      </c>
      <c r="K1" s="86" t="s">
        <v>824</v>
      </c>
      <c r="L1" s="86" t="s">
        <v>3247</v>
      </c>
      <c r="M1" s="86" t="s">
        <v>3248</v>
      </c>
      <c r="N1" s="86" t="s">
        <v>3249</v>
      </c>
    </row>
    <row r="2" spans="1:14" x14ac:dyDescent="0.25">
      <c r="A2" s="6">
        <v>1</v>
      </c>
      <c r="B2" s="6" t="s">
        <v>259</v>
      </c>
      <c r="C2" s="6" t="s">
        <v>260</v>
      </c>
      <c r="D2" s="6" t="s">
        <v>4614</v>
      </c>
      <c r="E2" s="6" t="s">
        <v>2299</v>
      </c>
      <c r="F2" s="6" t="s">
        <v>372</v>
      </c>
      <c r="G2" s="6">
        <v>20</v>
      </c>
      <c r="H2" s="6" t="s">
        <v>3251</v>
      </c>
      <c r="I2" s="6" t="s">
        <v>373</v>
      </c>
      <c r="J2" s="6" t="s">
        <v>3485</v>
      </c>
      <c r="K2" s="6" t="s">
        <v>3252</v>
      </c>
      <c r="L2" s="6"/>
      <c r="M2" s="6"/>
      <c r="N2" s="6"/>
    </row>
    <row r="3" spans="1:14" x14ac:dyDescent="0.25">
      <c r="A3" s="6">
        <v>2</v>
      </c>
      <c r="B3" s="6" t="s">
        <v>259</v>
      </c>
      <c r="C3" s="6" t="s">
        <v>260</v>
      </c>
      <c r="D3" s="6" t="s">
        <v>384</v>
      </c>
      <c r="E3" s="6" t="s">
        <v>746</v>
      </c>
      <c r="F3" s="6" t="s">
        <v>372</v>
      </c>
      <c r="G3" s="6">
        <v>1</v>
      </c>
      <c r="H3" s="6" t="s">
        <v>3251</v>
      </c>
      <c r="I3" s="6" t="s">
        <v>373</v>
      </c>
      <c r="J3" s="6" t="s">
        <v>3486</v>
      </c>
      <c r="K3" s="6" t="s">
        <v>3252</v>
      </c>
      <c r="L3" s="6" t="s">
        <v>3253</v>
      </c>
      <c r="M3" s="6"/>
      <c r="N3" s="6"/>
    </row>
    <row r="4" spans="1:14" x14ac:dyDescent="0.25">
      <c r="A4" s="6">
        <v>3</v>
      </c>
      <c r="B4" s="6" t="s">
        <v>3254</v>
      </c>
      <c r="C4" s="6" t="s">
        <v>3255</v>
      </c>
      <c r="D4" s="6" t="s">
        <v>3256</v>
      </c>
      <c r="E4" s="6" t="s">
        <v>3257</v>
      </c>
      <c r="F4" s="6" t="s">
        <v>372</v>
      </c>
      <c r="G4" s="6">
        <v>1</v>
      </c>
      <c r="H4" s="6"/>
      <c r="I4" s="6"/>
      <c r="J4" s="6" t="s">
        <v>3486</v>
      </c>
      <c r="K4" s="6" t="s">
        <v>3258</v>
      </c>
      <c r="L4" s="6"/>
      <c r="M4" s="6"/>
      <c r="N4" s="6"/>
    </row>
    <row r="5" spans="1:14" x14ac:dyDescent="0.25">
      <c r="A5" s="6">
        <v>4</v>
      </c>
      <c r="B5" s="6" t="s">
        <v>3254</v>
      </c>
      <c r="C5" s="6" t="s">
        <v>3255</v>
      </c>
      <c r="D5" s="6" t="s">
        <v>3400</v>
      </c>
      <c r="E5" s="6" t="s">
        <v>3259</v>
      </c>
      <c r="F5" s="6" t="s">
        <v>372</v>
      </c>
      <c r="G5" s="6">
        <v>1</v>
      </c>
      <c r="H5" s="6"/>
      <c r="I5" s="6"/>
      <c r="J5" s="6" t="s">
        <v>3486</v>
      </c>
      <c r="K5" s="6" t="s">
        <v>3258</v>
      </c>
      <c r="L5" s="6"/>
      <c r="M5" s="6"/>
      <c r="N5" s="6" t="s">
        <v>3260</v>
      </c>
    </row>
    <row r="6" spans="1:14" x14ac:dyDescent="0.25">
      <c r="A6" s="6">
        <v>5</v>
      </c>
      <c r="B6" s="6" t="s">
        <v>3254</v>
      </c>
      <c r="C6" s="6" t="s">
        <v>3255</v>
      </c>
      <c r="D6" s="6" t="s">
        <v>3261</v>
      </c>
      <c r="E6" s="6" t="s">
        <v>3262</v>
      </c>
      <c r="F6" s="6" t="s">
        <v>372</v>
      </c>
      <c r="G6" s="6">
        <v>1</v>
      </c>
      <c r="H6" s="6"/>
      <c r="I6" s="6"/>
      <c r="J6" s="6" t="s">
        <v>3486</v>
      </c>
      <c r="K6" s="6" t="s">
        <v>3258</v>
      </c>
      <c r="L6" s="6"/>
      <c r="M6" s="6"/>
      <c r="N6" s="6"/>
    </row>
    <row r="7" spans="1:14" x14ac:dyDescent="0.25">
      <c r="A7" s="6">
        <v>6</v>
      </c>
      <c r="B7" s="6" t="s">
        <v>3254</v>
      </c>
      <c r="C7" s="6" t="s">
        <v>3255</v>
      </c>
      <c r="D7" s="6" t="s">
        <v>3263</v>
      </c>
      <c r="E7" s="6" t="s">
        <v>3264</v>
      </c>
      <c r="F7" s="6" t="s">
        <v>372</v>
      </c>
      <c r="G7" s="6">
        <v>1</v>
      </c>
      <c r="H7" s="6"/>
      <c r="I7" s="6"/>
      <c r="J7" s="6" t="s">
        <v>3486</v>
      </c>
      <c r="K7" s="6" t="s">
        <v>3258</v>
      </c>
      <c r="L7" s="6"/>
      <c r="M7" s="6"/>
      <c r="N7" s="6"/>
    </row>
    <row r="8" spans="1:14" x14ac:dyDescent="0.25">
      <c r="A8" s="6">
        <v>7</v>
      </c>
      <c r="B8" s="6" t="s">
        <v>3254</v>
      </c>
      <c r="C8" s="6" t="s">
        <v>3255</v>
      </c>
      <c r="D8" s="6" t="s">
        <v>3265</v>
      </c>
      <c r="E8" s="6" t="s">
        <v>3266</v>
      </c>
      <c r="F8" s="6" t="s">
        <v>372</v>
      </c>
      <c r="G8" s="6">
        <v>1</v>
      </c>
      <c r="H8" s="6"/>
      <c r="I8" s="6"/>
      <c r="J8" s="6" t="s">
        <v>3486</v>
      </c>
      <c r="K8" s="6" t="s">
        <v>3258</v>
      </c>
      <c r="L8" s="6"/>
      <c r="M8" s="6"/>
      <c r="N8" s="6"/>
    </row>
    <row r="9" spans="1:14" x14ac:dyDescent="0.25">
      <c r="A9" s="6">
        <v>8</v>
      </c>
      <c r="B9" s="6" t="s">
        <v>3254</v>
      </c>
      <c r="C9" s="6" t="s">
        <v>3255</v>
      </c>
      <c r="D9" s="6" t="s">
        <v>3267</v>
      </c>
      <c r="E9" s="6" t="s">
        <v>3268</v>
      </c>
      <c r="F9" s="6" t="s">
        <v>372</v>
      </c>
      <c r="G9" s="6">
        <v>1</v>
      </c>
      <c r="H9" s="6"/>
      <c r="I9" s="6"/>
      <c r="J9" s="6" t="s">
        <v>3486</v>
      </c>
      <c r="K9" s="6" t="s">
        <v>3258</v>
      </c>
      <c r="L9" s="6"/>
      <c r="M9" s="6"/>
      <c r="N9" s="6"/>
    </row>
    <row r="10" spans="1:14" x14ac:dyDescent="0.25">
      <c r="A10" s="6">
        <v>9</v>
      </c>
      <c r="B10" s="6" t="s">
        <v>3254</v>
      </c>
      <c r="C10" s="6" t="s">
        <v>3255</v>
      </c>
      <c r="D10" s="6" t="s">
        <v>3269</v>
      </c>
      <c r="E10" s="6" t="s">
        <v>3270</v>
      </c>
      <c r="F10" s="6" t="s">
        <v>372</v>
      </c>
      <c r="G10" s="6">
        <v>1</v>
      </c>
      <c r="H10" s="6"/>
      <c r="I10" s="6"/>
      <c r="J10" s="6" t="s">
        <v>3486</v>
      </c>
      <c r="K10" s="6" t="s">
        <v>3258</v>
      </c>
      <c r="L10" s="6"/>
      <c r="M10" s="6"/>
      <c r="N10" s="6"/>
    </row>
    <row r="11" spans="1:14" x14ac:dyDescent="0.25">
      <c r="A11" s="6">
        <v>10</v>
      </c>
      <c r="B11" s="6" t="s">
        <v>3254</v>
      </c>
      <c r="C11" s="6" t="s">
        <v>3255</v>
      </c>
      <c r="D11" s="6" t="s">
        <v>3271</v>
      </c>
      <c r="E11" s="6" t="s">
        <v>3272</v>
      </c>
      <c r="F11" s="6" t="s">
        <v>372</v>
      </c>
      <c r="G11" s="6"/>
      <c r="H11" s="6"/>
      <c r="I11" s="6"/>
      <c r="J11" s="6" t="s">
        <v>3486</v>
      </c>
      <c r="K11" s="6" t="s">
        <v>3258</v>
      </c>
      <c r="L11" s="6"/>
      <c r="M11" s="6"/>
      <c r="N11" s="6"/>
    </row>
    <row r="12" spans="1:14" x14ac:dyDescent="0.25">
      <c r="A12" s="6">
        <v>11</v>
      </c>
      <c r="B12" s="6" t="s">
        <v>259</v>
      </c>
      <c r="C12" s="6" t="s">
        <v>260</v>
      </c>
      <c r="D12" s="6" t="s">
        <v>3533</v>
      </c>
      <c r="E12" s="6" t="s">
        <v>757</v>
      </c>
      <c r="F12" s="6" t="s">
        <v>372</v>
      </c>
      <c r="G12" s="6"/>
      <c r="H12" s="6"/>
      <c r="I12" s="6"/>
      <c r="J12" s="6" t="s">
        <v>3486</v>
      </c>
      <c r="K12" s="6" t="s">
        <v>3273</v>
      </c>
      <c r="L12" s="6" t="s">
        <v>3274</v>
      </c>
      <c r="M12" s="6"/>
      <c r="N12" s="6" t="s">
        <v>3275</v>
      </c>
    </row>
    <row r="13" spans="1:14" x14ac:dyDescent="0.25">
      <c r="A13" s="6">
        <v>12</v>
      </c>
      <c r="B13" s="6" t="s">
        <v>259</v>
      </c>
      <c r="C13" s="6" t="s">
        <v>260</v>
      </c>
      <c r="D13" s="6" t="s">
        <v>2768</v>
      </c>
      <c r="E13" s="6" t="s">
        <v>2769</v>
      </c>
      <c r="F13" s="6" t="s">
        <v>3276</v>
      </c>
      <c r="G13" s="6"/>
      <c r="H13" s="6"/>
      <c r="I13" s="6"/>
      <c r="J13" s="6" t="s">
        <v>3487</v>
      </c>
      <c r="K13" s="6" t="s">
        <v>3252</v>
      </c>
      <c r="L13" s="6" t="s">
        <v>3277</v>
      </c>
      <c r="M13" s="6"/>
      <c r="N13" s="6"/>
    </row>
    <row r="14" spans="1:14" x14ac:dyDescent="0.25">
      <c r="A14" s="6">
        <v>13</v>
      </c>
      <c r="B14" s="6" t="s">
        <v>3278</v>
      </c>
      <c r="C14" s="6" t="s">
        <v>3279</v>
      </c>
      <c r="D14" s="6" t="s">
        <v>471</v>
      </c>
      <c r="E14" s="6" t="s">
        <v>2549</v>
      </c>
      <c r="F14" s="6" t="s">
        <v>3276</v>
      </c>
      <c r="G14" s="6"/>
      <c r="H14" s="6"/>
      <c r="I14" s="6"/>
      <c r="J14" s="6" t="s">
        <v>3486</v>
      </c>
      <c r="K14" s="6"/>
      <c r="L14" s="6"/>
      <c r="M14" s="6"/>
      <c r="N14" s="6"/>
    </row>
    <row r="15" spans="1:14" x14ac:dyDescent="0.25">
      <c r="A15" s="6">
        <v>14</v>
      </c>
      <c r="B15" s="6" t="s">
        <v>259</v>
      </c>
      <c r="C15" s="6" t="s">
        <v>264</v>
      </c>
      <c r="D15" s="6" t="s">
        <v>764</v>
      </c>
      <c r="E15" s="6" t="s">
        <v>765</v>
      </c>
      <c r="F15" s="6" t="s">
        <v>372</v>
      </c>
      <c r="G15" s="6"/>
      <c r="H15" s="6"/>
      <c r="I15" s="6"/>
      <c r="J15" s="6" t="s">
        <v>3486</v>
      </c>
      <c r="K15" s="6" t="s">
        <v>3252</v>
      </c>
      <c r="L15" s="6" t="s">
        <v>3280</v>
      </c>
      <c r="M15" s="6"/>
      <c r="N15" s="6"/>
    </row>
    <row r="16" spans="1:14" x14ac:dyDescent="0.25">
      <c r="A16" s="6">
        <v>15</v>
      </c>
      <c r="B16" s="6" t="s">
        <v>263</v>
      </c>
      <c r="C16" s="6" t="s">
        <v>264</v>
      </c>
      <c r="D16" s="6" t="s">
        <v>762</v>
      </c>
      <c r="E16" s="6" t="s">
        <v>2720</v>
      </c>
      <c r="F16" s="6" t="s">
        <v>372</v>
      </c>
      <c r="G16" s="6"/>
      <c r="H16" s="6"/>
      <c r="I16" s="6"/>
      <c r="J16" s="87" t="s">
        <v>3486</v>
      </c>
      <c r="K16" s="6" t="s">
        <v>3252</v>
      </c>
      <c r="L16" s="6" t="s">
        <v>3281</v>
      </c>
      <c r="M16" s="6"/>
      <c r="N16" s="6" t="s">
        <v>3282</v>
      </c>
    </row>
    <row r="17" spans="1:14" x14ac:dyDescent="0.25">
      <c r="A17" s="6">
        <v>16</v>
      </c>
      <c r="B17" s="6" t="s">
        <v>263</v>
      </c>
      <c r="C17" s="6" t="s">
        <v>264</v>
      </c>
      <c r="D17" s="6" t="s">
        <v>760</v>
      </c>
      <c r="E17" s="6" t="s">
        <v>761</v>
      </c>
      <c r="F17" s="6" t="s">
        <v>372</v>
      </c>
      <c r="G17" s="6"/>
      <c r="H17" s="6"/>
      <c r="I17" s="6"/>
      <c r="J17" s="6" t="s">
        <v>3486</v>
      </c>
      <c r="K17" s="6" t="s">
        <v>3252</v>
      </c>
      <c r="L17" s="6"/>
      <c r="M17" s="6"/>
      <c r="N17" s="6"/>
    </row>
    <row r="18" spans="1:14" x14ac:dyDescent="0.25">
      <c r="A18" s="6">
        <v>17</v>
      </c>
      <c r="B18" s="6" t="s">
        <v>263</v>
      </c>
      <c r="C18" s="6" t="s">
        <v>264</v>
      </c>
      <c r="D18" s="6" t="s">
        <v>2548</v>
      </c>
      <c r="E18" s="6" t="s">
        <v>2549</v>
      </c>
      <c r="F18" s="6" t="s">
        <v>372</v>
      </c>
      <c r="G18" s="6"/>
      <c r="H18" s="6"/>
      <c r="I18" s="6"/>
      <c r="J18" s="6" t="s">
        <v>3486</v>
      </c>
      <c r="K18" s="6" t="s">
        <v>3252</v>
      </c>
      <c r="L18" s="6"/>
      <c r="M18" s="6"/>
      <c r="N18" s="6"/>
    </row>
    <row r="19" spans="1:14" x14ac:dyDescent="0.25">
      <c r="A19" s="6">
        <v>18</v>
      </c>
      <c r="B19" s="6" t="s">
        <v>56</v>
      </c>
      <c r="C19" s="6" t="s">
        <v>57</v>
      </c>
      <c r="D19" s="6" t="s">
        <v>3283</v>
      </c>
      <c r="E19" s="6" t="s">
        <v>3284</v>
      </c>
      <c r="F19" s="6" t="s">
        <v>3276</v>
      </c>
      <c r="G19" s="6"/>
      <c r="H19" s="6"/>
      <c r="I19" s="6"/>
      <c r="J19" s="87" t="s">
        <v>3487</v>
      </c>
      <c r="K19" s="6" t="s">
        <v>3285</v>
      </c>
      <c r="L19" s="6"/>
      <c r="M19" s="6"/>
      <c r="N19" s="6"/>
    </row>
    <row r="20" spans="1:14" x14ac:dyDescent="0.25">
      <c r="A20" s="6">
        <v>19</v>
      </c>
      <c r="B20" s="6" t="s">
        <v>56</v>
      </c>
      <c r="C20" s="6" t="s">
        <v>57</v>
      </c>
      <c r="D20" s="6" t="s">
        <v>3286</v>
      </c>
      <c r="E20" s="6" t="s">
        <v>3287</v>
      </c>
      <c r="F20" s="6" t="s">
        <v>3276</v>
      </c>
      <c r="G20" s="6"/>
      <c r="H20" s="6"/>
      <c r="I20" s="6"/>
      <c r="J20" s="88" t="s">
        <v>3487</v>
      </c>
      <c r="K20" s="6" t="s">
        <v>3285</v>
      </c>
      <c r="L20" s="6"/>
      <c r="M20" s="6"/>
      <c r="N20" s="6"/>
    </row>
    <row r="21" spans="1:14" x14ac:dyDescent="0.25">
      <c r="A21" s="6">
        <v>20</v>
      </c>
      <c r="B21" s="6" t="s">
        <v>56</v>
      </c>
      <c r="C21" s="6" t="s">
        <v>57</v>
      </c>
      <c r="D21" s="6" t="s">
        <v>3288</v>
      </c>
      <c r="E21" s="6" t="s">
        <v>3289</v>
      </c>
      <c r="F21" s="6" t="s">
        <v>3276</v>
      </c>
      <c r="G21" s="6"/>
      <c r="H21" s="6"/>
      <c r="I21" s="6"/>
      <c r="J21" s="88" t="s">
        <v>3487</v>
      </c>
      <c r="K21" s="6" t="s">
        <v>3285</v>
      </c>
      <c r="L21" s="6"/>
      <c r="M21" s="6"/>
      <c r="N21" s="6"/>
    </row>
    <row r="22" spans="1:14" x14ac:dyDescent="0.25">
      <c r="A22" s="6">
        <v>21</v>
      </c>
      <c r="B22" s="6" t="s">
        <v>56</v>
      </c>
      <c r="C22" s="6" t="s">
        <v>57</v>
      </c>
      <c r="D22" s="6" t="s">
        <v>3290</v>
      </c>
      <c r="E22" s="6" t="s">
        <v>3291</v>
      </c>
      <c r="F22" s="6" t="s">
        <v>3276</v>
      </c>
      <c r="G22" s="6"/>
      <c r="H22" s="6"/>
      <c r="I22" s="6"/>
      <c r="J22" s="88" t="s">
        <v>3487</v>
      </c>
      <c r="K22" s="6" t="s">
        <v>3285</v>
      </c>
      <c r="L22" s="6"/>
      <c r="M22" s="6"/>
      <c r="N22" s="6"/>
    </row>
    <row r="23" spans="1:14" x14ac:dyDescent="0.25">
      <c r="A23" s="6">
        <v>22</v>
      </c>
      <c r="B23" s="6" t="s">
        <v>56</v>
      </c>
      <c r="C23" s="6" t="s">
        <v>57</v>
      </c>
      <c r="D23" s="6" t="s">
        <v>3292</v>
      </c>
      <c r="E23" s="6" t="s">
        <v>3293</v>
      </c>
      <c r="F23" s="6" t="s">
        <v>3276</v>
      </c>
      <c r="G23" s="6"/>
      <c r="H23" s="6"/>
      <c r="I23" s="6"/>
      <c r="J23" s="88" t="s">
        <v>3487</v>
      </c>
      <c r="K23" s="6" t="s">
        <v>3285</v>
      </c>
      <c r="L23" s="6"/>
      <c r="M23" s="6"/>
      <c r="N23" s="6"/>
    </row>
    <row r="24" spans="1:14" x14ac:dyDescent="0.25">
      <c r="A24" s="6">
        <v>23</v>
      </c>
      <c r="B24" s="6" t="s">
        <v>31</v>
      </c>
      <c r="C24" s="6" t="s">
        <v>32</v>
      </c>
      <c r="D24" s="6" t="s">
        <v>3294</v>
      </c>
      <c r="E24" s="6" t="s">
        <v>3295</v>
      </c>
      <c r="F24" s="6" t="s">
        <v>372</v>
      </c>
      <c r="G24" s="6"/>
      <c r="H24" s="6"/>
      <c r="I24" s="6"/>
      <c r="J24" s="6" t="s">
        <v>3486</v>
      </c>
      <c r="K24" s="6" t="s">
        <v>3296</v>
      </c>
      <c r="L24" s="6"/>
      <c r="M24" s="6"/>
      <c r="N24" s="6"/>
    </row>
    <row r="25" spans="1:14" x14ac:dyDescent="0.25">
      <c r="A25" s="6">
        <v>24</v>
      </c>
      <c r="B25" s="6" t="s">
        <v>341</v>
      </c>
      <c r="C25" s="6" t="s">
        <v>342</v>
      </c>
      <c r="D25" s="6" t="s">
        <v>1997</v>
      </c>
      <c r="E25" s="6" t="s">
        <v>2000</v>
      </c>
      <c r="F25" s="6" t="s">
        <v>372</v>
      </c>
      <c r="G25" s="6"/>
      <c r="H25" s="6"/>
      <c r="I25" s="6"/>
      <c r="J25" s="6" t="s">
        <v>3506</v>
      </c>
      <c r="K25" s="6" t="s">
        <v>3296</v>
      </c>
      <c r="L25" s="6"/>
      <c r="M25" s="6"/>
      <c r="N25" s="6"/>
    </row>
    <row r="26" spans="1:14" x14ac:dyDescent="0.25">
      <c r="A26" s="6">
        <v>25</v>
      </c>
      <c r="B26" s="6" t="s">
        <v>341</v>
      </c>
      <c r="C26" s="6" t="s">
        <v>342</v>
      </c>
      <c r="D26" s="6" t="s">
        <v>1999</v>
      </c>
      <c r="E26" s="6" t="s">
        <v>1998</v>
      </c>
      <c r="F26" s="6" t="s">
        <v>372</v>
      </c>
      <c r="G26" s="6"/>
      <c r="H26" s="6"/>
      <c r="I26" s="6"/>
      <c r="J26" s="6" t="s">
        <v>3488</v>
      </c>
      <c r="K26" s="6" t="s">
        <v>3296</v>
      </c>
      <c r="L26" s="6"/>
      <c r="M26" s="6"/>
      <c r="N26" s="6"/>
    </row>
    <row r="27" spans="1:14" x14ac:dyDescent="0.25">
      <c r="A27" s="6">
        <v>26</v>
      </c>
      <c r="B27" s="6" t="s">
        <v>46</v>
      </c>
      <c r="C27" s="6" t="s">
        <v>47</v>
      </c>
      <c r="D27" s="6" t="s">
        <v>3297</v>
      </c>
      <c r="E27" s="6" t="s">
        <v>3298</v>
      </c>
      <c r="F27" s="6" t="s">
        <v>372</v>
      </c>
      <c r="G27" s="6"/>
      <c r="H27" s="6"/>
      <c r="I27" s="6"/>
      <c r="J27" s="6" t="s">
        <v>3486</v>
      </c>
      <c r="K27" s="6" t="s">
        <v>3296</v>
      </c>
      <c r="L27" s="6"/>
      <c r="M27" s="6"/>
      <c r="N27" s="6"/>
    </row>
    <row r="28" spans="1:14" x14ac:dyDescent="0.25">
      <c r="A28" s="6">
        <v>27</v>
      </c>
      <c r="B28" s="6" t="s">
        <v>259</v>
      </c>
      <c r="C28" s="6" t="s">
        <v>260</v>
      </c>
      <c r="D28" s="6" t="s">
        <v>2601</v>
      </c>
      <c r="E28" s="6" t="s">
        <v>2602</v>
      </c>
      <c r="F28" s="6" t="s">
        <v>372</v>
      </c>
      <c r="G28" s="6"/>
      <c r="H28" s="6"/>
      <c r="I28" s="6"/>
      <c r="J28" s="6" t="s">
        <v>3486</v>
      </c>
      <c r="K28" s="6" t="s">
        <v>3252</v>
      </c>
      <c r="L28" s="6"/>
      <c r="M28" s="6"/>
      <c r="N28" s="6"/>
    </row>
    <row r="29" spans="1:14" x14ac:dyDescent="0.25">
      <c r="A29" s="6">
        <v>28</v>
      </c>
      <c r="B29" s="6" t="s">
        <v>259</v>
      </c>
      <c r="C29" s="6" t="s">
        <v>260</v>
      </c>
      <c r="D29" s="6" t="s">
        <v>2594</v>
      </c>
      <c r="E29" s="6" t="s">
        <v>2595</v>
      </c>
      <c r="F29" s="6" t="s">
        <v>372</v>
      </c>
      <c r="G29" s="6"/>
      <c r="H29" s="6"/>
      <c r="I29" s="6"/>
      <c r="J29" s="6" t="s">
        <v>3486</v>
      </c>
      <c r="K29" s="6" t="s">
        <v>3252</v>
      </c>
      <c r="L29" s="6"/>
      <c r="M29" s="6"/>
      <c r="N29" s="6"/>
    </row>
    <row r="30" spans="1:14" x14ac:dyDescent="0.25">
      <c r="A30" s="6">
        <v>29</v>
      </c>
      <c r="B30" s="6" t="s">
        <v>259</v>
      </c>
      <c r="C30" s="6" t="s">
        <v>260</v>
      </c>
      <c r="D30" s="6" t="s">
        <v>2590</v>
      </c>
      <c r="E30" s="6" t="s">
        <v>2591</v>
      </c>
      <c r="F30" s="6" t="s">
        <v>372</v>
      </c>
      <c r="G30" s="6"/>
      <c r="H30" s="6"/>
      <c r="I30" s="6"/>
      <c r="J30" s="6" t="s">
        <v>3486</v>
      </c>
      <c r="K30" s="6" t="s">
        <v>3252</v>
      </c>
      <c r="L30" s="6"/>
      <c r="M30" s="6"/>
      <c r="N30" s="6"/>
    </row>
    <row r="31" spans="1:14" x14ac:dyDescent="0.25">
      <c r="A31" s="6">
        <v>30</v>
      </c>
      <c r="B31" s="6" t="s">
        <v>259</v>
      </c>
      <c r="C31" s="6" t="s">
        <v>260</v>
      </c>
      <c r="D31" s="6" t="s">
        <v>2592</v>
      </c>
      <c r="E31" s="6" t="s">
        <v>2593</v>
      </c>
      <c r="F31" s="6" t="s">
        <v>372</v>
      </c>
      <c r="G31" s="6"/>
      <c r="H31" s="6"/>
      <c r="I31" s="6"/>
      <c r="J31" s="6" t="s">
        <v>3486</v>
      </c>
      <c r="K31" s="6" t="s">
        <v>3252</v>
      </c>
      <c r="L31" s="6"/>
      <c r="M31" s="6"/>
      <c r="N31" s="6"/>
    </row>
    <row r="32" spans="1:14" x14ac:dyDescent="0.25">
      <c r="A32" s="6">
        <v>31</v>
      </c>
      <c r="B32" s="6" t="s">
        <v>259</v>
      </c>
      <c r="C32" s="6" t="s">
        <v>260</v>
      </c>
      <c r="D32" s="6" t="s">
        <v>2596</v>
      </c>
      <c r="E32" s="6" t="s">
        <v>2597</v>
      </c>
      <c r="F32" s="6" t="s">
        <v>372</v>
      </c>
      <c r="G32" s="6"/>
      <c r="H32" s="6"/>
      <c r="I32" s="6"/>
      <c r="J32" s="6" t="s">
        <v>3486</v>
      </c>
      <c r="K32" s="6" t="s">
        <v>3252</v>
      </c>
      <c r="L32" s="6"/>
      <c r="M32" s="6"/>
      <c r="N32" s="6"/>
    </row>
    <row r="33" spans="1:14" x14ac:dyDescent="0.25">
      <c r="A33" s="6">
        <v>32</v>
      </c>
      <c r="B33" s="6" t="s">
        <v>259</v>
      </c>
      <c r="C33" s="6" t="s">
        <v>260</v>
      </c>
      <c r="D33" s="6" t="s">
        <v>2598</v>
      </c>
      <c r="E33" s="6" t="s">
        <v>2599</v>
      </c>
      <c r="F33" s="6" t="s">
        <v>372</v>
      </c>
      <c r="G33" s="6"/>
      <c r="H33" s="6"/>
      <c r="I33" s="6"/>
      <c r="J33" s="6" t="s">
        <v>3486</v>
      </c>
      <c r="K33" s="6" t="s">
        <v>3252</v>
      </c>
      <c r="L33" s="6"/>
      <c r="M33" s="6"/>
      <c r="N33" s="6"/>
    </row>
    <row r="34" spans="1:14" x14ac:dyDescent="0.25">
      <c r="A34" s="6">
        <v>33</v>
      </c>
      <c r="B34" s="6" t="s">
        <v>261</v>
      </c>
      <c r="C34" s="6" t="s">
        <v>262</v>
      </c>
      <c r="D34" s="6" t="s">
        <v>2701</v>
      </c>
      <c r="E34" s="6" t="s">
        <v>2702</v>
      </c>
      <c r="F34" s="6" t="s">
        <v>372</v>
      </c>
      <c r="G34" s="6"/>
      <c r="H34" s="6"/>
      <c r="I34" s="6"/>
      <c r="J34" s="6" t="s">
        <v>3486</v>
      </c>
      <c r="K34" s="6" t="s">
        <v>3252</v>
      </c>
      <c r="L34" s="6"/>
      <c r="M34" s="6"/>
      <c r="N34" s="6"/>
    </row>
    <row r="35" spans="1:14" x14ac:dyDescent="0.25">
      <c r="A35" s="6">
        <v>34</v>
      </c>
      <c r="B35" s="6" t="s">
        <v>261</v>
      </c>
      <c r="C35" s="6" t="s">
        <v>262</v>
      </c>
      <c r="D35" s="6" t="s">
        <v>2703</v>
      </c>
      <c r="E35" s="6" t="s">
        <v>2704</v>
      </c>
      <c r="F35" s="6" t="s">
        <v>372</v>
      </c>
      <c r="G35" s="6"/>
      <c r="H35" s="6"/>
      <c r="I35" s="6"/>
      <c r="J35" s="6" t="s">
        <v>3486</v>
      </c>
      <c r="K35" s="6" t="s">
        <v>3252</v>
      </c>
      <c r="L35" s="6"/>
      <c r="M35" s="6"/>
      <c r="N35" s="6"/>
    </row>
    <row r="36" spans="1:14" x14ac:dyDescent="0.25">
      <c r="A36" s="6">
        <v>35</v>
      </c>
      <c r="B36" s="6" t="s">
        <v>317</v>
      </c>
      <c r="C36" s="6" t="s">
        <v>318</v>
      </c>
      <c r="D36" s="6" t="s">
        <v>610</v>
      </c>
      <c r="E36" s="6" t="s">
        <v>611</v>
      </c>
      <c r="F36" s="6" t="s">
        <v>372</v>
      </c>
      <c r="G36" s="6"/>
      <c r="H36" s="6"/>
      <c r="I36" s="6"/>
      <c r="J36" s="6" t="s">
        <v>3486</v>
      </c>
      <c r="K36" s="6" t="s">
        <v>3299</v>
      </c>
      <c r="L36" s="6"/>
      <c r="M36" s="6"/>
      <c r="N36" s="6"/>
    </row>
    <row r="37" spans="1:14" x14ac:dyDescent="0.25">
      <c r="A37" s="6">
        <v>36</v>
      </c>
      <c r="B37" s="6" t="s">
        <v>299</v>
      </c>
      <c r="C37" s="6" t="s">
        <v>300</v>
      </c>
      <c r="D37" s="6" t="s">
        <v>3300</v>
      </c>
      <c r="E37" s="6" t="s">
        <v>3301</v>
      </c>
      <c r="F37" s="6" t="s">
        <v>372</v>
      </c>
      <c r="G37" s="6">
        <v>1</v>
      </c>
      <c r="H37" s="6"/>
      <c r="I37" s="6"/>
      <c r="J37" s="6" t="s">
        <v>3486</v>
      </c>
      <c r="K37" s="6" t="s">
        <v>3302</v>
      </c>
      <c r="L37" s="6"/>
      <c r="M37" s="6"/>
      <c r="N37" s="6"/>
    </row>
    <row r="38" spans="1:14" x14ac:dyDescent="0.25">
      <c r="A38" s="6">
        <v>37</v>
      </c>
      <c r="B38" s="6" t="s">
        <v>56</v>
      </c>
      <c r="C38" s="6" t="s">
        <v>57</v>
      </c>
      <c r="D38" s="6" t="s">
        <v>3303</v>
      </c>
      <c r="E38" s="6" t="s">
        <v>3304</v>
      </c>
      <c r="F38" s="6" t="s">
        <v>372</v>
      </c>
      <c r="G38" s="6"/>
      <c r="H38" s="6"/>
      <c r="I38" s="6"/>
      <c r="J38" s="6" t="s">
        <v>3486</v>
      </c>
      <c r="K38" s="6" t="s">
        <v>3302</v>
      </c>
      <c r="L38" s="6"/>
      <c r="M38" s="6"/>
      <c r="N38" s="6"/>
    </row>
    <row r="39" spans="1:14" x14ac:dyDescent="0.25">
      <c r="A39" s="6">
        <v>38</v>
      </c>
      <c r="B39" s="6" t="s">
        <v>3150</v>
      </c>
      <c r="C39" s="6" t="s">
        <v>338</v>
      </c>
      <c r="D39" s="6" t="s">
        <v>3535</v>
      </c>
      <c r="E39" s="6" t="s">
        <v>3305</v>
      </c>
      <c r="F39" s="6" t="s">
        <v>372</v>
      </c>
      <c r="G39" s="6"/>
      <c r="H39" s="6"/>
      <c r="I39" s="6"/>
      <c r="J39" s="89" t="s">
        <v>3486</v>
      </c>
      <c r="K39" s="6" t="s">
        <v>3302</v>
      </c>
      <c r="L39" s="6" t="s">
        <v>3534</v>
      </c>
      <c r="M39" s="6"/>
      <c r="N39" s="6"/>
    </row>
    <row r="40" spans="1:14" x14ac:dyDescent="0.25">
      <c r="A40" s="6">
        <v>39</v>
      </c>
      <c r="B40" s="6" t="s">
        <v>341</v>
      </c>
      <c r="C40" s="6" t="s">
        <v>342</v>
      </c>
      <c r="D40" s="6" t="s">
        <v>2044</v>
      </c>
      <c r="E40" s="6" t="s">
        <v>2045</v>
      </c>
      <c r="F40" s="6" t="s">
        <v>3276</v>
      </c>
      <c r="G40" s="6"/>
      <c r="H40" s="6"/>
      <c r="I40" s="6"/>
      <c r="J40" s="87" t="s">
        <v>3487</v>
      </c>
      <c r="K40" s="6" t="s">
        <v>3252</v>
      </c>
      <c r="L40" s="6"/>
      <c r="M40" s="6"/>
      <c r="N40" s="6"/>
    </row>
    <row r="41" spans="1:14" x14ac:dyDescent="0.25">
      <c r="A41" s="6">
        <v>40</v>
      </c>
      <c r="B41" s="6" t="s">
        <v>341</v>
      </c>
      <c r="C41" s="6" t="s">
        <v>342</v>
      </c>
      <c r="D41" s="6" t="s">
        <v>2042</v>
      </c>
      <c r="E41" s="6" t="s">
        <v>2043</v>
      </c>
      <c r="F41" s="6" t="s">
        <v>372</v>
      </c>
      <c r="G41" s="6"/>
      <c r="H41" s="6"/>
      <c r="I41" s="6"/>
      <c r="J41" s="87" t="s">
        <v>3487</v>
      </c>
      <c r="K41" s="6" t="s">
        <v>3252</v>
      </c>
      <c r="L41" s="6"/>
      <c r="M41" s="6"/>
      <c r="N41" s="6"/>
    </row>
    <row r="42" spans="1:14" x14ac:dyDescent="0.25">
      <c r="A42" s="6">
        <v>41</v>
      </c>
      <c r="B42" s="6" t="s">
        <v>341</v>
      </c>
      <c r="C42" s="6" t="s">
        <v>342</v>
      </c>
      <c r="D42" s="6" t="s">
        <v>2046</v>
      </c>
      <c r="E42" s="6" t="s">
        <v>2047</v>
      </c>
      <c r="F42" s="6" t="s">
        <v>372</v>
      </c>
      <c r="G42" s="6"/>
      <c r="H42" s="6"/>
      <c r="I42" s="6"/>
      <c r="J42" s="6" t="s">
        <v>3504</v>
      </c>
      <c r="K42" s="6" t="s">
        <v>3252</v>
      </c>
      <c r="L42" s="6"/>
      <c r="M42" s="6"/>
      <c r="N42" s="6"/>
    </row>
    <row r="43" spans="1:14" x14ac:dyDescent="0.25">
      <c r="A43" s="6">
        <v>42</v>
      </c>
      <c r="B43" s="6" t="s">
        <v>341</v>
      </c>
      <c r="C43" s="6" t="s">
        <v>342</v>
      </c>
      <c r="D43" s="6" t="s">
        <v>2369</v>
      </c>
      <c r="E43" s="6" t="s">
        <v>2370</v>
      </c>
      <c r="F43" s="6" t="s">
        <v>372</v>
      </c>
      <c r="G43" s="6"/>
      <c r="H43" s="6"/>
      <c r="I43" s="6"/>
      <c r="J43" s="6" t="s">
        <v>3486</v>
      </c>
      <c r="K43" s="6" t="s">
        <v>3252</v>
      </c>
      <c r="L43" s="6"/>
      <c r="M43" s="6"/>
      <c r="N43" s="6"/>
    </row>
    <row r="44" spans="1:14" x14ac:dyDescent="0.25">
      <c r="A44" s="6">
        <v>43</v>
      </c>
      <c r="B44" s="6" t="s">
        <v>341</v>
      </c>
      <c r="C44" s="6" t="s">
        <v>342</v>
      </c>
      <c r="D44" s="6" t="s">
        <v>2007</v>
      </c>
      <c r="E44" s="6" t="s">
        <v>2010</v>
      </c>
      <c r="F44" s="6" t="s">
        <v>372</v>
      </c>
      <c r="G44" s="6"/>
      <c r="H44" s="6"/>
      <c r="I44" s="6"/>
      <c r="J44" s="6" t="s">
        <v>3488</v>
      </c>
      <c r="K44" s="6" t="s">
        <v>3252</v>
      </c>
      <c r="L44" s="6"/>
      <c r="M44" s="6"/>
      <c r="N44" s="6"/>
    </row>
    <row r="45" spans="1:14" x14ac:dyDescent="0.25">
      <c r="A45" s="6">
        <v>44</v>
      </c>
      <c r="B45" s="6" t="s">
        <v>341</v>
      </c>
      <c r="C45" s="6" t="s">
        <v>342</v>
      </c>
      <c r="D45" s="6" t="s">
        <v>2009</v>
      </c>
      <c r="E45" s="6" t="s">
        <v>3158</v>
      </c>
      <c r="F45" s="6" t="s">
        <v>372</v>
      </c>
      <c r="G45" s="6"/>
      <c r="H45" s="6"/>
      <c r="I45" s="6"/>
      <c r="J45" s="6" t="s">
        <v>3488</v>
      </c>
      <c r="K45" s="6" t="s">
        <v>3252</v>
      </c>
      <c r="L45" s="6"/>
      <c r="M45" s="6"/>
      <c r="N45" s="6"/>
    </row>
    <row r="46" spans="1:14" x14ac:dyDescent="0.25">
      <c r="A46" s="6">
        <v>45</v>
      </c>
      <c r="B46" s="6" t="s">
        <v>341</v>
      </c>
      <c r="C46" s="6" t="s">
        <v>342</v>
      </c>
      <c r="D46" s="6" t="s">
        <v>3306</v>
      </c>
      <c r="E46" s="6" t="s">
        <v>3307</v>
      </c>
      <c r="F46" s="6" t="s">
        <v>3276</v>
      </c>
      <c r="G46" s="6"/>
      <c r="H46" s="6"/>
      <c r="I46" s="6"/>
      <c r="J46" s="6" t="s">
        <v>3487</v>
      </c>
      <c r="K46" s="6" t="s">
        <v>3252</v>
      </c>
      <c r="L46" s="6"/>
      <c r="M46" s="6"/>
      <c r="N46" s="6"/>
    </row>
    <row r="47" spans="1:14" x14ac:dyDescent="0.25">
      <c r="A47" s="6">
        <v>46</v>
      </c>
      <c r="B47" s="6" t="s">
        <v>46</v>
      </c>
      <c r="C47" s="6" t="s">
        <v>47</v>
      </c>
      <c r="D47" s="6" t="s">
        <v>4624</v>
      </c>
      <c r="E47" s="6" t="s">
        <v>3309</v>
      </c>
      <c r="F47" s="6" t="s">
        <v>372</v>
      </c>
      <c r="G47" s="6"/>
      <c r="H47" s="6"/>
      <c r="I47" s="6"/>
      <c r="J47" s="6" t="s">
        <v>3486</v>
      </c>
      <c r="K47" s="6" t="s">
        <v>943</v>
      </c>
      <c r="L47" s="6"/>
      <c r="M47" s="6"/>
      <c r="N47" s="6"/>
    </row>
    <row r="48" spans="1:14" x14ac:dyDescent="0.25">
      <c r="A48" s="6">
        <v>47</v>
      </c>
      <c r="B48" s="6" t="s">
        <v>325</v>
      </c>
      <c r="C48" s="6" t="s">
        <v>178</v>
      </c>
      <c r="D48" s="6" t="s">
        <v>1922</v>
      </c>
      <c r="E48" s="6" t="s">
        <v>1923</v>
      </c>
      <c r="F48" s="6" t="s">
        <v>372</v>
      </c>
      <c r="G48" s="6"/>
      <c r="H48" s="6"/>
      <c r="I48" s="6"/>
      <c r="J48" s="6" t="s">
        <v>3486</v>
      </c>
      <c r="K48" s="6" t="s">
        <v>3299</v>
      </c>
      <c r="L48" s="6"/>
      <c r="M48" s="6"/>
      <c r="N48" s="6"/>
    </row>
    <row r="49" spans="1:14" x14ac:dyDescent="0.25">
      <c r="A49" s="6">
        <v>48</v>
      </c>
      <c r="B49" s="6" t="s">
        <v>299</v>
      </c>
      <c r="C49" s="6" t="s">
        <v>300</v>
      </c>
      <c r="D49" s="6" t="s">
        <v>3045</v>
      </c>
      <c r="E49" s="6" t="s">
        <v>3310</v>
      </c>
      <c r="F49" s="6" t="s">
        <v>372</v>
      </c>
      <c r="G49" s="6">
        <v>1</v>
      </c>
      <c r="H49" s="6"/>
      <c r="I49" s="6"/>
      <c r="J49" s="6" t="s">
        <v>3486</v>
      </c>
      <c r="K49" s="6" t="s">
        <v>3302</v>
      </c>
      <c r="L49" s="6"/>
      <c r="M49" s="6"/>
      <c r="N49" s="6"/>
    </row>
    <row r="50" spans="1:14" x14ac:dyDescent="0.25">
      <c r="A50" s="6">
        <v>49</v>
      </c>
      <c r="B50" s="6" t="s">
        <v>299</v>
      </c>
      <c r="C50" s="6" t="s">
        <v>300</v>
      </c>
      <c r="D50" s="6" t="s">
        <v>3047</v>
      </c>
      <c r="E50" s="6" t="s">
        <v>3311</v>
      </c>
      <c r="F50" s="6" t="s">
        <v>372</v>
      </c>
      <c r="G50" s="6">
        <v>1</v>
      </c>
      <c r="H50" s="6"/>
      <c r="I50" s="6"/>
      <c r="J50" s="6" t="s">
        <v>3486</v>
      </c>
      <c r="K50" s="6" t="s">
        <v>3302</v>
      </c>
      <c r="L50" s="6"/>
      <c r="M50" s="6"/>
      <c r="N50" s="6"/>
    </row>
    <row r="51" spans="1:14" x14ac:dyDescent="0.25">
      <c r="A51" s="6">
        <v>50</v>
      </c>
      <c r="B51" s="6" t="s">
        <v>299</v>
      </c>
      <c r="C51" s="6" t="s">
        <v>300</v>
      </c>
      <c r="D51" s="6" t="s">
        <v>3049</v>
      </c>
      <c r="E51" s="6" t="s">
        <v>3312</v>
      </c>
      <c r="F51" s="6" t="s">
        <v>372</v>
      </c>
      <c r="G51" s="6">
        <v>1</v>
      </c>
      <c r="H51" s="6"/>
      <c r="I51" s="6"/>
      <c r="J51" s="6" t="s">
        <v>3486</v>
      </c>
      <c r="K51" s="6" t="s">
        <v>3302</v>
      </c>
      <c r="L51" s="6"/>
      <c r="M51" s="6"/>
      <c r="N51" s="6"/>
    </row>
    <row r="52" spans="1:14" x14ac:dyDescent="0.25">
      <c r="A52" s="6">
        <v>51</v>
      </c>
      <c r="B52" s="6" t="s">
        <v>299</v>
      </c>
      <c r="C52" s="6" t="s">
        <v>300</v>
      </c>
      <c r="D52" s="6" t="s">
        <v>3051</v>
      </c>
      <c r="E52" s="6" t="s">
        <v>3313</v>
      </c>
      <c r="F52" s="6" t="s">
        <v>372</v>
      </c>
      <c r="G52" s="6">
        <v>1</v>
      </c>
      <c r="H52" s="6"/>
      <c r="I52" s="6"/>
      <c r="J52" s="6" t="s">
        <v>3486</v>
      </c>
      <c r="K52" s="6" t="s">
        <v>3302</v>
      </c>
      <c r="L52" s="6"/>
      <c r="M52" s="6"/>
      <c r="N52" s="6"/>
    </row>
    <row r="53" spans="1:14" x14ac:dyDescent="0.25">
      <c r="A53" s="6">
        <v>52</v>
      </c>
      <c r="B53" s="6" t="s">
        <v>299</v>
      </c>
      <c r="C53" s="6" t="s">
        <v>300</v>
      </c>
      <c r="D53" s="6" t="s">
        <v>3053</v>
      </c>
      <c r="E53" s="6" t="s">
        <v>3314</v>
      </c>
      <c r="F53" s="6" t="s">
        <v>372</v>
      </c>
      <c r="G53" s="6">
        <v>1</v>
      </c>
      <c r="H53" s="6"/>
      <c r="I53" s="6"/>
      <c r="J53" s="6" t="s">
        <v>3486</v>
      </c>
      <c r="K53" s="6" t="s">
        <v>3302</v>
      </c>
      <c r="L53" s="6"/>
      <c r="M53" s="6"/>
      <c r="N53" s="6"/>
    </row>
    <row r="54" spans="1:14" x14ac:dyDescent="0.25">
      <c r="A54" s="6">
        <v>53</v>
      </c>
      <c r="B54" s="6" t="s">
        <v>259</v>
      </c>
      <c r="C54" s="6" t="s">
        <v>260</v>
      </c>
      <c r="D54" s="6" t="s">
        <v>3315</v>
      </c>
      <c r="E54" s="6" t="s">
        <v>3316</v>
      </c>
      <c r="F54" s="6" t="s">
        <v>372</v>
      </c>
      <c r="G54" s="6"/>
      <c r="H54" s="6"/>
      <c r="I54" s="6"/>
      <c r="J54" s="6" t="s">
        <v>3486</v>
      </c>
      <c r="K54" s="6" t="s">
        <v>3252</v>
      </c>
      <c r="L54" s="6"/>
      <c r="M54" s="6"/>
      <c r="N54" s="6"/>
    </row>
    <row r="55" spans="1:14" x14ac:dyDescent="0.25">
      <c r="A55" s="6">
        <v>54</v>
      </c>
      <c r="B55" s="6" t="s">
        <v>259</v>
      </c>
      <c r="C55" s="6" t="s">
        <v>260</v>
      </c>
      <c r="D55" s="6" t="s">
        <v>3317</v>
      </c>
      <c r="E55" s="6" t="s">
        <v>3318</v>
      </c>
      <c r="F55" s="6" t="s">
        <v>372</v>
      </c>
      <c r="G55" s="6"/>
      <c r="H55" s="6"/>
      <c r="I55" s="6"/>
      <c r="J55" s="6" t="s">
        <v>3486</v>
      </c>
      <c r="K55" s="6" t="s">
        <v>3252</v>
      </c>
      <c r="L55" s="6"/>
      <c r="M55" s="6"/>
      <c r="N55" s="6"/>
    </row>
    <row r="56" spans="1:14" x14ac:dyDescent="0.25">
      <c r="A56" s="6">
        <v>55</v>
      </c>
      <c r="B56" s="6" t="s">
        <v>259</v>
      </c>
      <c r="C56" s="6" t="s">
        <v>260</v>
      </c>
      <c r="D56" s="6" t="s">
        <v>768</v>
      </c>
      <c r="E56" s="6" t="s">
        <v>769</v>
      </c>
      <c r="F56" s="6" t="s">
        <v>372</v>
      </c>
      <c r="G56" s="6"/>
      <c r="H56" s="6"/>
      <c r="I56" s="6"/>
      <c r="J56" s="6" t="s">
        <v>3486</v>
      </c>
      <c r="K56" s="6" t="s">
        <v>3252</v>
      </c>
      <c r="L56" s="6"/>
      <c r="M56" s="6"/>
      <c r="N56" s="6"/>
    </row>
    <row r="57" spans="1:14" x14ac:dyDescent="0.25">
      <c r="A57" s="6">
        <v>56</v>
      </c>
      <c r="B57" s="6" t="s">
        <v>259</v>
      </c>
      <c r="C57" s="6" t="s">
        <v>260</v>
      </c>
      <c r="D57" s="6" t="s">
        <v>770</v>
      </c>
      <c r="E57" s="6" t="s">
        <v>771</v>
      </c>
      <c r="F57" s="6" t="s">
        <v>372</v>
      </c>
      <c r="G57" s="6"/>
      <c r="H57" s="6"/>
      <c r="I57" s="6"/>
      <c r="J57" s="6" t="s">
        <v>3486</v>
      </c>
      <c r="K57" s="6" t="s">
        <v>3252</v>
      </c>
      <c r="L57" s="6"/>
      <c r="M57" s="6"/>
      <c r="N57" s="6"/>
    </row>
    <row r="58" spans="1:14" x14ac:dyDescent="0.25">
      <c r="A58" s="6">
        <v>57</v>
      </c>
      <c r="B58" s="6" t="s">
        <v>259</v>
      </c>
      <c r="C58" s="6" t="s">
        <v>260</v>
      </c>
      <c r="D58" s="6" t="s">
        <v>772</v>
      </c>
      <c r="E58" s="6" t="s">
        <v>773</v>
      </c>
      <c r="F58" s="6" t="s">
        <v>372</v>
      </c>
      <c r="G58" s="6"/>
      <c r="H58" s="6"/>
      <c r="I58" s="6"/>
      <c r="J58" s="6" t="s">
        <v>3486</v>
      </c>
      <c r="K58" s="6" t="s">
        <v>3252</v>
      </c>
      <c r="L58" s="6"/>
      <c r="M58" s="6"/>
      <c r="N58" s="6"/>
    </row>
    <row r="59" spans="1:14" x14ac:dyDescent="0.25">
      <c r="A59" s="6">
        <v>58</v>
      </c>
      <c r="B59" s="6" t="s">
        <v>259</v>
      </c>
      <c r="C59" s="6" t="s">
        <v>260</v>
      </c>
      <c r="D59" s="6" t="s">
        <v>1930</v>
      </c>
      <c r="E59" s="6" t="s">
        <v>1931</v>
      </c>
      <c r="F59" s="6" t="s">
        <v>372</v>
      </c>
      <c r="G59" s="6"/>
      <c r="H59" s="6"/>
      <c r="I59" s="6"/>
      <c r="J59" s="6" t="s">
        <v>3486</v>
      </c>
      <c r="K59" s="6" t="s">
        <v>3252</v>
      </c>
      <c r="L59" s="6"/>
      <c r="M59" s="6"/>
      <c r="N59" s="6"/>
    </row>
    <row r="60" spans="1:14" x14ac:dyDescent="0.25">
      <c r="A60" s="6">
        <v>59</v>
      </c>
      <c r="B60" s="6" t="s">
        <v>259</v>
      </c>
      <c r="C60" s="6" t="s">
        <v>260</v>
      </c>
      <c r="D60" s="6" t="s">
        <v>784</v>
      </c>
      <c r="E60" s="6" t="s">
        <v>3319</v>
      </c>
      <c r="F60" s="6" t="s">
        <v>372</v>
      </c>
      <c r="G60" s="6"/>
      <c r="H60" s="6"/>
      <c r="I60" s="6"/>
      <c r="J60" s="6" t="s">
        <v>3486</v>
      </c>
      <c r="K60" s="6" t="s">
        <v>3252</v>
      </c>
      <c r="L60" s="6"/>
      <c r="M60" s="6"/>
      <c r="N60" s="6"/>
    </row>
    <row r="61" spans="1:14" x14ac:dyDescent="0.25">
      <c r="A61" s="6">
        <v>60</v>
      </c>
      <c r="B61" s="6" t="s">
        <v>259</v>
      </c>
      <c r="C61" s="6" t="s">
        <v>260</v>
      </c>
      <c r="D61" s="6" t="s">
        <v>2576</v>
      </c>
      <c r="E61" s="6" t="s">
        <v>2577</v>
      </c>
      <c r="F61" s="6" t="s">
        <v>372</v>
      </c>
      <c r="G61" s="6"/>
      <c r="H61" s="6"/>
      <c r="I61" s="6"/>
      <c r="J61" s="6" t="s">
        <v>3486</v>
      </c>
      <c r="K61" s="6" t="s">
        <v>3252</v>
      </c>
      <c r="L61" s="6"/>
      <c r="M61" s="6"/>
      <c r="N61" s="6"/>
    </row>
    <row r="62" spans="1:14" x14ac:dyDescent="0.25">
      <c r="A62" s="6">
        <v>61</v>
      </c>
      <c r="B62" s="6" t="s">
        <v>259</v>
      </c>
      <c r="C62" s="6" t="s">
        <v>260</v>
      </c>
      <c r="D62" s="6" t="s">
        <v>2578</v>
      </c>
      <c r="E62" s="6" t="s">
        <v>2579</v>
      </c>
      <c r="F62" s="6" t="s">
        <v>372</v>
      </c>
      <c r="G62" s="6"/>
      <c r="H62" s="6"/>
      <c r="I62" s="6"/>
      <c r="J62" s="6" t="s">
        <v>3486</v>
      </c>
      <c r="K62" s="6" t="s">
        <v>3252</v>
      </c>
      <c r="L62" s="6"/>
      <c r="M62" s="6"/>
      <c r="N62" s="6"/>
    </row>
    <row r="63" spans="1:14" x14ac:dyDescent="0.25">
      <c r="A63" s="6">
        <v>62</v>
      </c>
      <c r="B63" s="6" t="s">
        <v>259</v>
      </c>
      <c r="C63" s="6" t="s">
        <v>260</v>
      </c>
      <c r="D63" s="6" t="s">
        <v>2586</v>
      </c>
      <c r="E63" s="6" t="s">
        <v>2587</v>
      </c>
      <c r="F63" s="6" t="s">
        <v>372</v>
      </c>
      <c r="G63" s="6"/>
      <c r="H63" s="6"/>
      <c r="I63" s="6"/>
      <c r="J63" s="6" t="s">
        <v>3486</v>
      </c>
      <c r="K63" s="6" t="s">
        <v>3252</v>
      </c>
      <c r="L63" s="6"/>
      <c r="M63" s="6"/>
      <c r="N63" s="6"/>
    </row>
    <row r="64" spans="1:14" x14ac:dyDescent="0.25">
      <c r="A64" s="6">
        <v>63</v>
      </c>
      <c r="B64" s="6" t="s">
        <v>261</v>
      </c>
      <c r="C64" s="6" t="s">
        <v>262</v>
      </c>
      <c r="D64" s="6" t="s">
        <v>2607</v>
      </c>
      <c r="E64" s="6" t="s">
        <v>2608</v>
      </c>
      <c r="F64" s="6" t="s">
        <v>372</v>
      </c>
      <c r="G64" s="6"/>
      <c r="H64" s="6"/>
      <c r="I64" s="6"/>
      <c r="J64" s="6" t="s">
        <v>3486</v>
      </c>
      <c r="K64" s="6" t="s">
        <v>3252</v>
      </c>
      <c r="L64" s="6"/>
      <c r="M64" s="6"/>
      <c r="N64" s="6"/>
    </row>
    <row r="65" spans="1:14" x14ac:dyDescent="0.25">
      <c r="A65" s="6">
        <v>64</v>
      </c>
      <c r="B65" s="6" t="s">
        <v>261</v>
      </c>
      <c r="C65" s="6" t="s">
        <v>262</v>
      </c>
      <c r="D65" s="6" t="s">
        <v>2624</v>
      </c>
      <c r="E65" s="6" t="s">
        <v>2625</v>
      </c>
      <c r="F65" s="6" t="s">
        <v>372</v>
      </c>
      <c r="G65" s="6"/>
      <c r="H65" s="6"/>
      <c r="I65" s="6"/>
      <c r="J65" s="6" t="s">
        <v>3486</v>
      </c>
      <c r="K65" s="6" t="s">
        <v>3252</v>
      </c>
      <c r="L65" s="6"/>
      <c r="M65" s="6"/>
      <c r="N65" s="6"/>
    </row>
    <row r="66" spans="1:14" x14ac:dyDescent="0.25">
      <c r="A66" s="6">
        <v>65</v>
      </c>
      <c r="B66" s="6" t="s">
        <v>261</v>
      </c>
      <c r="C66" s="6" t="s">
        <v>262</v>
      </c>
      <c r="D66" s="6" t="s">
        <v>2626</v>
      </c>
      <c r="E66" s="6" t="s">
        <v>2627</v>
      </c>
      <c r="F66" s="6" t="s">
        <v>372</v>
      </c>
      <c r="G66" s="6"/>
      <c r="H66" s="6"/>
      <c r="I66" s="6"/>
      <c r="J66" s="6" t="s">
        <v>3486</v>
      </c>
      <c r="K66" s="6" t="s">
        <v>3252</v>
      </c>
      <c r="L66" s="6"/>
      <c r="M66" s="6"/>
      <c r="N66" s="6"/>
    </row>
    <row r="67" spans="1:14" x14ac:dyDescent="0.25">
      <c r="A67" s="6">
        <v>66</v>
      </c>
      <c r="B67" s="6" t="s">
        <v>261</v>
      </c>
      <c r="C67" s="6" t="s">
        <v>262</v>
      </c>
      <c r="D67" s="6" t="s">
        <v>2634</v>
      </c>
      <c r="E67" s="6" t="s">
        <v>2635</v>
      </c>
      <c r="F67" s="6" t="s">
        <v>372</v>
      </c>
      <c r="G67" s="6"/>
      <c r="H67" s="6"/>
      <c r="I67" s="6"/>
      <c r="J67" s="6" t="s">
        <v>3486</v>
      </c>
      <c r="K67" s="6" t="s">
        <v>3252</v>
      </c>
      <c r="L67" s="6"/>
      <c r="M67" s="6"/>
      <c r="N67" s="6"/>
    </row>
    <row r="68" spans="1:14" x14ac:dyDescent="0.25">
      <c r="A68" s="6">
        <v>67</v>
      </c>
      <c r="B68" s="6" t="s">
        <v>261</v>
      </c>
      <c r="C68" s="6" t="s">
        <v>262</v>
      </c>
      <c r="D68" s="6" t="s">
        <v>2646</v>
      </c>
      <c r="E68" s="6" t="s">
        <v>3320</v>
      </c>
      <c r="F68" s="6" t="s">
        <v>372</v>
      </c>
      <c r="G68" s="6"/>
      <c r="H68" s="6"/>
      <c r="I68" s="6"/>
      <c r="J68" s="6" t="s">
        <v>3486</v>
      </c>
      <c r="K68" s="6" t="s">
        <v>3252</v>
      </c>
      <c r="L68" s="6"/>
      <c r="M68" s="6"/>
      <c r="N68" s="6"/>
    </row>
    <row r="69" spans="1:14" x14ac:dyDescent="0.25">
      <c r="A69" s="6">
        <v>68</v>
      </c>
      <c r="B69" s="6" t="s">
        <v>46</v>
      </c>
      <c r="C69" s="6" t="s">
        <v>47</v>
      </c>
      <c r="D69" s="6" t="s">
        <v>2888</v>
      </c>
      <c r="E69" s="6" t="s">
        <v>3321</v>
      </c>
      <c r="F69" s="6" t="s">
        <v>372</v>
      </c>
      <c r="G69" s="6"/>
      <c r="H69" s="6"/>
      <c r="I69" s="6"/>
      <c r="J69" s="6" t="s">
        <v>3486</v>
      </c>
      <c r="K69" s="6" t="s">
        <v>3322</v>
      </c>
      <c r="L69" s="6"/>
      <c r="M69" s="6"/>
      <c r="N69" s="6"/>
    </row>
    <row r="70" spans="1:14" x14ac:dyDescent="0.25">
      <c r="A70" s="6">
        <v>69</v>
      </c>
      <c r="B70" s="6" t="s">
        <v>46</v>
      </c>
      <c r="C70" s="6" t="s">
        <v>47</v>
      </c>
      <c r="D70" s="6" t="s">
        <v>3323</v>
      </c>
      <c r="E70" s="6" t="s">
        <v>3324</v>
      </c>
      <c r="F70" s="6" t="s">
        <v>372</v>
      </c>
      <c r="G70" s="6"/>
      <c r="H70" s="6"/>
      <c r="I70" s="6"/>
      <c r="J70" s="6" t="s">
        <v>3486</v>
      </c>
      <c r="K70" s="6" t="s">
        <v>3322</v>
      </c>
      <c r="L70" s="6"/>
      <c r="M70" s="6"/>
      <c r="N70" s="6"/>
    </row>
    <row r="71" spans="1:14" x14ac:dyDescent="0.25">
      <c r="A71" s="6">
        <v>70</v>
      </c>
      <c r="B71" s="6" t="s">
        <v>46</v>
      </c>
      <c r="C71" s="6" t="s">
        <v>47</v>
      </c>
      <c r="D71" s="6" t="s">
        <v>3325</v>
      </c>
      <c r="E71" s="6" t="s">
        <v>3326</v>
      </c>
      <c r="F71" s="6" t="s">
        <v>372</v>
      </c>
      <c r="G71" s="6"/>
      <c r="H71" s="6"/>
      <c r="I71" s="6"/>
      <c r="J71" s="6" t="s">
        <v>3486</v>
      </c>
      <c r="K71" s="6" t="s">
        <v>3322</v>
      </c>
      <c r="L71" s="6"/>
      <c r="M71" s="6"/>
      <c r="N71" s="6"/>
    </row>
    <row r="72" spans="1:14" x14ac:dyDescent="0.25">
      <c r="A72" s="6">
        <v>71</v>
      </c>
      <c r="B72" s="6" t="s">
        <v>46</v>
      </c>
      <c r="C72" s="6" t="s">
        <v>47</v>
      </c>
      <c r="D72" s="6" t="s">
        <v>3327</v>
      </c>
      <c r="E72" s="6" t="s">
        <v>3328</v>
      </c>
      <c r="F72" s="6" t="s">
        <v>372</v>
      </c>
      <c r="G72" s="6"/>
      <c r="H72" s="6"/>
      <c r="I72" s="6"/>
      <c r="J72" s="6" t="s">
        <v>3486</v>
      </c>
      <c r="K72" s="6" t="s">
        <v>3322</v>
      </c>
      <c r="L72" s="6"/>
      <c r="M72" s="6"/>
      <c r="N72" s="6"/>
    </row>
    <row r="73" spans="1:14" x14ac:dyDescent="0.25">
      <c r="A73" s="6">
        <v>72</v>
      </c>
      <c r="B73" s="6" t="s">
        <v>46</v>
      </c>
      <c r="C73" s="6" t="s">
        <v>47</v>
      </c>
      <c r="D73" s="6" t="s">
        <v>3329</v>
      </c>
      <c r="E73" s="6" t="s">
        <v>3330</v>
      </c>
      <c r="F73" s="6" t="s">
        <v>372</v>
      </c>
      <c r="G73" s="6"/>
      <c r="H73" s="6"/>
      <c r="I73" s="6"/>
      <c r="J73" s="6" t="s">
        <v>3486</v>
      </c>
      <c r="K73" s="6" t="s">
        <v>3322</v>
      </c>
      <c r="L73" s="6"/>
      <c r="M73" s="6"/>
      <c r="N73" s="6"/>
    </row>
    <row r="74" spans="1:14" x14ac:dyDescent="0.25">
      <c r="A74" s="6">
        <v>73</v>
      </c>
      <c r="B74" s="6" t="s">
        <v>46</v>
      </c>
      <c r="C74" s="6" t="s">
        <v>47</v>
      </c>
      <c r="D74" s="6" t="s">
        <v>3331</v>
      </c>
      <c r="E74" s="6" t="s">
        <v>3332</v>
      </c>
      <c r="F74" s="6" t="s">
        <v>372</v>
      </c>
      <c r="G74" s="6"/>
      <c r="H74" s="6"/>
      <c r="I74" s="6"/>
      <c r="J74" s="6" t="s">
        <v>3486</v>
      </c>
      <c r="K74" s="6" t="s">
        <v>3322</v>
      </c>
      <c r="L74" s="6"/>
      <c r="M74" s="6"/>
      <c r="N74" s="6"/>
    </row>
    <row r="75" spans="1:14" x14ac:dyDescent="0.25">
      <c r="A75" s="6">
        <v>74</v>
      </c>
      <c r="B75" s="6" t="s">
        <v>46</v>
      </c>
      <c r="C75" s="6" t="s">
        <v>47</v>
      </c>
      <c r="D75" s="6" t="s">
        <v>3333</v>
      </c>
      <c r="E75" s="6" t="s">
        <v>3334</v>
      </c>
      <c r="F75" s="6" t="s">
        <v>372</v>
      </c>
      <c r="G75" s="6"/>
      <c r="H75" s="6"/>
      <c r="I75" s="6"/>
      <c r="J75" s="6" t="s">
        <v>3486</v>
      </c>
      <c r="K75" s="6" t="s">
        <v>3335</v>
      </c>
      <c r="L75" s="6"/>
      <c r="M75" s="6"/>
      <c r="N75" s="6"/>
    </row>
    <row r="76" spans="1:14" x14ac:dyDescent="0.25">
      <c r="A76" s="6">
        <v>75</v>
      </c>
      <c r="B76" s="6" t="s">
        <v>46</v>
      </c>
      <c r="C76" s="6" t="s">
        <v>47</v>
      </c>
      <c r="D76" s="6" t="s">
        <v>3336</v>
      </c>
      <c r="E76" s="6" t="s">
        <v>3337</v>
      </c>
      <c r="F76" s="6" t="s">
        <v>372</v>
      </c>
      <c r="G76" s="6"/>
      <c r="H76" s="6"/>
      <c r="I76" s="6"/>
      <c r="J76" s="6" t="s">
        <v>3486</v>
      </c>
      <c r="K76" s="6" t="s">
        <v>3335</v>
      </c>
      <c r="L76" s="6"/>
      <c r="M76" s="6"/>
      <c r="N76" s="6"/>
    </row>
    <row r="77" spans="1:14" x14ac:dyDescent="0.25">
      <c r="A77" s="6">
        <v>76</v>
      </c>
      <c r="B77" s="6" t="s">
        <v>46</v>
      </c>
      <c r="C77" s="6" t="s">
        <v>47</v>
      </c>
      <c r="D77" s="6" t="s">
        <v>3338</v>
      </c>
      <c r="E77" s="6" t="s">
        <v>3339</v>
      </c>
      <c r="F77" s="6" t="s">
        <v>372</v>
      </c>
      <c r="G77" s="6"/>
      <c r="H77" s="6"/>
      <c r="I77" s="6"/>
      <c r="J77" s="6" t="s">
        <v>3486</v>
      </c>
      <c r="K77" s="6" t="s">
        <v>3335</v>
      </c>
      <c r="L77" s="6"/>
      <c r="M77" s="6"/>
      <c r="N77" s="6"/>
    </row>
    <row r="78" spans="1:14" x14ac:dyDescent="0.25">
      <c r="A78" s="6">
        <v>77</v>
      </c>
      <c r="B78" s="6" t="s">
        <v>46</v>
      </c>
      <c r="C78" s="6" t="s">
        <v>47</v>
      </c>
      <c r="D78" s="6" t="s">
        <v>3340</v>
      </c>
      <c r="E78" s="6" t="s">
        <v>3337</v>
      </c>
      <c r="F78" s="6" t="s">
        <v>372</v>
      </c>
      <c r="G78" s="6"/>
      <c r="H78" s="6"/>
      <c r="I78" s="6"/>
      <c r="J78" s="6" t="s">
        <v>3486</v>
      </c>
      <c r="K78" s="6" t="s">
        <v>3335</v>
      </c>
      <c r="L78" s="6"/>
      <c r="M78" s="6"/>
      <c r="N78" s="6"/>
    </row>
    <row r="79" spans="1:14" x14ac:dyDescent="0.25">
      <c r="A79" s="6">
        <v>78</v>
      </c>
      <c r="B79" s="6" t="s">
        <v>46</v>
      </c>
      <c r="C79" s="6" t="s">
        <v>47</v>
      </c>
      <c r="D79" s="6" t="s">
        <v>3341</v>
      </c>
      <c r="E79" s="6" t="s">
        <v>3342</v>
      </c>
      <c r="F79" s="6" t="s">
        <v>372</v>
      </c>
      <c r="G79" s="6"/>
      <c r="H79" s="6"/>
      <c r="I79" s="6"/>
      <c r="J79" s="6" t="s">
        <v>3486</v>
      </c>
      <c r="K79" s="6" t="s">
        <v>3335</v>
      </c>
      <c r="L79" s="6"/>
      <c r="M79" s="6"/>
      <c r="N79" s="6"/>
    </row>
    <row r="80" spans="1:14" x14ac:dyDescent="0.25">
      <c r="A80" s="6">
        <v>79</v>
      </c>
      <c r="B80" s="6" t="s">
        <v>46</v>
      </c>
      <c r="C80" s="6" t="s">
        <v>47</v>
      </c>
      <c r="D80" s="6" t="s">
        <v>3343</v>
      </c>
      <c r="E80" s="6" t="s">
        <v>3344</v>
      </c>
      <c r="F80" s="6" t="s">
        <v>372</v>
      </c>
      <c r="G80" s="6"/>
      <c r="H80" s="6"/>
      <c r="I80" s="6"/>
      <c r="J80" s="6" t="s">
        <v>3486</v>
      </c>
      <c r="K80" s="6" t="s">
        <v>3335</v>
      </c>
      <c r="L80" s="6"/>
      <c r="M80" s="6"/>
      <c r="N80" s="6"/>
    </row>
    <row r="81" spans="1:14" x14ac:dyDescent="0.25">
      <c r="A81" s="6">
        <v>80</v>
      </c>
      <c r="B81" s="6" t="s">
        <v>317</v>
      </c>
      <c r="C81" s="6" t="s">
        <v>318</v>
      </c>
      <c r="D81" s="6" t="s">
        <v>3345</v>
      </c>
      <c r="E81" s="6" t="s">
        <v>3346</v>
      </c>
      <c r="F81" s="6" t="s">
        <v>535</v>
      </c>
      <c r="G81" s="6"/>
      <c r="H81" s="6"/>
      <c r="I81" s="6"/>
      <c r="J81" s="6" t="s">
        <v>3488</v>
      </c>
      <c r="K81" s="6" t="s">
        <v>3302</v>
      </c>
      <c r="L81" s="6"/>
      <c r="M81" s="6"/>
      <c r="N81" s="6"/>
    </row>
    <row r="82" spans="1:14" x14ac:dyDescent="0.25">
      <c r="A82" s="6">
        <v>81</v>
      </c>
      <c r="B82" s="6" t="s">
        <v>317</v>
      </c>
      <c r="C82" s="6" t="s">
        <v>318</v>
      </c>
      <c r="D82" s="6" t="s">
        <v>3347</v>
      </c>
      <c r="E82" s="6" t="s">
        <v>3348</v>
      </c>
      <c r="F82" s="6" t="s">
        <v>535</v>
      </c>
      <c r="G82" s="6"/>
      <c r="H82" s="6"/>
      <c r="I82" s="6"/>
      <c r="J82" s="6" t="s">
        <v>3488</v>
      </c>
      <c r="K82" s="6" t="s">
        <v>3302</v>
      </c>
      <c r="L82" s="6"/>
      <c r="M82" s="6"/>
      <c r="N82" s="6"/>
    </row>
    <row r="83" spans="1:14" x14ac:dyDescent="0.25">
      <c r="A83" s="6">
        <v>82</v>
      </c>
      <c r="B83" s="6" t="s">
        <v>317</v>
      </c>
      <c r="C83" s="6" t="s">
        <v>318</v>
      </c>
      <c r="D83" s="6" t="s">
        <v>3349</v>
      </c>
      <c r="E83" s="6" t="s">
        <v>3350</v>
      </c>
      <c r="F83" s="6" t="s">
        <v>535</v>
      </c>
      <c r="G83" s="6"/>
      <c r="H83" s="6"/>
      <c r="I83" s="6"/>
      <c r="J83" s="6" t="s">
        <v>3488</v>
      </c>
      <c r="K83" s="6" t="s">
        <v>3302</v>
      </c>
      <c r="L83" s="6"/>
      <c r="M83" s="6"/>
      <c r="N83" s="6"/>
    </row>
    <row r="84" spans="1:14" x14ac:dyDescent="0.25">
      <c r="A84" s="6">
        <v>83</v>
      </c>
      <c r="B84" s="6" t="s">
        <v>317</v>
      </c>
      <c r="C84" s="6" t="s">
        <v>318</v>
      </c>
      <c r="D84" s="6" t="s">
        <v>3351</v>
      </c>
      <c r="E84" s="6" t="s">
        <v>3352</v>
      </c>
      <c r="F84" s="6" t="s">
        <v>535</v>
      </c>
      <c r="G84" s="6"/>
      <c r="H84" s="6"/>
      <c r="I84" s="6"/>
      <c r="J84" s="6" t="s">
        <v>3488</v>
      </c>
      <c r="K84" s="6" t="s">
        <v>3302</v>
      </c>
      <c r="L84" s="6"/>
      <c r="M84" s="6"/>
      <c r="N84" s="6"/>
    </row>
    <row r="85" spans="1:14" x14ac:dyDescent="0.25">
      <c r="A85" s="6">
        <v>84</v>
      </c>
      <c r="B85" s="6" t="s">
        <v>317</v>
      </c>
      <c r="C85" s="6" t="s">
        <v>318</v>
      </c>
      <c r="D85" s="6" t="s">
        <v>3353</v>
      </c>
      <c r="E85" s="6" t="s">
        <v>3354</v>
      </c>
      <c r="F85" s="6" t="s">
        <v>535</v>
      </c>
      <c r="G85" s="6"/>
      <c r="H85" s="6"/>
      <c r="I85" s="6"/>
      <c r="J85" s="6" t="s">
        <v>3488</v>
      </c>
      <c r="K85" s="6" t="s">
        <v>3302</v>
      </c>
      <c r="L85" s="6"/>
      <c r="M85" s="6"/>
      <c r="N85" s="6"/>
    </row>
    <row r="86" spans="1:14" x14ac:dyDescent="0.25">
      <c r="A86" s="6">
        <v>85</v>
      </c>
      <c r="B86" s="6" t="s">
        <v>317</v>
      </c>
      <c r="C86" s="6" t="s">
        <v>318</v>
      </c>
      <c r="D86" s="6" t="s">
        <v>629</v>
      </c>
      <c r="E86" s="6" t="s">
        <v>3355</v>
      </c>
      <c r="F86" s="6" t="s">
        <v>372</v>
      </c>
      <c r="G86" s="6"/>
      <c r="H86" s="6"/>
      <c r="I86" s="6"/>
      <c r="J86" s="6" t="s">
        <v>3486</v>
      </c>
      <c r="K86" s="6" t="s">
        <v>3299</v>
      </c>
      <c r="L86" s="6"/>
      <c r="M86" s="6"/>
      <c r="N86" s="6"/>
    </row>
    <row r="87" spans="1:14" x14ac:dyDescent="0.25">
      <c r="A87" s="6">
        <v>86</v>
      </c>
      <c r="B87" s="6" t="s">
        <v>317</v>
      </c>
      <c r="C87" s="6" t="s">
        <v>318</v>
      </c>
      <c r="D87" s="6" t="s">
        <v>3356</v>
      </c>
      <c r="E87" s="6" t="s">
        <v>3357</v>
      </c>
      <c r="F87" s="6" t="s">
        <v>372</v>
      </c>
      <c r="G87" s="6"/>
      <c r="H87" s="6"/>
      <c r="I87" s="6"/>
      <c r="J87" s="6" t="s">
        <v>3486</v>
      </c>
      <c r="K87" s="6" t="s">
        <v>3299</v>
      </c>
      <c r="L87" s="6"/>
      <c r="M87" s="6"/>
      <c r="N87" s="6"/>
    </row>
    <row r="88" spans="1:14" x14ac:dyDescent="0.25">
      <c r="A88" s="6">
        <v>87</v>
      </c>
      <c r="B88" s="6" t="s">
        <v>328</v>
      </c>
      <c r="C88" s="6" t="s">
        <v>329</v>
      </c>
      <c r="D88" s="6" t="s">
        <v>2052</v>
      </c>
      <c r="E88" s="6" t="s">
        <v>2053</v>
      </c>
      <c r="F88" s="6" t="s">
        <v>372</v>
      </c>
      <c r="G88" s="6"/>
      <c r="H88" s="6"/>
      <c r="I88" s="6"/>
      <c r="J88" s="6" t="s">
        <v>3488</v>
      </c>
      <c r="K88" s="6" t="s">
        <v>3299</v>
      </c>
      <c r="L88" s="6"/>
      <c r="M88" s="6"/>
      <c r="N88" s="6"/>
    </row>
    <row r="89" spans="1:14" x14ac:dyDescent="0.25">
      <c r="A89" s="6">
        <v>88</v>
      </c>
      <c r="B89" s="6" t="s">
        <v>328</v>
      </c>
      <c r="C89" s="6" t="s">
        <v>329</v>
      </c>
      <c r="D89" s="6" t="s">
        <v>2054</v>
      </c>
      <c r="E89" s="6" t="s">
        <v>2055</v>
      </c>
      <c r="F89" s="6" t="s">
        <v>372</v>
      </c>
      <c r="G89" s="6"/>
      <c r="H89" s="6"/>
      <c r="I89" s="6"/>
      <c r="J89" s="6" t="s">
        <v>3488</v>
      </c>
      <c r="K89" s="6" t="s">
        <v>3299</v>
      </c>
      <c r="L89" s="6"/>
      <c r="M89" s="6"/>
      <c r="N89" s="6"/>
    </row>
    <row r="90" spans="1:14" x14ac:dyDescent="0.25">
      <c r="A90" s="6">
        <v>89</v>
      </c>
      <c r="B90" s="6" t="s">
        <v>46</v>
      </c>
      <c r="C90" s="6" t="s">
        <v>47</v>
      </c>
      <c r="D90" s="6" t="s">
        <v>3358</v>
      </c>
      <c r="E90" s="6" t="s">
        <v>3359</v>
      </c>
      <c r="F90" s="6" t="s">
        <v>372</v>
      </c>
      <c r="G90" s="6"/>
      <c r="H90" s="6"/>
      <c r="I90" s="6"/>
      <c r="J90" s="6" t="s">
        <v>3486</v>
      </c>
      <c r="K90" s="6" t="s">
        <v>3296</v>
      </c>
      <c r="L90" s="6"/>
      <c r="M90" s="6"/>
      <c r="N90" s="6"/>
    </row>
    <row r="91" spans="1:14" x14ac:dyDescent="0.25">
      <c r="A91" s="6">
        <v>90</v>
      </c>
      <c r="B91" s="6" t="s">
        <v>46</v>
      </c>
      <c r="C91" s="6" t="s">
        <v>47</v>
      </c>
      <c r="D91" s="6" t="s">
        <v>3360</v>
      </c>
      <c r="E91" s="6" t="s">
        <v>3361</v>
      </c>
      <c r="F91" s="6" t="s">
        <v>3276</v>
      </c>
      <c r="G91" s="6"/>
      <c r="H91" s="6"/>
      <c r="I91" s="6"/>
      <c r="J91" s="6" t="s">
        <v>3507</v>
      </c>
      <c r="K91" s="6" t="s">
        <v>3296</v>
      </c>
      <c r="L91" s="6"/>
      <c r="M91" s="6"/>
      <c r="N91" s="6"/>
    </row>
    <row r="92" spans="1:14" x14ac:dyDescent="0.25">
      <c r="A92" s="6">
        <v>91</v>
      </c>
      <c r="B92" s="6" t="s">
        <v>46</v>
      </c>
      <c r="C92" s="6" t="s">
        <v>47</v>
      </c>
      <c r="D92" s="6" t="s">
        <v>3362</v>
      </c>
      <c r="E92" s="6" t="s">
        <v>3363</v>
      </c>
      <c r="F92" s="6" t="s">
        <v>372</v>
      </c>
      <c r="G92" s="6"/>
      <c r="H92" s="6"/>
      <c r="I92" s="6"/>
      <c r="J92" s="6" t="s">
        <v>3486</v>
      </c>
      <c r="K92" s="6"/>
      <c r="L92" s="6"/>
      <c r="M92" s="6"/>
      <c r="N92" s="6"/>
    </row>
    <row r="93" spans="1:14" x14ac:dyDescent="0.25">
      <c r="A93" s="6">
        <v>92</v>
      </c>
      <c r="B93" s="6" t="s">
        <v>46</v>
      </c>
      <c r="C93" s="6" t="s">
        <v>47</v>
      </c>
      <c r="D93" s="6" t="s">
        <v>3364</v>
      </c>
      <c r="E93" s="6" t="s">
        <v>3365</v>
      </c>
      <c r="F93" s="6" t="s">
        <v>372</v>
      </c>
      <c r="G93" s="6"/>
      <c r="H93" s="6"/>
      <c r="I93" s="6"/>
      <c r="J93" s="6" t="s">
        <v>3486</v>
      </c>
      <c r="K93" s="6"/>
      <c r="L93" s="6"/>
      <c r="M93" s="6"/>
      <c r="N93" s="6"/>
    </row>
    <row r="94" spans="1:14" x14ac:dyDescent="0.25">
      <c r="A94" s="6">
        <v>93</v>
      </c>
      <c r="B94" s="6" t="s">
        <v>46</v>
      </c>
      <c r="C94" s="6" t="s">
        <v>47</v>
      </c>
      <c r="D94" s="6" t="s">
        <v>3366</v>
      </c>
      <c r="E94" s="6" t="s">
        <v>3367</v>
      </c>
      <c r="F94" s="6" t="s">
        <v>372</v>
      </c>
      <c r="G94" s="6"/>
      <c r="H94" s="6"/>
      <c r="I94" s="6"/>
      <c r="J94" s="6" t="s">
        <v>3486</v>
      </c>
      <c r="K94" s="6"/>
      <c r="L94" s="6"/>
      <c r="M94" s="6"/>
      <c r="N94" s="6"/>
    </row>
    <row r="95" spans="1:14" x14ac:dyDescent="0.25">
      <c r="A95" s="6">
        <v>94</v>
      </c>
      <c r="B95" s="6" t="s">
        <v>46</v>
      </c>
      <c r="C95" s="6" t="s">
        <v>47</v>
      </c>
      <c r="D95" s="6" t="s">
        <v>3368</v>
      </c>
      <c r="E95" s="6" t="s">
        <v>3369</v>
      </c>
      <c r="F95" s="6" t="s">
        <v>372</v>
      </c>
      <c r="G95" s="6"/>
      <c r="H95" s="6"/>
      <c r="I95" s="6"/>
      <c r="J95" s="6" t="s">
        <v>3486</v>
      </c>
      <c r="K95" s="6"/>
      <c r="L95" s="6"/>
      <c r="M95" s="6"/>
      <c r="N95" s="6"/>
    </row>
    <row r="96" spans="1:14" x14ac:dyDescent="0.25">
      <c r="A96" s="6">
        <v>95</v>
      </c>
      <c r="B96" s="6" t="s">
        <v>46</v>
      </c>
      <c r="C96" s="6" t="s">
        <v>47</v>
      </c>
      <c r="D96" s="6" t="s">
        <v>3370</v>
      </c>
      <c r="E96" s="6" t="s">
        <v>3371</v>
      </c>
      <c r="F96" s="6" t="s">
        <v>372</v>
      </c>
      <c r="G96" s="6"/>
      <c r="H96" s="6"/>
      <c r="I96" s="6"/>
      <c r="J96" s="6" t="s">
        <v>3486</v>
      </c>
      <c r="K96" s="6"/>
      <c r="L96" s="6"/>
      <c r="M96" s="6"/>
      <c r="N96" s="6"/>
    </row>
    <row r="97" spans="1:14" x14ac:dyDescent="0.25">
      <c r="A97" s="6">
        <v>96</v>
      </c>
      <c r="B97" s="6" t="s">
        <v>317</v>
      </c>
      <c r="C97" s="6" t="s">
        <v>318</v>
      </c>
      <c r="D97" s="6" t="s">
        <v>3372</v>
      </c>
      <c r="E97" s="6" t="s">
        <v>3373</v>
      </c>
      <c r="F97" s="6" t="s">
        <v>372</v>
      </c>
      <c r="G97" s="6"/>
      <c r="H97" s="6"/>
      <c r="I97" s="6"/>
      <c r="J97" s="6" t="s">
        <v>3486</v>
      </c>
      <c r="K97" s="6" t="s">
        <v>3302</v>
      </c>
      <c r="L97" s="6" t="s">
        <v>3374</v>
      </c>
      <c r="M97" s="6"/>
      <c r="N97" s="6"/>
    </row>
    <row r="98" spans="1:14" x14ac:dyDescent="0.25">
      <c r="A98" s="6">
        <v>97</v>
      </c>
      <c r="B98" s="6" t="s">
        <v>317</v>
      </c>
      <c r="C98" s="6" t="s">
        <v>318</v>
      </c>
      <c r="D98" s="6" t="s">
        <v>3375</v>
      </c>
      <c r="E98" s="6" t="s">
        <v>3376</v>
      </c>
      <c r="F98" s="6" t="s">
        <v>372</v>
      </c>
      <c r="G98" s="6"/>
      <c r="H98" s="6"/>
      <c r="I98" s="6"/>
      <c r="J98" s="6" t="s">
        <v>3486</v>
      </c>
      <c r="K98" s="6" t="s">
        <v>3302</v>
      </c>
      <c r="L98" s="6" t="s">
        <v>3377</v>
      </c>
      <c r="M98" s="6"/>
      <c r="N98" s="6"/>
    </row>
    <row r="99" spans="1:14" x14ac:dyDescent="0.25">
      <c r="A99" s="6">
        <v>98</v>
      </c>
      <c r="B99" s="6" t="s">
        <v>317</v>
      </c>
      <c r="C99" s="6" t="s">
        <v>318</v>
      </c>
      <c r="D99" s="6" t="s">
        <v>3378</v>
      </c>
      <c r="E99" s="6" t="s">
        <v>3379</v>
      </c>
      <c r="F99" s="6" t="s">
        <v>372</v>
      </c>
      <c r="G99" s="6"/>
      <c r="H99" s="6"/>
      <c r="I99" s="6"/>
      <c r="J99" s="6" t="s">
        <v>3486</v>
      </c>
      <c r="K99" s="6" t="s">
        <v>3302</v>
      </c>
      <c r="L99" s="6" t="s">
        <v>3380</v>
      </c>
      <c r="M99" s="6"/>
      <c r="N99" s="6"/>
    </row>
    <row r="100" spans="1:14" x14ac:dyDescent="0.25">
      <c r="A100" s="6">
        <v>99</v>
      </c>
      <c r="B100" s="6" t="s">
        <v>317</v>
      </c>
      <c r="C100" s="6" t="s">
        <v>318</v>
      </c>
      <c r="D100" s="6" t="s">
        <v>3381</v>
      </c>
      <c r="E100" s="6" t="s">
        <v>3382</v>
      </c>
      <c r="F100" s="6" t="s">
        <v>372</v>
      </c>
      <c r="G100" s="6"/>
      <c r="H100" s="6"/>
      <c r="I100" s="6"/>
      <c r="J100" s="6" t="s">
        <v>3486</v>
      </c>
      <c r="K100" s="6" t="s">
        <v>3302</v>
      </c>
      <c r="L100" s="6" t="s">
        <v>3383</v>
      </c>
      <c r="M100" s="6"/>
      <c r="N100" s="6"/>
    </row>
    <row r="101" spans="1:14" x14ac:dyDescent="0.25">
      <c r="A101" s="6">
        <v>100</v>
      </c>
      <c r="B101" s="6" t="s">
        <v>317</v>
      </c>
      <c r="C101" s="6" t="s">
        <v>318</v>
      </c>
      <c r="D101" s="6" t="s">
        <v>3384</v>
      </c>
      <c r="E101" s="6" t="s">
        <v>3385</v>
      </c>
      <c r="F101" s="6" t="s">
        <v>372</v>
      </c>
      <c r="G101" s="6"/>
      <c r="H101" s="6"/>
      <c r="I101" s="6"/>
      <c r="J101" s="6" t="s">
        <v>3486</v>
      </c>
      <c r="K101" s="6" t="s">
        <v>3302</v>
      </c>
      <c r="L101" s="6" t="s">
        <v>3386</v>
      </c>
      <c r="M101" s="6"/>
      <c r="N101" s="6"/>
    </row>
    <row r="102" spans="1:14" x14ac:dyDescent="0.25">
      <c r="A102" s="6">
        <v>101</v>
      </c>
      <c r="B102" s="6" t="s">
        <v>261</v>
      </c>
      <c r="C102" s="6" t="s">
        <v>262</v>
      </c>
      <c r="D102" s="6" t="s">
        <v>2693</v>
      </c>
      <c r="E102" s="6" t="s">
        <v>2694</v>
      </c>
      <c r="F102" s="6" t="s">
        <v>372</v>
      </c>
      <c r="G102" s="6"/>
      <c r="H102" s="6"/>
      <c r="I102" s="6"/>
      <c r="J102" s="6" t="s">
        <v>3486</v>
      </c>
      <c r="K102" s="6"/>
      <c r="L102" s="6"/>
      <c r="M102" s="6"/>
      <c r="N102" s="6"/>
    </row>
    <row r="103" spans="1:14" x14ac:dyDescent="0.25">
      <c r="A103" s="6">
        <v>102</v>
      </c>
      <c r="B103" s="6" t="s">
        <v>261</v>
      </c>
      <c r="C103" s="6" t="s">
        <v>262</v>
      </c>
      <c r="D103" s="6" t="s">
        <v>2697</v>
      </c>
      <c r="E103" s="6" t="s">
        <v>2698</v>
      </c>
      <c r="F103" s="6" t="s">
        <v>372</v>
      </c>
      <c r="G103" s="6"/>
      <c r="H103" s="6"/>
      <c r="I103" s="6"/>
      <c r="J103" s="6" t="s">
        <v>3486</v>
      </c>
      <c r="K103" s="6"/>
      <c r="L103" s="6"/>
      <c r="M103" s="6"/>
      <c r="N103" s="6"/>
    </row>
    <row r="104" spans="1:14" x14ac:dyDescent="0.25">
      <c r="A104" s="6">
        <v>103</v>
      </c>
      <c r="B104" s="6" t="s">
        <v>261</v>
      </c>
      <c r="C104" s="6" t="s">
        <v>262</v>
      </c>
      <c r="D104" s="6" t="s">
        <v>2689</v>
      </c>
      <c r="E104" s="6" t="s">
        <v>2690</v>
      </c>
      <c r="F104" s="6" t="s">
        <v>372</v>
      </c>
      <c r="G104" s="6"/>
      <c r="H104" s="6"/>
      <c r="I104" s="6"/>
      <c r="J104" s="6" t="s">
        <v>3487</v>
      </c>
      <c r="K104" s="6" t="s">
        <v>3387</v>
      </c>
      <c r="L104" s="6"/>
      <c r="M104" s="6"/>
      <c r="N104" s="6"/>
    </row>
    <row r="105" spans="1:14" x14ac:dyDescent="0.25">
      <c r="A105" s="6">
        <v>104</v>
      </c>
      <c r="B105" s="6" t="s">
        <v>317</v>
      </c>
      <c r="C105" s="6" t="s">
        <v>318</v>
      </c>
      <c r="D105" s="6" t="s">
        <v>3388</v>
      </c>
      <c r="E105" s="6" t="s">
        <v>3389</v>
      </c>
      <c r="F105" s="6" t="s">
        <v>372</v>
      </c>
      <c r="G105" s="6"/>
      <c r="H105" s="6"/>
      <c r="I105" s="6"/>
      <c r="J105" s="6" t="s">
        <v>3486</v>
      </c>
      <c r="K105" s="6" t="s">
        <v>3387</v>
      </c>
      <c r="L105" s="6"/>
      <c r="M105" s="6"/>
      <c r="N105" s="6"/>
    </row>
    <row r="106" spans="1:14" x14ac:dyDescent="0.25">
      <c r="A106" s="6">
        <v>105</v>
      </c>
      <c r="B106" s="6" t="s">
        <v>317</v>
      </c>
      <c r="C106" s="6" t="s">
        <v>318</v>
      </c>
      <c r="D106" s="6" t="s">
        <v>3390</v>
      </c>
      <c r="E106" s="6" t="s">
        <v>3391</v>
      </c>
      <c r="F106" s="6" t="s">
        <v>372</v>
      </c>
      <c r="G106" s="6"/>
      <c r="H106" s="6"/>
      <c r="I106" s="6"/>
      <c r="J106" s="6" t="s">
        <v>3486</v>
      </c>
      <c r="K106" s="6" t="s">
        <v>3387</v>
      </c>
      <c r="L106" s="6"/>
      <c r="M106" s="6"/>
      <c r="N106" s="6"/>
    </row>
    <row r="107" spans="1:14" x14ac:dyDescent="0.25">
      <c r="A107" s="6">
        <v>106</v>
      </c>
      <c r="B107" s="6" t="s">
        <v>317</v>
      </c>
      <c r="C107" s="6" t="s">
        <v>318</v>
      </c>
      <c r="D107" s="6" t="s">
        <v>3392</v>
      </c>
      <c r="E107" s="6" t="s">
        <v>3393</v>
      </c>
      <c r="F107" s="6" t="s">
        <v>372</v>
      </c>
      <c r="G107" s="6"/>
      <c r="H107" s="6"/>
      <c r="I107" s="6"/>
      <c r="J107" s="6" t="s">
        <v>3486</v>
      </c>
      <c r="K107" s="6" t="s">
        <v>3387</v>
      </c>
      <c r="L107" s="6"/>
      <c r="M107" s="6"/>
      <c r="N107" s="6"/>
    </row>
    <row r="108" spans="1:14" x14ac:dyDescent="0.25">
      <c r="A108" s="6">
        <v>107</v>
      </c>
      <c r="B108" s="6" t="s">
        <v>317</v>
      </c>
      <c r="C108" s="6" t="s">
        <v>318</v>
      </c>
      <c r="D108" s="6" t="s">
        <v>3394</v>
      </c>
      <c r="E108" s="6" t="s">
        <v>3395</v>
      </c>
      <c r="F108" s="6" t="s">
        <v>372</v>
      </c>
      <c r="G108" s="6"/>
      <c r="H108" s="6"/>
      <c r="I108" s="6"/>
      <c r="J108" s="6" t="s">
        <v>3486</v>
      </c>
      <c r="K108" s="6" t="s">
        <v>3387</v>
      </c>
      <c r="L108" s="6"/>
      <c r="M108" s="6"/>
      <c r="N108" s="6"/>
    </row>
    <row r="109" spans="1:14" x14ac:dyDescent="0.25">
      <c r="A109" s="6">
        <v>108</v>
      </c>
      <c r="B109" s="6" t="s">
        <v>317</v>
      </c>
      <c r="C109" s="6" t="s">
        <v>318</v>
      </c>
      <c r="D109" s="6" t="s">
        <v>3396</v>
      </c>
      <c r="E109" s="6" t="s">
        <v>3397</v>
      </c>
      <c r="F109" s="6" t="s">
        <v>372</v>
      </c>
      <c r="G109" s="6"/>
      <c r="H109" s="6"/>
      <c r="I109" s="6"/>
      <c r="J109" s="6" t="s">
        <v>3486</v>
      </c>
      <c r="K109" s="6" t="s">
        <v>3387</v>
      </c>
      <c r="L109" s="6"/>
      <c r="M109" s="6"/>
      <c r="N109" s="6"/>
    </row>
    <row r="110" spans="1:14" x14ac:dyDescent="0.25">
      <c r="A110" s="6">
        <v>109</v>
      </c>
      <c r="B110" s="6" t="s">
        <v>317</v>
      </c>
      <c r="C110" s="6" t="s">
        <v>318</v>
      </c>
      <c r="D110" s="6" t="s">
        <v>3398</v>
      </c>
      <c r="E110" s="6" t="s">
        <v>3399</v>
      </c>
      <c r="F110" s="6" t="s">
        <v>372</v>
      </c>
      <c r="G110" s="6"/>
      <c r="H110" s="6"/>
      <c r="I110" s="6"/>
      <c r="J110" s="6" t="s">
        <v>3486</v>
      </c>
      <c r="K110" s="6"/>
      <c r="L110" s="6"/>
      <c r="M110" s="6"/>
      <c r="N110" s="6"/>
    </row>
    <row r="111" spans="1:14" x14ac:dyDescent="0.25">
      <c r="A111" s="6">
        <v>110</v>
      </c>
      <c r="B111" s="6" t="s">
        <v>317</v>
      </c>
      <c r="C111" s="6" t="s">
        <v>318</v>
      </c>
      <c r="D111" s="6" t="s">
        <v>1068</v>
      </c>
      <c r="E111" s="6" t="s">
        <v>1069</v>
      </c>
      <c r="F111" s="6" t="s">
        <v>372</v>
      </c>
      <c r="G111" s="6"/>
      <c r="H111" s="6"/>
      <c r="I111" s="6"/>
      <c r="J111" s="6" t="s">
        <v>3487</v>
      </c>
      <c r="K111" s="6"/>
      <c r="L111" s="6"/>
      <c r="M111" s="6"/>
      <c r="N111" s="6"/>
    </row>
    <row r="112" spans="1:14" x14ac:dyDescent="0.25">
      <c r="A112" s="6">
        <v>111</v>
      </c>
      <c r="B112" s="6" t="s">
        <v>259</v>
      </c>
      <c r="C112" s="6" t="s">
        <v>260</v>
      </c>
      <c r="D112" s="6" t="s">
        <v>2582</v>
      </c>
      <c r="E112" s="6" t="s">
        <v>2583</v>
      </c>
      <c r="F112" s="6" t="s">
        <v>372</v>
      </c>
      <c r="G112" s="6"/>
      <c r="H112" s="6"/>
      <c r="I112" s="6"/>
      <c r="J112" s="6" t="s">
        <v>3508</v>
      </c>
      <c r="K112" s="6"/>
      <c r="L112" s="6"/>
      <c r="M112" s="6"/>
      <c r="N112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9" tint="0.79998168889431442"/>
  </sheetPr>
  <dimension ref="A1:P65"/>
  <sheetViews>
    <sheetView topLeftCell="D1" zoomScale="80" zoomScaleNormal="80" workbookViewId="0">
      <pane ySplit="1" topLeftCell="A2" activePane="bottomLeft" state="frozen"/>
      <selection pane="bottomLeft" activeCell="L44" sqref="L44"/>
    </sheetView>
  </sheetViews>
  <sheetFormatPr defaultRowHeight="16.5" x14ac:dyDescent="0.25"/>
  <cols>
    <col min="1" max="1" width="5.5" bestFit="1" customWidth="1"/>
    <col min="2" max="2" width="20.5" bestFit="1" customWidth="1"/>
    <col min="3" max="3" width="27.25" bestFit="1" customWidth="1"/>
    <col min="4" max="4" width="28" bestFit="1" customWidth="1"/>
    <col min="5" max="5" width="36.125" bestFit="1" customWidth="1"/>
    <col min="6" max="6" width="10.875" bestFit="1" customWidth="1"/>
    <col min="7" max="7" width="11.625" bestFit="1" customWidth="1"/>
    <col min="8" max="8" width="3.875" bestFit="1" customWidth="1"/>
    <col min="9" max="9" width="10" bestFit="1" customWidth="1"/>
    <col min="10" max="10" width="10" customWidth="1"/>
    <col min="11" max="11" width="50.75" bestFit="1" customWidth="1"/>
    <col min="12" max="12" width="96.25" bestFit="1" customWidth="1"/>
    <col min="13" max="13" width="48.875" customWidth="1"/>
    <col min="14" max="14" width="20.125" bestFit="1" customWidth="1"/>
    <col min="15" max="15" width="53.25" bestFit="1" customWidth="1"/>
    <col min="16" max="16" width="9.5" bestFit="1" customWidth="1"/>
  </cols>
  <sheetData>
    <row r="1" spans="1:16" s="85" customFormat="1" x14ac:dyDescent="0.25">
      <c r="A1" s="86" t="s">
        <v>858</v>
      </c>
      <c r="B1" s="86" t="s">
        <v>3240</v>
      </c>
      <c r="C1" s="86" t="s">
        <v>3402</v>
      </c>
      <c r="D1" s="86" t="s">
        <v>3242</v>
      </c>
      <c r="E1" s="86" t="s">
        <v>3242</v>
      </c>
      <c r="F1" s="86" t="s">
        <v>3243</v>
      </c>
      <c r="G1" s="86" t="s">
        <v>3244</v>
      </c>
      <c r="H1" s="86" t="s">
        <v>3245</v>
      </c>
      <c r="I1" s="86" t="s">
        <v>3246</v>
      </c>
      <c r="J1" s="86" t="s">
        <v>3401</v>
      </c>
      <c r="K1" s="86" t="s">
        <v>3250</v>
      </c>
      <c r="L1" s="86" t="s">
        <v>824</v>
      </c>
      <c r="M1" s="86" t="s">
        <v>3247</v>
      </c>
      <c r="N1" s="86" t="s">
        <v>3248</v>
      </c>
      <c r="O1" s="86" t="s">
        <v>3249</v>
      </c>
      <c r="P1" s="86" t="s">
        <v>3250</v>
      </c>
    </row>
    <row r="2" spans="1:16" x14ac:dyDescent="0.25">
      <c r="A2" s="6">
        <v>1</v>
      </c>
      <c r="B2" s="6" t="s">
        <v>328</v>
      </c>
      <c r="C2" s="6" t="s">
        <v>329</v>
      </c>
      <c r="D2" s="6" t="s">
        <v>3544</v>
      </c>
      <c r="E2" s="6" t="s">
        <v>379</v>
      </c>
      <c r="F2" s="6" t="s">
        <v>372</v>
      </c>
      <c r="G2" s="6">
        <v>10</v>
      </c>
      <c r="H2" s="6"/>
      <c r="I2" s="6"/>
      <c r="J2" s="6" t="s">
        <v>3485</v>
      </c>
      <c r="K2" s="6" t="s">
        <v>3490</v>
      </c>
      <c r="L2" s="6"/>
      <c r="M2" s="6"/>
      <c r="N2" s="6"/>
      <c r="O2" s="6"/>
      <c r="P2" s="6"/>
    </row>
    <row r="3" spans="1:16" x14ac:dyDescent="0.25">
      <c r="A3" s="6">
        <v>2</v>
      </c>
      <c r="B3" s="6" t="s">
        <v>328</v>
      </c>
      <c r="C3" s="6" t="s">
        <v>329</v>
      </c>
      <c r="D3" s="6" t="s">
        <v>3542</v>
      </c>
      <c r="E3" s="6" t="s">
        <v>1952</v>
      </c>
      <c r="F3" s="6" t="s">
        <v>372</v>
      </c>
      <c r="G3" s="6">
        <v>2</v>
      </c>
      <c r="H3" s="6"/>
      <c r="I3" s="6"/>
      <c r="J3" s="6" t="s">
        <v>3486</v>
      </c>
      <c r="K3" s="6" t="s">
        <v>3490</v>
      </c>
      <c r="L3" s="6" t="s">
        <v>3403</v>
      </c>
      <c r="M3" s="6"/>
      <c r="N3" s="6"/>
      <c r="O3" s="6"/>
      <c r="P3" s="6"/>
    </row>
    <row r="4" spans="1:16" x14ac:dyDescent="0.25">
      <c r="A4" s="6">
        <v>3</v>
      </c>
      <c r="B4" s="6" t="s">
        <v>328</v>
      </c>
      <c r="C4" s="6" t="s">
        <v>329</v>
      </c>
      <c r="D4" s="6" t="s">
        <v>3530</v>
      </c>
      <c r="E4" s="6" t="s">
        <v>1954</v>
      </c>
      <c r="F4" s="6" t="s">
        <v>372</v>
      </c>
      <c r="G4" s="6">
        <v>20</v>
      </c>
      <c r="H4" s="6"/>
      <c r="I4" s="6"/>
      <c r="J4" s="6" t="s">
        <v>3485</v>
      </c>
      <c r="K4" s="6" t="s">
        <v>3490</v>
      </c>
      <c r="L4" s="6" t="s">
        <v>3403</v>
      </c>
      <c r="M4" s="6"/>
      <c r="N4" s="6"/>
      <c r="O4" s="6"/>
      <c r="P4" s="6"/>
    </row>
    <row r="5" spans="1:16" x14ac:dyDescent="0.25">
      <c r="A5" s="6">
        <v>4</v>
      </c>
      <c r="B5" s="6" t="s">
        <v>328</v>
      </c>
      <c r="C5" s="6" t="s">
        <v>329</v>
      </c>
      <c r="D5" s="6" t="s">
        <v>3484</v>
      </c>
      <c r="E5" s="6" t="s">
        <v>1110</v>
      </c>
      <c r="F5" s="6" t="s">
        <v>372</v>
      </c>
      <c r="G5" s="6"/>
      <c r="H5" s="6"/>
      <c r="I5" s="6"/>
      <c r="J5" s="6" t="s">
        <v>3546</v>
      </c>
      <c r="K5" s="6" t="s">
        <v>3490</v>
      </c>
      <c r="L5" s="6" t="s">
        <v>3403</v>
      </c>
      <c r="M5" s="6"/>
      <c r="N5" s="6"/>
      <c r="O5" s="6"/>
      <c r="P5" s="6"/>
    </row>
    <row r="6" spans="1:16" x14ac:dyDescent="0.25">
      <c r="A6" s="6">
        <v>5</v>
      </c>
      <c r="B6" s="6" t="s">
        <v>46</v>
      </c>
      <c r="C6" s="6" t="s">
        <v>47</v>
      </c>
      <c r="D6" s="6" t="s">
        <v>960</v>
      </c>
      <c r="E6" s="6" t="s">
        <v>3404</v>
      </c>
      <c r="F6" s="6" t="s">
        <v>372</v>
      </c>
      <c r="G6" s="6"/>
      <c r="H6" s="6"/>
      <c r="I6" s="6"/>
      <c r="J6" s="6" t="s">
        <v>3486</v>
      </c>
      <c r="K6" s="6" t="s">
        <v>3528</v>
      </c>
      <c r="L6" s="6" t="s">
        <v>3405</v>
      </c>
      <c r="M6" s="6"/>
      <c r="N6" s="6"/>
      <c r="O6" s="6"/>
      <c r="P6" s="6"/>
    </row>
    <row r="7" spans="1:16" x14ac:dyDescent="0.25">
      <c r="A7" s="6">
        <v>6</v>
      </c>
      <c r="B7" s="6" t="s">
        <v>328</v>
      </c>
      <c r="C7" s="6" t="s">
        <v>329</v>
      </c>
      <c r="D7" s="6" t="s">
        <v>1973</v>
      </c>
      <c r="E7" s="6" t="s">
        <v>2985</v>
      </c>
      <c r="F7" s="6" t="s">
        <v>372</v>
      </c>
      <c r="G7" s="6"/>
      <c r="H7" s="6"/>
      <c r="I7" s="6"/>
      <c r="J7" s="6" t="s">
        <v>3486</v>
      </c>
      <c r="K7" s="6" t="s">
        <v>3490</v>
      </c>
      <c r="L7" s="6" t="s">
        <v>3403</v>
      </c>
      <c r="M7" s="6"/>
      <c r="N7" s="6"/>
      <c r="O7" s="6"/>
      <c r="P7" s="6"/>
    </row>
    <row r="8" spans="1:16" x14ac:dyDescent="0.25">
      <c r="A8" s="6">
        <v>7</v>
      </c>
      <c r="B8" s="6" t="s">
        <v>328</v>
      </c>
      <c r="C8" s="6" t="s">
        <v>329</v>
      </c>
      <c r="D8" s="6" t="s">
        <v>899</v>
      </c>
      <c r="E8" s="6" t="s">
        <v>1957</v>
      </c>
      <c r="F8" s="6" t="s">
        <v>535</v>
      </c>
      <c r="G8" s="6"/>
      <c r="H8" s="6"/>
      <c r="I8" s="6"/>
      <c r="J8" s="6" t="s">
        <v>3488</v>
      </c>
      <c r="K8" s="6" t="s">
        <v>3490</v>
      </c>
      <c r="L8" s="6" t="s">
        <v>3403</v>
      </c>
      <c r="M8" s="6"/>
      <c r="N8" s="6"/>
      <c r="O8" s="6"/>
      <c r="P8" s="6"/>
    </row>
    <row r="9" spans="1:16" x14ac:dyDescent="0.25">
      <c r="A9" s="6">
        <v>8</v>
      </c>
      <c r="B9" s="6"/>
      <c r="C9" s="6"/>
      <c r="D9" s="6" t="s">
        <v>901</v>
      </c>
      <c r="E9" s="6" t="s">
        <v>1958</v>
      </c>
      <c r="F9" s="6" t="s">
        <v>372</v>
      </c>
      <c r="G9" s="6"/>
      <c r="H9" s="6"/>
      <c r="I9" s="6"/>
      <c r="J9" s="6" t="s">
        <v>3486</v>
      </c>
      <c r="K9" s="6" t="s">
        <v>3511</v>
      </c>
      <c r="L9" s="6"/>
      <c r="M9" s="6"/>
      <c r="N9" s="6"/>
      <c r="O9" s="6"/>
      <c r="P9" s="6"/>
    </row>
    <row r="10" spans="1:16" x14ac:dyDescent="0.25">
      <c r="A10" s="6">
        <v>9</v>
      </c>
      <c r="B10" s="6" t="s">
        <v>58</v>
      </c>
      <c r="C10" s="6" t="s">
        <v>57</v>
      </c>
      <c r="D10" s="6" t="s">
        <v>3406</v>
      </c>
      <c r="E10" s="6" t="s">
        <v>3407</v>
      </c>
      <c r="F10" s="6" t="s">
        <v>3276</v>
      </c>
      <c r="G10" s="6"/>
      <c r="H10" s="6"/>
      <c r="I10" s="6"/>
      <c r="J10" s="6" t="s">
        <v>3487</v>
      </c>
      <c r="K10" s="6" t="s">
        <v>3493</v>
      </c>
      <c r="L10" s="6"/>
      <c r="M10" s="6"/>
      <c r="N10" s="6"/>
      <c r="O10" s="6"/>
      <c r="P10" s="6"/>
    </row>
    <row r="11" spans="1:16" x14ac:dyDescent="0.25">
      <c r="A11" s="6">
        <v>10</v>
      </c>
      <c r="B11" s="6" t="s">
        <v>58</v>
      </c>
      <c r="C11" s="6" t="s">
        <v>57</v>
      </c>
      <c r="D11" s="6" t="s">
        <v>3408</v>
      </c>
      <c r="E11" s="6" t="s">
        <v>3409</v>
      </c>
      <c r="F11" s="6" t="s">
        <v>3276</v>
      </c>
      <c r="G11" s="6"/>
      <c r="H11" s="6"/>
      <c r="I11" s="6"/>
      <c r="J11" s="6" t="s">
        <v>3487</v>
      </c>
      <c r="K11" s="6" t="s">
        <v>3493</v>
      </c>
      <c r="L11" s="6"/>
      <c r="M11" s="6"/>
      <c r="N11" s="6"/>
      <c r="O11" s="6"/>
      <c r="P11" s="6"/>
    </row>
    <row r="12" spans="1:16" x14ac:dyDescent="0.25">
      <c r="A12" s="6">
        <v>11</v>
      </c>
      <c r="B12" s="6" t="s">
        <v>58</v>
      </c>
      <c r="C12" s="6" t="s">
        <v>57</v>
      </c>
      <c r="D12" s="6" t="s">
        <v>3410</v>
      </c>
      <c r="E12" s="6" t="s">
        <v>3411</v>
      </c>
      <c r="F12" s="6" t="s">
        <v>3276</v>
      </c>
      <c r="G12" s="6"/>
      <c r="H12" s="6"/>
      <c r="I12" s="6"/>
      <c r="J12" s="6" t="s">
        <v>3487</v>
      </c>
      <c r="K12" s="6" t="s">
        <v>3493</v>
      </c>
      <c r="L12" s="6"/>
      <c r="M12" s="6"/>
      <c r="N12" s="6"/>
      <c r="O12" s="6"/>
      <c r="P12" s="6"/>
    </row>
    <row r="13" spans="1:16" x14ac:dyDescent="0.25">
      <c r="A13" s="6">
        <v>12</v>
      </c>
      <c r="B13" s="6" t="s">
        <v>58</v>
      </c>
      <c r="C13" s="6" t="s">
        <v>57</v>
      </c>
      <c r="D13" s="6" t="s">
        <v>3412</v>
      </c>
      <c r="E13" s="6" t="s">
        <v>3413</v>
      </c>
      <c r="F13" s="6" t="s">
        <v>3276</v>
      </c>
      <c r="G13" s="6"/>
      <c r="H13" s="6"/>
      <c r="I13" s="6"/>
      <c r="J13" s="6" t="s">
        <v>3487</v>
      </c>
      <c r="K13" s="6" t="s">
        <v>3497</v>
      </c>
      <c r="L13" s="6"/>
      <c r="M13" s="6"/>
      <c r="N13" s="6"/>
      <c r="O13" s="6"/>
      <c r="P13" s="6"/>
    </row>
    <row r="14" spans="1:16" x14ac:dyDescent="0.25">
      <c r="A14" s="6">
        <v>13</v>
      </c>
      <c r="B14" s="6" t="s">
        <v>58</v>
      </c>
      <c r="C14" s="6" t="s">
        <v>57</v>
      </c>
      <c r="D14" s="6" t="s">
        <v>3414</v>
      </c>
      <c r="E14" s="6" t="s">
        <v>3415</v>
      </c>
      <c r="F14" s="6" t="s">
        <v>3276</v>
      </c>
      <c r="G14" s="6"/>
      <c r="H14" s="6"/>
      <c r="I14" s="6"/>
      <c r="J14" s="6" t="s">
        <v>3487</v>
      </c>
      <c r="K14" s="6" t="s">
        <v>3510</v>
      </c>
      <c r="L14" s="6"/>
      <c r="M14" s="6"/>
      <c r="N14" s="6"/>
      <c r="O14" s="6"/>
      <c r="P14" s="6"/>
    </row>
    <row r="15" spans="1:16" x14ac:dyDescent="0.25">
      <c r="A15" s="6">
        <v>14</v>
      </c>
      <c r="B15" s="6" t="s">
        <v>328</v>
      </c>
      <c r="C15" s="6" t="s">
        <v>329</v>
      </c>
      <c r="D15" s="6" t="s">
        <v>895</v>
      </c>
      <c r="E15" s="6" t="s">
        <v>896</v>
      </c>
      <c r="F15" s="6" t="s">
        <v>535</v>
      </c>
      <c r="G15" s="6">
        <v>7</v>
      </c>
      <c r="H15" s="6"/>
      <c r="I15" s="6"/>
      <c r="J15" s="6" t="s">
        <v>3488</v>
      </c>
      <c r="K15" s="6" t="s">
        <v>3490</v>
      </c>
      <c r="L15" s="6" t="s">
        <v>3403</v>
      </c>
      <c r="M15" s="6"/>
      <c r="N15" s="6"/>
      <c r="O15" s="6"/>
      <c r="P15" s="6"/>
    </row>
    <row r="16" spans="1:16" x14ac:dyDescent="0.25">
      <c r="A16" s="6">
        <v>15</v>
      </c>
      <c r="B16" s="6" t="s">
        <v>328</v>
      </c>
      <c r="C16" s="6" t="s">
        <v>329</v>
      </c>
      <c r="D16" s="6" t="s">
        <v>1955</v>
      </c>
      <c r="E16" s="6" t="s">
        <v>1956</v>
      </c>
      <c r="F16" s="6" t="s">
        <v>372</v>
      </c>
      <c r="G16" s="6">
        <v>1</v>
      </c>
      <c r="H16" s="6"/>
      <c r="I16" s="6"/>
      <c r="J16" s="6" t="s">
        <v>3486</v>
      </c>
      <c r="K16" s="6" t="s">
        <v>3491</v>
      </c>
      <c r="L16" s="6" t="s">
        <v>3403</v>
      </c>
      <c r="M16" s="6"/>
      <c r="N16" s="6"/>
      <c r="O16" s="6"/>
      <c r="P16" s="6"/>
    </row>
    <row r="17" spans="1:16" x14ac:dyDescent="0.25">
      <c r="A17" s="6">
        <v>16</v>
      </c>
      <c r="B17" s="6" t="s">
        <v>328</v>
      </c>
      <c r="C17" s="6" t="s">
        <v>329</v>
      </c>
      <c r="D17" s="6" t="s">
        <v>893</v>
      </c>
      <c r="E17" s="6" t="s">
        <v>894</v>
      </c>
      <c r="F17" s="6" t="s">
        <v>412</v>
      </c>
      <c r="G17" s="6"/>
      <c r="H17" s="6"/>
      <c r="I17" s="6"/>
      <c r="J17" s="6" t="s">
        <v>3547</v>
      </c>
      <c r="K17" s="6" t="s">
        <v>3490</v>
      </c>
      <c r="L17" s="6" t="s">
        <v>3403</v>
      </c>
      <c r="M17" s="6"/>
      <c r="N17" s="6"/>
      <c r="O17" s="6"/>
      <c r="P17" s="6"/>
    </row>
    <row r="18" spans="1:16" x14ac:dyDescent="0.25">
      <c r="A18" s="6">
        <v>17</v>
      </c>
      <c r="B18" s="6" t="s">
        <v>328</v>
      </c>
      <c r="C18" s="6" t="s">
        <v>329</v>
      </c>
      <c r="D18" s="6" t="s">
        <v>3545</v>
      </c>
      <c r="E18" s="6" t="s">
        <v>634</v>
      </c>
      <c r="F18" s="6" t="s">
        <v>372</v>
      </c>
      <c r="G18" s="6"/>
      <c r="H18" s="6"/>
      <c r="I18" s="6"/>
      <c r="J18" s="6" t="s">
        <v>3546</v>
      </c>
      <c r="K18" s="6" t="s">
        <v>3490</v>
      </c>
      <c r="L18" s="6" t="s">
        <v>3403</v>
      </c>
      <c r="M18" s="6"/>
      <c r="N18" s="6"/>
      <c r="O18" s="6"/>
      <c r="P18" s="6"/>
    </row>
    <row r="19" spans="1:16" x14ac:dyDescent="0.25">
      <c r="A19" s="6">
        <v>18</v>
      </c>
      <c r="B19" s="6" t="s">
        <v>370</v>
      </c>
      <c r="C19" s="6" t="s">
        <v>20</v>
      </c>
      <c r="D19" s="6" t="s">
        <v>3416</v>
      </c>
      <c r="E19" s="6" t="s">
        <v>3417</v>
      </c>
      <c r="F19" s="6" t="s">
        <v>3276</v>
      </c>
      <c r="G19" s="6"/>
      <c r="H19" s="6"/>
      <c r="I19" s="6"/>
      <c r="J19" s="6" t="s">
        <v>3487</v>
      </c>
      <c r="K19" s="6" t="s">
        <v>3490</v>
      </c>
      <c r="L19" s="6"/>
      <c r="M19" s="6"/>
      <c r="N19" s="6"/>
      <c r="O19" s="6"/>
      <c r="P19" s="6"/>
    </row>
    <row r="20" spans="1:16" x14ac:dyDescent="0.25">
      <c r="A20" s="6">
        <v>19</v>
      </c>
      <c r="B20" s="6" t="s">
        <v>370</v>
      </c>
      <c r="C20" s="6" t="s">
        <v>20</v>
      </c>
      <c r="D20" s="6" t="s">
        <v>3418</v>
      </c>
      <c r="E20" s="6" t="s">
        <v>3419</v>
      </c>
      <c r="F20" s="6" t="s">
        <v>3276</v>
      </c>
      <c r="G20" s="6"/>
      <c r="H20" s="6"/>
      <c r="I20" s="6"/>
      <c r="J20" s="6" t="s">
        <v>3487</v>
      </c>
      <c r="K20" s="6" t="s">
        <v>3522</v>
      </c>
      <c r="L20" s="6"/>
      <c r="M20" s="6"/>
      <c r="N20" s="6"/>
      <c r="O20" s="6"/>
      <c r="P20" s="6"/>
    </row>
    <row r="21" spans="1:16" x14ac:dyDescent="0.25">
      <c r="A21" s="6">
        <v>20</v>
      </c>
      <c r="B21" s="6" t="s">
        <v>370</v>
      </c>
      <c r="C21" s="6" t="s">
        <v>20</v>
      </c>
      <c r="D21" s="6" t="s">
        <v>3420</v>
      </c>
      <c r="E21" s="6" t="s">
        <v>3421</v>
      </c>
      <c r="F21" s="6" t="s">
        <v>3276</v>
      </c>
      <c r="G21" s="6"/>
      <c r="H21" s="6"/>
      <c r="I21" s="6"/>
      <c r="J21" s="6" t="s">
        <v>3487</v>
      </c>
      <c r="K21" s="6" t="s">
        <v>3490</v>
      </c>
      <c r="L21" s="6"/>
      <c r="M21" s="6"/>
      <c r="N21" s="6"/>
      <c r="O21" s="6"/>
      <c r="P21" s="6"/>
    </row>
    <row r="22" spans="1:16" x14ac:dyDescent="0.25">
      <c r="A22" s="6">
        <v>21</v>
      </c>
      <c r="B22" s="6" t="s">
        <v>370</v>
      </c>
      <c r="C22" s="6" t="s">
        <v>20</v>
      </c>
      <c r="D22" s="6" t="s">
        <v>3422</v>
      </c>
      <c r="E22" s="6" t="s">
        <v>3423</v>
      </c>
      <c r="F22" s="6" t="s">
        <v>3276</v>
      </c>
      <c r="G22" s="6"/>
      <c r="H22" s="6"/>
      <c r="I22" s="6"/>
      <c r="J22" s="6" t="s">
        <v>3487</v>
      </c>
      <c r="K22" s="6" t="s">
        <v>3490</v>
      </c>
      <c r="L22" s="6"/>
      <c r="M22" s="6"/>
      <c r="N22" s="6"/>
      <c r="O22" s="6"/>
      <c r="P22" s="6"/>
    </row>
    <row r="23" spans="1:16" x14ac:dyDescent="0.25">
      <c r="A23" s="6">
        <v>22</v>
      </c>
      <c r="B23" s="6" t="s">
        <v>370</v>
      </c>
      <c r="C23" s="6" t="s">
        <v>20</v>
      </c>
      <c r="D23" s="6" t="s">
        <v>3424</v>
      </c>
      <c r="E23" s="6" t="s">
        <v>3425</v>
      </c>
      <c r="F23" s="6" t="s">
        <v>3276</v>
      </c>
      <c r="G23" s="6"/>
      <c r="H23" s="6"/>
      <c r="I23" s="6"/>
      <c r="J23" s="6" t="s">
        <v>3487</v>
      </c>
      <c r="K23" s="6" t="s">
        <v>3490</v>
      </c>
      <c r="L23" s="6"/>
      <c r="M23" s="6"/>
      <c r="N23" s="6"/>
      <c r="O23" s="6"/>
      <c r="P23" s="6"/>
    </row>
    <row r="24" spans="1:16" x14ac:dyDescent="0.25">
      <c r="A24" s="6">
        <v>23</v>
      </c>
      <c r="B24" s="6" t="s">
        <v>370</v>
      </c>
      <c r="C24" s="6" t="s">
        <v>20</v>
      </c>
      <c r="D24" s="6" t="s">
        <v>3426</v>
      </c>
      <c r="E24" s="6" t="s">
        <v>3427</v>
      </c>
      <c r="F24" s="6" t="s">
        <v>3276</v>
      </c>
      <c r="G24" s="6"/>
      <c r="H24" s="6"/>
      <c r="I24" s="6"/>
      <c r="J24" s="6" t="s">
        <v>3487</v>
      </c>
      <c r="K24" s="6" t="s">
        <v>3490</v>
      </c>
      <c r="L24" s="6"/>
      <c r="M24" s="6"/>
      <c r="N24" s="6"/>
      <c r="O24" s="6"/>
      <c r="P24" s="6"/>
    </row>
    <row r="25" spans="1:16" x14ac:dyDescent="0.25">
      <c r="A25" s="6">
        <v>24</v>
      </c>
      <c r="B25" s="6" t="s">
        <v>370</v>
      </c>
      <c r="C25" s="6" t="s">
        <v>20</v>
      </c>
      <c r="D25" s="6" t="s">
        <v>3428</v>
      </c>
      <c r="E25" s="6" t="s">
        <v>3429</v>
      </c>
      <c r="F25" s="6" t="s">
        <v>3276</v>
      </c>
      <c r="G25" s="6"/>
      <c r="H25" s="6"/>
      <c r="I25" s="6"/>
      <c r="J25" s="6" t="s">
        <v>3487</v>
      </c>
      <c r="K25" s="6" t="s">
        <v>3490</v>
      </c>
      <c r="L25" s="6"/>
      <c r="M25" s="6"/>
      <c r="N25" s="6"/>
      <c r="O25" s="6"/>
      <c r="P25" s="6"/>
    </row>
    <row r="26" spans="1:16" x14ac:dyDescent="0.25">
      <c r="A26" s="6">
        <v>25</v>
      </c>
      <c r="B26" s="6" t="s">
        <v>328</v>
      </c>
      <c r="C26" s="6" t="s">
        <v>329</v>
      </c>
      <c r="D26" s="6" t="s">
        <v>3539</v>
      </c>
      <c r="E26" s="6" t="s">
        <v>3431</v>
      </c>
      <c r="F26" s="6" t="s">
        <v>372</v>
      </c>
      <c r="G26" s="6"/>
      <c r="H26" s="6"/>
      <c r="I26" s="6"/>
      <c r="J26" s="6" t="s">
        <v>3486</v>
      </c>
      <c r="K26" s="6" t="s">
        <v>3493</v>
      </c>
      <c r="L26" s="6" t="s">
        <v>3403</v>
      </c>
      <c r="M26" s="6"/>
      <c r="N26" s="6"/>
      <c r="O26" s="6"/>
      <c r="P26" s="6"/>
    </row>
    <row r="27" spans="1:16" x14ac:dyDescent="0.25">
      <c r="A27" s="6">
        <v>26</v>
      </c>
      <c r="B27" s="6" t="s">
        <v>328</v>
      </c>
      <c r="C27" s="6" t="s">
        <v>329</v>
      </c>
      <c r="D27" s="6" t="s">
        <v>1971</v>
      </c>
      <c r="E27" s="6" t="s">
        <v>1972</v>
      </c>
      <c r="F27" s="6" t="s">
        <v>372</v>
      </c>
      <c r="G27" s="6"/>
      <c r="H27" s="6"/>
      <c r="I27" s="6"/>
      <c r="J27" s="6" t="s">
        <v>3486</v>
      </c>
      <c r="K27" s="6" t="s">
        <v>3512</v>
      </c>
      <c r="L27" s="6" t="s">
        <v>3403</v>
      </c>
      <c r="M27" s="6"/>
      <c r="N27" s="6"/>
      <c r="O27" s="6"/>
      <c r="P27" s="6"/>
    </row>
    <row r="28" spans="1:16" x14ac:dyDescent="0.25">
      <c r="A28" s="6">
        <v>27</v>
      </c>
      <c r="B28" s="6" t="s">
        <v>328</v>
      </c>
      <c r="C28" s="6" t="s">
        <v>329</v>
      </c>
      <c r="D28" s="6" t="s">
        <v>2050</v>
      </c>
      <c r="E28" s="6" t="s">
        <v>2051</v>
      </c>
      <c r="F28" s="6" t="s">
        <v>372</v>
      </c>
      <c r="G28" s="6"/>
      <c r="H28" s="6"/>
      <c r="I28" s="6"/>
      <c r="J28" s="6" t="s">
        <v>3486</v>
      </c>
      <c r="K28" s="6" t="s">
        <v>3492</v>
      </c>
      <c r="L28" s="6" t="s">
        <v>3403</v>
      </c>
      <c r="M28" s="6"/>
      <c r="N28" s="6"/>
      <c r="O28" s="6"/>
      <c r="P28" s="6"/>
    </row>
    <row r="29" spans="1:16" x14ac:dyDescent="0.25">
      <c r="A29" s="6">
        <v>28</v>
      </c>
      <c r="B29" s="6" t="s">
        <v>328</v>
      </c>
      <c r="C29" s="6" t="s">
        <v>329</v>
      </c>
      <c r="D29" s="6" t="s">
        <v>2048</v>
      </c>
      <c r="E29" s="6" t="s">
        <v>2049</v>
      </c>
      <c r="F29" s="6" t="s">
        <v>372</v>
      </c>
      <c r="G29" s="6"/>
      <c r="H29" s="6"/>
      <c r="I29" s="6"/>
      <c r="J29" s="6" t="s">
        <v>3509</v>
      </c>
      <c r="K29" s="6" t="s">
        <v>3490</v>
      </c>
      <c r="L29" s="6" t="s">
        <v>3403</v>
      </c>
      <c r="M29" s="6"/>
      <c r="N29" s="6"/>
      <c r="O29" s="6"/>
      <c r="P29" s="6"/>
    </row>
    <row r="30" spans="1:16" x14ac:dyDescent="0.25">
      <c r="A30" s="6">
        <v>29</v>
      </c>
      <c r="B30" s="6" t="s">
        <v>328</v>
      </c>
      <c r="C30" s="6" t="s">
        <v>329</v>
      </c>
      <c r="D30" s="6" t="s">
        <v>3432</v>
      </c>
      <c r="E30" s="6" t="s">
        <v>3433</v>
      </c>
      <c r="F30" s="6" t="s">
        <v>372</v>
      </c>
      <c r="G30" s="6"/>
      <c r="H30" s="6"/>
      <c r="I30" s="6"/>
      <c r="J30" s="6" t="s">
        <v>3487</v>
      </c>
      <c r="K30" s="6" t="s">
        <v>3490</v>
      </c>
      <c r="L30" s="6" t="s">
        <v>3403</v>
      </c>
      <c r="M30" s="6"/>
      <c r="N30" s="6"/>
      <c r="O30" s="6"/>
      <c r="P30" s="6"/>
    </row>
    <row r="31" spans="1:16" x14ac:dyDescent="0.25">
      <c r="A31" s="6">
        <v>30</v>
      </c>
      <c r="B31" s="6" t="s">
        <v>328</v>
      </c>
      <c r="C31" s="6" t="s">
        <v>329</v>
      </c>
      <c r="D31" s="6" t="s">
        <v>640</v>
      </c>
      <c r="E31" s="6" t="s">
        <v>641</v>
      </c>
      <c r="F31" s="6" t="s">
        <v>535</v>
      </c>
      <c r="G31" s="6"/>
      <c r="H31" s="6"/>
      <c r="I31" s="6"/>
      <c r="J31" s="6" t="s">
        <v>3488</v>
      </c>
      <c r="K31" s="6" t="s">
        <v>3513</v>
      </c>
      <c r="L31" s="6" t="s">
        <v>3403</v>
      </c>
      <c r="M31" s="6"/>
      <c r="N31" s="6"/>
      <c r="O31" s="6"/>
      <c r="P31" s="6"/>
    </row>
    <row r="32" spans="1:16" x14ac:dyDescent="0.25">
      <c r="A32" s="6">
        <v>31</v>
      </c>
      <c r="B32" s="6" t="s">
        <v>328</v>
      </c>
      <c r="C32" s="6" t="s">
        <v>329</v>
      </c>
      <c r="D32" s="6" t="s">
        <v>891</v>
      </c>
      <c r="E32" s="6" t="s">
        <v>892</v>
      </c>
      <c r="F32" s="6" t="s">
        <v>412</v>
      </c>
      <c r="G32" s="6"/>
      <c r="H32" s="6"/>
      <c r="I32" s="6"/>
      <c r="J32" s="6" t="s">
        <v>3509</v>
      </c>
      <c r="K32" s="6" t="s">
        <v>3490</v>
      </c>
      <c r="L32" s="6" t="s">
        <v>3403</v>
      </c>
      <c r="M32" s="6"/>
      <c r="N32" s="6"/>
      <c r="O32" s="6"/>
      <c r="P32" s="6"/>
    </row>
    <row r="33" spans="1:16" x14ac:dyDescent="0.25">
      <c r="A33" s="6">
        <v>32</v>
      </c>
      <c r="B33" s="6" t="s">
        <v>4727</v>
      </c>
      <c r="C33" s="6" t="s">
        <v>310</v>
      </c>
      <c r="D33" s="6" t="s">
        <v>3434</v>
      </c>
      <c r="E33" s="6" t="s">
        <v>3435</v>
      </c>
      <c r="F33" s="6" t="s">
        <v>372</v>
      </c>
      <c r="G33" s="6"/>
      <c r="H33" s="6"/>
      <c r="I33" s="6"/>
      <c r="J33" s="6" t="s">
        <v>3486</v>
      </c>
      <c r="K33" s="6" t="s">
        <v>3512</v>
      </c>
      <c r="L33" s="6"/>
      <c r="M33" s="6" t="s">
        <v>3436</v>
      </c>
      <c r="N33" s="6"/>
      <c r="O33" s="6"/>
      <c r="P33" s="6"/>
    </row>
    <row r="34" spans="1:16" x14ac:dyDescent="0.25">
      <c r="A34" s="6">
        <v>33</v>
      </c>
      <c r="B34" s="6" t="s">
        <v>328</v>
      </c>
      <c r="C34" s="6" t="s">
        <v>329</v>
      </c>
      <c r="D34" s="6" t="s">
        <v>3437</v>
      </c>
      <c r="E34" s="6" t="s">
        <v>3438</v>
      </c>
      <c r="F34" s="6" t="s">
        <v>372</v>
      </c>
      <c r="G34" s="6"/>
      <c r="H34" s="6"/>
      <c r="I34" s="6"/>
      <c r="J34" s="6" t="s">
        <v>3486</v>
      </c>
      <c r="K34" s="6" t="s">
        <v>3492</v>
      </c>
      <c r="L34" s="6"/>
      <c r="M34" s="6"/>
      <c r="N34" s="6"/>
      <c r="O34" s="6"/>
      <c r="P34" s="6"/>
    </row>
    <row r="35" spans="1:16" x14ac:dyDescent="0.25">
      <c r="A35" s="6">
        <v>34</v>
      </c>
      <c r="B35" s="6" t="s">
        <v>328</v>
      </c>
      <c r="C35" s="6" t="s">
        <v>329</v>
      </c>
      <c r="D35" s="6" t="s">
        <v>3439</v>
      </c>
      <c r="E35" s="6" t="s">
        <v>3440</v>
      </c>
      <c r="F35" s="6" t="s">
        <v>372</v>
      </c>
      <c r="G35" s="6"/>
      <c r="H35" s="6"/>
      <c r="I35" s="6"/>
      <c r="J35" s="6" t="s">
        <v>3486</v>
      </c>
      <c r="K35" s="6" t="s">
        <v>3492</v>
      </c>
      <c r="L35" s="6"/>
      <c r="M35" s="6"/>
      <c r="N35" s="6"/>
      <c r="O35" s="6"/>
      <c r="P35" s="6"/>
    </row>
    <row r="36" spans="1:16" x14ac:dyDescent="0.25">
      <c r="A36" s="6">
        <v>35</v>
      </c>
      <c r="B36" s="6" t="s">
        <v>328</v>
      </c>
      <c r="C36" s="6" t="s">
        <v>329</v>
      </c>
      <c r="D36" s="6" t="s">
        <v>3441</v>
      </c>
      <c r="E36" s="6" t="s">
        <v>3442</v>
      </c>
      <c r="F36" s="6" t="s">
        <v>3276</v>
      </c>
      <c r="G36" s="6"/>
      <c r="H36" s="6"/>
      <c r="I36" s="6"/>
      <c r="J36" s="6" t="s">
        <v>3487</v>
      </c>
      <c r="K36" s="6" t="s">
        <v>3514</v>
      </c>
      <c r="L36" s="6"/>
      <c r="M36" s="6"/>
      <c r="N36" s="6"/>
      <c r="O36" s="6"/>
      <c r="P36" s="6"/>
    </row>
    <row r="37" spans="1:16" x14ac:dyDescent="0.25">
      <c r="A37" s="6">
        <v>36</v>
      </c>
      <c r="B37" s="6" t="s">
        <v>328</v>
      </c>
      <c r="C37" s="6" t="s">
        <v>329</v>
      </c>
      <c r="D37" s="6" t="s">
        <v>3443</v>
      </c>
      <c r="E37" s="6" t="s">
        <v>3444</v>
      </c>
      <c r="F37" s="6" t="s">
        <v>3276</v>
      </c>
      <c r="G37" s="6"/>
      <c r="H37" s="6"/>
      <c r="I37" s="6"/>
      <c r="J37" s="6" t="s">
        <v>3487</v>
      </c>
      <c r="K37" s="6" t="s">
        <v>3514</v>
      </c>
      <c r="L37" s="6" t="s">
        <v>3403</v>
      </c>
      <c r="M37" s="6"/>
      <c r="N37" s="6"/>
      <c r="O37" s="6"/>
      <c r="P37" s="6"/>
    </row>
    <row r="38" spans="1:16" x14ac:dyDescent="0.25">
      <c r="A38" s="6">
        <v>37</v>
      </c>
      <c r="B38" s="6" t="s">
        <v>46</v>
      </c>
      <c r="C38" s="6" t="s">
        <v>47</v>
      </c>
      <c r="D38" s="6" t="s">
        <v>3445</v>
      </c>
      <c r="E38" s="6" t="s">
        <v>3446</v>
      </c>
      <c r="F38" s="6" t="s">
        <v>3276</v>
      </c>
      <c r="G38" s="6"/>
      <c r="H38" s="6"/>
      <c r="I38" s="6"/>
      <c r="J38" s="6" t="s">
        <v>3487</v>
      </c>
      <c r="K38" s="6" t="s">
        <v>3522</v>
      </c>
      <c r="L38" s="6" t="s">
        <v>3403</v>
      </c>
      <c r="M38" s="6"/>
      <c r="N38" s="6"/>
      <c r="O38" s="6"/>
      <c r="P38" s="6"/>
    </row>
    <row r="39" spans="1:16" x14ac:dyDescent="0.25">
      <c r="A39" s="6">
        <v>38</v>
      </c>
      <c r="B39" s="6" t="s">
        <v>46</v>
      </c>
      <c r="C39" s="6" t="s">
        <v>47</v>
      </c>
      <c r="D39" s="6" t="s">
        <v>3447</v>
      </c>
      <c r="E39" s="6" t="s">
        <v>3448</v>
      </c>
      <c r="F39" s="6" t="s">
        <v>3276</v>
      </c>
      <c r="G39" s="6"/>
      <c r="H39" s="6"/>
      <c r="I39" s="6"/>
      <c r="J39" s="6" t="s">
        <v>3487</v>
      </c>
      <c r="K39" s="6" t="s">
        <v>3510</v>
      </c>
      <c r="L39" s="6" t="s">
        <v>3403</v>
      </c>
      <c r="M39" s="6"/>
      <c r="N39" s="6"/>
      <c r="O39" s="6"/>
      <c r="P39" s="6"/>
    </row>
    <row r="40" spans="1:16" x14ac:dyDescent="0.25">
      <c r="A40" s="6">
        <v>39</v>
      </c>
      <c r="B40" s="6" t="s">
        <v>46</v>
      </c>
      <c r="C40" s="6" t="s">
        <v>47</v>
      </c>
      <c r="D40" s="6" t="s">
        <v>3449</v>
      </c>
      <c r="E40" s="6" t="s">
        <v>3450</v>
      </c>
      <c r="F40" s="6" t="s">
        <v>3276</v>
      </c>
      <c r="G40" s="6"/>
      <c r="H40" s="6"/>
      <c r="I40" s="6"/>
      <c r="J40" s="6" t="s">
        <v>3487</v>
      </c>
      <c r="K40" s="6" t="s">
        <v>3523</v>
      </c>
      <c r="L40" s="6" t="s">
        <v>3403</v>
      </c>
      <c r="M40" s="6"/>
      <c r="N40" s="6"/>
      <c r="O40" s="6"/>
      <c r="P40" s="6"/>
    </row>
    <row r="41" spans="1:16" x14ac:dyDescent="0.25">
      <c r="A41" s="6">
        <v>40</v>
      </c>
      <c r="B41" s="6" t="s">
        <v>46</v>
      </c>
      <c r="C41" s="6" t="s">
        <v>47</v>
      </c>
      <c r="D41" s="6" t="s">
        <v>3451</v>
      </c>
      <c r="E41" s="6" t="s">
        <v>3452</v>
      </c>
      <c r="F41" s="6" t="s">
        <v>3276</v>
      </c>
      <c r="G41" s="6"/>
      <c r="H41" s="6"/>
      <c r="I41" s="6"/>
      <c r="J41" s="6" t="s">
        <v>3487</v>
      </c>
      <c r="K41" s="6" t="s">
        <v>3524</v>
      </c>
      <c r="L41" s="6" t="s">
        <v>3403</v>
      </c>
      <c r="M41" s="6"/>
      <c r="N41" s="6"/>
      <c r="O41" s="6"/>
      <c r="P41" s="6"/>
    </row>
    <row r="42" spans="1:16" x14ac:dyDescent="0.25">
      <c r="A42" s="6">
        <v>41</v>
      </c>
      <c r="B42" s="6" t="s">
        <v>46</v>
      </c>
      <c r="C42" s="6" t="s">
        <v>47</v>
      </c>
      <c r="D42" s="6" t="s">
        <v>3453</v>
      </c>
      <c r="E42" s="6" t="s">
        <v>3454</v>
      </c>
      <c r="F42" s="6" t="s">
        <v>3276</v>
      </c>
      <c r="G42" s="6"/>
      <c r="H42" s="6"/>
      <c r="I42" s="6"/>
      <c r="J42" s="6" t="s">
        <v>3487</v>
      </c>
      <c r="K42" s="6" t="s">
        <v>3525</v>
      </c>
      <c r="L42" s="6" t="s">
        <v>3403</v>
      </c>
      <c r="M42" s="6"/>
      <c r="N42" s="6"/>
      <c r="O42" s="6"/>
      <c r="P42" s="6"/>
    </row>
    <row r="43" spans="1:16" x14ac:dyDescent="0.25">
      <c r="A43" s="6">
        <v>42</v>
      </c>
      <c r="B43" s="6" t="s">
        <v>46</v>
      </c>
      <c r="C43" s="6" t="s">
        <v>47</v>
      </c>
      <c r="D43" s="6" t="s">
        <v>3455</v>
      </c>
      <c r="E43" s="6" t="s">
        <v>3456</v>
      </c>
      <c r="F43" s="6" t="s">
        <v>3276</v>
      </c>
      <c r="G43" s="6"/>
      <c r="H43" s="6"/>
      <c r="I43" s="6"/>
      <c r="J43" s="6" t="s">
        <v>3487</v>
      </c>
      <c r="K43" s="6" t="s">
        <v>3526</v>
      </c>
      <c r="L43" s="6" t="s">
        <v>3403</v>
      </c>
      <c r="M43" s="6"/>
      <c r="N43" s="6"/>
      <c r="O43" s="6"/>
      <c r="P43" s="6"/>
    </row>
    <row r="44" spans="1:16" ht="82.5" x14ac:dyDescent="0.25">
      <c r="A44" s="6">
        <v>43</v>
      </c>
      <c r="B44" s="6" t="s">
        <v>4728</v>
      </c>
      <c r="C44" s="6" t="s">
        <v>3458</v>
      </c>
      <c r="D44" s="6" t="s">
        <v>4729</v>
      </c>
      <c r="E44" s="6" t="s">
        <v>4731</v>
      </c>
      <c r="F44" s="6" t="s">
        <v>372</v>
      </c>
      <c r="G44" s="6"/>
      <c r="H44" s="6"/>
      <c r="I44" s="6"/>
      <c r="J44" s="6" t="s">
        <v>3486</v>
      </c>
      <c r="K44" s="6" t="s">
        <v>3517</v>
      </c>
      <c r="L44" s="98" t="s">
        <v>4730</v>
      </c>
      <c r="M44" s="6" t="s">
        <v>3436</v>
      </c>
      <c r="N44" s="6"/>
      <c r="O44" s="6"/>
      <c r="P44" s="6"/>
    </row>
    <row r="45" spans="1:16" x14ac:dyDescent="0.25">
      <c r="A45" s="6">
        <v>44</v>
      </c>
      <c r="B45" s="6" t="s">
        <v>293</v>
      </c>
      <c r="C45" s="6" t="s">
        <v>294</v>
      </c>
      <c r="D45" s="6" t="s">
        <v>3026</v>
      </c>
      <c r="E45" s="6" t="s">
        <v>3027</v>
      </c>
      <c r="F45" s="6" t="s">
        <v>372</v>
      </c>
      <c r="G45" s="6"/>
      <c r="H45" s="6"/>
      <c r="I45" s="6"/>
      <c r="J45" s="6" t="s">
        <v>3486</v>
      </c>
      <c r="K45" s="6" t="s">
        <v>3518</v>
      </c>
      <c r="L45" s="6" t="s">
        <v>3460</v>
      </c>
      <c r="M45" s="6" t="s">
        <v>3436</v>
      </c>
      <c r="N45" s="6"/>
      <c r="O45" s="6"/>
      <c r="P45" s="6"/>
    </row>
    <row r="46" spans="1:16" x14ac:dyDescent="0.25">
      <c r="A46" s="6">
        <v>45</v>
      </c>
      <c r="B46" s="6" t="s">
        <v>3461</v>
      </c>
      <c r="C46" s="6" t="s">
        <v>3462</v>
      </c>
      <c r="D46" s="6" t="s">
        <v>3463</v>
      </c>
      <c r="E46" s="6" t="s">
        <v>3464</v>
      </c>
      <c r="F46" s="6" t="s">
        <v>372</v>
      </c>
      <c r="G46" s="6"/>
      <c r="H46" s="6"/>
      <c r="I46" s="6"/>
      <c r="J46" s="6" t="s">
        <v>3486</v>
      </c>
      <c r="K46" s="6" t="s">
        <v>3519</v>
      </c>
      <c r="L46" s="6" t="s">
        <v>3465</v>
      </c>
      <c r="M46" s="6" t="s">
        <v>3436</v>
      </c>
      <c r="N46" s="6"/>
      <c r="O46" s="6"/>
      <c r="P46" s="6"/>
    </row>
    <row r="47" spans="1:16" x14ac:dyDescent="0.25">
      <c r="A47" s="6">
        <v>46</v>
      </c>
      <c r="B47" s="6" t="s">
        <v>3457</v>
      </c>
      <c r="C47" s="6" t="s">
        <v>3458</v>
      </c>
      <c r="D47" s="6" t="s">
        <v>3003</v>
      </c>
      <c r="E47" s="6" t="s">
        <v>3004</v>
      </c>
      <c r="F47" s="6" t="s">
        <v>372</v>
      </c>
      <c r="G47" s="6"/>
      <c r="H47" s="6"/>
      <c r="I47" s="6"/>
      <c r="J47" s="6" t="s">
        <v>3486</v>
      </c>
      <c r="K47" s="6" t="s">
        <v>3499</v>
      </c>
      <c r="L47" s="6" t="s">
        <v>3466</v>
      </c>
      <c r="M47" s="6" t="s">
        <v>3436</v>
      </c>
      <c r="N47" s="6"/>
      <c r="O47" s="6"/>
      <c r="P47" s="6"/>
    </row>
    <row r="48" spans="1:16" x14ac:dyDescent="0.25">
      <c r="A48" s="6">
        <v>47</v>
      </c>
      <c r="B48" s="6" t="s">
        <v>291</v>
      </c>
      <c r="C48" s="6" t="s">
        <v>292</v>
      </c>
      <c r="D48" s="6" t="s">
        <v>3011</v>
      </c>
      <c r="E48" s="6" t="s">
        <v>3012</v>
      </c>
      <c r="F48" s="6" t="s">
        <v>372</v>
      </c>
      <c r="G48" s="6"/>
      <c r="H48" s="6"/>
      <c r="I48" s="6"/>
      <c r="J48" s="6" t="s">
        <v>3486</v>
      </c>
      <c r="K48" s="6" t="s">
        <v>3499</v>
      </c>
      <c r="L48" s="6" t="s">
        <v>3467</v>
      </c>
      <c r="M48" s="6" t="s">
        <v>3436</v>
      </c>
      <c r="N48" s="6"/>
      <c r="O48" s="6"/>
      <c r="P48" s="6"/>
    </row>
    <row r="49" spans="1:16" x14ac:dyDescent="0.25">
      <c r="A49" s="6">
        <v>48</v>
      </c>
      <c r="B49" s="6" t="s">
        <v>291</v>
      </c>
      <c r="C49" s="6" t="s">
        <v>292</v>
      </c>
      <c r="D49" s="6" t="s">
        <v>3013</v>
      </c>
      <c r="E49" s="6" t="s">
        <v>3014</v>
      </c>
      <c r="F49" s="6" t="s">
        <v>372</v>
      </c>
      <c r="G49" s="6">
        <v>1</v>
      </c>
      <c r="H49" s="6"/>
      <c r="I49" s="6"/>
      <c r="J49" s="6" t="s">
        <v>3486</v>
      </c>
      <c r="K49" s="6" t="s">
        <v>3521</v>
      </c>
      <c r="L49" s="6"/>
      <c r="M49" s="6" t="s">
        <v>3436</v>
      </c>
      <c r="N49" s="6"/>
      <c r="O49" s="6"/>
      <c r="P49" s="6"/>
    </row>
    <row r="50" spans="1:16" x14ac:dyDescent="0.25">
      <c r="A50" s="6">
        <v>49</v>
      </c>
      <c r="B50" s="6" t="s">
        <v>46</v>
      </c>
      <c r="C50" s="6" t="s">
        <v>47</v>
      </c>
      <c r="D50" s="6" t="s">
        <v>3468</v>
      </c>
      <c r="E50" s="6" t="s">
        <v>3469</v>
      </c>
      <c r="F50" s="6" t="s">
        <v>3276</v>
      </c>
      <c r="G50" s="6"/>
      <c r="H50" s="6"/>
      <c r="I50" s="6"/>
      <c r="J50" s="6" t="s">
        <v>3487</v>
      </c>
      <c r="K50" s="6" t="s">
        <v>3492</v>
      </c>
      <c r="L50" s="6"/>
      <c r="M50" s="6"/>
      <c r="N50" s="6"/>
      <c r="O50" s="6"/>
      <c r="P50" s="6"/>
    </row>
    <row r="51" spans="1:16" x14ac:dyDescent="0.25">
      <c r="A51" s="6">
        <v>50</v>
      </c>
      <c r="B51" s="6" t="s">
        <v>46</v>
      </c>
      <c r="C51" s="6" t="s">
        <v>47</v>
      </c>
      <c r="D51" s="6" t="s">
        <v>3470</v>
      </c>
      <c r="E51" s="6" t="s">
        <v>3471</v>
      </c>
      <c r="F51" s="6" t="s">
        <v>3276</v>
      </c>
      <c r="G51" s="6"/>
      <c r="H51" s="6"/>
      <c r="I51" s="6"/>
      <c r="J51" s="6" t="s">
        <v>3487</v>
      </c>
      <c r="K51" s="6" t="s">
        <v>3527</v>
      </c>
      <c r="L51" s="6"/>
      <c r="M51" s="6"/>
      <c r="N51" s="6"/>
      <c r="O51" s="6"/>
      <c r="P51" s="6"/>
    </row>
    <row r="52" spans="1:16" x14ac:dyDescent="0.25">
      <c r="A52" s="6">
        <v>51</v>
      </c>
      <c r="B52" s="6" t="s">
        <v>46</v>
      </c>
      <c r="C52" s="6" t="s">
        <v>47</v>
      </c>
      <c r="D52" s="6" t="s">
        <v>3472</v>
      </c>
      <c r="E52" s="6" t="s">
        <v>3473</v>
      </c>
      <c r="F52" s="6" t="s">
        <v>3276</v>
      </c>
      <c r="G52" s="6"/>
      <c r="H52" s="6"/>
      <c r="I52" s="6"/>
      <c r="J52" s="6" t="s">
        <v>3487</v>
      </c>
      <c r="K52" s="6" t="s">
        <v>3527</v>
      </c>
      <c r="L52" s="6"/>
      <c r="M52" s="6"/>
      <c r="N52" s="6"/>
      <c r="O52" s="6"/>
      <c r="P52" s="6"/>
    </row>
    <row r="53" spans="1:16" x14ac:dyDescent="0.25">
      <c r="A53" s="6">
        <v>52</v>
      </c>
      <c r="B53" s="6" t="s">
        <v>46</v>
      </c>
      <c r="C53" s="6" t="s">
        <v>47</v>
      </c>
      <c r="D53" s="6" t="s">
        <v>3474</v>
      </c>
      <c r="E53" s="6" t="s">
        <v>3475</v>
      </c>
      <c r="F53" s="6" t="s">
        <v>3276</v>
      </c>
      <c r="G53" s="6"/>
      <c r="H53" s="6"/>
      <c r="I53" s="6"/>
      <c r="J53" s="6" t="s">
        <v>3487</v>
      </c>
      <c r="K53" s="6" t="s">
        <v>3527</v>
      </c>
      <c r="L53" s="6"/>
      <c r="M53" s="6"/>
      <c r="N53" s="6"/>
      <c r="O53" s="6"/>
      <c r="P53" s="6"/>
    </row>
    <row r="54" spans="1:16" x14ac:dyDescent="0.25">
      <c r="A54" s="6">
        <v>53</v>
      </c>
      <c r="B54" s="6" t="s">
        <v>46</v>
      </c>
      <c r="C54" s="6" t="s">
        <v>47</v>
      </c>
      <c r="D54" s="6" t="s">
        <v>3476</v>
      </c>
      <c r="E54" s="6" t="s">
        <v>3477</v>
      </c>
      <c r="F54" s="6" t="s">
        <v>3276</v>
      </c>
      <c r="G54" s="6"/>
      <c r="H54" s="6"/>
      <c r="I54" s="6"/>
      <c r="J54" s="6" t="s">
        <v>3487</v>
      </c>
      <c r="K54" s="6" t="s">
        <v>3500</v>
      </c>
      <c r="L54" s="6"/>
      <c r="M54" s="6"/>
      <c r="N54" s="6"/>
      <c r="O54" s="6"/>
      <c r="P54" s="6"/>
    </row>
    <row r="55" spans="1:16" x14ac:dyDescent="0.25">
      <c r="A55" s="6">
        <v>54</v>
      </c>
      <c r="B55" s="6" t="s">
        <v>46</v>
      </c>
      <c r="C55" s="6" t="s">
        <v>47</v>
      </c>
      <c r="D55" s="6" t="s">
        <v>3478</v>
      </c>
      <c r="E55" s="6" t="s">
        <v>3479</v>
      </c>
      <c r="F55" s="6" t="s">
        <v>3276</v>
      </c>
      <c r="G55" s="6"/>
      <c r="H55" s="6"/>
      <c r="I55" s="6"/>
      <c r="J55" s="6" t="s">
        <v>3487</v>
      </c>
      <c r="K55" s="6" t="s">
        <v>3500</v>
      </c>
      <c r="L55" s="6"/>
      <c r="M55" s="6"/>
      <c r="N55" s="6"/>
      <c r="O55" s="6"/>
      <c r="P55" s="6"/>
    </row>
    <row r="56" spans="1:16" x14ac:dyDescent="0.25">
      <c r="A56" s="6">
        <v>55</v>
      </c>
      <c r="B56" s="6" t="s">
        <v>3480</v>
      </c>
      <c r="C56" s="6" t="s">
        <v>329</v>
      </c>
      <c r="D56" s="6" t="s">
        <v>748</v>
      </c>
      <c r="E56" s="6" t="s">
        <v>388</v>
      </c>
      <c r="F56" s="6" t="s">
        <v>372</v>
      </c>
      <c r="G56" s="6"/>
      <c r="H56" s="6"/>
      <c r="I56" s="6"/>
      <c r="J56" s="6" t="s">
        <v>3485</v>
      </c>
      <c r="K56" s="6" t="s">
        <v>3490</v>
      </c>
      <c r="L56" s="6"/>
      <c r="M56" s="6"/>
      <c r="N56" s="6"/>
      <c r="O56" s="6"/>
      <c r="P56" s="6"/>
    </row>
    <row r="57" spans="1:16" x14ac:dyDescent="0.25">
      <c r="A57" s="6">
        <v>56</v>
      </c>
      <c r="B57" s="6" t="s">
        <v>3457</v>
      </c>
      <c r="C57" s="6" t="s">
        <v>3458</v>
      </c>
      <c r="D57" s="6" t="s">
        <v>3538</v>
      </c>
      <c r="E57" s="6" t="s">
        <v>3008</v>
      </c>
      <c r="F57" s="6" t="s">
        <v>372</v>
      </c>
      <c r="G57" s="6"/>
      <c r="H57" s="6"/>
      <c r="I57" s="6"/>
      <c r="J57" s="6" t="s">
        <v>3486</v>
      </c>
      <c r="K57" s="6" t="s">
        <v>3515</v>
      </c>
      <c r="L57" s="6"/>
      <c r="M57" s="6"/>
      <c r="N57" s="6"/>
      <c r="O57" s="6"/>
      <c r="P57" s="6"/>
    </row>
    <row r="58" spans="1:16" x14ac:dyDescent="0.25">
      <c r="A58" s="6">
        <v>57</v>
      </c>
      <c r="B58" s="6" t="s">
        <v>3457</v>
      </c>
      <c r="C58" s="6" t="s">
        <v>3458</v>
      </c>
      <c r="D58" s="6" t="s">
        <v>3019</v>
      </c>
      <c r="E58" s="6" t="s">
        <v>902</v>
      </c>
      <c r="F58" s="6" t="s">
        <v>372</v>
      </c>
      <c r="G58" s="6"/>
      <c r="H58" s="6"/>
      <c r="I58" s="6"/>
      <c r="J58" s="6" t="s">
        <v>3486</v>
      </c>
      <c r="K58" s="6" t="s">
        <v>3516</v>
      </c>
      <c r="L58" s="6"/>
      <c r="M58" s="6"/>
      <c r="N58" s="6"/>
      <c r="O58" s="6"/>
      <c r="P58" s="6"/>
    </row>
    <row r="59" spans="1:16" x14ac:dyDescent="0.25">
      <c r="A59" s="6">
        <v>58</v>
      </c>
      <c r="B59" s="6" t="s">
        <v>3461</v>
      </c>
      <c r="C59" s="6" t="s">
        <v>3462</v>
      </c>
      <c r="D59" s="6" t="s">
        <v>3543</v>
      </c>
      <c r="E59" s="6" t="s">
        <v>3541</v>
      </c>
      <c r="F59" s="6" t="s">
        <v>372</v>
      </c>
      <c r="G59" s="6"/>
      <c r="H59" s="6"/>
      <c r="I59" s="6"/>
      <c r="J59" s="6" t="s">
        <v>3486</v>
      </c>
      <c r="K59" s="6" t="s">
        <v>3520</v>
      </c>
      <c r="L59" s="6"/>
      <c r="M59" s="6"/>
      <c r="N59" s="6"/>
      <c r="O59" s="6"/>
      <c r="P59" s="6"/>
    </row>
    <row r="60" spans="1:16" x14ac:dyDescent="0.25">
      <c r="A60" s="6">
        <v>59</v>
      </c>
      <c r="B60" s="6" t="s">
        <v>3457</v>
      </c>
      <c r="C60" s="6" t="s">
        <v>3458</v>
      </c>
      <c r="D60" s="6" t="s">
        <v>3030</v>
      </c>
      <c r="E60" s="6" t="s">
        <v>3031</v>
      </c>
      <c r="F60" s="6" t="s">
        <v>372</v>
      </c>
      <c r="G60" s="6"/>
      <c r="H60" s="6"/>
      <c r="I60" s="6"/>
      <c r="J60" s="6" t="s">
        <v>3486</v>
      </c>
      <c r="K60" s="6" t="s">
        <v>3490</v>
      </c>
      <c r="L60" s="6"/>
      <c r="M60" s="6"/>
      <c r="N60" s="6"/>
      <c r="O60" s="6"/>
      <c r="P60" s="6"/>
    </row>
    <row r="61" spans="1:16" x14ac:dyDescent="0.25">
      <c r="A61" s="6">
        <v>60</v>
      </c>
      <c r="B61" s="6" t="s">
        <v>291</v>
      </c>
      <c r="C61" s="6" t="s">
        <v>292</v>
      </c>
      <c r="D61" s="6" t="s">
        <v>3015</v>
      </c>
      <c r="E61" s="6" t="s">
        <v>3016</v>
      </c>
      <c r="F61" s="6" t="s">
        <v>372</v>
      </c>
      <c r="G61" s="6"/>
      <c r="H61" s="6"/>
      <c r="I61" s="6"/>
      <c r="J61" s="6" t="s">
        <v>3486</v>
      </c>
      <c r="K61" s="6" t="s">
        <v>3521</v>
      </c>
      <c r="L61" s="6"/>
      <c r="M61" s="6"/>
      <c r="N61" s="6"/>
      <c r="O61" s="6"/>
      <c r="P61" s="6"/>
    </row>
    <row r="62" spans="1:16" x14ac:dyDescent="0.25">
      <c r="A62" s="6">
        <v>61</v>
      </c>
      <c r="B62" s="6" t="s">
        <v>291</v>
      </c>
      <c r="C62" s="6" t="s">
        <v>292</v>
      </c>
      <c r="D62" s="6" t="s">
        <v>3482</v>
      </c>
      <c r="E62" s="6" t="s">
        <v>3018</v>
      </c>
      <c r="F62" s="6" t="s">
        <v>372</v>
      </c>
      <c r="G62" s="6"/>
      <c r="H62" s="6"/>
      <c r="I62" s="6"/>
      <c r="J62" s="6" t="s">
        <v>3486</v>
      </c>
      <c r="K62" s="6" t="s">
        <v>3493</v>
      </c>
      <c r="L62" s="6"/>
      <c r="M62" s="6"/>
      <c r="N62" s="6"/>
      <c r="O62" s="6"/>
      <c r="P62" s="6"/>
    </row>
    <row r="63" spans="1:16" x14ac:dyDescent="0.25">
      <c r="A63" s="6">
        <v>62</v>
      </c>
      <c r="B63" s="6" t="s">
        <v>291</v>
      </c>
      <c r="C63" s="6" t="s">
        <v>292</v>
      </c>
      <c r="D63" s="6" t="s">
        <v>3483</v>
      </c>
      <c r="E63" s="6" t="s">
        <v>3021</v>
      </c>
      <c r="F63" s="6" t="s">
        <v>372</v>
      </c>
      <c r="G63" s="6"/>
      <c r="H63" s="6"/>
      <c r="I63" s="6"/>
      <c r="J63" s="6" t="s">
        <v>3486</v>
      </c>
      <c r="K63" s="6" t="s">
        <v>3493</v>
      </c>
      <c r="L63" s="6"/>
      <c r="M63" s="6"/>
      <c r="N63" s="6"/>
      <c r="O63" s="6"/>
      <c r="P63" s="6"/>
    </row>
    <row r="64" spans="1:16" x14ac:dyDescent="0.25">
      <c r="A64" s="6">
        <v>63</v>
      </c>
      <c r="B64" s="6" t="s">
        <v>3457</v>
      </c>
      <c r="C64" s="6" t="s">
        <v>3458</v>
      </c>
      <c r="D64" s="6" t="s">
        <v>3032</v>
      </c>
      <c r="E64" s="6" t="s">
        <v>3033</v>
      </c>
      <c r="F64" s="6" t="s">
        <v>372</v>
      </c>
      <c r="G64" s="6"/>
      <c r="H64" s="6"/>
      <c r="I64" s="6"/>
      <c r="J64" s="6" t="s">
        <v>3486</v>
      </c>
      <c r="K64" s="6" t="s">
        <v>3490</v>
      </c>
      <c r="L64" s="6"/>
      <c r="M64" s="6"/>
      <c r="N64" s="6"/>
      <c r="O64" s="6"/>
      <c r="P64" s="6"/>
    </row>
    <row r="65" spans="1:16" x14ac:dyDescent="0.25">
      <c r="A65" s="6">
        <v>64</v>
      </c>
      <c r="B65" s="6"/>
      <c r="C65" s="6"/>
      <c r="D65" s="6" t="s">
        <v>3536</v>
      </c>
      <c r="E65" s="6" t="s">
        <v>3537</v>
      </c>
      <c r="F65" s="6" t="s">
        <v>372</v>
      </c>
      <c r="G65" s="6"/>
      <c r="H65" s="6"/>
      <c r="I65" s="6"/>
      <c r="J65" s="6" t="s">
        <v>3486</v>
      </c>
      <c r="K65" s="6"/>
      <c r="L65" s="6" t="s">
        <v>3540</v>
      </c>
      <c r="M65" s="6"/>
      <c r="N65" s="6"/>
      <c r="O65" s="6"/>
      <c r="P65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9" tint="0.79998168889431442"/>
  </sheetPr>
  <dimension ref="A1:N325"/>
  <sheetViews>
    <sheetView topLeftCell="A274" workbookViewId="0">
      <selection activeCell="C287" sqref="C287"/>
    </sheetView>
  </sheetViews>
  <sheetFormatPr defaultRowHeight="16.5" x14ac:dyDescent="0.25"/>
  <cols>
    <col min="1" max="1" width="5.5" bestFit="1" customWidth="1"/>
    <col min="2" max="2" width="35.375" bestFit="1" customWidth="1"/>
    <col min="3" max="3" width="59.125" customWidth="1"/>
    <col min="4" max="4" width="1.375" customWidth="1"/>
    <col min="5" max="7" width="1.5" customWidth="1"/>
    <col min="8" max="8" width="12.375" bestFit="1" customWidth="1"/>
    <col min="9" max="9" width="66.125" bestFit="1" customWidth="1"/>
    <col min="10" max="10" width="9" style="92"/>
    <col min="14" max="14" width="13.5" bestFit="1" customWidth="1"/>
  </cols>
  <sheetData>
    <row r="1" spans="1:14" x14ac:dyDescent="0.25">
      <c r="A1" s="86" t="s">
        <v>858</v>
      </c>
      <c r="B1" s="86" t="s">
        <v>3242</v>
      </c>
      <c r="C1" s="86" t="s">
        <v>3242</v>
      </c>
      <c r="D1" s="86" t="s">
        <v>3243</v>
      </c>
      <c r="E1" s="86" t="s">
        <v>3244</v>
      </c>
      <c r="F1" s="86" t="s">
        <v>3245</v>
      </c>
      <c r="G1" s="86" t="s">
        <v>3246</v>
      </c>
      <c r="H1" s="86" t="s">
        <v>4070</v>
      </c>
      <c r="I1" s="86" t="s">
        <v>3250</v>
      </c>
      <c r="J1" s="90" t="s">
        <v>824</v>
      </c>
      <c r="K1" s="86" t="s">
        <v>3247</v>
      </c>
      <c r="L1" s="86" t="s">
        <v>3248</v>
      </c>
      <c r="M1" s="86" t="s">
        <v>3249</v>
      </c>
      <c r="N1" s="86" t="s">
        <v>3250</v>
      </c>
    </row>
    <row r="2" spans="1:14" x14ac:dyDescent="0.25">
      <c r="A2" s="6">
        <v>1</v>
      </c>
      <c r="B2" s="6" t="s">
        <v>4932</v>
      </c>
      <c r="C2" s="6" t="s">
        <v>621</v>
      </c>
      <c r="D2" s="6" t="str">
        <f>VLOOKUP($B$2,[2]CONTRACT!$D$2:$P$60,3,0)</f>
        <v>VARCHAR</v>
      </c>
      <c r="E2" s="6"/>
      <c r="F2" s="6" t="str">
        <f>VLOOKUP($B$2,[2]CONTRACT!$D$2:$P$60,5,0)</f>
        <v>Y</v>
      </c>
      <c r="G2" s="6"/>
      <c r="H2" s="6" t="s">
        <v>3485</v>
      </c>
      <c r="I2" s="6" t="e">
        <f>VLOOKUP(B:B,工作表3!#REF!,6,FALSE)</f>
        <v>#REF!</v>
      </c>
      <c r="J2" s="91"/>
      <c r="K2" s="6"/>
      <c r="L2" s="6"/>
      <c r="M2" s="6">
        <f>VLOOKUP($B$2,[2]CONTRACT!$D$2:$P$60,4,0)</f>
        <v>0</v>
      </c>
      <c r="N2" s="6">
        <f>VLOOKUP($B$2,[2]CONTRACT!$D$2:$P$60,4,0)</f>
        <v>0</v>
      </c>
    </row>
    <row r="3" spans="1:14" x14ac:dyDescent="0.25">
      <c r="A3" s="6">
        <v>2</v>
      </c>
      <c r="B3" s="6" t="s">
        <v>629</v>
      </c>
      <c r="C3" s="6" t="s">
        <v>3548</v>
      </c>
      <c r="D3" s="6" t="str">
        <f>VLOOKUP($B$2,[2]CONTRACT!$D$2:$P$60,3,0)</f>
        <v>VARCHAR</v>
      </c>
      <c r="E3" s="6"/>
      <c r="F3" s="6"/>
      <c r="G3" s="6"/>
      <c r="H3" s="6" t="s">
        <v>3486</v>
      </c>
      <c r="I3" s="6" t="e">
        <f>VLOOKUP(B:B,工作表3!#REF!,6,FALSE)</f>
        <v>#REF!</v>
      </c>
      <c r="J3" s="91"/>
      <c r="K3" s="6"/>
      <c r="L3" s="6"/>
      <c r="M3" s="6"/>
      <c r="N3" s="6"/>
    </row>
    <row r="4" spans="1:14" x14ac:dyDescent="0.25">
      <c r="A4" s="6">
        <v>3</v>
      </c>
      <c r="B4" s="6" t="s">
        <v>3356</v>
      </c>
      <c r="C4" s="6" t="s">
        <v>3549</v>
      </c>
      <c r="D4" s="6" t="str">
        <f>VLOOKUP($B$2,[2]CONTRACT!$D$2:$P$60,3,0)</f>
        <v>VARCHAR</v>
      </c>
      <c r="E4" s="6"/>
      <c r="F4" s="6"/>
      <c r="G4" s="6"/>
      <c r="H4" s="6" t="s">
        <v>3486</v>
      </c>
      <c r="I4" s="6" t="e">
        <f>VLOOKUP(B:B,工作表3!#REF!,6,FALSE)</f>
        <v>#REF!</v>
      </c>
      <c r="J4" s="91"/>
      <c r="K4" s="6"/>
      <c r="L4" s="6"/>
      <c r="M4" s="6"/>
      <c r="N4" s="6"/>
    </row>
    <row r="5" spans="1:14" x14ac:dyDescent="0.25">
      <c r="A5" s="6">
        <v>4</v>
      </c>
      <c r="B5" s="6" t="s">
        <v>1470</v>
      </c>
      <c r="C5" s="6" t="s">
        <v>1835</v>
      </c>
      <c r="D5" s="6" t="str">
        <f>VLOOKUP($B$2,[2]CONTRACT!$D$2:$P$60,3,0)</f>
        <v>VARCHAR</v>
      </c>
      <c r="E5" s="6"/>
      <c r="F5" s="6"/>
      <c r="G5" s="6"/>
      <c r="H5" s="6" t="s">
        <v>3486</v>
      </c>
      <c r="I5" s="6" t="e">
        <f>VLOOKUP(B:B,工作表3!#REF!,6,FALSE)</f>
        <v>#REF!</v>
      </c>
      <c r="J5" s="91"/>
      <c r="K5" s="6"/>
      <c r="L5" s="6"/>
      <c r="M5" s="6"/>
      <c r="N5" s="6"/>
    </row>
    <row r="6" spans="1:14" x14ac:dyDescent="0.25">
      <c r="A6" s="6">
        <v>5</v>
      </c>
      <c r="B6" s="6" t="s">
        <v>4933</v>
      </c>
      <c r="C6" s="6" t="s">
        <v>4130</v>
      </c>
      <c r="D6" s="6" t="str">
        <f>VLOOKUP($B$2,[2]CONTRACT!$D$2:$P$60,3,0)</f>
        <v>VARCHAR</v>
      </c>
      <c r="E6" s="6"/>
      <c r="F6" s="6"/>
      <c r="G6" s="6"/>
      <c r="H6" s="6" t="s">
        <v>3487</v>
      </c>
      <c r="I6" s="6" t="e">
        <f>VLOOKUP(B:B,工作表3!#REF!,6,FALSE)</f>
        <v>#REF!</v>
      </c>
      <c r="J6" s="91" t="s">
        <v>4113</v>
      </c>
      <c r="K6" s="6"/>
      <c r="L6" s="6"/>
      <c r="M6" s="6"/>
      <c r="N6" s="6"/>
    </row>
    <row r="7" spans="1:14" x14ac:dyDescent="0.25">
      <c r="A7" s="6">
        <v>6</v>
      </c>
      <c r="B7" s="6" t="s">
        <v>4820</v>
      </c>
      <c r="C7" s="6" t="s">
        <v>3551</v>
      </c>
      <c r="D7" s="6" t="str">
        <f>VLOOKUP($B$2,[2]CONTRACT!$D$2:$P$60,3,0)</f>
        <v>VARCHAR</v>
      </c>
      <c r="E7" s="6"/>
      <c r="F7" s="6"/>
      <c r="G7" s="6"/>
      <c r="H7" s="6" t="s">
        <v>3486</v>
      </c>
      <c r="I7" s="6" t="e">
        <f>VLOOKUP(B:B,工作表3!#REF!,6,FALSE)</f>
        <v>#REF!</v>
      </c>
      <c r="J7" s="91"/>
      <c r="K7" s="6"/>
      <c r="L7" s="6"/>
      <c r="M7" s="6"/>
      <c r="N7" s="6"/>
    </row>
    <row r="8" spans="1:14" x14ac:dyDescent="0.25">
      <c r="A8" s="6">
        <v>7</v>
      </c>
      <c r="B8" s="6" t="s">
        <v>4821</v>
      </c>
      <c r="C8" s="6" t="s">
        <v>4111</v>
      </c>
      <c r="D8" s="6" t="str">
        <f>VLOOKUP($B$2,[2]CONTRACT!$D$2:$P$60,3,0)</f>
        <v>VARCHAR</v>
      </c>
      <c r="E8" s="6"/>
      <c r="F8" s="6"/>
      <c r="G8" s="6"/>
      <c r="H8" s="6" t="s">
        <v>3486</v>
      </c>
      <c r="I8" s="6" t="e">
        <f>VLOOKUP(B:B,工作表3!#REF!,6,FALSE)</f>
        <v>#REF!</v>
      </c>
      <c r="J8" s="91"/>
      <c r="K8" s="6"/>
      <c r="L8" s="6"/>
      <c r="M8" s="6"/>
      <c r="N8" s="6"/>
    </row>
    <row r="9" spans="1:14" x14ac:dyDescent="0.25">
      <c r="A9" s="6">
        <v>8</v>
      </c>
      <c r="B9" s="6" t="s">
        <v>4114</v>
      </c>
      <c r="C9" s="6" t="s">
        <v>3554</v>
      </c>
      <c r="D9" s="6" t="str">
        <f>VLOOKUP($B$2,[2]CONTRACT!$D$2:$P$60,3,0)</f>
        <v>VARCHAR</v>
      </c>
      <c r="E9" s="6"/>
      <c r="F9" s="6"/>
      <c r="G9" s="6"/>
      <c r="H9" s="6" t="s">
        <v>3487</v>
      </c>
      <c r="I9" s="6" t="e">
        <f>VLOOKUP(B:B,工作表3!#REF!,6,FALSE)</f>
        <v>#REF!</v>
      </c>
      <c r="J9" s="91" t="s">
        <v>4113</v>
      </c>
      <c r="K9" s="6"/>
      <c r="L9" s="6"/>
      <c r="M9" s="6"/>
      <c r="N9" s="6"/>
    </row>
    <row r="10" spans="1:14" x14ac:dyDescent="0.25">
      <c r="A10" s="6">
        <v>9</v>
      </c>
      <c r="B10" s="6" t="s">
        <v>1971</v>
      </c>
      <c r="C10" s="6" t="s">
        <v>1972</v>
      </c>
      <c r="D10" s="6" t="str">
        <f>VLOOKUP($B$2,[2]CONTRACT!$D$2:$P$60,3,0)</f>
        <v>VARCHAR</v>
      </c>
      <c r="E10" s="6"/>
      <c r="F10" s="6"/>
      <c r="G10" s="6"/>
      <c r="H10" s="6" t="s">
        <v>3486</v>
      </c>
      <c r="I10" s="6" t="e">
        <f>VLOOKUP(B:B,工作表3!#REF!,6,FALSE)</f>
        <v>#REF!</v>
      </c>
      <c r="J10" s="91"/>
      <c r="K10" s="6"/>
      <c r="L10" s="6"/>
      <c r="M10" s="6"/>
      <c r="N10" s="6"/>
    </row>
    <row r="11" spans="1:14" x14ac:dyDescent="0.25">
      <c r="A11" s="6">
        <v>10</v>
      </c>
      <c r="B11" s="6" t="s">
        <v>2050</v>
      </c>
      <c r="C11" s="6" t="s">
        <v>2051</v>
      </c>
      <c r="D11" s="6" t="str">
        <f>VLOOKUP($B$2,[2]CONTRACT!$D$2:$P$60,3,0)</f>
        <v>VARCHAR</v>
      </c>
      <c r="E11" s="6"/>
      <c r="F11" s="6"/>
      <c r="G11" s="6"/>
      <c r="H11" s="6" t="s">
        <v>3486</v>
      </c>
      <c r="I11" s="6" t="e">
        <f>VLOOKUP(B:B,工作表3!#REF!,6,FALSE)</f>
        <v>#REF!</v>
      </c>
      <c r="J11" s="91"/>
      <c r="K11" s="6"/>
      <c r="L11" s="6"/>
      <c r="M11" s="6"/>
      <c r="N11" s="6"/>
    </row>
    <row r="12" spans="1:14" x14ac:dyDescent="0.25">
      <c r="A12" s="6">
        <v>11</v>
      </c>
      <c r="B12" s="6" t="s">
        <v>3555</v>
      </c>
      <c r="C12" s="6" t="s">
        <v>3556</v>
      </c>
      <c r="D12" s="6" t="str">
        <f>VLOOKUP($B$2,[2]CONTRACT!$D$2:$P$60,3,0)</f>
        <v>VARCHAR</v>
      </c>
      <c r="E12" s="6"/>
      <c r="F12" s="6"/>
      <c r="G12" s="6"/>
      <c r="H12" s="6" t="s">
        <v>3486</v>
      </c>
      <c r="I12" s="6" t="e">
        <f>VLOOKUP(B:B,工作表3!#REF!,6,FALSE)</f>
        <v>#REF!</v>
      </c>
      <c r="J12" s="91"/>
      <c r="K12" s="6"/>
      <c r="L12" s="6"/>
      <c r="M12" s="6"/>
      <c r="N12" s="6"/>
    </row>
    <row r="13" spans="1:14" x14ac:dyDescent="0.25">
      <c r="A13" s="6">
        <v>12</v>
      </c>
      <c r="B13" s="6" t="s">
        <v>897</v>
      </c>
      <c r="C13" s="6" t="s">
        <v>1110</v>
      </c>
      <c r="D13" s="6" t="str">
        <f>VLOOKUP($B$2,[2]CONTRACT!$D$2:$P$60,3,0)</f>
        <v>VARCHAR</v>
      </c>
      <c r="E13" s="6"/>
      <c r="F13" s="6"/>
      <c r="G13" s="6"/>
      <c r="H13" s="6" t="s">
        <v>3485</v>
      </c>
      <c r="I13" s="6" t="e">
        <f>VLOOKUP(B:B,工作表3!#REF!,6,FALSE)</f>
        <v>#REF!</v>
      </c>
      <c r="J13" s="91"/>
      <c r="K13" s="6"/>
      <c r="L13" s="6"/>
      <c r="M13" s="6"/>
      <c r="N13" s="6"/>
    </row>
    <row r="14" spans="1:14" x14ac:dyDescent="0.25">
      <c r="A14" s="6">
        <v>13</v>
      </c>
      <c r="B14" s="6" t="s">
        <v>4143</v>
      </c>
      <c r="C14" s="6" t="s">
        <v>1992</v>
      </c>
      <c r="D14" s="6" t="str">
        <f>VLOOKUP($B$2,[2]CONTRACT!$D$2:$P$60,3,0)</f>
        <v>VARCHAR</v>
      </c>
      <c r="E14" s="6"/>
      <c r="F14" s="6"/>
      <c r="G14" s="6"/>
      <c r="H14" s="6" t="s">
        <v>3487</v>
      </c>
      <c r="I14" s="6" t="e">
        <f>VLOOKUP(B:B,工作表3!#REF!,6,FALSE)</f>
        <v>#REF!</v>
      </c>
      <c r="J14" s="91"/>
      <c r="K14" s="6"/>
      <c r="L14" s="6"/>
      <c r="M14" s="6"/>
      <c r="N14" s="6"/>
    </row>
    <row r="15" spans="1:14" x14ac:dyDescent="0.25">
      <c r="A15" s="6">
        <v>14</v>
      </c>
      <c r="B15" s="6" t="s">
        <v>1993</v>
      </c>
      <c r="C15" s="6" t="s">
        <v>1994</v>
      </c>
      <c r="D15" s="6" t="str">
        <f>VLOOKUP($B$2,[2]CONTRACT!$D$2:$P$60,3,0)</f>
        <v>VARCHAR</v>
      </c>
      <c r="E15" s="6"/>
      <c r="F15" s="6"/>
      <c r="G15" s="6"/>
      <c r="H15" s="6" t="s">
        <v>3487</v>
      </c>
      <c r="I15" s="6" t="e">
        <f>VLOOKUP(B:B,工作表3!#REF!,6,FALSE)</f>
        <v>#REF!</v>
      </c>
      <c r="J15" s="91"/>
      <c r="K15" s="6"/>
      <c r="L15" s="6"/>
      <c r="M15" s="6"/>
      <c r="N15" s="6"/>
    </row>
    <row r="16" spans="1:14" x14ac:dyDescent="0.25">
      <c r="A16" s="6">
        <v>15</v>
      </c>
      <c r="B16" s="6" t="s">
        <v>1995</v>
      </c>
      <c r="C16" s="6" t="s">
        <v>1996</v>
      </c>
      <c r="D16" s="6" t="str">
        <f>VLOOKUP($B$2,[2]CONTRACT!$D$2:$P$60,3,0)</f>
        <v>VARCHAR</v>
      </c>
      <c r="E16" s="6"/>
      <c r="F16" s="6"/>
      <c r="G16" s="6"/>
      <c r="H16" s="6" t="s">
        <v>3487</v>
      </c>
      <c r="I16" s="6" t="e">
        <f>VLOOKUP(B:B,工作表3!#REF!,6,FALSE)</f>
        <v>#REF!</v>
      </c>
      <c r="J16" s="91"/>
      <c r="K16" s="6"/>
      <c r="L16" s="6"/>
      <c r="M16" s="6"/>
      <c r="N16" s="6"/>
    </row>
    <row r="17" spans="1:14" x14ac:dyDescent="0.25">
      <c r="A17" s="6">
        <v>16</v>
      </c>
      <c r="B17" s="6" t="s">
        <v>4615</v>
      </c>
      <c r="C17" s="6" t="s">
        <v>1998</v>
      </c>
      <c r="D17" s="6" t="str">
        <f>VLOOKUP($B$2,[2]CONTRACT!$D$2:$P$60,3,0)</f>
        <v>VARCHAR</v>
      </c>
      <c r="E17" s="6"/>
      <c r="F17" s="6"/>
      <c r="G17" s="6"/>
      <c r="H17" s="6" t="s">
        <v>3487</v>
      </c>
      <c r="I17" s="6" t="e">
        <f>VLOOKUP(B:B,工作表3!#REF!,6,FALSE)</f>
        <v>#REF!</v>
      </c>
      <c r="J17" s="91"/>
      <c r="K17" s="6"/>
      <c r="L17" s="6"/>
      <c r="M17" s="6"/>
      <c r="N17" s="6"/>
    </row>
    <row r="18" spans="1:14" x14ac:dyDescent="0.25">
      <c r="A18" s="6">
        <v>17</v>
      </c>
      <c r="B18" s="6" t="s">
        <v>2001</v>
      </c>
      <c r="C18" s="6" t="s">
        <v>2002</v>
      </c>
      <c r="D18" s="6" t="str">
        <f>VLOOKUP($B$2,[2]CONTRACT!$D$2:$P$60,3,0)</f>
        <v>VARCHAR</v>
      </c>
      <c r="E18" s="6"/>
      <c r="F18" s="6"/>
      <c r="G18" s="6"/>
      <c r="H18" s="6" t="s">
        <v>3487</v>
      </c>
      <c r="I18" s="6" t="e">
        <f>VLOOKUP(B:B,工作表3!#REF!,6,FALSE)</f>
        <v>#REF!</v>
      </c>
      <c r="J18" s="91"/>
      <c r="K18" s="6"/>
      <c r="L18" s="6"/>
      <c r="M18" s="6"/>
      <c r="N18" s="6"/>
    </row>
    <row r="19" spans="1:14" x14ac:dyDescent="0.25">
      <c r="A19" s="6">
        <v>18</v>
      </c>
      <c r="B19" s="6" t="s">
        <v>2003</v>
      </c>
      <c r="C19" s="6" t="s">
        <v>2004</v>
      </c>
      <c r="D19" s="6" t="str">
        <f>VLOOKUP($B$2,[2]CONTRACT!$D$2:$P$60,3,0)</f>
        <v>VARCHAR</v>
      </c>
      <c r="E19" s="6"/>
      <c r="F19" s="6"/>
      <c r="G19" s="6"/>
      <c r="H19" s="6" t="s">
        <v>3487</v>
      </c>
      <c r="I19" s="6" t="e">
        <f>VLOOKUP(B:B,工作表3!#REF!,6,FALSE)</f>
        <v>#REF!</v>
      </c>
      <c r="J19" s="91"/>
      <c r="K19" s="6"/>
      <c r="L19" s="6"/>
      <c r="M19" s="6"/>
      <c r="N19" s="6"/>
    </row>
    <row r="20" spans="1:14" x14ac:dyDescent="0.25">
      <c r="A20" s="6">
        <v>19</v>
      </c>
      <c r="B20" s="6" t="s">
        <v>2005</v>
      </c>
      <c r="C20" s="6" t="s">
        <v>2006</v>
      </c>
      <c r="D20" s="6" t="str">
        <f>VLOOKUP($B$2,[2]CONTRACT!$D$2:$P$60,3,0)</f>
        <v>VARCHAR</v>
      </c>
      <c r="E20" s="6"/>
      <c r="F20" s="6"/>
      <c r="G20" s="6"/>
      <c r="H20" s="6" t="s">
        <v>3487</v>
      </c>
      <c r="I20" s="6" t="e">
        <f>VLOOKUP(B:B,工作表3!#REF!,6,FALSE)</f>
        <v>#REF!</v>
      </c>
      <c r="J20" s="91"/>
      <c r="K20" s="6"/>
      <c r="L20" s="6"/>
      <c r="M20" s="6"/>
      <c r="N20" s="6"/>
    </row>
    <row r="21" spans="1:14" x14ac:dyDescent="0.25">
      <c r="A21" s="6">
        <v>20</v>
      </c>
      <c r="B21" s="6" t="s">
        <v>3557</v>
      </c>
      <c r="C21" s="6" t="s">
        <v>3558</v>
      </c>
      <c r="D21" s="6" t="str">
        <f>VLOOKUP($B$2,[2]CONTRACT!$D$2:$P$60,3,0)</f>
        <v>VARCHAR</v>
      </c>
      <c r="E21" s="6"/>
      <c r="F21" s="6"/>
      <c r="G21" s="6"/>
      <c r="H21" s="6" t="s">
        <v>3486</v>
      </c>
      <c r="I21" s="6" t="e">
        <f>VLOOKUP(B:B,工作表3!#REF!,6,FALSE)</f>
        <v>#REF!</v>
      </c>
      <c r="J21" s="91"/>
      <c r="K21" s="6"/>
      <c r="L21" s="6"/>
      <c r="M21" s="6"/>
      <c r="N21" s="6"/>
    </row>
    <row r="22" spans="1:14" x14ac:dyDescent="0.25">
      <c r="A22" s="6">
        <v>21</v>
      </c>
      <c r="B22" s="6" t="s">
        <v>635</v>
      </c>
      <c r="C22" s="6" t="s">
        <v>4869</v>
      </c>
      <c r="D22" s="6" t="str">
        <f>VLOOKUP($B$2,[2]CONTRACT!$D$2:$P$60,3,0)</f>
        <v>VARCHAR</v>
      </c>
      <c r="E22" s="6"/>
      <c r="F22" s="6"/>
      <c r="G22" s="6"/>
      <c r="H22" s="6" t="s">
        <v>3486</v>
      </c>
      <c r="I22" s="6" t="e">
        <f>VLOOKUP(B:B,工作表3!#REF!,6,FALSE)</f>
        <v>#REF!</v>
      </c>
      <c r="J22" s="91"/>
      <c r="K22" s="6"/>
      <c r="L22" s="6"/>
      <c r="M22" s="6"/>
      <c r="N22" s="6"/>
    </row>
    <row r="23" spans="1:14" x14ac:dyDescent="0.25">
      <c r="A23" s="6">
        <v>22</v>
      </c>
      <c r="B23" s="6" t="s">
        <v>4115</v>
      </c>
      <c r="C23" s="6" t="s">
        <v>3559</v>
      </c>
      <c r="D23" s="6" t="str">
        <f>VLOOKUP($B$2,[2]CONTRACT!$D$2:$P$60,3,0)</f>
        <v>VARCHAR</v>
      </c>
      <c r="E23" s="6"/>
      <c r="F23" s="6"/>
      <c r="G23" s="6"/>
      <c r="H23" s="6" t="s">
        <v>3487</v>
      </c>
      <c r="I23" s="6" t="e">
        <f>VLOOKUP(B:B,工作表3!#REF!,6,FALSE)</f>
        <v>#REF!</v>
      </c>
      <c r="J23" s="91" t="s">
        <v>4116</v>
      </c>
      <c r="K23" s="6"/>
      <c r="L23" s="6"/>
      <c r="M23" s="6"/>
      <c r="N23" s="6"/>
    </row>
    <row r="24" spans="1:14" x14ac:dyDescent="0.25">
      <c r="A24" s="6">
        <v>23</v>
      </c>
      <c r="B24" s="6" t="s">
        <v>1922</v>
      </c>
      <c r="C24" s="6" t="s">
        <v>1923</v>
      </c>
      <c r="D24" s="6" t="str">
        <f>VLOOKUP($B$2,[2]CONTRACT!$D$2:$P$60,3,0)</f>
        <v>VARCHAR</v>
      </c>
      <c r="E24" s="6"/>
      <c r="F24" s="6"/>
      <c r="G24" s="6"/>
      <c r="H24" s="6" t="s">
        <v>3486</v>
      </c>
      <c r="I24" s="6" t="e">
        <f>VLOOKUP(B:B,工作表3!#REF!,6,FALSE)</f>
        <v>#REF!</v>
      </c>
      <c r="J24" s="91"/>
      <c r="K24" s="6"/>
      <c r="L24" s="6"/>
      <c r="M24" s="6"/>
      <c r="N24" s="6"/>
    </row>
    <row r="25" spans="1:14" x14ac:dyDescent="0.25">
      <c r="A25" s="6">
        <v>24</v>
      </c>
      <c r="B25" s="6" t="s">
        <v>3560</v>
      </c>
      <c r="C25" s="6" t="s">
        <v>1472</v>
      </c>
      <c r="D25" s="6" t="str">
        <f>VLOOKUP($B$2,[2]CONTRACT!$D$2:$P$60,3,0)</f>
        <v>VARCHAR</v>
      </c>
      <c r="E25" s="6"/>
      <c r="F25" s="6"/>
      <c r="G25" s="6"/>
      <c r="H25" s="6" t="s">
        <v>3486</v>
      </c>
      <c r="I25" s="6" t="e">
        <f>VLOOKUP(B:B,工作表3!#REF!,6,FALSE)</f>
        <v>#REF!</v>
      </c>
      <c r="J25" s="91"/>
      <c r="K25" s="6"/>
      <c r="L25" s="6"/>
      <c r="M25" s="6"/>
      <c r="N25" s="6"/>
    </row>
    <row r="26" spans="1:14" x14ac:dyDescent="0.25">
      <c r="A26" s="6">
        <v>25</v>
      </c>
      <c r="B26" s="6" t="s">
        <v>4117</v>
      </c>
      <c r="C26" s="6" t="s">
        <v>3562</v>
      </c>
      <c r="D26" s="6" t="str">
        <f>VLOOKUP($B$2,[2]CONTRACT!$D$2:$P$60,3,0)</f>
        <v>VARCHAR</v>
      </c>
      <c r="E26" s="6"/>
      <c r="F26" s="6"/>
      <c r="G26" s="6"/>
      <c r="H26" s="6" t="s">
        <v>3487</v>
      </c>
      <c r="I26" s="6" t="e">
        <f>VLOOKUP(B:B,工作表3!#REF!,6,FALSE)</f>
        <v>#REF!</v>
      </c>
      <c r="J26" s="91" t="s">
        <v>4119</v>
      </c>
      <c r="K26" s="6"/>
      <c r="L26" s="6"/>
      <c r="M26" s="6"/>
      <c r="N26" s="6"/>
    </row>
    <row r="27" spans="1:14" x14ac:dyDescent="0.25">
      <c r="A27" s="6">
        <v>26</v>
      </c>
      <c r="B27" s="6" t="s">
        <v>3563</v>
      </c>
      <c r="C27" s="6" t="s">
        <v>1473</v>
      </c>
      <c r="D27" s="6" t="str">
        <f>VLOOKUP($B$2,[2]CONTRACT!$D$2:$P$60,3,0)</f>
        <v>VARCHAR</v>
      </c>
      <c r="E27" s="6"/>
      <c r="F27" s="6"/>
      <c r="G27" s="6"/>
      <c r="H27" s="6" t="s">
        <v>3486</v>
      </c>
      <c r="I27" s="6" t="e">
        <f>VLOOKUP(B:B,工作表3!#REF!,6,FALSE)</f>
        <v>#REF!</v>
      </c>
      <c r="J27" s="91"/>
      <c r="K27" s="6"/>
      <c r="L27" s="6"/>
      <c r="M27" s="6"/>
      <c r="N27" s="6"/>
    </row>
    <row r="28" spans="1:14" x14ac:dyDescent="0.25">
      <c r="A28" s="6">
        <v>27</v>
      </c>
      <c r="B28" s="93" t="s">
        <v>4098</v>
      </c>
      <c r="C28" s="6" t="s">
        <v>3564</v>
      </c>
      <c r="D28" s="6" t="str">
        <f>VLOOKUP($B$2,[2]CONTRACT!$D$2:$P$60,3,0)</f>
        <v>VARCHAR</v>
      </c>
      <c r="E28" s="6"/>
      <c r="F28" s="6"/>
      <c r="G28" s="6"/>
      <c r="H28" s="6" t="s">
        <v>3486</v>
      </c>
      <c r="I28" s="6" t="e">
        <f>VLOOKUP(B:B,工作表3!#REF!,6,FALSE)</f>
        <v>#REF!</v>
      </c>
      <c r="J28" s="91" t="s">
        <v>4554</v>
      </c>
      <c r="K28" s="6"/>
      <c r="L28" s="6"/>
      <c r="M28" s="6"/>
      <c r="N28" s="6"/>
    </row>
    <row r="29" spans="1:14" x14ac:dyDescent="0.25">
      <c r="A29" s="6">
        <v>28</v>
      </c>
      <c r="B29" s="6" t="s">
        <v>3398</v>
      </c>
      <c r="C29" s="6" t="s">
        <v>3399</v>
      </c>
      <c r="D29" s="6" t="str">
        <f>VLOOKUP($B$2,[2]CONTRACT!$D$2:$P$60,3,0)</f>
        <v>VARCHAR</v>
      </c>
      <c r="E29" s="6"/>
      <c r="F29" s="6"/>
      <c r="G29" s="6"/>
      <c r="H29" s="6" t="s">
        <v>3486</v>
      </c>
      <c r="I29" s="6" t="e">
        <f>VLOOKUP(B:B,工作表3!#REF!,6,FALSE)</f>
        <v>#REF!</v>
      </c>
      <c r="J29" s="91"/>
      <c r="K29" s="6"/>
      <c r="L29" s="6"/>
      <c r="M29" s="6"/>
      <c r="N29" s="6"/>
    </row>
    <row r="30" spans="1:14" x14ac:dyDescent="0.25">
      <c r="A30" s="6">
        <v>29</v>
      </c>
      <c r="B30" s="6" t="s">
        <v>4144</v>
      </c>
      <c r="C30" s="6" t="s">
        <v>3566</v>
      </c>
      <c r="D30" s="6" t="str">
        <f>VLOOKUP($B$2,[2]CONTRACT!$D$2:$P$60,3,0)</f>
        <v>VARCHAR</v>
      </c>
      <c r="E30" s="6"/>
      <c r="F30" s="6"/>
      <c r="G30" s="6"/>
      <c r="H30" s="6" t="s">
        <v>3486</v>
      </c>
      <c r="I30" s="6" t="e">
        <f>VLOOKUP(B:B,工作表3!#REF!,6,FALSE)</f>
        <v>#REF!</v>
      </c>
      <c r="J30" s="91"/>
      <c r="K30" s="6"/>
      <c r="L30" s="6"/>
      <c r="M30" s="6"/>
      <c r="N30" s="6"/>
    </row>
    <row r="31" spans="1:14" x14ac:dyDescent="0.25">
      <c r="A31" s="6">
        <v>30</v>
      </c>
      <c r="B31" s="93" t="s">
        <v>4099</v>
      </c>
      <c r="C31" s="6" t="s">
        <v>3568</v>
      </c>
      <c r="D31" s="6" t="str">
        <f>VLOOKUP($B$2,[2]CONTRACT!$D$2:$P$60,3,0)</f>
        <v>VARCHAR</v>
      </c>
      <c r="E31" s="6"/>
      <c r="F31" s="6"/>
      <c r="G31" s="6"/>
      <c r="H31" s="6" t="s">
        <v>3486</v>
      </c>
      <c r="I31" s="6" t="e">
        <f>VLOOKUP(B:B,工作表3!#REF!,6,FALSE)</f>
        <v>#REF!</v>
      </c>
      <c r="J31" s="91" t="s">
        <v>4554</v>
      </c>
      <c r="K31" s="6"/>
      <c r="L31" s="6"/>
      <c r="M31" s="6"/>
      <c r="N31" s="6"/>
    </row>
    <row r="32" spans="1:14" x14ac:dyDescent="0.25">
      <c r="A32" s="6">
        <v>31</v>
      </c>
      <c r="B32" s="93" t="s">
        <v>4118</v>
      </c>
      <c r="C32" s="6" t="s">
        <v>3570</v>
      </c>
      <c r="D32" s="6" t="str">
        <f>VLOOKUP($B$2,[2]CONTRACT!$D$2:$P$60,3,0)</f>
        <v>VARCHAR</v>
      </c>
      <c r="E32" s="6"/>
      <c r="F32" s="6"/>
      <c r="G32" s="6"/>
      <c r="H32" s="6" t="s">
        <v>3487</v>
      </c>
      <c r="I32" s="6" t="e">
        <f>VLOOKUP(B:B,工作表3!#REF!,6,FALSE)</f>
        <v>#REF!</v>
      </c>
      <c r="J32" s="91" t="s">
        <v>4554</v>
      </c>
      <c r="K32" s="6"/>
      <c r="L32" s="6"/>
      <c r="M32" s="6"/>
      <c r="N32" s="6"/>
    </row>
    <row r="33" spans="1:14" x14ac:dyDescent="0.25">
      <c r="A33" s="6">
        <v>32</v>
      </c>
      <c r="B33" s="93" t="s">
        <v>3571</v>
      </c>
      <c r="C33" s="6" t="s">
        <v>3572</v>
      </c>
      <c r="D33" s="6" t="str">
        <f>VLOOKUP($B$2,[2]CONTRACT!$D$2:$P$60,3,0)</f>
        <v>VARCHAR</v>
      </c>
      <c r="E33" s="6"/>
      <c r="F33" s="6"/>
      <c r="G33" s="6"/>
      <c r="H33" s="6" t="s">
        <v>3486</v>
      </c>
      <c r="I33" s="6" t="e">
        <f>VLOOKUP(B:B,工作表3!#REF!,6,FALSE)</f>
        <v>#REF!</v>
      </c>
      <c r="J33" s="91" t="s">
        <v>4554</v>
      </c>
      <c r="K33" s="6"/>
      <c r="L33" s="6"/>
      <c r="M33" s="6"/>
      <c r="N33" s="6"/>
    </row>
    <row r="34" spans="1:14" x14ac:dyDescent="0.25">
      <c r="A34" s="6">
        <v>33</v>
      </c>
      <c r="B34" s="93" t="s">
        <v>3573</v>
      </c>
      <c r="C34" s="6" t="s">
        <v>3574</v>
      </c>
      <c r="D34" s="6" t="str">
        <f>VLOOKUP($B$2,[2]CONTRACT!$D$2:$P$60,3,0)</f>
        <v>VARCHAR</v>
      </c>
      <c r="E34" s="6"/>
      <c r="F34" s="6"/>
      <c r="G34" s="6"/>
      <c r="H34" s="6" t="s">
        <v>3486</v>
      </c>
      <c r="I34" s="6" t="e">
        <f>VLOOKUP(B:B,工作表3!#REF!,6,FALSE)</f>
        <v>#REF!</v>
      </c>
      <c r="J34" s="91" t="s">
        <v>4554</v>
      </c>
      <c r="K34" s="6"/>
      <c r="L34" s="6"/>
      <c r="M34" s="6"/>
      <c r="N34" s="6"/>
    </row>
    <row r="35" spans="1:14" x14ac:dyDescent="0.25">
      <c r="A35" s="6">
        <v>34</v>
      </c>
      <c r="B35" s="93" t="s">
        <v>1905</v>
      </c>
      <c r="C35" s="6" t="s">
        <v>1906</v>
      </c>
      <c r="D35" s="6" t="str">
        <f>VLOOKUP($B$2,[2]CONTRACT!$D$2:$P$60,3,0)</f>
        <v>VARCHAR</v>
      </c>
      <c r="E35" s="6"/>
      <c r="F35" s="6"/>
      <c r="G35" s="6"/>
      <c r="H35" s="6" t="s">
        <v>3485</v>
      </c>
      <c r="I35" s="6" t="e">
        <f>VLOOKUP(B:B,工作表3!#REF!,6,FALSE)</f>
        <v>#REF!</v>
      </c>
      <c r="J35" s="91" t="s">
        <v>4554</v>
      </c>
      <c r="K35" s="6"/>
      <c r="L35" s="6"/>
      <c r="M35" s="6"/>
      <c r="N35" s="6"/>
    </row>
    <row r="36" spans="1:14" x14ac:dyDescent="0.25">
      <c r="A36" s="6">
        <v>35</v>
      </c>
      <c r="B36" s="6" t="s">
        <v>1886</v>
      </c>
      <c r="C36" s="6" t="s">
        <v>1887</v>
      </c>
      <c r="D36" s="6" t="str">
        <f>VLOOKUP($B$2,[2]CONTRACT!$D$2:$P$60,3,0)</f>
        <v>VARCHAR</v>
      </c>
      <c r="E36" s="6"/>
      <c r="F36" s="6"/>
      <c r="G36" s="6"/>
      <c r="H36" s="6" t="s">
        <v>3486</v>
      </c>
      <c r="I36" s="6" t="e">
        <f>VLOOKUP(B:B,工作表3!#REF!,6,FALSE)</f>
        <v>#REF!</v>
      </c>
      <c r="J36" s="91"/>
      <c r="K36" s="6"/>
      <c r="L36" s="6"/>
      <c r="M36" s="6"/>
      <c r="N36" s="6"/>
    </row>
    <row r="37" spans="1:14" x14ac:dyDescent="0.25">
      <c r="A37" s="6">
        <v>36</v>
      </c>
      <c r="B37" s="6" t="s">
        <v>622</v>
      </c>
      <c r="C37" s="6" t="s">
        <v>1885</v>
      </c>
      <c r="D37" s="6" t="str">
        <f>VLOOKUP($B$2,[2]CONTRACT!$D$2:$P$60,3,0)</f>
        <v>VARCHAR</v>
      </c>
      <c r="E37" s="6"/>
      <c r="F37" s="6"/>
      <c r="G37" s="6"/>
      <c r="H37" s="6" t="s">
        <v>3486</v>
      </c>
      <c r="I37" s="6" t="e">
        <f>VLOOKUP(B:B,工作表3!#REF!,6,FALSE)</f>
        <v>#REF!</v>
      </c>
      <c r="J37" s="91"/>
      <c r="K37" s="6"/>
      <c r="L37" s="6"/>
      <c r="M37" s="6"/>
      <c r="N37" s="6"/>
    </row>
    <row r="38" spans="1:14" x14ac:dyDescent="0.25">
      <c r="A38" s="6">
        <v>37</v>
      </c>
      <c r="B38" s="6" t="s">
        <v>1893</v>
      </c>
      <c r="C38" s="6" t="s">
        <v>1894</v>
      </c>
      <c r="D38" s="6" t="str">
        <f>VLOOKUP($B$2,[2]CONTRACT!$D$2:$P$60,3,0)</f>
        <v>VARCHAR</v>
      </c>
      <c r="E38" s="6"/>
      <c r="F38" s="6"/>
      <c r="G38" s="6"/>
      <c r="H38" s="6" t="s">
        <v>3486</v>
      </c>
      <c r="I38" s="6" t="e">
        <f>VLOOKUP(B:B,工作表3!#REF!,6,FALSE)</f>
        <v>#REF!</v>
      </c>
      <c r="J38" s="91"/>
      <c r="K38" s="6"/>
      <c r="L38" s="6"/>
      <c r="M38" s="6"/>
      <c r="N38" s="6"/>
    </row>
    <row r="39" spans="1:14" x14ac:dyDescent="0.25">
      <c r="A39" s="6">
        <v>38</v>
      </c>
      <c r="B39" s="6" t="s">
        <v>557</v>
      </c>
      <c r="C39" s="6" t="s">
        <v>1892</v>
      </c>
      <c r="D39" s="6" t="str">
        <f>VLOOKUP($B$2,[2]CONTRACT!$D$2:$P$60,3,0)</f>
        <v>VARCHAR</v>
      </c>
      <c r="E39" s="6"/>
      <c r="F39" s="6"/>
      <c r="G39" s="6"/>
      <c r="H39" s="6" t="s">
        <v>3486</v>
      </c>
      <c r="I39" s="6" t="e">
        <f>VLOOKUP(B:B,工作表3!#REF!,6,FALSE)</f>
        <v>#REF!</v>
      </c>
      <c r="J39" s="91"/>
      <c r="K39" s="6"/>
      <c r="L39" s="6"/>
      <c r="M39" s="6"/>
      <c r="N39" s="6"/>
    </row>
    <row r="40" spans="1:14" x14ac:dyDescent="0.25">
      <c r="A40" s="6">
        <v>39</v>
      </c>
      <c r="B40" s="6" t="s">
        <v>559</v>
      </c>
      <c r="C40" s="6" t="s">
        <v>560</v>
      </c>
      <c r="D40" s="6" t="str">
        <f>VLOOKUP($B$2,[2]CONTRACT!$D$2:$P$60,3,0)</f>
        <v>VARCHAR</v>
      </c>
      <c r="E40" s="6"/>
      <c r="F40" s="6"/>
      <c r="G40" s="6"/>
      <c r="H40" s="6" t="s">
        <v>3485</v>
      </c>
      <c r="I40" s="6" t="e">
        <f>VLOOKUP(B:B,工作表3!#REF!,6,FALSE)</f>
        <v>#REF!</v>
      </c>
      <c r="J40" s="91"/>
      <c r="K40" s="6"/>
      <c r="L40" s="6"/>
      <c r="M40" s="6"/>
      <c r="N40" s="6"/>
    </row>
    <row r="41" spans="1:14" x14ac:dyDescent="0.25">
      <c r="A41" s="6">
        <v>40</v>
      </c>
      <c r="B41" s="6" t="s">
        <v>4071</v>
      </c>
      <c r="C41" s="6" t="s">
        <v>792</v>
      </c>
      <c r="D41" s="6" t="str">
        <f>VLOOKUP($B$2,[2]CONTRACT!$D$2:$P$60,3,0)</f>
        <v>VARCHAR</v>
      </c>
      <c r="E41" s="6"/>
      <c r="F41" s="6" t="s">
        <v>4072</v>
      </c>
      <c r="G41" s="6"/>
      <c r="H41" s="6" t="s">
        <v>3486</v>
      </c>
      <c r="I41" s="6" t="e">
        <f>VLOOKUP(B:B,工作表3!#REF!,6,FALSE)</f>
        <v>#REF!</v>
      </c>
      <c r="J41" s="91"/>
      <c r="K41" s="6"/>
      <c r="L41" s="6"/>
      <c r="M41" s="6"/>
      <c r="N41" s="6"/>
    </row>
    <row r="42" spans="1:14" x14ac:dyDescent="0.25">
      <c r="A42" s="6">
        <v>41</v>
      </c>
      <c r="B42" s="6" t="s">
        <v>1052</v>
      </c>
      <c r="C42" s="6" t="s">
        <v>3575</v>
      </c>
      <c r="D42" s="6" t="str">
        <f>VLOOKUP($B$2,[2]CONTRACT!$D$2:$P$60,3,0)</f>
        <v>VARCHAR</v>
      </c>
      <c r="E42" s="6"/>
      <c r="F42" s="6"/>
      <c r="G42" s="6"/>
      <c r="H42" s="6" t="s">
        <v>3486</v>
      </c>
      <c r="I42" s="6" t="e">
        <f>VLOOKUP(B:B,工作表3!#REF!,6,FALSE)</f>
        <v>#REF!</v>
      </c>
      <c r="J42" s="91"/>
      <c r="K42" s="6"/>
      <c r="L42" s="6"/>
      <c r="M42" s="6"/>
      <c r="N42" s="6"/>
    </row>
    <row r="43" spans="1:14" x14ac:dyDescent="0.25">
      <c r="A43" s="6">
        <v>42</v>
      </c>
      <c r="B43" s="6" t="s">
        <v>1060</v>
      </c>
      <c r="C43" s="6" t="s">
        <v>1061</v>
      </c>
      <c r="D43" s="6" t="str">
        <f>VLOOKUP($B$2,[2]CONTRACT!$D$2:$P$60,3,0)</f>
        <v>VARCHAR</v>
      </c>
      <c r="E43" s="6"/>
      <c r="F43" s="6"/>
      <c r="G43" s="6"/>
      <c r="H43" s="6" t="s">
        <v>3486</v>
      </c>
      <c r="I43" s="6" t="e">
        <f>VLOOKUP(B:B,工作表3!#REF!,6,FALSE)</f>
        <v>#REF!</v>
      </c>
      <c r="J43" s="91"/>
      <c r="K43" s="6"/>
      <c r="L43" s="6"/>
      <c r="M43" s="6"/>
      <c r="N43" s="6"/>
    </row>
    <row r="44" spans="1:14" x14ac:dyDescent="0.25">
      <c r="A44" s="6">
        <v>43</v>
      </c>
      <c r="B44" s="93" t="s">
        <v>4120</v>
      </c>
      <c r="C44" s="6" t="s">
        <v>1063</v>
      </c>
      <c r="D44" s="6" t="str">
        <f>VLOOKUP($B$2,[2]CONTRACT!$D$2:$P$60,3,0)</f>
        <v>VARCHAR</v>
      </c>
      <c r="E44" s="6"/>
      <c r="F44" s="6"/>
      <c r="G44" s="6"/>
      <c r="H44" s="6" t="s">
        <v>3487</v>
      </c>
      <c r="I44" s="6" t="e">
        <f>VLOOKUP(B:B,工作表3!#REF!,6,FALSE)</f>
        <v>#REF!</v>
      </c>
      <c r="J44" s="91" t="s">
        <v>4554</v>
      </c>
      <c r="K44" s="6"/>
      <c r="L44" s="6"/>
      <c r="M44" s="6"/>
      <c r="N44" s="6"/>
    </row>
    <row r="45" spans="1:14" x14ac:dyDescent="0.25">
      <c r="A45" s="6">
        <v>44</v>
      </c>
      <c r="B45" s="93" t="s">
        <v>1066</v>
      </c>
      <c r="C45" s="6" t="s">
        <v>1067</v>
      </c>
      <c r="D45" s="6" t="str">
        <f>VLOOKUP($B$2,[2]CONTRACT!$D$2:$P$60,3,0)</f>
        <v>VARCHAR</v>
      </c>
      <c r="E45" s="6"/>
      <c r="F45" s="6"/>
      <c r="G45" s="6"/>
      <c r="H45" s="6" t="s">
        <v>3486</v>
      </c>
      <c r="I45" s="6" t="e">
        <f>VLOOKUP(B:B,工作表3!#REF!,6,FALSE)</f>
        <v>#REF!</v>
      </c>
      <c r="J45" s="91" t="s">
        <v>4554</v>
      </c>
      <c r="K45" s="6"/>
      <c r="L45" s="6"/>
      <c r="M45" s="6"/>
      <c r="N45" s="6"/>
    </row>
    <row r="46" spans="1:14" x14ac:dyDescent="0.25">
      <c r="A46" s="6">
        <v>45</v>
      </c>
      <c r="B46" s="6" t="s">
        <v>4090</v>
      </c>
      <c r="C46" s="6" t="s">
        <v>3576</v>
      </c>
      <c r="D46" s="6" t="s">
        <v>4073</v>
      </c>
      <c r="E46" s="6"/>
      <c r="F46" s="6" t="s">
        <v>4074</v>
      </c>
      <c r="G46" s="6"/>
      <c r="H46" s="6" t="s">
        <v>3509</v>
      </c>
      <c r="I46" s="6" t="e">
        <f>VLOOKUP(B:B,工作表3!#REF!,6,FALSE)</f>
        <v>#REF!</v>
      </c>
      <c r="J46" s="91"/>
      <c r="K46" s="6"/>
      <c r="L46" s="6"/>
      <c r="M46" s="6"/>
      <c r="N46" s="6"/>
    </row>
    <row r="47" spans="1:14" x14ac:dyDescent="0.25">
      <c r="A47" s="6">
        <v>46</v>
      </c>
      <c r="B47" s="6" t="s">
        <v>4075</v>
      </c>
      <c r="C47" s="6" t="s">
        <v>4076</v>
      </c>
      <c r="D47" s="6" t="s">
        <v>4077</v>
      </c>
      <c r="E47" s="6"/>
      <c r="F47" s="6"/>
      <c r="G47" s="6"/>
      <c r="H47" s="6" t="s">
        <v>3487</v>
      </c>
      <c r="I47" s="6" t="e">
        <f>VLOOKUP(B:B,工作表3!#REF!,6,FALSE)</f>
        <v>#REF!</v>
      </c>
      <c r="J47" s="91" t="s">
        <v>4113</v>
      </c>
      <c r="K47" s="6"/>
      <c r="L47" s="6"/>
      <c r="M47" s="6"/>
      <c r="N47" s="6"/>
    </row>
    <row r="48" spans="1:14" x14ac:dyDescent="0.25">
      <c r="A48" s="6">
        <v>47</v>
      </c>
      <c r="B48" s="6" t="s">
        <v>4121</v>
      </c>
      <c r="C48" s="6" t="s">
        <v>3580</v>
      </c>
      <c r="D48" s="6" t="s">
        <v>4078</v>
      </c>
      <c r="E48" s="6"/>
      <c r="F48" s="6"/>
      <c r="G48" s="6"/>
      <c r="H48" s="6" t="s">
        <v>3487</v>
      </c>
      <c r="I48" s="6" t="e">
        <f>VLOOKUP(B:B,工作表3!#REF!,6,FALSE)</f>
        <v>#REF!</v>
      </c>
      <c r="J48" s="91" t="s">
        <v>4113</v>
      </c>
      <c r="K48" s="6"/>
      <c r="L48" s="6"/>
      <c r="M48" s="6"/>
      <c r="N48" s="6"/>
    </row>
    <row r="49" spans="1:14" x14ac:dyDescent="0.25">
      <c r="A49" s="6">
        <v>48</v>
      </c>
      <c r="B49" s="6" t="s">
        <v>4122</v>
      </c>
      <c r="C49" s="6" t="s">
        <v>3582</v>
      </c>
      <c r="D49" s="6" t="s">
        <v>4077</v>
      </c>
      <c r="E49" s="6"/>
      <c r="F49" s="6"/>
      <c r="G49" s="6"/>
      <c r="H49" s="6" t="s">
        <v>3487</v>
      </c>
      <c r="I49" s="6" t="e">
        <f>VLOOKUP(B:B,工作表3!#REF!,6,FALSE)</f>
        <v>#REF!</v>
      </c>
      <c r="J49" s="91"/>
      <c r="K49" s="6"/>
      <c r="L49" s="6"/>
      <c r="M49" s="6"/>
      <c r="N49" s="6"/>
    </row>
    <row r="50" spans="1:14" x14ac:dyDescent="0.25">
      <c r="A50" s="6">
        <v>49</v>
      </c>
      <c r="B50" s="6" t="s">
        <v>4123</v>
      </c>
      <c r="C50" s="6" t="s">
        <v>3584</v>
      </c>
      <c r="D50" s="6" t="s">
        <v>4078</v>
      </c>
      <c r="E50" s="6"/>
      <c r="F50" s="6"/>
      <c r="G50" s="6"/>
      <c r="H50" s="6" t="s">
        <v>3487</v>
      </c>
      <c r="I50" s="6" t="e">
        <f>VLOOKUP(B:B,工作表3!#REF!,6,FALSE)</f>
        <v>#REF!</v>
      </c>
      <c r="J50" s="91"/>
      <c r="K50" s="6"/>
      <c r="L50" s="6"/>
      <c r="M50" s="6"/>
      <c r="N50" s="6"/>
    </row>
    <row r="51" spans="1:14" x14ac:dyDescent="0.25">
      <c r="A51" s="6">
        <v>50</v>
      </c>
      <c r="B51" s="6" t="s">
        <v>4124</v>
      </c>
      <c r="C51" s="6" t="s">
        <v>3586</v>
      </c>
      <c r="D51" s="6" t="s">
        <v>4077</v>
      </c>
      <c r="E51" s="6"/>
      <c r="F51" s="6"/>
      <c r="G51" s="6"/>
      <c r="H51" s="6" t="s">
        <v>3487</v>
      </c>
      <c r="I51" s="6" t="e">
        <f>VLOOKUP(B:B,工作表3!#REF!,6,FALSE)</f>
        <v>#REF!</v>
      </c>
      <c r="J51" s="91"/>
      <c r="K51" s="6"/>
      <c r="L51" s="6"/>
      <c r="M51" s="6"/>
      <c r="N51" s="6"/>
    </row>
    <row r="52" spans="1:14" x14ac:dyDescent="0.25">
      <c r="A52" s="6">
        <v>51</v>
      </c>
      <c r="B52" s="6" t="s">
        <v>4125</v>
      </c>
      <c r="C52" s="6" t="s">
        <v>3588</v>
      </c>
      <c r="D52" s="6" t="s">
        <v>4078</v>
      </c>
      <c r="E52" s="6"/>
      <c r="F52" s="6"/>
      <c r="G52" s="6"/>
      <c r="H52" s="6" t="s">
        <v>3487</v>
      </c>
      <c r="I52" s="6" t="e">
        <f>VLOOKUP(B:B,工作表3!#REF!,6,FALSE)</f>
        <v>#REF!</v>
      </c>
      <c r="J52" s="91"/>
      <c r="K52" s="6"/>
      <c r="L52" s="6"/>
      <c r="M52" s="6"/>
      <c r="N52" s="6"/>
    </row>
    <row r="53" spans="1:14" x14ac:dyDescent="0.25">
      <c r="A53" s="6">
        <v>52</v>
      </c>
      <c r="B53" s="6" t="s">
        <v>4126</v>
      </c>
      <c r="C53" s="6" t="s">
        <v>3590</v>
      </c>
      <c r="D53" s="6" t="s">
        <v>4077</v>
      </c>
      <c r="E53" s="6"/>
      <c r="F53" s="6"/>
      <c r="G53" s="6"/>
      <c r="H53" s="6" t="s">
        <v>3487</v>
      </c>
      <c r="I53" s="6" t="e">
        <f>VLOOKUP(B:B,工作表3!#REF!,6,FALSE)</f>
        <v>#REF!</v>
      </c>
      <c r="J53" s="91"/>
      <c r="K53" s="6"/>
      <c r="L53" s="6"/>
      <c r="M53" s="6"/>
      <c r="N53" s="6"/>
    </row>
    <row r="54" spans="1:14" x14ac:dyDescent="0.25">
      <c r="A54" s="6">
        <v>53</v>
      </c>
      <c r="B54" s="6" t="s">
        <v>4127</v>
      </c>
      <c r="C54" s="6" t="s">
        <v>3592</v>
      </c>
      <c r="D54" s="6" t="s">
        <v>4078</v>
      </c>
      <c r="E54" s="6"/>
      <c r="F54" s="6"/>
      <c r="G54" s="6"/>
      <c r="H54" s="6" t="s">
        <v>3487</v>
      </c>
      <c r="I54" s="6" t="e">
        <f>VLOOKUP(B:B,工作表3!#REF!,6,FALSE)</f>
        <v>#REF!</v>
      </c>
      <c r="J54" s="91"/>
      <c r="K54" s="6"/>
      <c r="L54" s="6"/>
      <c r="M54" s="6"/>
      <c r="N54" s="6"/>
    </row>
    <row r="55" spans="1:14" x14ac:dyDescent="0.25">
      <c r="A55" s="6">
        <v>54</v>
      </c>
      <c r="B55" s="6" t="s">
        <v>4128</v>
      </c>
      <c r="C55" s="6" t="s">
        <v>3594</v>
      </c>
      <c r="D55" s="6" t="s">
        <v>4077</v>
      </c>
      <c r="E55" s="6"/>
      <c r="F55" s="6"/>
      <c r="G55" s="6"/>
      <c r="H55" s="6" t="s">
        <v>3487</v>
      </c>
      <c r="I55" s="6" t="e">
        <f>VLOOKUP(B:B,工作表3!#REF!,6,FALSE)</f>
        <v>#REF!</v>
      </c>
      <c r="J55" s="91"/>
      <c r="K55" s="6"/>
      <c r="L55" s="6"/>
      <c r="M55" s="6"/>
      <c r="N55" s="6"/>
    </row>
    <row r="56" spans="1:14" x14ac:dyDescent="0.25">
      <c r="A56" s="6">
        <v>55</v>
      </c>
      <c r="B56" s="6" t="s">
        <v>3595</v>
      </c>
      <c r="C56" s="6" t="s">
        <v>3596</v>
      </c>
      <c r="D56" s="6" t="s">
        <v>4078</v>
      </c>
      <c r="E56" s="6"/>
      <c r="F56" s="6"/>
      <c r="G56" s="6"/>
      <c r="H56" s="6" t="s">
        <v>3487</v>
      </c>
      <c r="I56" s="6" t="e">
        <f>VLOOKUP(B:B,工作表3!#REF!,6,FALSE)</f>
        <v>#REF!</v>
      </c>
      <c r="J56" s="91"/>
      <c r="K56" s="6"/>
      <c r="L56" s="6"/>
      <c r="M56" s="6"/>
      <c r="N56" s="6"/>
    </row>
    <row r="57" spans="1:14" x14ac:dyDescent="0.25">
      <c r="A57" s="6">
        <v>56</v>
      </c>
      <c r="B57" s="6" t="s">
        <v>3597</v>
      </c>
      <c r="C57" s="6" t="s">
        <v>3598</v>
      </c>
      <c r="D57" s="6" t="s">
        <v>4078</v>
      </c>
      <c r="E57" s="6"/>
      <c r="F57" s="6"/>
      <c r="G57" s="6"/>
      <c r="H57" s="6" t="s">
        <v>3487</v>
      </c>
      <c r="I57" s="6" t="e">
        <f>VLOOKUP(B:B,工作表3!#REF!,6,FALSE)</f>
        <v>#REF!</v>
      </c>
      <c r="J57" s="91"/>
      <c r="K57" s="6"/>
      <c r="L57" s="6"/>
      <c r="M57" s="6"/>
      <c r="N57" s="6"/>
    </row>
    <row r="58" spans="1:14" x14ac:dyDescent="0.25">
      <c r="A58" s="6">
        <v>57</v>
      </c>
      <c r="B58" s="6" t="s">
        <v>3599</v>
      </c>
      <c r="C58" s="6" t="s">
        <v>3600</v>
      </c>
      <c r="D58" s="6" t="s">
        <v>4078</v>
      </c>
      <c r="E58" s="6"/>
      <c r="F58" s="6"/>
      <c r="G58" s="6"/>
      <c r="H58" s="6" t="s">
        <v>3487</v>
      </c>
      <c r="I58" s="6" t="e">
        <f>VLOOKUP(B:B,工作表3!#REF!,6,FALSE)</f>
        <v>#REF!</v>
      </c>
      <c r="J58" s="91"/>
      <c r="K58" s="6"/>
      <c r="L58" s="6"/>
      <c r="M58" s="6"/>
      <c r="N58" s="6"/>
    </row>
    <row r="59" spans="1:14" x14ac:dyDescent="0.25">
      <c r="A59" s="6">
        <v>58</v>
      </c>
      <c r="B59" s="6" t="s">
        <v>3601</v>
      </c>
      <c r="C59" s="6" t="s">
        <v>3602</v>
      </c>
      <c r="D59" s="6" t="s">
        <v>4078</v>
      </c>
      <c r="E59" s="6"/>
      <c r="F59" s="6"/>
      <c r="G59" s="6"/>
      <c r="H59" s="6" t="s">
        <v>3487</v>
      </c>
      <c r="I59" s="6" t="e">
        <f>VLOOKUP(B:B,工作表3!#REF!,6,FALSE)</f>
        <v>#REF!</v>
      </c>
      <c r="J59" s="91"/>
      <c r="K59" s="6"/>
      <c r="L59" s="6"/>
      <c r="M59" s="6"/>
      <c r="N59" s="6"/>
    </row>
    <row r="60" spans="1:14" x14ac:dyDescent="0.25">
      <c r="A60" s="6">
        <v>59</v>
      </c>
      <c r="B60" s="6" t="s">
        <v>3603</v>
      </c>
      <c r="C60" s="6" t="s">
        <v>3604</v>
      </c>
      <c r="D60" s="6" t="str">
        <f>VLOOKUP($B$2,[2]CONTRACT!$D$2:$P$60,3,0)</f>
        <v>VARCHAR</v>
      </c>
      <c r="E60" s="6"/>
      <c r="F60" s="6"/>
      <c r="G60" s="6"/>
      <c r="H60" s="6" t="s">
        <v>3486</v>
      </c>
      <c r="I60" s="6" t="e">
        <f>VLOOKUP(B:B,工作表3!#REF!,6,FALSE)</f>
        <v>#REF!</v>
      </c>
      <c r="J60" s="91"/>
      <c r="K60" s="6"/>
      <c r="L60" s="6"/>
      <c r="M60" s="6"/>
      <c r="N60" s="6"/>
    </row>
    <row r="61" spans="1:14" x14ac:dyDescent="0.25">
      <c r="A61" s="6">
        <v>60</v>
      </c>
      <c r="B61" s="6" t="s">
        <v>3605</v>
      </c>
      <c r="C61" s="6" t="s">
        <v>3606</v>
      </c>
      <c r="D61" s="6" t="s">
        <v>4078</v>
      </c>
      <c r="E61" s="6"/>
      <c r="F61" s="6"/>
      <c r="G61" s="6"/>
      <c r="H61" s="6" t="s">
        <v>3487</v>
      </c>
      <c r="I61" s="6" t="e">
        <f>VLOOKUP(B:B,工作表3!#REF!,6,FALSE)</f>
        <v>#REF!</v>
      </c>
      <c r="J61" s="91"/>
      <c r="K61" s="6"/>
      <c r="L61" s="6"/>
      <c r="M61" s="6"/>
      <c r="N61" s="6"/>
    </row>
    <row r="62" spans="1:14" x14ac:dyDescent="0.25">
      <c r="A62" s="6">
        <v>61</v>
      </c>
      <c r="B62" s="6" t="s">
        <v>3607</v>
      </c>
      <c r="C62" s="6" t="s">
        <v>3608</v>
      </c>
      <c r="D62" s="6" t="s">
        <v>4077</v>
      </c>
      <c r="E62" s="6"/>
      <c r="F62" s="6"/>
      <c r="G62" s="6"/>
      <c r="H62" s="6" t="s">
        <v>3487</v>
      </c>
      <c r="I62" s="6" t="e">
        <f>VLOOKUP(B:B,工作表3!#REF!,6,FALSE)</f>
        <v>#REF!</v>
      </c>
      <c r="J62" s="91"/>
      <c r="K62" s="6"/>
      <c r="L62" s="6"/>
      <c r="M62" s="6"/>
      <c r="N62" s="6"/>
    </row>
    <row r="63" spans="1:14" x14ac:dyDescent="0.25">
      <c r="A63" s="6">
        <v>62</v>
      </c>
      <c r="B63" s="6" t="s">
        <v>3609</v>
      </c>
      <c r="C63" s="6" t="s">
        <v>3610</v>
      </c>
      <c r="D63" s="6" t="s">
        <v>4078</v>
      </c>
      <c r="E63" s="6"/>
      <c r="F63" s="6"/>
      <c r="G63" s="6"/>
      <c r="H63" s="6" t="s">
        <v>3487</v>
      </c>
      <c r="I63" s="6" t="e">
        <f>VLOOKUP(B:B,工作表3!#REF!,6,FALSE)</f>
        <v>#REF!</v>
      </c>
      <c r="J63" s="91"/>
      <c r="K63" s="6"/>
      <c r="L63" s="6"/>
      <c r="M63" s="6"/>
      <c r="N63" s="6"/>
    </row>
    <row r="64" spans="1:14" x14ac:dyDescent="0.25">
      <c r="A64" s="6">
        <v>63</v>
      </c>
      <c r="B64" s="6" t="s">
        <v>3611</v>
      </c>
      <c r="C64" s="6" t="s">
        <v>3612</v>
      </c>
      <c r="D64" s="6" t="s">
        <v>4077</v>
      </c>
      <c r="E64" s="6"/>
      <c r="F64" s="6"/>
      <c r="G64" s="6"/>
      <c r="H64" s="6" t="s">
        <v>3487</v>
      </c>
      <c r="I64" s="6" t="e">
        <f>VLOOKUP(B:B,工作表3!#REF!,6,FALSE)</f>
        <v>#REF!</v>
      </c>
      <c r="J64" s="91"/>
      <c r="K64" s="6"/>
      <c r="L64" s="6"/>
      <c r="M64" s="6"/>
      <c r="N64" s="6"/>
    </row>
    <row r="65" spans="1:14" x14ac:dyDescent="0.25">
      <c r="A65" s="6">
        <v>64</v>
      </c>
      <c r="B65" s="6" t="s">
        <v>3613</v>
      </c>
      <c r="C65" s="6" t="s">
        <v>3614</v>
      </c>
      <c r="D65" s="6" t="s">
        <v>4078</v>
      </c>
      <c r="E65" s="6"/>
      <c r="F65" s="6"/>
      <c r="G65" s="6"/>
      <c r="H65" s="6" t="s">
        <v>3487</v>
      </c>
      <c r="I65" s="6" t="e">
        <f>VLOOKUP(B:B,工作表3!#REF!,6,FALSE)</f>
        <v>#REF!</v>
      </c>
      <c r="J65" s="91"/>
      <c r="K65" s="6"/>
      <c r="L65" s="6"/>
      <c r="M65" s="6"/>
      <c r="N65" s="6"/>
    </row>
    <row r="66" spans="1:14" x14ac:dyDescent="0.25">
      <c r="A66" s="6">
        <v>65</v>
      </c>
      <c r="B66" s="6" t="s">
        <v>3615</v>
      </c>
      <c r="C66" s="6" t="s">
        <v>3616</v>
      </c>
      <c r="D66" s="6" t="s">
        <v>4077</v>
      </c>
      <c r="E66" s="6"/>
      <c r="F66" s="6"/>
      <c r="G66" s="6"/>
      <c r="H66" s="6" t="s">
        <v>3487</v>
      </c>
      <c r="I66" s="6" t="e">
        <f>VLOOKUP(B:B,工作表3!#REF!,6,FALSE)</f>
        <v>#REF!</v>
      </c>
      <c r="J66" s="91"/>
      <c r="K66" s="6"/>
      <c r="L66" s="6"/>
      <c r="M66" s="6"/>
      <c r="N66" s="6"/>
    </row>
    <row r="67" spans="1:14" x14ac:dyDescent="0.25">
      <c r="A67" s="6">
        <v>66</v>
      </c>
      <c r="B67" s="6" t="s">
        <v>3617</v>
      </c>
      <c r="C67" s="6" t="s">
        <v>3618</v>
      </c>
      <c r="D67" s="6" t="s">
        <v>4078</v>
      </c>
      <c r="E67" s="6"/>
      <c r="F67" s="6"/>
      <c r="G67" s="6"/>
      <c r="H67" s="6" t="s">
        <v>3487</v>
      </c>
      <c r="I67" s="6" t="e">
        <f>VLOOKUP(B:B,工作表3!#REF!,6,FALSE)</f>
        <v>#REF!</v>
      </c>
      <c r="J67" s="91"/>
      <c r="K67" s="6"/>
      <c r="L67" s="6"/>
      <c r="M67" s="6"/>
      <c r="N67" s="6"/>
    </row>
    <row r="68" spans="1:14" x14ac:dyDescent="0.25">
      <c r="A68" s="6">
        <v>67</v>
      </c>
      <c r="B68" s="6" t="s">
        <v>3619</v>
      </c>
      <c r="C68" s="6" t="s">
        <v>3620</v>
      </c>
      <c r="D68" s="6" t="s">
        <v>4077</v>
      </c>
      <c r="E68" s="6"/>
      <c r="F68" s="6"/>
      <c r="G68" s="6"/>
      <c r="H68" s="6" t="s">
        <v>3487</v>
      </c>
      <c r="I68" s="6" t="e">
        <f>VLOOKUP(B:B,工作表3!#REF!,6,FALSE)</f>
        <v>#REF!</v>
      </c>
      <c r="J68" s="91"/>
      <c r="K68" s="6"/>
      <c r="L68" s="6"/>
      <c r="M68" s="6"/>
      <c r="N68" s="6"/>
    </row>
    <row r="69" spans="1:14" x14ac:dyDescent="0.25">
      <c r="A69" s="6">
        <v>68</v>
      </c>
      <c r="B69" s="6" t="s">
        <v>3621</v>
      </c>
      <c r="C69" s="6" t="s">
        <v>3622</v>
      </c>
      <c r="D69" s="6" t="s">
        <v>4078</v>
      </c>
      <c r="E69" s="6"/>
      <c r="F69" s="6"/>
      <c r="G69" s="6"/>
      <c r="H69" s="6" t="s">
        <v>3487</v>
      </c>
      <c r="I69" s="6" t="e">
        <f>VLOOKUP(B:B,工作表3!#REF!,6,FALSE)</f>
        <v>#REF!</v>
      </c>
      <c r="J69" s="91"/>
      <c r="K69" s="6"/>
      <c r="L69" s="6"/>
      <c r="M69" s="6"/>
      <c r="N69" s="6"/>
    </row>
    <row r="70" spans="1:14" x14ac:dyDescent="0.25">
      <c r="A70" s="6">
        <v>69</v>
      </c>
      <c r="B70" s="6" t="s">
        <v>3623</v>
      </c>
      <c r="C70" s="6" t="s">
        <v>3624</v>
      </c>
      <c r="D70" s="6" t="s">
        <v>4077</v>
      </c>
      <c r="E70" s="6"/>
      <c r="F70" s="6"/>
      <c r="G70" s="6"/>
      <c r="H70" s="6" t="s">
        <v>3487</v>
      </c>
      <c r="I70" s="6" t="e">
        <f>VLOOKUP(B:B,工作表3!#REF!,6,FALSE)</f>
        <v>#REF!</v>
      </c>
      <c r="J70" s="91"/>
      <c r="K70" s="6"/>
      <c r="L70" s="6"/>
      <c r="M70" s="6"/>
      <c r="N70" s="6"/>
    </row>
    <row r="71" spans="1:14" x14ac:dyDescent="0.25">
      <c r="A71" s="6">
        <v>70</v>
      </c>
      <c r="B71" s="6" t="s">
        <v>3625</v>
      </c>
      <c r="C71" s="6" t="s">
        <v>3626</v>
      </c>
      <c r="D71" s="6" t="s">
        <v>4078</v>
      </c>
      <c r="E71" s="6"/>
      <c r="F71" s="6"/>
      <c r="G71" s="6"/>
      <c r="H71" s="6" t="s">
        <v>3487</v>
      </c>
      <c r="I71" s="6" t="e">
        <f>VLOOKUP(B:B,工作表3!#REF!,6,FALSE)</f>
        <v>#REF!</v>
      </c>
      <c r="J71" s="91"/>
      <c r="K71" s="6"/>
      <c r="L71" s="6"/>
      <c r="M71" s="6"/>
      <c r="N71" s="6"/>
    </row>
    <row r="72" spans="1:14" x14ac:dyDescent="0.25">
      <c r="A72" s="6">
        <v>71</v>
      </c>
      <c r="B72" s="6" t="s">
        <v>3627</v>
      </c>
      <c r="C72" s="6" t="s">
        <v>3628</v>
      </c>
      <c r="D72" s="6" t="s">
        <v>4078</v>
      </c>
      <c r="E72" s="6"/>
      <c r="F72" s="6"/>
      <c r="G72" s="6"/>
      <c r="H72" s="6" t="s">
        <v>3487</v>
      </c>
      <c r="I72" s="6" t="e">
        <f>VLOOKUP(B:B,工作表3!#REF!,6,FALSE)</f>
        <v>#REF!</v>
      </c>
      <c r="J72" s="91"/>
      <c r="K72" s="6"/>
      <c r="L72" s="6"/>
      <c r="M72" s="6"/>
      <c r="N72" s="6"/>
    </row>
    <row r="73" spans="1:14" x14ac:dyDescent="0.25">
      <c r="A73" s="6">
        <v>72</v>
      </c>
      <c r="B73" s="6" t="s">
        <v>3629</v>
      </c>
      <c r="C73" s="6" t="s">
        <v>3630</v>
      </c>
      <c r="D73" s="6" t="s">
        <v>4078</v>
      </c>
      <c r="E73" s="6"/>
      <c r="F73" s="6"/>
      <c r="G73" s="6"/>
      <c r="H73" s="6" t="s">
        <v>3487</v>
      </c>
      <c r="I73" s="6" t="e">
        <f>VLOOKUP(B:B,工作表3!#REF!,6,FALSE)</f>
        <v>#REF!</v>
      </c>
      <c r="J73" s="91"/>
      <c r="K73" s="6"/>
      <c r="L73" s="6"/>
      <c r="M73" s="6"/>
      <c r="N73" s="6"/>
    </row>
    <row r="74" spans="1:14" x14ac:dyDescent="0.25">
      <c r="A74" s="6">
        <v>73</v>
      </c>
      <c r="B74" s="6" t="s">
        <v>3631</v>
      </c>
      <c r="C74" s="6" t="s">
        <v>3632</v>
      </c>
      <c r="D74" s="6" t="s">
        <v>4078</v>
      </c>
      <c r="E74" s="6"/>
      <c r="F74" s="6"/>
      <c r="G74" s="6"/>
      <c r="H74" s="6" t="s">
        <v>3487</v>
      </c>
      <c r="I74" s="6" t="e">
        <f>VLOOKUP(B:B,工作表3!#REF!,6,FALSE)</f>
        <v>#REF!</v>
      </c>
      <c r="J74" s="91"/>
      <c r="K74" s="6"/>
      <c r="L74" s="6"/>
      <c r="M74" s="6"/>
      <c r="N74" s="6"/>
    </row>
    <row r="75" spans="1:14" x14ac:dyDescent="0.25">
      <c r="A75" s="6">
        <v>74</v>
      </c>
      <c r="B75" s="6" t="s">
        <v>3633</v>
      </c>
      <c r="C75" s="6" t="s">
        <v>3634</v>
      </c>
      <c r="D75" s="6" t="str">
        <f>VLOOKUP($B$2,[2]CONTRACT!$D$2:$P$60,3,0)</f>
        <v>VARCHAR</v>
      </c>
      <c r="E75" s="6"/>
      <c r="F75" s="6"/>
      <c r="G75" s="6"/>
      <c r="H75" s="6" t="s">
        <v>3486</v>
      </c>
      <c r="I75" s="6" t="e">
        <f>VLOOKUP(B:B,工作表3!#REF!,6,FALSE)</f>
        <v>#REF!</v>
      </c>
      <c r="J75" s="91"/>
      <c r="K75" s="6"/>
      <c r="L75" s="6"/>
      <c r="M75" s="6"/>
      <c r="N75" s="6"/>
    </row>
    <row r="76" spans="1:14" x14ac:dyDescent="0.25">
      <c r="A76" s="6">
        <v>75</v>
      </c>
      <c r="B76" s="6" t="s">
        <v>3635</v>
      </c>
      <c r="C76" s="6" t="s">
        <v>3636</v>
      </c>
      <c r="D76" s="6" t="s">
        <v>4078</v>
      </c>
      <c r="E76" s="6"/>
      <c r="F76" s="6"/>
      <c r="G76" s="6"/>
      <c r="H76" s="6" t="s">
        <v>3487</v>
      </c>
      <c r="I76" s="6" t="e">
        <f>VLOOKUP(B:B,工作表3!#REF!,6,FALSE)</f>
        <v>#REF!</v>
      </c>
      <c r="J76" s="91"/>
      <c r="K76" s="6"/>
      <c r="L76" s="6"/>
      <c r="M76" s="6"/>
      <c r="N76" s="6"/>
    </row>
    <row r="77" spans="1:14" x14ac:dyDescent="0.25">
      <c r="A77" s="6">
        <v>76</v>
      </c>
      <c r="B77" s="6" t="s">
        <v>3637</v>
      </c>
      <c r="C77" s="6" t="s">
        <v>3638</v>
      </c>
      <c r="D77" s="6" t="s">
        <v>4077</v>
      </c>
      <c r="E77" s="6"/>
      <c r="F77" s="6"/>
      <c r="G77" s="6"/>
      <c r="H77" s="6" t="s">
        <v>3487</v>
      </c>
      <c r="I77" s="6" t="e">
        <f>VLOOKUP(B:B,工作表3!#REF!,6,FALSE)</f>
        <v>#REF!</v>
      </c>
      <c r="J77" s="91"/>
      <c r="K77" s="6"/>
      <c r="L77" s="6"/>
      <c r="M77" s="6"/>
      <c r="N77" s="6"/>
    </row>
    <row r="78" spans="1:14" x14ac:dyDescent="0.25">
      <c r="A78" s="6">
        <v>77</v>
      </c>
      <c r="B78" s="6" t="s">
        <v>3639</v>
      </c>
      <c r="C78" s="6" t="s">
        <v>3640</v>
      </c>
      <c r="D78" s="6" t="s">
        <v>4078</v>
      </c>
      <c r="E78" s="6"/>
      <c r="F78" s="6"/>
      <c r="G78" s="6"/>
      <c r="H78" s="6" t="s">
        <v>3487</v>
      </c>
      <c r="I78" s="6" t="e">
        <f>VLOOKUP(B:B,工作表3!#REF!,6,FALSE)</f>
        <v>#REF!</v>
      </c>
      <c r="J78" s="91"/>
      <c r="K78" s="6"/>
      <c r="L78" s="6"/>
      <c r="M78" s="6"/>
      <c r="N78" s="6"/>
    </row>
    <row r="79" spans="1:14" x14ac:dyDescent="0.25">
      <c r="A79" s="6">
        <v>78</v>
      </c>
      <c r="B79" s="6" t="s">
        <v>3641</v>
      </c>
      <c r="C79" s="6" t="s">
        <v>3642</v>
      </c>
      <c r="D79" s="6" t="s">
        <v>4077</v>
      </c>
      <c r="E79" s="6"/>
      <c r="F79" s="6"/>
      <c r="G79" s="6"/>
      <c r="H79" s="6" t="s">
        <v>3487</v>
      </c>
      <c r="I79" s="6" t="e">
        <f>VLOOKUP(B:B,工作表3!#REF!,6,FALSE)</f>
        <v>#REF!</v>
      </c>
      <c r="J79" s="91"/>
      <c r="K79" s="6"/>
      <c r="L79" s="6"/>
      <c r="M79" s="6"/>
      <c r="N79" s="6"/>
    </row>
    <row r="80" spans="1:14" x14ac:dyDescent="0.25">
      <c r="A80" s="6">
        <v>79</v>
      </c>
      <c r="B80" s="6" t="s">
        <v>3643</v>
      </c>
      <c r="C80" s="6" t="s">
        <v>3644</v>
      </c>
      <c r="D80" s="6" t="s">
        <v>4078</v>
      </c>
      <c r="E80" s="6"/>
      <c r="F80" s="6"/>
      <c r="G80" s="6"/>
      <c r="H80" s="6" t="s">
        <v>3487</v>
      </c>
      <c r="I80" s="6" t="e">
        <f>VLOOKUP(B:B,工作表3!#REF!,6,FALSE)</f>
        <v>#REF!</v>
      </c>
      <c r="J80" s="91"/>
      <c r="K80" s="6"/>
      <c r="L80" s="6"/>
      <c r="M80" s="6"/>
      <c r="N80" s="6"/>
    </row>
    <row r="81" spans="1:14" x14ac:dyDescent="0.25">
      <c r="A81" s="6">
        <v>80</v>
      </c>
      <c r="B81" s="6" t="s">
        <v>3645</v>
      </c>
      <c r="C81" s="6" t="s">
        <v>3646</v>
      </c>
      <c r="D81" s="6" t="s">
        <v>4077</v>
      </c>
      <c r="E81" s="6"/>
      <c r="F81" s="6"/>
      <c r="G81" s="6"/>
      <c r="H81" s="6" t="s">
        <v>3487</v>
      </c>
      <c r="I81" s="6" t="e">
        <f>VLOOKUP(B:B,工作表3!#REF!,6,FALSE)</f>
        <v>#REF!</v>
      </c>
      <c r="J81" s="91"/>
      <c r="K81" s="6"/>
      <c r="L81" s="6"/>
      <c r="M81" s="6"/>
      <c r="N81" s="6"/>
    </row>
    <row r="82" spans="1:14" x14ac:dyDescent="0.25">
      <c r="A82" s="6">
        <v>81</v>
      </c>
      <c r="B82" s="6" t="s">
        <v>3647</v>
      </c>
      <c r="C82" s="6" t="s">
        <v>3648</v>
      </c>
      <c r="D82" s="6" t="s">
        <v>4078</v>
      </c>
      <c r="E82" s="6"/>
      <c r="F82" s="6"/>
      <c r="G82" s="6"/>
      <c r="H82" s="6" t="s">
        <v>3487</v>
      </c>
      <c r="I82" s="6" t="e">
        <f>VLOOKUP(B:B,工作表3!#REF!,6,FALSE)</f>
        <v>#REF!</v>
      </c>
      <c r="J82" s="91"/>
      <c r="K82" s="6"/>
      <c r="L82" s="6"/>
      <c r="M82" s="6"/>
      <c r="N82" s="6"/>
    </row>
    <row r="83" spans="1:14" x14ac:dyDescent="0.25">
      <c r="A83" s="6">
        <v>82</v>
      </c>
      <c r="B83" s="6" t="s">
        <v>3649</v>
      </c>
      <c r="C83" s="6" t="s">
        <v>3650</v>
      </c>
      <c r="D83" s="6" t="s">
        <v>4077</v>
      </c>
      <c r="E83" s="6"/>
      <c r="F83" s="6"/>
      <c r="G83" s="6"/>
      <c r="H83" s="6" t="s">
        <v>3487</v>
      </c>
      <c r="I83" s="6" t="e">
        <f>VLOOKUP(B:B,工作表3!#REF!,6,FALSE)</f>
        <v>#REF!</v>
      </c>
      <c r="J83" s="91"/>
      <c r="K83" s="6"/>
      <c r="L83" s="6"/>
      <c r="M83" s="6"/>
      <c r="N83" s="6"/>
    </row>
    <row r="84" spans="1:14" x14ac:dyDescent="0.25">
      <c r="A84" s="6">
        <v>83</v>
      </c>
      <c r="B84" s="6" t="s">
        <v>3651</v>
      </c>
      <c r="C84" s="6" t="s">
        <v>3652</v>
      </c>
      <c r="D84" s="6" t="s">
        <v>4078</v>
      </c>
      <c r="E84" s="6"/>
      <c r="F84" s="6"/>
      <c r="G84" s="6"/>
      <c r="H84" s="6" t="s">
        <v>3487</v>
      </c>
      <c r="I84" s="6" t="e">
        <f>VLOOKUP(B:B,工作表3!#REF!,6,FALSE)</f>
        <v>#REF!</v>
      </c>
      <c r="J84" s="91"/>
      <c r="K84" s="6"/>
      <c r="L84" s="6"/>
      <c r="M84" s="6"/>
      <c r="N84" s="6"/>
    </row>
    <row r="85" spans="1:14" x14ac:dyDescent="0.25">
      <c r="A85" s="6">
        <v>84</v>
      </c>
      <c r="B85" s="6" t="s">
        <v>3653</v>
      </c>
      <c r="C85" s="6" t="s">
        <v>3654</v>
      </c>
      <c r="D85" s="6" t="s">
        <v>4077</v>
      </c>
      <c r="E85" s="6"/>
      <c r="F85" s="6"/>
      <c r="G85" s="6"/>
      <c r="H85" s="6" t="s">
        <v>3487</v>
      </c>
      <c r="I85" s="6" t="e">
        <f>VLOOKUP(B:B,工作表3!#REF!,6,FALSE)</f>
        <v>#REF!</v>
      </c>
      <c r="J85" s="91"/>
      <c r="K85" s="6"/>
      <c r="L85" s="6"/>
      <c r="M85" s="6"/>
      <c r="N85" s="6"/>
    </row>
    <row r="86" spans="1:14" x14ac:dyDescent="0.25">
      <c r="A86" s="6">
        <v>85</v>
      </c>
      <c r="B86" s="6" t="s">
        <v>3655</v>
      </c>
      <c r="C86" s="6" t="s">
        <v>3656</v>
      </c>
      <c r="D86" s="6" t="s">
        <v>4078</v>
      </c>
      <c r="E86" s="6"/>
      <c r="F86" s="6"/>
      <c r="G86" s="6"/>
      <c r="H86" s="6" t="s">
        <v>3487</v>
      </c>
      <c r="I86" s="6" t="e">
        <f>VLOOKUP(B:B,工作表3!#REF!,6,FALSE)</f>
        <v>#REF!</v>
      </c>
      <c r="J86" s="91"/>
      <c r="K86" s="6"/>
      <c r="L86" s="6"/>
      <c r="M86" s="6"/>
      <c r="N86" s="6"/>
    </row>
    <row r="87" spans="1:14" x14ac:dyDescent="0.25">
      <c r="A87" s="6">
        <v>86</v>
      </c>
      <c r="B87" s="6" t="s">
        <v>3657</v>
      </c>
      <c r="C87" s="6" t="s">
        <v>3658</v>
      </c>
      <c r="D87" s="6" t="s">
        <v>4078</v>
      </c>
      <c r="E87" s="6"/>
      <c r="F87" s="6"/>
      <c r="G87" s="6"/>
      <c r="H87" s="6" t="s">
        <v>3487</v>
      </c>
      <c r="I87" s="6" t="e">
        <f>VLOOKUP(B:B,工作表3!#REF!,6,FALSE)</f>
        <v>#REF!</v>
      </c>
      <c r="J87" s="91"/>
      <c r="K87" s="6"/>
      <c r="L87" s="6"/>
      <c r="M87" s="6"/>
      <c r="N87" s="6"/>
    </row>
    <row r="88" spans="1:14" x14ac:dyDescent="0.25">
      <c r="A88" s="6">
        <v>87</v>
      </c>
      <c r="B88" s="6" t="s">
        <v>3659</v>
      </c>
      <c r="C88" s="6" t="s">
        <v>3660</v>
      </c>
      <c r="D88" s="6" t="s">
        <v>4078</v>
      </c>
      <c r="E88" s="6"/>
      <c r="F88" s="6"/>
      <c r="G88" s="6"/>
      <c r="H88" s="6" t="s">
        <v>3487</v>
      </c>
      <c r="I88" s="6" t="e">
        <f>VLOOKUP(B:B,工作表3!#REF!,6,FALSE)</f>
        <v>#REF!</v>
      </c>
      <c r="J88" s="91"/>
      <c r="K88" s="6"/>
      <c r="L88" s="6"/>
      <c r="M88" s="6"/>
      <c r="N88" s="6"/>
    </row>
    <row r="89" spans="1:14" x14ac:dyDescent="0.25">
      <c r="A89" s="6">
        <v>88</v>
      </c>
      <c r="B89" s="6" t="s">
        <v>3661</v>
      </c>
      <c r="C89" s="6" t="s">
        <v>3662</v>
      </c>
      <c r="D89" s="6" t="s">
        <v>4078</v>
      </c>
      <c r="E89" s="6"/>
      <c r="F89" s="6"/>
      <c r="G89" s="6"/>
      <c r="H89" s="6" t="s">
        <v>3487</v>
      </c>
      <c r="I89" s="6" t="e">
        <f>VLOOKUP(B:B,工作表3!#REF!,6,FALSE)</f>
        <v>#REF!</v>
      </c>
      <c r="J89" s="91"/>
      <c r="K89" s="6"/>
      <c r="L89" s="6"/>
      <c r="M89" s="6"/>
      <c r="N89" s="6"/>
    </row>
    <row r="90" spans="1:14" x14ac:dyDescent="0.25">
      <c r="A90" s="6">
        <v>89</v>
      </c>
      <c r="B90" s="6" t="s">
        <v>3663</v>
      </c>
      <c r="C90" s="6" t="s">
        <v>3664</v>
      </c>
      <c r="D90" s="6" t="str">
        <f>VLOOKUP($B$2,[2]CONTRACT!$D$2:$P$60,3,0)</f>
        <v>VARCHAR</v>
      </c>
      <c r="E90" s="6"/>
      <c r="F90" s="6"/>
      <c r="G90" s="6"/>
      <c r="H90" s="6" t="s">
        <v>3486</v>
      </c>
      <c r="I90" s="6" t="e">
        <f>VLOOKUP(B:B,工作表3!#REF!,6,FALSE)</f>
        <v>#REF!</v>
      </c>
      <c r="J90" s="91"/>
      <c r="K90" s="6"/>
      <c r="L90" s="6"/>
      <c r="M90" s="6"/>
      <c r="N90" s="6"/>
    </row>
    <row r="91" spans="1:14" x14ac:dyDescent="0.25">
      <c r="A91" s="6">
        <v>90</v>
      </c>
      <c r="B91" s="6" t="s">
        <v>3665</v>
      </c>
      <c r="C91" s="6" t="s">
        <v>3666</v>
      </c>
      <c r="D91" s="6" t="s">
        <v>4078</v>
      </c>
      <c r="E91" s="6"/>
      <c r="F91" s="6"/>
      <c r="G91" s="6"/>
      <c r="H91" s="6" t="s">
        <v>3487</v>
      </c>
      <c r="I91" s="6" t="e">
        <f>VLOOKUP(B:B,工作表3!#REF!,6,FALSE)</f>
        <v>#REF!</v>
      </c>
      <c r="J91" s="91"/>
      <c r="K91" s="6"/>
      <c r="L91" s="6"/>
      <c r="M91" s="6"/>
      <c r="N91" s="6"/>
    </row>
    <row r="92" spans="1:14" x14ac:dyDescent="0.25">
      <c r="A92" s="6">
        <v>91</v>
      </c>
      <c r="B92" s="6" t="s">
        <v>3667</v>
      </c>
      <c r="C92" s="6" t="s">
        <v>3668</v>
      </c>
      <c r="D92" s="6" t="s">
        <v>4077</v>
      </c>
      <c r="E92" s="6"/>
      <c r="F92" s="6"/>
      <c r="G92" s="6"/>
      <c r="H92" s="6" t="s">
        <v>3487</v>
      </c>
      <c r="I92" s="6" t="e">
        <f>VLOOKUP(B:B,工作表3!#REF!,6,FALSE)</f>
        <v>#REF!</v>
      </c>
      <c r="J92" s="91"/>
      <c r="K92" s="6"/>
      <c r="L92" s="6"/>
      <c r="M92" s="6"/>
      <c r="N92" s="6"/>
    </row>
    <row r="93" spans="1:14" x14ac:dyDescent="0.25">
      <c r="A93" s="6">
        <v>92</v>
      </c>
      <c r="B93" s="6" t="s">
        <v>3669</v>
      </c>
      <c r="C93" s="6" t="s">
        <v>3670</v>
      </c>
      <c r="D93" s="6" t="s">
        <v>4078</v>
      </c>
      <c r="E93" s="6"/>
      <c r="F93" s="6"/>
      <c r="G93" s="6"/>
      <c r="H93" s="6" t="s">
        <v>3487</v>
      </c>
      <c r="I93" s="6" t="e">
        <f>VLOOKUP(B:B,工作表3!#REF!,6,FALSE)</f>
        <v>#REF!</v>
      </c>
      <c r="J93" s="91"/>
      <c r="K93" s="6"/>
      <c r="L93" s="6"/>
      <c r="M93" s="6"/>
      <c r="N93" s="6"/>
    </row>
    <row r="94" spans="1:14" x14ac:dyDescent="0.25">
      <c r="A94" s="6">
        <v>93</v>
      </c>
      <c r="B94" s="6" t="s">
        <v>3671</v>
      </c>
      <c r="C94" s="6" t="s">
        <v>3672</v>
      </c>
      <c r="D94" s="6" t="s">
        <v>4077</v>
      </c>
      <c r="E94" s="6"/>
      <c r="F94" s="6"/>
      <c r="G94" s="6"/>
      <c r="H94" s="6" t="s">
        <v>3487</v>
      </c>
      <c r="I94" s="6" t="e">
        <f>VLOOKUP(B:B,工作表3!#REF!,6,FALSE)</f>
        <v>#REF!</v>
      </c>
      <c r="J94" s="91"/>
      <c r="K94" s="6"/>
      <c r="L94" s="6"/>
      <c r="M94" s="6"/>
      <c r="N94" s="6"/>
    </row>
    <row r="95" spans="1:14" x14ac:dyDescent="0.25">
      <c r="A95" s="6">
        <v>94</v>
      </c>
      <c r="B95" s="6" t="s">
        <v>3673</v>
      </c>
      <c r="C95" s="6" t="s">
        <v>3674</v>
      </c>
      <c r="D95" s="6" t="s">
        <v>4078</v>
      </c>
      <c r="E95" s="6"/>
      <c r="F95" s="6"/>
      <c r="G95" s="6"/>
      <c r="H95" s="6" t="s">
        <v>3487</v>
      </c>
      <c r="I95" s="6" t="e">
        <f>VLOOKUP(B:B,工作表3!#REF!,6,FALSE)</f>
        <v>#REF!</v>
      </c>
      <c r="J95" s="91"/>
      <c r="K95" s="6"/>
      <c r="L95" s="6"/>
      <c r="M95" s="6"/>
      <c r="N95" s="6"/>
    </row>
    <row r="96" spans="1:14" x14ac:dyDescent="0.25">
      <c r="A96" s="6">
        <v>95</v>
      </c>
      <c r="B96" s="6" t="s">
        <v>3675</v>
      </c>
      <c r="C96" s="6" t="s">
        <v>3676</v>
      </c>
      <c r="D96" s="6" t="s">
        <v>4077</v>
      </c>
      <c r="E96" s="6"/>
      <c r="F96" s="6"/>
      <c r="G96" s="6"/>
      <c r="H96" s="6" t="s">
        <v>3487</v>
      </c>
      <c r="I96" s="6" t="e">
        <f>VLOOKUP(B:B,工作表3!#REF!,6,FALSE)</f>
        <v>#REF!</v>
      </c>
      <c r="J96" s="91"/>
      <c r="K96" s="6"/>
      <c r="L96" s="6"/>
      <c r="M96" s="6"/>
      <c r="N96" s="6"/>
    </row>
    <row r="97" spans="1:14" x14ac:dyDescent="0.25">
      <c r="A97" s="6">
        <v>96</v>
      </c>
      <c r="B97" s="6" t="s">
        <v>3677</v>
      </c>
      <c r="C97" s="6" t="s">
        <v>3678</v>
      </c>
      <c r="D97" s="6" t="s">
        <v>4078</v>
      </c>
      <c r="E97" s="6"/>
      <c r="F97" s="6"/>
      <c r="G97" s="6"/>
      <c r="H97" s="6" t="s">
        <v>3487</v>
      </c>
      <c r="I97" s="6" t="e">
        <f>VLOOKUP(B:B,工作表3!#REF!,6,FALSE)</f>
        <v>#REF!</v>
      </c>
      <c r="J97" s="91"/>
      <c r="K97" s="6"/>
      <c r="L97" s="6"/>
      <c r="M97" s="6"/>
      <c r="N97" s="6"/>
    </row>
    <row r="98" spans="1:14" x14ac:dyDescent="0.25">
      <c r="A98" s="6">
        <v>97</v>
      </c>
      <c r="B98" s="6" t="s">
        <v>3679</v>
      </c>
      <c r="C98" s="6" t="s">
        <v>3680</v>
      </c>
      <c r="D98" s="6" t="s">
        <v>4077</v>
      </c>
      <c r="E98" s="6"/>
      <c r="F98" s="6"/>
      <c r="G98" s="6"/>
      <c r="H98" s="6" t="s">
        <v>3487</v>
      </c>
      <c r="I98" s="6" t="e">
        <f>VLOOKUP(B:B,工作表3!#REF!,6,FALSE)</f>
        <v>#REF!</v>
      </c>
      <c r="J98" s="91"/>
      <c r="K98" s="6"/>
      <c r="L98" s="6"/>
      <c r="M98" s="6"/>
      <c r="N98" s="6"/>
    </row>
    <row r="99" spans="1:14" x14ac:dyDescent="0.25">
      <c r="A99" s="6">
        <v>98</v>
      </c>
      <c r="B99" s="6" t="s">
        <v>3681</v>
      </c>
      <c r="C99" s="6" t="s">
        <v>3682</v>
      </c>
      <c r="D99" s="6" t="s">
        <v>4078</v>
      </c>
      <c r="E99" s="6"/>
      <c r="F99" s="6"/>
      <c r="G99" s="6"/>
      <c r="H99" s="6" t="s">
        <v>3487</v>
      </c>
      <c r="I99" s="6" t="e">
        <f>VLOOKUP(B:B,工作表3!#REF!,6,FALSE)</f>
        <v>#REF!</v>
      </c>
      <c r="J99" s="91"/>
      <c r="K99" s="6"/>
      <c r="L99" s="6"/>
      <c r="M99" s="6"/>
      <c r="N99" s="6"/>
    </row>
    <row r="100" spans="1:14" x14ac:dyDescent="0.25">
      <c r="A100" s="6">
        <v>99</v>
      </c>
      <c r="B100" s="6" t="s">
        <v>3683</v>
      </c>
      <c r="C100" s="6" t="s">
        <v>3684</v>
      </c>
      <c r="D100" s="6" t="s">
        <v>4077</v>
      </c>
      <c r="E100" s="6"/>
      <c r="F100" s="6"/>
      <c r="G100" s="6"/>
      <c r="H100" s="6" t="s">
        <v>3487</v>
      </c>
      <c r="I100" s="6" t="e">
        <f>VLOOKUP(B:B,工作表3!#REF!,6,FALSE)</f>
        <v>#REF!</v>
      </c>
      <c r="J100" s="91"/>
      <c r="K100" s="6"/>
      <c r="L100" s="6"/>
      <c r="M100" s="6"/>
      <c r="N100" s="6"/>
    </row>
    <row r="101" spans="1:14" x14ac:dyDescent="0.25">
      <c r="A101" s="6">
        <v>100</v>
      </c>
      <c r="B101" s="6" t="s">
        <v>3685</v>
      </c>
      <c r="C101" s="6" t="s">
        <v>3686</v>
      </c>
      <c r="D101" s="6" t="s">
        <v>4078</v>
      </c>
      <c r="E101" s="6"/>
      <c r="F101" s="6"/>
      <c r="G101" s="6"/>
      <c r="H101" s="6" t="s">
        <v>3487</v>
      </c>
      <c r="I101" s="6" t="e">
        <f>VLOOKUP(B:B,工作表3!#REF!,6,FALSE)</f>
        <v>#REF!</v>
      </c>
      <c r="J101" s="91"/>
      <c r="K101" s="6"/>
      <c r="L101" s="6"/>
      <c r="M101" s="6"/>
      <c r="N101" s="6"/>
    </row>
    <row r="102" spans="1:14" x14ac:dyDescent="0.25">
      <c r="A102" s="6">
        <v>101</v>
      </c>
      <c r="B102" s="6" t="s">
        <v>3687</v>
      </c>
      <c r="C102" s="6" t="s">
        <v>3688</v>
      </c>
      <c r="D102" s="6" t="s">
        <v>4078</v>
      </c>
      <c r="E102" s="6"/>
      <c r="F102" s="6"/>
      <c r="G102" s="6"/>
      <c r="H102" s="6" t="s">
        <v>3487</v>
      </c>
      <c r="I102" s="6" t="e">
        <f>VLOOKUP(B:B,工作表3!#REF!,6,FALSE)</f>
        <v>#REF!</v>
      </c>
      <c r="J102" s="91"/>
      <c r="K102" s="6"/>
      <c r="L102" s="6"/>
      <c r="M102" s="6"/>
      <c r="N102" s="6"/>
    </row>
    <row r="103" spans="1:14" x14ac:dyDescent="0.25">
      <c r="A103" s="6">
        <v>102</v>
      </c>
      <c r="B103" s="6" t="s">
        <v>3689</v>
      </c>
      <c r="C103" s="6" t="s">
        <v>3690</v>
      </c>
      <c r="D103" s="6" t="s">
        <v>4078</v>
      </c>
      <c r="E103" s="6"/>
      <c r="F103" s="6"/>
      <c r="G103" s="6"/>
      <c r="H103" s="6" t="s">
        <v>3487</v>
      </c>
      <c r="I103" s="6" t="e">
        <f>VLOOKUP(B:B,工作表3!#REF!,6,FALSE)</f>
        <v>#REF!</v>
      </c>
      <c r="J103" s="91"/>
      <c r="K103" s="6"/>
      <c r="L103" s="6"/>
      <c r="M103" s="6"/>
      <c r="N103" s="6"/>
    </row>
    <row r="104" spans="1:14" x14ac:dyDescent="0.25">
      <c r="A104" s="6">
        <v>103</v>
      </c>
      <c r="B104" s="6" t="s">
        <v>3691</v>
      </c>
      <c r="C104" s="6" t="s">
        <v>3692</v>
      </c>
      <c r="D104" s="6" t="s">
        <v>4078</v>
      </c>
      <c r="E104" s="6"/>
      <c r="F104" s="6"/>
      <c r="G104" s="6"/>
      <c r="H104" s="6" t="s">
        <v>3487</v>
      </c>
      <c r="I104" s="6" t="e">
        <f>VLOOKUP(B:B,工作表3!#REF!,6,FALSE)</f>
        <v>#REF!</v>
      </c>
      <c r="J104" s="91"/>
      <c r="K104" s="6"/>
      <c r="L104" s="6"/>
      <c r="M104" s="6"/>
      <c r="N104" s="6"/>
    </row>
    <row r="105" spans="1:14" x14ac:dyDescent="0.25">
      <c r="A105" s="6">
        <v>104</v>
      </c>
      <c r="B105" s="6" t="s">
        <v>3693</v>
      </c>
      <c r="C105" s="6" t="s">
        <v>3694</v>
      </c>
      <c r="D105" s="6" t="str">
        <f>VLOOKUP($B$2,[2]CONTRACT!$D$2:$P$60,3,0)</f>
        <v>VARCHAR</v>
      </c>
      <c r="E105" s="6"/>
      <c r="F105" s="6"/>
      <c r="G105" s="6"/>
      <c r="H105" s="6" t="s">
        <v>3486</v>
      </c>
      <c r="I105" s="6" t="e">
        <f>VLOOKUP(B:B,工作表3!#REF!,6,FALSE)</f>
        <v>#REF!</v>
      </c>
      <c r="J105" s="91"/>
      <c r="K105" s="6"/>
      <c r="L105" s="6"/>
      <c r="M105" s="6"/>
      <c r="N105" s="6"/>
    </row>
    <row r="106" spans="1:14" x14ac:dyDescent="0.25">
      <c r="A106" s="6">
        <v>105</v>
      </c>
      <c r="B106" s="6" t="s">
        <v>3695</v>
      </c>
      <c r="C106" s="6" t="s">
        <v>3696</v>
      </c>
      <c r="D106" s="6" t="s">
        <v>4078</v>
      </c>
      <c r="E106" s="6"/>
      <c r="F106" s="6"/>
      <c r="G106" s="6"/>
      <c r="H106" s="6" t="s">
        <v>3487</v>
      </c>
      <c r="I106" s="6" t="e">
        <f>VLOOKUP(B:B,工作表3!#REF!,6,FALSE)</f>
        <v>#REF!</v>
      </c>
      <c r="J106" s="91"/>
      <c r="K106" s="6"/>
      <c r="L106" s="6"/>
      <c r="M106" s="6"/>
      <c r="N106" s="6"/>
    </row>
    <row r="107" spans="1:14" x14ac:dyDescent="0.25">
      <c r="A107" s="6">
        <v>106</v>
      </c>
      <c r="B107" s="6" t="s">
        <v>3697</v>
      </c>
      <c r="C107" s="6" t="s">
        <v>3698</v>
      </c>
      <c r="D107" s="6" t="s">
        <v>4077</v>
      </c>
      <c r="E107" s="6"/>
      <c r="F107" s="6"/>
      <c r="G107" s="6"/>
      <c r="H107" s="6" t="s">
        <v>3487</v>
      </c>
      <c r="I107" s="6" t="e">
        <f>VLOOKUP(B:B,工作表3!#REF!,6,FALSE)</f>
        <v>#REF!</v>
      </c>
      <c r="J107" s="91"/>
      <c r="K107" s="6"/>
      <c r="L107" s="6"/>
      <c r="M107" s="6"/>
      <c r="N107" s="6"/>
    </row>
    <row r="108" spans="1:14" x14ac:dyDescent="0.25">
      <c r="A108" s="6">
        <v>107</v>
      </c>
      <c r="B108" s="6" t="s">
        <v>3699</v>
      </c>
      <c r="C108" s="6" t="s">
        <v>3700</v>
      </c>
      <c r="D108" s="6" t="s">
        <v>4078</v>
      </c>
      <c r="E108" s="6"/>
      <c r="F108" s="6"/>
      <c r="G108" s="6"/>
      <c r="H108" s="6" t="s">
        <v>3487</v>
      </c>
      <c r="I108" s="6" t="e">
        <f>VLOOKUP(B:B,工作表3!#REF!,6,FALSE)</f>
        <v>#REF!</v>
      </c>
      <c r="J108" s="91"/>
      <c r="K108" s="6"/>
      <c r="L108" s="6"/>
      <c r="M108" s="6"/>
      <c r="N108" s="6"/>
    </row>
    <row r="109" spans="1:14" x14ac:dyDescent="0.25">
      <c r="A109" s="6">
        <v>108</v>
      </c>
      <c r="B109" s="6" t="s">
        <v>3701</v>
      </c>
      <c r="C109" s="6" t="s">
        <v>3702</v>
      </c>
      <c r="D109" s="6" t="s">
        <v>4077</v>
      </c>
      <c r="E109" s="6"/>
      <c r="F109" s="6"/>
      <c r="G109" s="6"/>
      <c r="H109" s="6" t="s">
        <v>3487</v>
      </c>
      <c r="I109" s="6" t="e">
        <f>VLOOKUP(B:B,工作表3!#REF!,6,FALSE)</f>
        <v>#REF!</v>
      </c>
      <c r="J109" s="91"/>
      <c r="K109" s="6"/>
      <c r="L109" s="6"/>
      <c r="M109" s="6"/>
      <c r="N109" s="6"/>
    </row>
    <row r="110" spans="1:14" x14ac:dyDescent="0.25">
      <c r="A110" s="6">
        <v>109</v>
      </c>
      <c r="B110" s="6" t="s">
        <v>3703</v>
      </c>
      <c r="C110" s="6" t="s">
        <v>3704</v>
      </c>
      <c r="D110" s="6" t="s">
        <v>4078</v>
      </c>
      <c r="E110" s="6"/>
      <c r="F110" s="6"/>
      <c r="G110" s="6"/>
      <c r="H110" s="6" t="s">
        <v>3487</v>
      </c>
      <c r="I110" s="6" t="e">
        <f>VLOOKUP(B:B,工作表3!#REF!,6,FALSE)</f>
        <v>#REF!</v>
      </c>
      <c r="J110" s="91"/>
      <c r="K110" s="6"/>
      <c r="L110" s="6"/>
      <c r="M110" s="6"/>
      <c r="N110" s="6"/>
    </row>
    <row r="111" spans="1:14" x14ac:dyDescent="0.25">
      <c r="A111" s="6">
        <v>110</v>
      </c>
      <c r="B111" s="6" t="s">
        <v>3705</v>
      </c>
      <c r="C111" s="6" t="s">
        <v>3706</v>
      </c>
      <c r="D111" s="6" t="s">
        <v>4077</v>
      </c>
      <c r="E111" s="6"/>
      <c r="F111" s="6"/>
      <c r="G111" s="6"/>
      <c r="H111" s="6" t="s">
        <v>3487</v>
      </c>
      <c r="I111" s="6" t="e">
        <f>VLOOKUP(B:B,工作表3!#REF!,6,FALSE)</f>
        <v>#REF!</v>
      </c>
      <c r="J111" s="91"/>
      <c r="K111" s="6"/>
      <c r="L111" s="6"/>
      <c r="M111" s="6"/>
      <c r="N111" s="6"/>
    </row>
    <row r="112" spans="1:14" x14ac:dyDescent="0.25">
      <c r="A112" s="6">
        <v>111</v>
      </c>
      <c r="B112" s="6" t="s">
        <v>3707</v>
      </c>
      <c r="C112" s="6" t="s">
        <v>3708</v>
      </c>
      <c r="D112" s="6" t="s">
        <v>4078</v>
      </c>
      <c r="E112" s="6"/>
      <c r="F112" s="6"/>
      <c r="G112" s="6"/>
      <c r="H112" s="6" t="s">
        <v>3487</v>
      </c>
      <c r="I112" s="6" t="e">
        <f>VLOOKUP(B:B,工作表3!#REF!,6,FALSE)</f>
        <v>#REF!</v>
      </c>
      <c r="J112" s="91"/>
      <c r="K112" s="6"/>
      <c r="L112" s="6"/>
      <c r="M112" s="6"/>
      <c r="N112" s="6"/>
    </row>
    <row r="113" spans="1:14" x14ac:dyDescent="0.25">
      <c r="A113" s="6">
        <v>112</v>
      </c>
      <c r="B113" s="6" t="s">
        <v>3709</v>
      </c>
      <c r="C113" s="6" t="s">
        <v>3710</v>
      </c>
      <c r="D113" s="6" t="s">
        <v>4077</v>
      </c>
      <c r="E113" s="6"/>
      <c r="F113" s="6"/>
      <c r="G113" s="6"/>
      <c r="H113" s="6" t="s">
        <v>3487</v>
      </c>
      <c r="I113" s="6" t="e">
        <f>VLOOKUP(B:B,工作表3!#REF!,6,FALSE)</f>
        <v>#REF!</v>
      </c>
      <c r="J113" s="91"/>
      <c r="K113" s="6"/>
      <c r="L113" s="6"/>
      <c r="M113" s="6"/>
      <c r="N113" s="6"/>
    </row>
    <row r="114" spans="1:14" x14ac:dyDescent="0.25">
      <c r="A114" s="6">
        <v>113</v>
      </c>
      <c r="B114" s="6" t="s">
        <v>3711</v>
      </c>
      <c r="C114" s="6" t="s">
        <v>3712</v>
      </c>
      <c r="D114" s="6" t="s">
        <v>4078</v>
      </c>
      <c r="E114" s="6"/>
      <c r="F114" s="6"/>
      <c r="G114" s="6"/>
      <c r="H114" s="6" t="s">
        <v>3487</v>
      </c>
      <c r="I114" s="6" t="e">
        <f>VLOOKUP(B:B,工作表3!#REF!,6,FALSE)</f>
        <v>#REF!</v>
      </c>
      <c r="J114" s="91"/>
      <c r="K114" s="6"/>
      <c r="L114" s="6"/>
      <c r="M114" s="6"/>
      <c r="N114" s="6"/>
    </row>
    <row r="115" spans="1:14" x14ac:dyDescent="0.25">
      <c r="A115" s="6">
        <v>114</v>
      </c>
      <c r="B115" s="6" t="s">
        <v>3713</v>
      </c>
      <c r="C115" s="6" t="s">
        <v>3714</v>
      </c>
      <c r="D115" s="6" t="s">
        <v>4077</v>
      </c>
      <c r="E115" s="6"/>
      <c r="F115" s="6"/>
      <c r="G115" s="6"/>
      <c r="H115" s="6" t="s">
        <v>3487</v>
      </c>
      <c r="I115" s="6" t="e">
        <f>VLOOKUP(B:B,工作表3!#REF!,6,FALSE)</f>
        <v>#REF!</v>
      </c>
      <c r="J115" s="91"/>
      <c r="K115" s="6"/>
      <c r="L115" s="6"/>
      <c r="M115" s="6"/>
      <c r="N115" s="6"/>
    </row>
    <row r="116" spans="1:14" x14ac:dyDescent="0.25">
      <c r="A116" s="6">
        <v>115</v>
      </c>
      <c r="B116" s="6" t="s">
        <v>3715</v>
      </c>
      <c r="C116" s="6" t="s">
        <v>3716</v>
      </c>
      <c r="D116" s="6" t="s">
        <v>4078</v>
      </c>
      <c r="E116" s="6"/>
      <c r="F116" s="6"/>
      <c r="G116" s="6"/>
      <c r="H116" s="6" t="s">
        <v>3487</v>
      </c>
      <c r="I116" s="6" t="e">
        <f>VLOOKUP(B:B,工作表3!#REF!,6,FALSE)</f>
        <v>#REF!</v>
      </c>
      <c r="J116" s="91"/>
      <c r="K116" s="6"/>
      <c r="L116" s="6"/>
      <c r="M116" s="6"/>
      <c r="N116" s="6"/>
    </row>
    <row r="117" spans="1:14" x14ac:dyDescent="0.25">
      <c r="A117" s="6">
        <v>116</v>
      </c>
      <c r="B117" s="6" t="s">
        <v>3717</v>
      </c>
      <c r="C117" s="6" t="s">
        <v>3718</v>
      </c>
      <c r="D117" s="6" t="s">
        <v>4078</v>
      </c>
      <c r="E117" s="6"/>
      <c r="F117" s="6"/>
      <c r="G117" s="6"/>
      <c r="H117" s="6" t="s">
        <v>3487</v>
      </c>
      <c r="I117" s="6" t="e">
        <f>VLOOKUP(B:B,工作表3!#REF!,6,FALSE)</f>
        <v>#REF!</v>
      </c>
      <c r="J117" s="91"/>
      <c r="K117" s="6"/>
      <c r="L117" s="6"/>
      <c r="M117" s="6"/>
      <c r="N117" s="6"/>
    </row>
    <row r="118" spans="1:14" x14ac:dyDescent="0.25">
      <c r="A118" s="6">
        <v>117</v>
      </c>
      <c r="B118" s="6" t="s">
        <v>3719</v>
      </c>
      <c r="C118" s="6" t="s">
        <v>3720</v>
      </c>
      <c r="D118" s="6" t="s">
        <v>4078</v>
      </c>
      <c r="E118" s="6"/>
      <c r="F118" s="6"/>
      <c r="G118" s="6"/>
      <c r="H118" s="6" t="s">
        <v>3487</v>
      </c>
      <c r="I118" s="6" t="e">
        <f>VLOOKUP(B:B,工作表3!#REF!,6,FALSE)</f>
        <v>#REF!</v>
      </c>
      <c r="J118" s="91"/>
      <c r="K118" s="6"/>
      <c r="L118" s="6"/>
      <c r="M118" s="6"/>
      <c r="N118" s="6"/>
    </row>
    <row r="119" spans="1:14" x14ac:dyDescent="0.25">
      <c r="A119" s="6">
        <v>118</v>
      </c>
      <c r="B119" s="6" t="s">
        <v>3721</v>
      </c>
      <c r="C119" s="6" t="s">
        <v>3722</v>
      </c>
      <c r="D119" s="6" t="s">
        <v>4078</v>
      </c>
      <c r="E119" s="6"/>
      <c r="F119" s="6"/>
      <c r="G119" s="6"/>
      <c r="H119" s="6" t="s">
        <v>3487</v>
      </c>
      <c r="I119" s="6" t="e">
        <f>VLOOKUP(B:B,工作表3!#REF!,6,FALSE)</f>
        <v>#REF!</v>
      </c>
      <c r="J119" s="91"/>
      <c r="K119" s="6"/>
      <c r="L119" s="6"/>
      <c r="M119" s="6"/>
      <c r="N119" s="6"/>
    </row>
    <row r="120" spans="1:14" x14ac:dyDescent="0.25">
      <c r="A120" s="6">
        <v>119</v>
      </c>
      <c r="B120" s="6" t="s">
        <v>3723</v>
      </c>
      <c r="C120" s="6" t="s">
        <v>3724</v>
      </c>
      <c r="D120" s="6" t="str">
        <f>VLOOKUP($B$2,[2]CONTRACT!$D$2:$P$60,3,0)</f>
        <v>VARCHAR</v>
      </c>
      <c r="E120" s="6"/>
      <c r="F120" s="6"/>
      <c r="G120" s="6"/>
      <c r="H120" s="6" t="s">
        <v>3486</v>
      </c>
      <c r="I120" s="6" t="e">
        <f>VLOOKUP(B:B,工作表3!#REF!,6,FALSE)</f>
        <v>#REF!</v>
      </c>
      <c r="J120" s="91"/>
      <c r="K120" s="6"/>
      <c r="L120" s="6"/>
      <c r="M120" s="6"/>
      <c r="N120" s="6"/>
    </row>
    <row r="121" spans="1:14" x14ac:dyDescent="0.25">
      <c r="A121" s="6">
        <v>120</v>
      </c>
      <c r="B121" s="6" t="s">
        <v>3725</v>
      </c>
      <c r="C121" s="6" t="s">
        <v>3726</v>
      </c>
      <c r="D121" s="6" t="s">
        <v>4078</v>
      </c>
      <c r="E121" s="6"/>
      <c r="F121" s="6"/>
      <c r="G121" s="6"/>
      <c r="H121" s="6" t="s">
        <v>3487</v>
      </c>
      <c r="I121" s="6" t="e">
        <f>VLOOKUP(B:B,工作表3!#REF!,6,FALSE)</f>
        <v>#REF!</v>
      </c>
      <c r="J121" s="91"/>
      <c r="K121" s="6"/>
      <c r="L121" s="6"/>
      <c r="M121" s="6"/>
      <c r="N121" s="6"/>
    </row>
    <row r="122" spans="1:14" x14ac:dyDescent="0.25">
      <c r="A122" s="6">
        <v>121</v>
      </c>
      <c r="B122" s="6" t="s">
        <v>3727</v>
      </c>
      <c r="C122" s="6" t="s">
        <v>3728</v>
      </c>
      <c r="D122" s="6" t="s">
        <v>4077</v>
      </c>
      <c r="E122" s="6"/>
      <c r="F122" s="6"/>
      <c r="G122" s="6"/>
      <c r="H122" s="6" t="s">
        <v>3487</v>
      </c>
      <c r="I122" s="6" t="e">
        <f>VLOOKUP(B:B,工作表3!#REF!,6,FALSE)</f>
        <v>#REF!</v>
      </c>
      <c r="J122" s="91"/>
      <c r="K122" s="6"/>
      <c r="L122" s="6"/>
      <c r="M122" s="6"/>
      <c r="N122" s="6"/>
    </row>
    <row r="123" spans="1:14" x14ac:dyDescent="0.25">
      <c r="A123" s="6">
        <v>122</v>
      </c>
      <c r="B123" s="6" t="s">
        <v>3729</v>
      </c>
      <c r="C123" s="6" t="s">
        <v>3730</v>
      </c>
      <c r="D123" s="6" t="s">
        <v>4078</v>
      </c>
      <c r="E123" s="6"/>
      <c r="F123" s="6"/>
      <c r="G123" s="6"/>
      <c r="H123" s="6" t="s">
        <v>3487</v>
      </c>
      <c r="I123" s="6" t="e">
        <f>VLOOKUP(B:B,工作表3!#REF!,6,FALSE)</f>
        <v>#REF!</v>
      </c>
      <c r="J123" s="91"/>
      <c r="K123" s="6"/>
      <c r="L123" s="6"/>
      <c r="M123" s="6"/>
      <c r="N123" s="6"/>
    </row>
    <row r="124" spans="1:14" x14ac:dyDescent="0.25">
      <c r="A124" s="6">
        <v>123</v>
      </c>
      <c r="B124" s="6" t="s">
        <v>3731</v>
      </c>
      <c r="C124" s="6" t="s">
        <v>3732</v>
      </c>
      <c r="D124" s="6" t="s">
        <v>4077</v>
      </c>
      <c r="E124" s="6"/>
      <c r="F124" s="6"/>
      <c r="G124" s="6"/>
      <c r="H124" s="6" t="s">
        <v>3487</v>
      </c>
      <c r="I124" s="6" t="e">
        <f>VLOOKUP(B:B,工作表3!#REF!,6,FALSE)</f>
        <v>#REF!</v>
      </c>
      <c r="J124" s="91"/>
      <c r="K124" s="6"/>
      <c r="L124" s="6"/>
      <c r="M124" s="6"/>
      <c r="N124" s="6"/>
    </row>
    <row r="125" spans="1:14" x14ac:dyDescent="0.25">
      <c r="A125" s="6">
        <v>124</v>
      </c>
      <c r="B125" s="6" t="s">
        <v>3733</v>
      </c>
      <c r="C125" s="6" t="s">
        <v>3734</v>
      </c>
      <c r="D125" s="6" t="s">
        <v>4078</v>
      </c>
      <c r="E125" s="6"/>
      <c r="F125" s="6"/>
      <c r="G125" s="6"/>
      <c r="H125" s="6" t="s">
        <v>3487</v>
      </c>
      <c r="I125" s="6" t="e">
        <f>VLOOKUP(B:B,工作表3!#REF!,6,FALSE)</f>
        <v>#REF!</v>
      </c>
      <c r="J125" s="91"/>
      <c r="K125" s="6"/>
      <c r="L125" s="6"/>
      <c r="M125" s="6"/>
      <c r="N125" s="6"/>
    </row>
    <row r="126" spans="1:14" x14ac:dyDescent="0.25">
      <c r="A126" s="6">
        <v>125</v>
      </c>
      <c r="B126" s="6" t="s">
        <v>3735</v>
      </c>
      <c r="C126" s="6" t="s">
        <v>3736</v>
      </c>
      <c r="D126" s="6" t="s">
        <v>4077</v>
      </c>
      <c r="E126" s="6"/>
      <c r="F126" s="6"/>
      <c r="G126" s="6"/>
      <c r="H126" s="6" t="s">
        <v>3487</v>
      </c>
      <c r="I126" s="6" t="e">
        <f>VLOOKUP(B:B,工作表3!#REF!,6,FALSE)</f>
        <v>#REF!</v>
      </c>
      <c r="J126" s="91"/>
      <c r="K126" s="6"/>
      <c r="L126" s="6"/>
      <c r="M126" s="6"/>
      <c r="N126" s="6"/>
    </row>
    <row r="127" spans="1:14" x14ac:dyDescent="0.25">
      <c r="A127" s="6">
        <v>126</v>
      </c>
      <c r="B127" s="6" t="s">
        <v>3737</v>
      </c>
      <c r="C127" s="6" t="s">
        <v>3738</v>
      </c>
      <c r="D127" s="6" t="s">
        <v>4078</v>
      </c>
      <c r="E127" s="6"/>
      <c r="F127" s="6"/>
      <c r="G127" s="6"/>
      <c r="H127" s="6" t="s">
        <v>3487</v>
      </c>
      <c r="I127" s="6" t="e">
        <f>VLOOKUP(B:B,工作表3!#REF!,6,FALSE)</f>
        <v>#REF!</v>
      </c>
      <c r="J127" s="91"/>
      <c r="K127" s="6"/>
      <c r="L127" s="6"/>
      <c r="M127" s="6"/>
      <c r="N127" s="6"/>
    </row>
    <row r="128" spans="1:14" x14ac:dyDescent="0.25">
      <c r="A128" s="6">
        <v>127</v>
      </c>
      <c r="B128" s="6" t="s">
        <v>3739</v>
      </c>
      <c r="C128" s="6" t="s">
        <v>3740</v>
      </c>
      <c r="D128" s="6" t="s">
        <v>4077</v>
      </c>
      <c r="E128" s="6"/>
      <c r="F128" s="6"/>
      <c r="G128" s="6"/>
      <c r="H128" s="6" t="s">
        <v>3487</v>
      </c>
      <c r="I128" s="6" t="e">
        <f>VLOOKUP(B:B,工作表3!#REF!,6,FALSE)</f>
        <v>#REF!</v>
      </c>
      <c r="J128" s="91"/>
      <c r="K128" s="6"/>
      <c r="L128" s="6"/>
      <c r="M128" s="6"/>
      <c r="N128" s="6"/>
    </row>
    <row r="129" spans="1:14" x14ac:dyDescent="0.25">
      <c r="A129" s="6">
        <v>128</v>
      </c>
      <c r="B129" s="6" t="s">
        <v>3741</v>
      </c>
      <c r="C129" s="6" t="s">
        <v>3742</v>
      </c>
      <c r="D129" s="6" t="s">
        <v>4078</v>
      </c>
      <c r="E129" s="6"/>
      <c r="F129" s="6"/>
      <c r="G129" s="6"/>
      <c r="H129" s="6" t="s">
        <v>3487</v>
      </c>
      <c r="I129" s="6" t="e">
        <f>VLOOKUP(B:B,工作表3!#REF!,6,FALSE)</f>
        <v>#REF!</v>
      </c>
      <c r="J129" s="91"/>
      <c r="K129" s="6"/>
      <c r="L129" s="6"/>
      <c r="M129" s="6"/>
      <c r="N129" s="6"/>
    </row>
    <row r="130" spans="1:14" x14ac:dyDescent="0.25">
      <c r="A130" s="6">
        <v>129</v>
      </c>
      <c r="B130" s="6" t="s">
        <v>3743</v>
      </c>
      <c r="C130" s="6" t="s">
        <v>3744</v>
      </c>
      <c r="D130" s="6" t="s">
        <v>4077</v>
      </c>
      <c r="E130" s="6"/>
      <c r="F130" s="6"/>
      <c r="G130" s="6"/>
      <c r="H130" s="6" t="s">
        <v>3487</v>
      </c>
      <c r="I130" s="6" t="e">
        <f>VLOOKUP(B:B,工作表3!#REF!,6,FALSE)</f>
        <v>#REF!</v>
      </c>
      <c r="J130" s="91"/>
      <c r="K130" s="6"/>
      <c r="L130" s="6"/>
      <c r="M130" s="6"/>
      <c r="N130" s="6"/>
    </row>
    <row r="131" spans="1:14" x14ac:dyDescent="0.25">
      <c r="A131" s="6">
        <v>130</v>
      </c>
      <c r="B131" s="6" t="s">
        <v>3745</v>
      </c>
      <c r="C131" s="6" t="s">
        <v>3746</v>
      </c>
      <c r="D131" s="6" t="s">
        <v>4078</v>
      </c>
      <c r="E131" s="6"/>
      <c r="F131" s="6"/>
      <c r="G131" s="6"/>
      <c r="H131" s="6" t="s">
        <v>3487</v>
      </c>
      <c r="I131" s="6" t="e">
        <f>VLOOKUP(B:B,工作表3!#REF!,6,FALSE)</f>
        <v>#REF!</v>
      </c>
      <c r="J131" s="91"/>
      <c r="K131" s="6"/>
      <c r="L131" s="6"/>
      <c r="M131" s="6"/>
      <c r="N131" s="6"/>
    </row>
    <row r="132" spans="1:14" x14ac:dyDescent="0.25">
      <c r="A132" s="6">
        <v>131</v>
      </c>
      <c r="B132" s="6" t="s">
        <v>3747</v>
      </c>
      <c r="C132" s="6" t="s">
        <v>3748</v>
      </c>
      <c r="D132" s="6" t="s">
        <v>4078</v>
      </c>
      <c r="E132" s="6"/>
      <c r="F132" s="6"/>
      <c r="G132" s="6"/>
      <c r="H132" s="6" t="s">
        <v>3487</v>
      </c>
      <c r="I132" s="6" t="e">
        <f>VLOOKUP(B:B,工作表3!#REF!,6,FALSE)</f>
        <v>#REF!</v>
      </c>
      <c r="J132" s="91"/>
      <c r="K132" s="6"/>
      <c r="L132" s="6"/>
      <c r="M132" s="6"/>
      <c r="N132" s="6"/>
    </row>
    <row r="133" spans="1:14" x14ac:dyDescent="0.25">
      <c r="A133" s="6">
        <v>132</v>
      </c>
      <c r="B133" s="6" t="s">
        <v>3749</v>
      </c>
      <c r="C133" s="6" t="s">
        <v>3750</v>
      </c>
      <c r="D133" s="6" t="s">
        <v>4078</v>
      </c>
      <c r="E133" s="6"/>
      <c r="F133" s="6"/>
      <c r="G133" s="6"/>
      <c r="H133" s="6" t="s">
        <v>3487</v>
      </c>
      <c r="I133" s="6" t="e">
        <f>VLOOKUP(B:B,工作表3!#REF!,6,FALSE)</f>
        <v>#REF!</v>
      </c>
      <c r="J133" s="91"/>
      <c r="K133" s="6"/>
      <c r="L133" s="6"/>
      <c r="M133" s="6"/>
      <c r="N133" s="6"/>
    </row>
    <row r="134" spans="1:14" x14ac:dyDescent="0.25">
      <c r="A134" s="6">
        <v>133</v>
      </c>
      <c r="B134" s="6" t="s">
        <v>3751</v>
      </c>
      <c r="C134" s="6" t="s">
        <v>3752</v>
      </c>
      <c r="D134" s="6" t="s">
        <v>4078</v>
      </c>
      <c r="E134" s="6"/>
      <c r="F134" s="6"/>
      <c r="G134" s="6"/>
      <c r="H134" s="6" t="s">
        <v>3487</v>
      </c>
      <c r="I134" s="6" t="e">
        <f>VLOOKUP(B:B,工作表3!#REF!,6,FALSE)</f>
        <v>#REF!</v>
      </c>
      <c r="J134" s="91"/>
      <c r="K134" s="6"/>
      <c r="L134" s="6"/>
      <c r="M134" s="6"/>
      <c r="N134" s="6"/>
    </row>
    <row r="135" spans="1:14" x14ac:dyDescent="0.25">
      <c r="A135" s="6">
        <v>134</v>
      </c>
      <c r="B135" s="6" t="s">
        <v>3753</v>
      </c>
      <c r="C135" s="6" t="s">
        <v>3754</v>
      </c>
      <c r="D135" s="6" t="str">
        <f>VLOOKUP($B$2,[2]CONTRACT!$D$2:$P$60,3,0)</f>
        <v>VARCHAR</v>
      </c>
      <c r="E135" s="6"/>
      <c r="F135" s="6"/>
      <c r="G135" s="6"/>
      <c r="H135" s="6" t="s">
        <v>3486</v>
      </c>
      <c r="I135" s="6" t="e">
        <f>VLOOKUP(B:B,工作表3!#REF!,6,FALSE)</f>
        <v>#REF!</v>
      </c>
      <c r="J135" s="91"/>
      <c r="K135" s="6"/>
      <c r="L135" s="6"/>
      <c r="M135" s="6"/>
      <c r="N135" s="6"/>
    </row>
    <row r="136" spans="1:14" x14ac:dyDescent="0.25">
      <c r="A136" s="6">
        <v>135</v>
      </c>
      <c r="B136" s="6" t="s">
        <v>3755</v>
      </c>
      <c r="C136" s="6" t="s">
        <v>3756</v>
      </c>
      <c r="D136" s="6" t="s">
        <v>4078</v>
      </c>
      <c r="E136" s="6"/>
      <c r="F136" s="6"/>
      <c r="G136" s="6"/>
      <c r="H136" s="6" t="s">
        <v>3487</v>
      </c>
      <c r="I136" s="6" t="e">
        <f>VLOOKUP(B:B,工作表3!#REF!,6,FALSE)</f>
        <v>#REF!</v>
      </c>
      <c r="J136" s="91"/>
      <c r="K136" s="6"/>
      <c r="L136" s="6"/>
      <c r="M136" s="6"/>
      <c r="N136" s="6"/>
    </row>
    <row r="137" spans="1:14" x14ac:dyDescent="0.25">
      <c r="A137" s="6">
        <v>136</v>
      </c>
      <c r="B137" s="6" t="s">
        <v>3757</v>
      </c>
      <c r="C137" s="6" t="s">
        <v>3758</v>
      </c>
      <c r="D137" s="6" t="s">
        <v>4077</v>
      </c>
      <c r="E137" s="6"/>
      <c r="F137" s="6"/>
      <c r="G137" s="6"/>
      <c r="H137" s="6" t="s">
        <v>3487</v>
      </c>
      <c r="I137" s="6" t="e">
        <f>VLOOKUP(B:B,工作表3!#REF!,6,FALSE)</f>
        <v>#REF!</v>
      </c>
      <c r="J137" s="91"/>
      <c r="K137" s="6"/>
      <c r="L137" s="6"/>
      <c r="M137" s="6"/>
      <c r="N137" s="6"/>
    </row>
    <row r="138" spans="1:14" x14ac:dyDescent="0.25">
      <c r="A138" s="6">
        <v>137</v>
      </c>
      <c r="B138" s="6" t="s">
        <v>3759</v>
      </c>
      <c r="C138" s="6" t="s">
        <v>3760</v>
      </c>
      <c r="D138" s="6" t="s">
        <v>4078</v>
      </c>
      <c r="E138" s="6"/>
      <c r="F138" s="6"/>
      <c r="G138" s="6"/>
      <c r="H138" s="6" t="s">
        <v>3487</v>
      </c>
      <c r="I138" s="6" t="e">
        <f>VLOOKUP(B:B,工作表3!#REF!,6,FALSE)</f>
        <v>#REF!</v>
      </c>
      <c r="J138" s="91"/>
      <c r="K138" s="6"/>
      <c r="L138" s="6"/>
      <c r="M138" s="6"/>
      <c r="N138" s="6"/>
    </row>
    <row r="139" spans="1:14" x14ac:dyDescent="0.25">
      <c r="A139" s="6">
        <v>138</v>
      </c>
      <c r="B139" s="6" t="s">
        <v>3761</v>
      </c>
      <c r="C139" s="6" t="s">
        <v>3762</v>
      </c>
      <c r="D139" s="6" t="s">
        <v>4077</v>
      </c>
      <c r="E139" s="6"/>
      <c r="F139" s="6"/>
      <c r="G139" s="6"/>
      <c r="H139" s="6" t="s">
        <v>3487</v>
      </c>
      <c r="I139" s="6" t="e">
        <f>VLOOKUP(B:B,工作表3!#REF!,6,FALSE)</f>
        <v>#REF!</v>
      </c>
      <c r="J139" s="91"/>
      <c r="K139" s="6"/>
      <c r="L139" s="6"/>
      <c r="M139" s="6"/>
      <c r="N139" s="6"/>
    </row>
    <row r="140" spans="1:14" x14ac:dyDescent="0.25">
      <c r="A140" s="6">
        <v>139</v>
      </c>
      <c r="B140" s="6" t="s">
        <v>3763</v>
      </c>
      <c r="C140" s="6" t="s">
        <v>3764</v>
      </c>
      <c r="D140" s="6" t="s">
        <v>4078</v>
      </c>
      <c r="E140" s="6"/>
      <c r="F140" s="6"/>
      <c r="G140" s="6"/>
      <c r="H140" s="6" t="s">
        <v>3487</v>
      </c>
      <c r="I140" s="6" t="e">
        <f>VLOOKUP(B:B,工作表3!#REF!,6,FALSE)</f>
        <v>#REF!</v>
      </c>
      <c r="J140" s="91"/>
      <c r="K140" s="6"/>
      <c r="L140" s="6"/>
      <c r="M140" s="6"/>
      <c r="N140" s="6"/>
    </row>
    <row r="141" spans="1:14" x14ac:dyDescent="0.25">
      <c r="A141" s="6">
        <v>140</v>
      </c>
      <c r="B141" s="6" t="s">
        <v>3765</v>
      </c>
      <c r="C141" s="6" t="s">
        <v>3766</v>
      </c>
      <c r="D141" s="6" t="s">
        <v>4077</v>
      </c>
      <c r="E141" s="6"/>
      <c r="F141" s="6"/>
      <c r="G141" s="6"/>
      <c r="H141" s="6" t="s">
        <v>3487</v>
      </c>
      <c r="I141" s="6" t="e">
        <f>VLOOKUP(B:B,工作表3!#REF!,6,FALSE)</f>
        <v>#REF!</v>
      </c>
      <c r="J141" s="91"/>
      <c r="K141" s="6"/>
      <c r="L141" s="6"/>
      <c r="M141" s="6"/>
      <c r="N141" s="6"/>
    </row>
    <row r="142" spans="1:14" x14ac:dyDescent="0.25">
      <c r="A142" s="6">
        <v>141</v>
      </c>
      <c r="B142" s="6" t="s">
        <v>3767</v>
      </c>
      <c r="C142" s="6" t="s">
        <v>3768</v>
      </c>
      <c r="D142" s="6" t="s">
        <v>4078</v>
      </c>
      <c r="E142" s="6"/>
      <c r="F142" s="6"/>
      <c r="G142" s="6"/>
      <c r="H142" s="6" t="s">
        <v>3487</v>
      </c>
      <c r="I142" s="6" t="e">
        <f>VLOOKUP(B:B,工作表3!#REF!,6,FALSE)</f>
        <v>#REF!</v>
      </c>
      <c r="J142" s="91"/>
      <c r="K142" s="6"/>
      <c r="L142" s="6"/>
      <c r="M142" s="6"/>
      <c r="N142" s="6"/>
    </row>
    <row r="143" spans="1:14" x14ac:dyDescent="0.25">
      <c r="A143" s="6">
        <v>142</v>
      </c>
      <c r="B143" s="6" t="s">
        <v>3769</v>
      </c>
      <c r="C143" s="6" t="s">
        <v>3770</v>
      </c>
      <c r="D143" s="6" t="s">
        <v>4077</v>
      </c>
      <c r="E143" s="6"/>
      <c r="F143" s="6"/>
      <c r="G143" s="6"/>
      <c r="H143" s="6" t="s">
        <v>3487</v>
      </c>
      <c r="I143" s="6" t="e">
        <f>VLOOKUP(B:B,工作表3!#REF!,6,FALSE)</f>
        <v>#REF!</v>
      </c>
      <c r="J143" s="91"/>
      <c r="K143" s="6"/>
      <c r="L143" s="6"/>
      <c r="M143" s="6"/>
      <c r="N143" s="6"/>
    </row>
    <row r="144" spans="1:14" x14ac:dyDescent="0.25">
      <c r="A144" s="6">
        <v>143</v>
      </c>
      <c r="B144" s="6" t="s">
        <v>3771</v>
      </c>
      <c r="C144" s="6" t="s">
        <v>3772</v>
      </c>
      <c r="D144" s="6" t="s">
        <v>4078</v>
      </c>
      <c r="E144" s="6"/>
      <c r="F144" s="6"/>
      <c r="G144" s="6"/>
      <c r="H144" s="6" t="s">
        <v>3487</v>
      </c>
      <c r="I144" s="6" t="e">
        <f>VLOOKUP(B:B,工作表3!#REF!,6,FALSE)</f>
        <v>#REF!</v>
      </c>
      <c r="J144" s="91"/>
      <c r="K144" s="6"/>
      <c r="L144" s="6"/>
      <c r="M144" s="6"/>
      <c r="N144" s="6"/>
    </row>
    <row r="145" spans="1:14" x14ac:dyDescent="0.25">
      <c r="A145" s="6">
        <v>144</v>
      </c>
      <c r="B145" s="6" t="s">
        <v>3773</v>
      </c>
      <c r="C145" s="6" t="s">
        <v>3774</v>
      </c>
      <c r="D145" s="6" t="s">
        <v>4077</v>
      </c>
      <c r="E145" s="6"/>
      <c r="F145" s="6"/>
      <c r="G145" s="6"/>
      <c r="H145" s="6" t="s">
        <v>3487</v>
      </c>
      <c r="I145" s="6" t="e">
        <f>VLOOKUP(B:B,工作表3!#REF!,6,FALSE)</f>
        <v>#REF!</v>
      </c>
      <c r="J145" s="91"/>
      <c r="K145" s="6"/>
      <c r="L145" s="6"/>
      <c r="M145" s="6"/>
      <c r="N145" s="6"/>
    </row>
    <row r="146" spans="1:14" x14ac:dyDescent="0.25">
      <c r="A146" s="6">
        <v>145</v>
      </c>
      <c r="B146" s="6" t="s">
        <v>3775</v>
      </c>
      <c r="C146" s="6" t="s">
        <v>3776</v>
      </c>
      <c r="D146" s="6" t="s">
        <v>4078</v>
      </c>
      <c r="E146" s="6"/>
      <c r="F146" s="6"/>
      <c r="G146" s="6"/>
      <c r="H146" s="6" t="s">
        <v>3487</v>
      </c>
      <c r="I146" s="6" t="e">
        <f>VLOOKUP(B:B,工作表3!#REF!,6,FALSE)</f>
        <v>#REF!</v>
      </c>
      <c r="J146" s="91"/>
      <c r="K146" s="6"/>
      <c r="L146" s="6"/>
      <c r="M146" s="6"/>
      <c r="N146" s="6"/>
    </row>
    <row r="147" spans="1:14" x14ac:dyDescent="0.25">
      <c r="A147" s="6">
        <v>146</v>
      </c>
      <c r="B147" s="6" t="s">
        <v>3777</v>
      </c>
      <c r="C147" s="6" t="s">
        <v>3778</v>
      </c>
      <c r="D147" s="6" t="s">
        <v>4078</v>
      </c>
      <c r="E147" s="6"/>
      <c r="F147" s="6"/>
      <c r="G147" s="6"/>
      <c r="H147" s="6" t="s">
        <v>3487</v>
      </c>
      <c r="I147" s="6" t="e">
        <f>VLOOKUP(B:B,工作表3!#REF!,6,FALSE)</f>
        <v>#REF!</v>
      </c>
      <c r="J147" s="91"/>
      <c r="K147" s="6"/>
      <c r="L147" s="6"/>
      <c r="M147" s="6"/>
      <c r="N147" s="6"/>
    </row>
    <row r="148" spans="1:14" x14ac:dyDescent="0.25">
      <c r="A148" s="6">
        <v>147</v>
      </c>
      <c r="B148" s="6" t="s">
        <v>3779</v>
      </c>
      <c r="C148" s="6" t="s">
        <v>3780</v>
      </c>
      <c r="D148" s="6" t="s">
        <v>4078</v>
      </c>
      <c r="E148" s="6"/>
      <c r="F148" s="6"/>
      <c r="G148" s="6"/>
      <c r="H148" s="6" t="s">
        <v>3487</v>
      </c>
      <c r="I148" s="6" t="e">
        <f>VLOOKUP(B:B,工作表3!#REF!,6,FALSE)</f>
        <v>#REF!</v>
      </c>
      <c r="J148" s="91"/>
      <c r="K148" s="6"/>
      <c r="L148" s="6"/>
      <c r="M148" s="6"/>
      <c r="N148" s="6"/>
    </row>
    <row r="149" spans="1:14" x14ac:dyDescent="0.25">
      <c r="A149" s="6">
        <v>148</v>
      </c>
      <c r="B149" s="6" t="s">
        <v>3781</v>
      </c>
      <c r="C149" s="6" t="s">
        <v>3782</v>
      </c>
      <c r="D149" s="6" t="s">
        <v>4078</v>
      </c>
      <c r="E149" s="6"/>
      <c r="F149" s="6"/>
      <c r="G149" s="6"/>
      <c r="H149" s="6" t="s">
        <v>3487</v>
      </c>
      <c r="I149" s="6" t="e">
        <f>VLOOKUP(B:B,工作表3!#REF!,6,FALSE)</f>
        <v>#REF!</v>
      </c>
      <c r="J149" s="91"/>
      <c r="K149" s="6"/>
      <c r="L149" s="6"/>
      <c r="M149" s="6"/>
      <c r="N149" s="6"/>
    </row>
    <row r="150" spans="1:14" x14ac:dyDescent="0.25">
      <c r="A150" s="6">
        <v>149</v>
      </c>
      <c r="B150" s="6" t="s">
        <v>3783</v>
      </c>
      <c r="C150" s="6" t="s">
        <v>3784</v>
      </c>
      <c r="D150" s="6" t="str">
        <f>VLOOKUP($B$2,[2]CONTRACT!$D$2:$P$60,3,0)</f>
        <v>VARCHAR</v>
      </c>
      <c r="E150" s="6"/>
      <c r="F150" s="6"/>
      <c r="G150" s="6"/>
      <c r="H150" s="6" t="s">
        <v>3486</v>
      </c>
      <c r="I150" s="6" t="e">
        <f>VLOOKUP(B:B,工作表3!#REF!,6,FALSE)</f>
        <v>#REF!</v>
      </c>
      <c r="J150" s="91"/>
      <c r="K150" s="6"/>
      <c r="L150" s="6"/>
      <c r="M150" s="6"/>
      <c r="N150" s="6"/>
    </row>
    <row r="151" spans="1:14" x14ac:dyDescent="0.25">
      <c r="A151" s="6">
        <v>150</v>
      </c>
      <c r="B151" s="6" t="s">
        <v>3785</v>
      </c>
      <c r="C151" s="6" t="s">
        <v>3786</v>
      </c>
      <c r="D151" s="6" t="s">
        <v>4078</v>
      </c>
      <c r="E151" s="6"/>
      <c r="F151" s="6"/>
      <c r="G151" s="6"/>
      <c r="H151" s="6" t="s">
        <v>3487</v>
      </c>
      <c r="I151" s="6" t="e">
        <f>VLOOKUP(B:B,工作表3!#REF!,6,FALSE)</f>
        <v>#REF!</v>
      </c>
      <c r="J151" s="91"/>
      <c r="K151" s="6"/>
      <c r="L151" s="6"/>
      <c r="M151" s="6"/>
      <c r="N151" s="6"/>
    </row>
    <row r="152" spans="1:14" x14ac:dyDescent="0.25">
      <c r="A152" s="6">
        <v>151</v>
      </c>
      <c r="B152" s="6" t="s">
        <v>3787</v>
      </c>
      <c r="C152" s="6" t="s">
        <v>3788</v>
      </c>
      <c r="D152" s="6" t="s">
        <v>4077</v>
      </c>
      <c r="E152" s="6"/>
      <c r="F152" s="6"/>
      <c r="G152" s="6"/>
      <c r="H152" s="6" t="s">
        <v>3487</v>
      </c>
      <c r="I152" s="6" t="e">
        <f>VLOOKUP(B:B,工作表3!#REF!,6,FALSE)</f>
        <v>#REF!</v>
      </c>
      <c r="J152" s="91"/>
      <c r="K152" s="6"/>
      <c r="L152" s="6"/>
      <c r="M152" s="6"/>
      <c r="N152" s="6"/>
    </row>
    <row r="153" spans="1:14" x14ac:dyDescent="0.25">
      <c r="A153" s="6">
        <v>152</v>
      </c>
      <c r="B153" s="6" t="s">
        <v>3789</v>
      </c>
      <c r="C153" s="6" t="s">
        <v>3790</v>
      </c>
      <c r="D153" s="6" t="s">
        <v>4078</v>
      </c>
      <c r="E153" s="6"/>
      <c r="F153" s="6"/>
      <c r="G153" s="6"/>
      <c r="H153" s="6" t="s">
        <v>3487</v>
      </c>
      <c r="I153" s="6" t="e">
        <f>VLOOKUP(B:B,工作表3!#REF!,6,FALSE)</f>
        <v>#REF!</v>
      </c>
      <c r="J153" s="91"/>
      <c r="K153" s="6"/>
      <c r="L153" s="6"/>
      <c r="M153" s="6"/>
      <c r="N153" s="6"/>
    </row>
    <row r="154" spans="1:14" x14ac:dyDescent="0.25">
      <c r="A154" s="6">
        <v>153</v>
      </c>
      <c r="B154" s="6" t="s">
        <v>3791</v>
      </c>
      <c r="C154" s="6" t="s">
        <v>3792</v>
      </c>
      <c r="D154" s="6" t="s">
        <v>4077</v>
      </c>
      <c r="E154" s="6"/>
      <c r="F154" s="6"/>
      <c r="G154" s="6"/>
      <c r="H154" s="6" t="s">
        <v>3487</v>
      </c>
      <c r="I154" s="6" t="e">
        <f>VLOOKUP(B:B,工作表3!#REF!,6,FALSE)</f>
        <v>#REF!</v>
      </c>
      <c r="J154" s="91"/>
      <c r="K154" s="6"/>
      <c r="L154" s="6"/>
      <c r="M154" s="6"/>
      <c r="N154" s="6"/>
    </row>
    <row r="155" spans="1:14" x14ac:dyDescent="0.25">
      <c r="A155" s="6">
        <v>154</v>
      </c>
      <c r="B155" s="6" t="s">
        <v>3793</v>
      </c>
      <c r="C155" s="6" t="s">
        <v>3794</v>
      </c>
      <c r="D155" s="6" t="s">
        <v>4078</v>
      </c>
      <c r="E155" s="6"/>
      <c r="F155" s="6"/>
      <c r="G155" s="6"/>
      <c r="H155" s="6" t="s">
        <v>3487</v>
      </c>
      <c r="I155" s="6" t="e">
        <f>VLOOKUP(B:B,工作表3!#REF!,6,FALSE)</f>
        <v>#REF!</v>
      </c>
      <c r="J155" s="91"/>
      <c r="K155" s="6"/>
      <c r="L155" s="6"/>
      <c r="M155" s="6"/>
      <c r="N155" s="6"/>
    </row>
    <row r="156" spans="1:14" x14ac:dyDescent="0.25">
      <c r="A156" s="6">
        <v>155</v>
      </c>
      <c r="B156" s="6" t="s">
        <v>3795</v>
      </c>
      <c r="C156" s="6" t="s">
        <v>3796</v>
      </c>
      <c r="D156" s="6" t="s">
        <v>4077</v>
      </c>
      <c r="E156" s="6"/>
      <c r="F156" s="6"/>
      <c r="G156" s="6"/>
      <c r="H156" s="6" t="s">
        <v>3487</v>
      </c>
      <c r="I156" s="6" t="e">
        <f>VLOOKUP(B:B,工作表3!#REF!,6,FALSE)</f>
        <v>#REF!</v>
      </c>
      <c r="J156" s="91"/>
      <c r="K156" s="6"/>
      <c r="L156" s="6"/>
      <c r="M156" s="6"/>
      <c r="N156" s="6"/>
    </row>
    <row r="157" spans="1:14" x14ac:dyDescent="0.25">
      <c r="A157" s="6">
        <v>156</v>
      </c>
      <c r="B157" s="6" t="s">
        <v>3797</v>
      </c>
      <c r="C157" s="6" t="s">
        <v>3798</v>
      </c>
      <c r="D157" s="6" t="s">
        <v>4078</v>
      </c>
      <c r="E157" s="6"/>
      <c r="F157" s="6"/>
      <c r="G157" s="6"/>
      <c r="H157" s="6" t="s">
        <v>3487</v>
      </c>
      <c r="I157" s="6" t="e">
        <f>VLOOKUP(B:B,工作表3!#REF!,6,FALSE)</f>
        <v>#REF!</v>
      </c>
      <c r="J157" s="91"/>
      <c r="K157" s="6"/>
      <c r="L157" s="6"/>
      <c r="M157" s="6"/>
      <c r="N157" s="6"/>
    </row>
    <row r="158" spans="1:14" x14ac:dyDescent="0.25">
      <c r="A158" s="6">
        <v>157</v>
      </c>
      <c r="B158" s="6" t="s">
        <v>3799</v>
      </c>
      <c r="C158" s="6" t="s">
        <v>3800</v>
      </c>
      <c r="D158" s="6" t="s">
        <v>4077</v>
      </c>
      <c r="E158" s="6"/>
      <c r="F158" s="6"/>
      <c r="G158" s="6"/>
      <c r="H158" s="6" t="s">
        <v>3487</v>
      </c>
      <c r="I158" s="6" t="e">
        <f>VLOOKUP(B:B,工作表3!#REF!,6,FALSE)</f>
        <v>#REF!</v>
      </c>
      <c r="J158" s="91"/>
      <c r="K158" s="6"/>
      <c r="L158" s="6"/>
      <c r="M158" s="6"/>
      <c r="N158" s="6"/>
    </row>
    <row r="159" spans="1:14" x14ac:dyDescent="0.25">
      <c r="A159" s="6">
        <v>158</v>
      </c>
      <c r="B159" s="6" t="s">
        <v>3801</v>
      </c>
      <c r="C159" s="6" t="s">
        <v>3802</v>
      </c>
      <c r="D159" s="6" t="s">
        <v>4078</v>
      </c>
      <c r="E159" s="6"/>
      <c r="F159" s="6"/>
      <c r="G159" s="6"/>
      <c r="H159" s="6" t="s">
        <v>3487</v>
      </c>
      <c r="I159" s="6" t="e">
        <f>VLOOKUP(B:B,工作表3!#REF!,6,FALSE)</f>
        <v>#REF!</v>
      </c>
      <c r="J159" s="91"/>
      <c r="K159" s="6"/>
      <c r="L159" s="6"/>
      <c r="M159" s="6"/>
      <c r="N159" s="6"/>
    </row>
    <row r="160" spans="1:14" x14ac:dyDescent="0.25">
      <c r="A160" s="6">
        <v>159</v>
      </c>
      <c r="B160" s="6" t="s">
        <v>3803</v>
      </c>
      <c r="C160" s="6" t="s">
        <v>3804</v>
      </c>
      <c r="D160" s="6" t="s">
        <v>4077</v>
      </c>
      <c r="E160" s="6"/>
      <c r="F160" s="6"/>
      <c r="G160" s="6"/>
      <c r="H160" s="6" t="s">
        <v>3487</v>
      </c>
      <c r="I160" s="6" t="e">
        <f>VLOOKUP(B:B,工作表3!#REF!,6,FALSE)</f>
        <v>#REF!</v>
      </c>
      <c r="J160" s="91"/>
      <c r="K160" s="6"/>
      <c r="L160" s="6"/>
      <c r="M160" s="6"/>
      <c r="N160" s="6"/>
    </row>
    <row r="161" spans="1:14" x14ac:dyDescent="0.25">
      <c r="A161" s="6">
        <v>160</v>
      </c>
      <c r="B161" s="6" t="s">
        <v>3805</v>
      </c>
      <c r="C161" s="6" t="s">
        <v>3806</v>
      </c>
      <c r="D161" s="6" t="s">
        <v>4078</v>
      </c>
      <c r="E161" s="6"/>
      <c r="F161" s="6"/>
      <c r="G161" s="6"/>
      <c r="H161" s="6" t="s">
        <v>3487</v>
      </c>
      <c r="I161" s="6" t="e">
        <f>VLOOKUP(B:B,工作表3!#REF!,6,FALSE)</f>
        <v>#REF!</v>
      </c>
      <c r="J161" s="91"/>
      <c r="K161" s="6"/>
      <c r="L161" s="6"/>
      <c r="M161" s="6"/>
      <c r="N161" s="6"/>
    </row>
    <row r="162" spans="1:14" x14ac:dyDescent="0.25">
      <c r="A162" s="6">
        <v>161</v>
      </c>
      <c r="B162" s="6" t="s">
        <v>3807</v>
      </c>
      <c r="C162" s="6" t="s">
        <v>3808</v>
      </c>
      <c r="D162" s="6" t="s">
        <v>4078</v>
      </c>
      <c r="E162" s="6"/>
      <c r="F162" s="6"/>
      <c r="G162" s="6"/>
      <c r="H162" s="6" t="s">
        <v>3487</v>
      </c>
      <c r="I162" s="6" t="e">
        <f>VLOOKUP(B:B,工作表3!#REF!,6,FALSE)</f>
        <v>#REF!</v>
      </c>
      <c r="J162" s="91"/>
      <c r="K162" s="6"/>
      <c r="L162" s="6"/>
      <c r="M162" s="6"/>
      <c r="N162" s="6"/>
    </row>
    <row r="163" spans="1:14" x14ac:dyDescent="0.25">
      <c r="A163" s="6">
        <v>162</v>
      </c>
      <c r="B163" s="6" t="s">
        <v>3809</v>
      </c>
      <c r="C163" s="6" t="s">
        <v>3810</v>
      </c>
      <c r="D163" s="6" t="s">
        <v>4078</v>
      </c>
      <c r="E163" s="6"/>
      <c r="F163" s="6"/>
      <c r="G163" s="6"/>
      <c r="H163" s="6" t="s">
        <v>3487</v>
      </c>
      <c r="I163" s="6" t="e">
        <f>VLOOKUP(B:B,工作表3!#REF!,6,FALSE)</f>
        <v>#REF!</v>
      </c>
      <c r="J163" s="91"/>
      <c r="K163" s="6"/>
      <c r="L163" s="6"/>
      <c r="M163" s="6"/>
      <c r="N163" s="6"/>
    </row>
    <row r="164" spans="1:14" x14ac:dyDescent="0.25">
      <c r="A164" s="6">
        <v>163</v>
      </c>
      <c r="B164" s="6" t="s">
        <v>3811</v>
      </c>
      <c r="C164" s="6" t="s">
        <v>3812</v>
      </c>
      <c r="D164" s="6" t="s">
        <v>4078</v>
      </c>
      <c r="E164" s="6"/>
      <c r="F164" s="6"/>
      <c r="G164" s="6"/>
      <c r="H164" s="6" t="s">
        <v>3487</v>
      </c>
      <c r="I164" s="6" t="e">
        <f>VLOOKUP(B:B,工作表3!#REF!,6,FALSE)</f>
        <v>#REF!</v>
      </c>
      <c r="J164" s="91"/>
      <c r="K164" s="6"/>
      <c r="L164" s="6"/>
      <c r="M164" s="6"/>
      <c r="N164" s="6"/>
    </row>
    <row r="165" spans="1:14" x14ac:dyDescent="0.25">
      <c r="A165" s="6">
        <v>164</v>
      </c>
      <c r="B165" s="6" t="s">
        <v>3813</v>
      </c>
      <c r="C165" s="6" t="s">
        <v>3814</v>
      </c>
      <c r="D165" s="6" t="str">
        <f>VLOOKUP($B$2,[2]CONTRACT!$D$2:$P$60,3,0)</f>
        <v>VARCHAR</v>
      </c>
      <c r="E165" s="6"/>
      <c r="F165" s="6"/>
      <c r="G165" s="6"/>
      <c r="H165" s="6" t="s">
        <v>3486</v>
      </c>
      <c r="I165" s="6" t="e">
        <f>VLOOKUP(B:B,工作表3!#REF!,6,FALSE)</f>
        <v>#REF!</v>
      </c>
      <c r="J165" s="91"/>
      <c r="K165" s="6"/>
      <c r="L165" s="6"/>
      <c r="M165" s="6"/>
      <c r="N165" s="6"/>
    </row>
    <row r="166" spans="1:14" x14ac:dyDescent="0.25">
      <c r="A166" s="6">
        <v>165</v>
      </c>
      <c r="B166" s="6" t="s">
        <v>3815</v>
      </c>
      <c r="C166" s="6" t="s">
        <v>3816</v>
      </c>
      <c r="D166" s="6" t="s">
        <v>4078</v>
      </c>
      <c r="E166" s="6"/>
      <c r="F166" s="6"/>
      <c r="G166" s="6"/>
      <c r="H166" s="6" t="s">
        <v>3487</v>
      </c>
      <c r="I166" s="6" t="e">
        <f>VLOOKUP(B:B,工作表3!#REF!,6,FALSE)</f>
        <v>#REF!</v>
      </c>
      <c r="J166" s="91"/>
      <c r="K166" s="6"/>
      <c r="L166" s="6"/>
      <c r="M166" s="6"/>
      <c r="N166" s="6"/>
    </row>
    <row r="167" spans="1:14" x14ac:dyDescent="0.25">
      <c r="A167" s="6">
        <v>166</v>
      </c>
      <c r="B167" s="6" t="s">
        <v>4079</v>
      </c>
      <c r="C167" s="6" t="s">
        <v>3818</v>
      </c>
      <c r="D167" s="6" t="s">
        <v>535</v>
      </c>
      <c r="E167" s="6"/>
      <c r="F167" s="6"/>
      <c r="G167" s="6"/>
      <c r="H167" s="6" t="s">
        <v>3487</v>
      </c>
      <c r="I167" s="6" t="e">
        <f>VLOOKUP(B:B,工作表3!#REF!,6,FALSE)</f>
        <v>#REF!</v>
      </c>
      <c r="J167" s="91"/>
      <c r="K167" s="6"/>
      <c r="L167" s="6"/>
      <c r="M167" s="6"/>
      <c r="N167" s="6"/>
    </row>
    <row r="168" spans="1:14" x14ac:dyDescent="0.25">
      <c r="A168" s="6">
        <v>167</v>
      </c>
      <c r="B168" s="6" t="s">
        <v>3819</v>
      </c>
      <c r="C168" s="6" t="s">
        <v>3820</v>
      </c>
      <c r="D168" s="6" t="s">
        <v>3276</v>
      </c>
      <c r="E168" s="6"/>
      <c r="F168" s="6"/>
      <c r="G168" s="6"/>
      <c r="H168" s="6" t="s">
        <v>3487</v>
      </c>
      <c r="I168" s="6" t="e">
        <f>VLOOKUP(B:B,工作表3!#REF!,6,FALSE)</f>
        <v>#REF!</v>
      </c>
      <c r="J168" s="91"/>
      <c r="K168" s="6"/>
      <c r="L168" s="6"/>
      <c r="M168" s="6"/>
      <c r="N168" s="6"/>
    </row>
    <row r="169" spans="1:14" x14ac:dyDescent="0.25">
      <c r="A169" s="6">
        <v>168</v>
      </c>
      <c r="B169" s="6" t="s">
        <v>3821</v>
      </c>
      <c r="C169" s="6" t="s">
        <v>3822</v>
      </c>
      <c r="D169" s="6" t="s">
        <v>535</v>
      </c>
      <c r="E169" s="6"/>
      <c r="F169" s="6"/>
      <c r="G169" s="6"/>
      <c r="H169" s="6" t="s">
        <v>3487</v>
      </c>
      <c r="I169" s="6" t="e">
        <f>VLOOKUP(B:B,工作表3!#REF!,6,FALSE)</f>
        <v>#REF!</v>
      </c>
      <c r="J169" s="91"/>
      <c r="K169" s="6"/>
      <c r="L169" s="6"/>
      <c r="M169" s="6"/>
      <c r="N169" s="6"/>
    </row>
    <row r="170" spans="1:14" x14ac:dyDescent="0.25">
      <c r="A170" s="6">
        <v>169</v>
      </c>
      <c r="B170" s="6" t="s">
        <v>3823</v>
      </c>
      <c r="C170" s="6" t="s">
        <v>3824</v>
      </c>
      <c r="D170" s="6" t="s">
        <v>3276</v>
      </c>
      <c r="E170" s="6"/>
      <c r="F170" s="6"/>
      <c r="G170" s="6"/>
      <c r="H170" s="6" t="s">
        <v>3487</v>
      </c>
      <c r="I170" s="6" t="e">
        <f>VLOOKUP(B:B,工作表3!#REF!,6,FALSE)</f>
        <v>#REF!</v>
      </c>
      <c r="J170" s="91"/>
      <c r="K170" s="6"/>
      <c r="L170" s="6"/>
      <c r="M170" s="6"/>
      <c r="N170" s="6"/>
    </row>
    <row r="171" spans="1:14" x14ac:dyDescent="0.25">
      <c r="A171" s="6">
        <v>170</v>
      </c>
      <c r="B171" s="6" t="s">
        <v>3825</v>
      </c>
      <c r="C171" s="6" t="s">
        <v>3826</v>
      </c>
      <c r="D171" s="6" t="s">
        <v>535</v>
      </c>
      <c r="E171" s="6"/>
      <c r="F171" s="6"/>
      <c r="G171" s="6"/>
      <c r="H171" s="6" t="s">
        <v>3487</v>
      </c>
      <c r="I171" s="6" t="e">
        <f>VLOOKUP(B:B,工作表3!#REF!,6,FALSE)</f>
        <v>#REF!</v>
      </c>
      <c r="J171" s="91"/>
      <c r="K171" s="6"/>
      <c r="L171" s="6"/>
      <c r="M171" s="6"/>
      <c r="N171" s="6"/>
    </row>
    <row r="172" spans="1:14" x14ac:dyDescent="0.25">
      <c r="A172" s="6">
        <v>171</v>
      </c>
      <c r="B172" s="6" t="s">
        <v>3827</v>
      </c>
      <c r="C172" s="6" t="s">
        <v>3828</v>
      </c>
      <c r="D172" s="6" t="s">
        <v>3276</v>
      </c>
      <c r="E172" s="6"/>
      <c r="F172" s="6"/>
      <c r="G172" s="6"/>
      <c r="H172" s="6" t="s">
        <v>3487</v>
      </c>
      <c r="I172" s="6" t="e">
        <f>VLOOKUP(B:B,工作表3!#REF!,6,FALSE)</f>
        <v>#REF!</v>
      </c>
      <c r="J172" s="91"/>
      <c r="K172" s="6"/>
      <c r="L172" s="6"/>
      <c r="M172" s="6"/>
      <c r="N172" s="6"/>
    </row>
    <row r="173" spans="1:14" x14ac:dyDescent="0.25">
      <c r="A173" s="6">
        <v>172</v>
      </c>
      <c r="B173" s="6" t="s">
        <v>3829</v>
      </c>
      <c r="C173" s="6" t="s">
        <v>3830</v>
      </c>
      <c r="D173" s="6" t="s">
        <v>535</v>
      </c>
      <c r="E173" s="6"/>
      <c r="F173" s="6"/>
      <c r="G173" s="6"/>
      <c r="H173" s="6" t="s">
        <v>3487</v>
      </c>
      <c r="I173" s="6" t="e">
        <f>VLOOKUP(B:B,工作表3!#REF!,6,FALSE)</f>
        <v>#REF!</v>
      </c>
      <c r="J173" s="91"/>
      <c r="K173" s="6"/>
      <c r="L173" s="6"/>
      <c r="M173" s="6"/>
      <c r="N173" s="6"/>
    </row>
    <row r="174" spans="1:14" x14ac:dyDescent="0.25">
      <c r="A174" s="6">
        <v>173</v>
      </c>
      <c r="B174" s="6" t="s">
        <v>3831</v>
      </c>
      <c r="C174" s="6" t="s">
        <v>3832</v>
      </c>
      <c r="D174" s="6" t="s">
        <v>3276</v>
      </c>
      <c r="E174" s="6"/>
      <c r="F174" s="6"/>
      <c r="G174" s="6"/>
      <c r="H174" s="6" t="s">
        <v>3487</v>
      </c>
      <c r="I174" s="6" t="e">
        <f>VLOOKUP(B:B,工作表3!#REF!,6,FALSE)</f>
        <v>#REF!</v>
      </c>
      <c r="J174" s="91"/>
      <c r="K174" s="6"/>
      <c r="L174" s="6"/>
      <c r="M174" s="6"/>
      <c r="N174" s="6"/>
    </row>
    <row r="175" spans="1:14" x14ac:dyDescent="0.25">
      <c r="A175" s="6">
        <v>174</v>
      </c>
      <c r="B175" s="6" t="s">
        <v>3833</v>
      </c>
      <c r="C175" s="6" t="s">
        <v>3834</v>
      </c>
      <c r="D175" s="6" t="s">
        <v>535</v>
      </c>
      <c r="E175" s="6"/>
      <c r="F175" s="6"/>
      <c r="G175" s="6"/>
      <c r="H175" s="6" t="s">
        <v>3487</v>
      </c>
      <c r="I175" s="6" t="e">
        <f>VLOOKUP(B:B,工作表3!#REF!,6,FALSE)</f>
        <v>#REF!</v>
      </c>
      <c r="J175" s="91"/>
      <c r="K175" s="6"/>
      <c r="L175" s="6"/>
      <c r="M175" s="6"/>
      <c r="N175" s="6"/>
    </row>
    <row r="176" spans="1:14" x14ac:dyDescent="0.25">
      <c r="A176" s="6">
        <v>175</v>
      </c>
      <c r="B176" s="6" t="s">
        <v>3835</v>
      </c>
      <c r="C176" s="6" t="s">
        <v>3836</v>
      </c>
      <c r="D176" s="6" t="s">
        <v>3276</v>
      </c>
      <c r="E176" s="6"/>
      <c r="F176" s="6"/>
      <c r="G176" s="6"/>
      <c r="H176" s="6" t="s">
        <v>3487</v>
      </c>
      <c r="I176" s="6" t="e">
        <f>VLOOKUP(B:B,工作表3!#REF!,6,FALSE)</f>
        <v>#REF!</v>
      </c>
      <c r="J176" s="91"/>
      <c r="K176" s="6"/>
      <c r="L176" s="6"/>
      <c r="M176" s="6"/>
      <c r="N176" s="6"/>
    </row>
    <row r="177" spans="1:14" x14ac:dyDescent="0.25">
      <c r="A177" s="6">
        <v>176</v>
      </c>
      <c r="B177" s="6" t="s">
        <v>3837</v>
      </c>
      <c r="C177" s="6" t="s">
        <v>3838</v>
      </c>
      <c r="D177" s="6" t="s">
        <v>3276</v>
      </c>
      <c r="E177" s="6"/>
      <c r="F177" s="6"/>
      <c r="G177" s="6"/>
      <c r="H177" s="6" t="s">
        <v>3487</v>
      </c>
      <c r="I177" s="6" t="e">
        <f>VLOOKUP(B:B,工作表3!#REF!,6,FALSE)</f>
        <v>#REF!</v>
      </c>
      <c r="J177" s="91"/>
      <c r="K177" s="6"/>
      <c r="L177" s="6"/>
      <c r="M177" s="6"/>
      <c r="N177" s="6"/>
    </row>
    <row r="178" spans="1:14" x14ac:dyDescent="0.25">
      <c r="A178" s="6">
        <v>177</v>
      </c>
      <c r="B178" s="6" t="s">
        <v>3839</v>
      </c>
      <c r="C178" s="6" t="s">
        <v>3840</v>
      </c>
      <c r="D178" s="6" t="s">
        <v>3276</v>
      </c>
      <c r="E178" s="6"/>
      <c r="F178" s="6"/>
      <c r="G178" s="6"/>
      <c r="H178" s="6" t="s">
        <v>3487</v>
      </c>
      <c r="I178" s="6" t="e">
        <f>VLOOKUP(B:B,工作表3!#REF!,6,FALSE)</f>
        <v>#REF!</v>
      </c>
      <c r="J178" s="91"/>
      <c r="K178" s="6"/>
      <c r="L178" s="6"/>
      <c r="M178" s="6"/>
      <c r="N178" s="6"/>
    </row>
    <row r="179" spans="1:14" x14ac:dyDescent="0.25">
      <c r="A179" s="6">
        <v>178</v>
      </c>
      <c r="B179" s="6" t="s">
        <v>3841</v>
      </c>
      <c r="C179" s="6" t="s">
        <v>3842</v>
      </c>
      <c r="D179" s="6" t="s">
        <v>3276</v>
      </c>
      <c r="E179" s="6"/>
      <c r="F179" s="6"/>
      <c r="G179" s="6"/>
      <c r="H179" s="6" t="s">
        <v>3487</v>
      </c>
      <c r="I179" s="6" t="e">
        <f>VLOOKUP(B:B,工作表3!#REF!,6,FALSE)</f>
        <v>#REF!</v>
      </c>
      <c r="J179" s="91"/>
      <c r="K179" s="6"/>
      <c r="L179" s="6"/>
      <c r="M179" s="6"/>
      <c r="N179" s="6"/>
    </row>
    <row r="180" spans="1:14" x14ac:dyDescent="0.25">
      <c r="A180" s="6">
        <v>179</v>
      </c>
      <c r="B180" s="6" t="s">
        <v>3843</v>
      </c>
      <c r="C180" s="6" t="s">
        <v>3844</v>
      </c>
      <c r="D180" s="6" t="s">
        <v>372</v>
      </c>
      <c r="E180" s="6"/>
      <c r="F180" s="6"/>
      <c r="G180" s="6"/>
      <c r="H180" s="6" t="s">
        <v>3487</v>
      </c>
      <c r="I180" s="6" t="e">
        <f>VLOOKUP(B:B,工作表3!#REF!,6,FALSE)</f>
        <v>#REF!</v>
      </c>
      <c r="J180" s="91"/>
      <c r="K180" s="6"/>
      <c r="L180" s="6"/>
      <c r="M180" s="6"/>
      <c r="N180" s="6"/>
    </row>
    <row r="181" spans="1:14" x14ac:dyDescent="0.25">
      <c r="A181" s="6">
        <v>180</v>
      </c>
      <c r="B181" s="6" t="s">
        <v>3845</v>
      </c>
      <c r="C181" s="6" t="s">
        <v>3846</v>
      </c>
      <c r="D181" s="6" t="s">
        <v>3276</v>
      </c>
      <c r="E181" s="6"/>
      <c r="F181" s="6"/>
      <c r="G181" s="6"/>
      <c r="H181" s="6" t="s">
        <v>3487</v>
      </c>
      <c r="I181" s="6" t="e">
        <f>VLOOKUP(B:B,工作表3!#REF!,6,FALSE)</f>
        <v>#REF!</v>
      </c>
      <c r="J181" s="91"/>
      <c r="K181" s="6"/>
      <c r="L181" s="6"/>
      <c r="M181" s="6"/>
      <c r="N181" s="6"/>
    </row>
    <row r="182" spans="1:14" x14ac:dyDescent="0.25">
      <c r="A182" s="6">
        <v>181</v>
      </c>
      <c r="B182" s="6" t="s">
        <v>3847</v>
      </c>
      <c r="C182" s="6" t="s">
        <v>3848</v>
      </c>
      <c r="D182" s="6" t="s">
        <v>535</v>
      </c>
      <c r="E182" s="6"/>
      <c r="F182" s="6"/>
      <c r="G182" s="6"/>
      <c r="H182" s="6" t="s">
        <v>3487</v>
      </c>
      <c r="I182" s="6" t="e">
        <f>VLOOKUP(B:B,工作表3!#REF!,6,FALSE)</f>
        <v>#REF!</v>
      </c>
      <c r="J182" s="91"/>
      <c r="K182" s="6"/>
      <c r="L182" s="6"/>
      <c r="M182" s="6"/>
      <c r="N182" s="6"/>
    </row>
    <row r="183" spans="1:14" x14ac:dyDescent="0.25">
      <c r="A183" s="6">
        <v>182</v>
      </c>
      <c r="B183" s="6" t="s">
        <v>3849</v>
      </c>
      <c r="C183" s="6" t="s">
        <v>3850</v>
      </c>
      <c r="D183" s="6" t="s">
        <v>3276</v>
      </c>
      <c r="E183" s="6"/>
      <c r="F183" s="6"/>
      <c r="G183" s="6"/>
      <c r="H183" s="6" t="s">
        <v>3487</v>
      </c>
      <c r="I183" s="6" t="e">
        <f>VLOOKUP(B:B,工作表3!#REF!,6,FALSE)</f>
        <v>#REF!</v>
      </c>
      <c r="J183" s="91"/>
      <c r="K183" s="6"/>
      <c r="L183" s="6"/>
      <c r="M183" s="6"/>
      <c r="N183" s="6"/>
    </row>
    <row r="184" spans="1:14" x14ac:dyDescent="0.25">
      <c r="A184" s="6">
        <v>183</v>
      </c>
      <c r="B184" s="6" t="s">
        <v>3851</v>
      </c>
      <c r="C184" s="6" t="s">
        <v>3852</v>
      </c>
      <c r="D184" s="6" t="s">
        <v>535</v>
      </c>
      <c r="E184" s="6"/>
      <c r="F184" s="6"/>
      <c r="G184" s="6"/>
      <c r="H184" s="6" t="s">
        <v>3487</v>
      </c>
      <c r="I184" s="6" t="e">
        <f>VLOOKUP(B:B,工作表3!#REF!,6,FALSE)</f>
        <v>#REF!</v>
      </c>
      <c r="J184" s="91"/>
      <c r="K184" s="6"/>
      <c r="L184" s="6"/>
      <c r="M184" s="6"/>
      <c r="N184" s="6"/>
    </row>
    <row r="185" spans="1:14" x14ac:dyDescent="0.25">
      <c r="A185" s="6">
        <v>184</v>
      </c>
      <c r="B185" s="6" t="s">
        <v>3853</v>
      </c>
      <c r="C185" s="6" t="s">
        <v>3854</v>
      </c>
      <c r="D185" s="6" t="s">
        <v>3276</v>
      </c>
      <c r="E185" s="6"/>
      <c r="F185" s="6"/>
      <c r="G185" s="6"/>
      <c r="H185" s="6" t="s">
        <v>3487</v>
      </c>
      <c r="I185" s="6" t="e">
        <f>VLOOKUP(B:B,工作表3!#REF!,6,FALSE)</f>
        <v>#REF!</v>
      </c>
      <c r="J185" s="91"/>
      <c r="K185" s="6"/>
      <c r="L185" s="6"/>
      <c r="M185" s="6"/>
      <c r="N185" s="6"/>
    </row>
    <row r="186" spans="1:14" x14ac:dyDescent="0.25">
      <c r="A186" s="6">
        <v>185</v>
      </c>
      <c r="B186" s="6" t="s">
        <v>3855</v>
      </c>
      <c r="C186" s="6" t="s">
        <v>3856</v>
      </c>
      <c r="D186" s="6" t="s">
        <v>535</v>
      </c>
      <c r="E186" s="6"/>
      <c r="F186" s="6"/>
      <c r="G186" s="6"/>
      <c r="H186" s="6" t="s">
        <v>3487</v>
      </c>
      <c r="I186" s="6" t="e">
        <f>VLOOKUP(B:B,工作表3!#REF!,6,FALSE)</f>
        <v>#REF!</v>
      </c>
      <c r="J186" s="91"/>
      <c r="K186" s="6"/>
      <c r="L186" s="6"/>
      <c r="M186" s="6"/>
      <c r="N186" s="6"/>
    </row>
    <row r="187" spans="1:14" x14ac:dyDescent="0.25">
      <c r="A187" s="6">
        <v>186</v>
      </c>
      <c r="B187" s="6" t="s">
        <v>3857</v>
      </c>
      <c r="C187" s="6" t="s">
        <v>3858</v>
      </c>
      <c r="D187" s="6" t="s">
        <v>3276</v>
      </c>
      <c r="E187" s="6"/>
      <c r="F187" s="6"/>
      <c r="G187" s="6"/>
      <c r="H187" s="6" t="s">
        <v>3487</v>
      </c>
      <c r="I187" s="6" t="e">
        <f>VLOOKUP(B:B,工作表3!#REF!,6,FALSE)</f>
        <v>#REF!</v>
      </c>
      <c r="J187" s="91"/>
      <c r="K187" s="6"/>
      <c r="L187" s="6"/>
      <c r="M187" s="6"/>
      <c r="N187" s="6"/>
    </row>
    <row r="188" spans="1:14" x14ac:dyDescent="0.25">
      <c r="A188" s="6">
        <v>187</v>
      </c>
      <c r="B188" s="6" t="s">
        <v>3859</v>
      </c>
      <c r="C188" s="6" t="s">
        <v>3860</v>
      </c>
      <c r="D188" s="6" t="s">
        <v>535</v>
      </c>
      <c r="E188" s="6"/>
      <c r="F188" s="6"/>
      <c r="G188" s="6"/>
      <c r="H188" s="6" t="s">
        <v>3487</v>
      </c>
      <c r="I188" s="6" t="e">
        <f>VLOOKUP(B:B,工作表3!#REF!,6,FALSE)</f>
        <v>#REF!</v>
      </c>
      <c r="J188" s="91"/>
      <c r="K188" s="6"/>
      <c r="L188" s="6"/>
      <c r="M188" s="6"/>
      <c r="N188" s="6"/>
    </row>
    <row r="189" spans="1:14" x14ac:dyDescent="0.25">
      <c r="A189" s="6">
        <v>188</v>
      </c>
      <c r="B189" s="6" t="s">
        <v>3861</v>
      </c>
      <c r="C189" s="6" t="s">
        <v>3862</v>
      </c>
      <c r="D189" s="6" t="s">
        <v>3276</v>
      </c>
      <c r="E189" s="6"/>
      <c r="F189" s="6"/>
      <c r="G189" s="6"/>
      <c r="H189" s="6" t="s">
        <v>3487</v>
      </c>
      <c r="I189" s="6" t="e">
        <f>VLOOKUP(B:B,工作表3!#REF!,6,FALSE)</f>
        <v>#REF!</v>
      </c>
      <c r="J189" s="91"/>
      <c r="K189" s="6"/>
      <c r="L189" s="6"/>
      <c r="M189" s="6"/>
      <c r="N189" s="6"/>
    </row>
    <row r="190" spans="1:14" x14ac:dyDescent="0.25">
      <c r="A190" s="6">
        <v>189</v>
      </c>
      <c r="B190" s="6" t="s">
        <v>3863</v>
      </c>
      <c r="C190" s="6" t="s">
        <v>3864</v>
      </c>
      <c r="D190" s="6" t="s">
        <v>535</v>
      </c>
      <c r="E190" s="6"/>
      <c r="F190" s="6"/>
      <c r="G190" s="6"/>
      <c r="H190" s="6" t="s">
        <v>3487</v>
      </c>
      <c r="I190" s="6" t="e">
        <f>VLOOKUP(B:B,工作表3!#REF!,6,FALSE)</f>
        <v>#REF!</v>
      </c>
      <c r="J190" s="91"/>
      <c r="K190" s="6"/>
      <c r="L190" s="6"/>
      <c r="M190" s="6"/>
      <c r="N190" s="6"/>
    </row>
    <row r="191" spans="1:14" x14ac:dyDescent="0.25">
      <c r="A191" s="6">
        <v>190</v>
      </c>
      <c r="B191" s="6" t="s">
        <v>3865</v>
      </c>
      <c r="C191" s="6" t="s">
        <v>3866</v>
      </c>
      <c r="D191" s="6" t="s">
        <v>3276</v>
      </c>
      <c r="E191" s="6"/>
      <c r="F191" s="6"/>
      <c r="G191" s="6"/>
      <c r="H191" s="6" t="s">
        <v>3487</v>
      </c>
      <c r="I191" s="6" t="e">
        <f>VLOOKUP(B:B,工作表3!#REF!,6,FALSE)</f>
        <v>#REF!</v>
      </c>
      <c r="J191" s="91"/>
      <c r="K191" s="6"/>
      <c r="L191" s="6"/>
      <c r="M191" s="6"/>
      <c r="N191" s="6"/>
    </row>
    <row r="192" spans="1:14" x14ac:dyDescent="0.25">
      <c r="A192" s="6">
        <v>191</v>
      </c>
      <c r="B192" s="6" t="s">
        <v>3867</v>
      </c>
      <c r="C192" s="6" t="s">
        <v>3868</v>
      </c>
      <c r="D192" s="6" t="s">
        <v>3276</v>
      </c>
      <c r="E192" s="6"/>
      <c r="F192" s="6"/>
      <c r="G192" s="6"/>
      <c r="H192" s="6" t="s">
        <v>3487</v>
      </c>
      <c r="I192" s="6" t="e">
        <f>VLOOKUP(B:B,工作表3!#REF!,6,FALSE)</f>
        <v>#REF!</v>
      </c>
      <c r="J192" s="91"/>
      <c r="K192" s="6"/>
      <c r="L192" s="6"/>
      <c r="M192" s="6"/>
      <c r="N192" s="6"/>
    </row>
    <row r="193" spans="1:14" x14ac:dyDescent="0.25">
      <c r="A193" s="6">
        <v>192</v>
      </c>
      <c r="B193" s="6" t="s">
        <v>3869</v>
      </c>
      <c r="C193" s="6" t="s">
        <v>3870</v>
      </c>
      <c r="D193" s="6" t="s">
        <v>3276</v>
      </c>
      <c r="E193" s="6"/>
      <c r="F193" s="6"/>
      <c r="G193" s="6"/>
      <c r="H193" s="6" t="s">
        <v>3487</v>
      </c>
      <c r="I193" s="6" t="e">
        <f>VLOOKUP(B:B,工作表3!#REF!,6,FALSE)</f>
        <v>#REF!</v>
      </c>
      <c r="J193" s="91"/>
      <c r="K193" s="6"/>
      <c r="L193" s="6"/>
      <c r="M193" s="6"/>
      <c r="N193" s="6"/>
    </row>
    <row r="194" spans="1:14" x14ac:dyDescent="0.25">
      <c r="A194" s="6">
        <v>193</v>
      </c>
      <c r="B194" s="6" t="s">
        <v>3871</v>
      </c>
      <c r="C194" s="6" t="s">
        <v>3872</v>
      </c>
      <c r="D194" s="6" t="s">
        <v>3276</v>
      </c>
      <c r="E194" s="6"/>
      <c r="F194" s="6"/>
      <c r="G194" s="6"/>
      <c r="H194" s="6" t="s">
        <v>3487</v>
      </c>
      <c r="I194" s="6" t="e">
        <f>VLOOKUP(B:B,工作表3!#REF!,6,FALSE)</f>
        <v>#REF!</v>
      </c>
      <c r="J194" s="91"/>
      <c r="K194" s="6"/>
      <c r="L194" s="6"/>
      <c r="M194" s="6"/>
      <c r="N194" s="6"/>
    </row>
    <row r="195" spans="1:14" x14ac:dyDescent="0.25">
      <c r="A195" s="6">
        <v>194</v>
      </c>
      <c r="B195" s="6" t="s">
        <v>3873</v>
      </c>
      <c r="C195" s="6" t="s">
        <v>3874</v>
      </c>
      <c r="D195" s="6" t="s">
        <v>372</v>
      </c>
      <c r="E195" s="6"/>
      <c r="F195" s="6"/>
      <c r="G195" s="6"/>
      <c r="H195" s="6" t="s">
        <v>3486</v>
      </c>
      <c r="I195" s="6" t="e">
        <f>VLOOKUP(B:B,工作表3!#REF!,6,FALSE)</f>
        <v>#REF!</v>
      </c>
      <c r="J195" s="91"/>
      <c r="K195" s="6"/>
      <c r="L195" s="6"/>
      <c r="M195" s="6"/>
      <c r="N195" s="6"/>
    </row>
    <row r="196" spans="1:14" x14ac:dyDescent="0.25">
      <c r="A196" s="6">
        <v>195</v>
      </c>
      <c r="B196" s="6" t="s">
        <v>3875</v>
      </c>
      <c r="C196" s="6" t="s">
        <v>3876</v>
      </c>
      <c r="D196" s="6" t="s">
        <v>3276</v>
      </c>
      <c r="E196" s="6"/>
      <c r="F196" s="6"/>
      <c r="G196" s="6"/>
      <c r="H196" s="6" t="s">
        <v>3487</v>
      </c>
      <c r="I196" s="6" t="e">
        <f>VLOOKUP(B:B,工作表3!#REF!,6,FALSE)</f>
        <v>#REF!</v>
      </c>
      <c r="J196" s="91"/>
      <c r="K196" s="6"/>
      <c r="L196" s="6"/>
      <c r="M196" s="6"/>
      <c r="N196" s="6"/>
    </row>
    <row r="197" spans="1:14" x14ac:dyDescent="0.25">
      <c r="A197" s="6">
        <v>196</v>
      </c>
      <c r="B197" s="6" t="s">
        <v>3877</v>
      </c>
      <c r="C197" s="6" t="s">
        <v>3878</v>
      </c>
      <c r="D197" s="6" t="s">
        <v>535</v>
      </c>
      <c r="E197" s="6"/>
      <c r="F197" s="6"/>
      <c r="G197" s="6"/>
      <c r="H197" s="6" t="s">
        <v>3487</v>
      </c>
      <c r="I197" s="6" t="e">
        <f>VLOOKUP(B:B,工作表3!#REF!,6,FALSE)</f>
        <v>#REF!</v>
      </c>
      <c r="J197" s="91"/>
      <c r="K197" s="6"/>
      <c r="L197" s="6"/>
      <c r="M197" s="6"/>
      <c r="N197" s="6"/>
    </row>
    <row r="198" spans="1:14" x14ac:dyDescent="0.25">
      <c r="A198" s="6">
        <v>197</v>
      </c>
      <c r="B198" s="6" t="s">
        <v>3879</v>
      </c>
      <c r="C198" s="6" t="s">
        <v>3880</v>
      </c>
      <c r="D198" s="6" t="s">
        <v>3276</v>
      </c>
      <c r="E198" s="6"/>
      <c r="F198" s="6"/>
      <c r="G198" s="6"/>
      <c r="H198" s="6" t="s">
        <v>3487</v>
      </c>
      <c r="I198" s="6" t="e">
        <f>VLOOKUP(B:B,工作表3!#REF!,6,FALSE)</f>
        <v>#REF!</v>
      </c>
      <c r="J198" s="91"/>
      <c r="K198" s="6"/>
      <c r="L198" s="6"/>
      <c r="M198" s="6"/>
      <c r="N198" s="6"/>
    </row>
    <row r="199" spans="1:14" x14ac:dyDescent="0.25">
      <c r="A199" s="6">
        <v>198</v>
      </c>
      <c r="B199" s="6" t="s">
        <v>3881</v>
      </c>
      <c r="C199" s="6" t="s">
        <v>3882</v>
      </c>
      <c r="D199" s="6" t="s">
        <v>535</v>
      </c>
      <c r="E199" s="6"/>
      <c r="F199" s="6"/>
      <c r="G199" s="6"/>
      <c r="H199" s="6" t="s">
        <v>3487</v>
      </c>
      <c r="I199" s="6" t="e">
        <f>VLOOKUP(B:B,工作表3!#REF!,6,FALSE)</f>
        <v>#REF!</v>
      </c>
      <c r="J199" s="91"/>
      <c r="K199" s="6"/>
      <c r="L199" s="6"/>
      <c r="M199" s="6"/>
      <c r="N199" s="6"/>
    </row>
    <row r="200" spans="1:14" x14ac:dyDescent="0.25">
      <c r="A200" s="6">
        <v>199</v>
      </c>
      <c r="B200" s="6" t="s">
        <v>3883</v>
      </c>
      <c r="C200" s="6" t="s">
        <v>3884</v>
      </c>
      <c r="D200" s="6" t="s">
        <v>3276</v>
      </c>
      <c r="E200" s="6"/>
      <c r="F200" s="6"/>
      <c r="G200" s="6"/>
      <c r="H200" s="6" t="s">
        <v>3487</v>
      </c>
      <c r="I200" s="6" t="e">
        <f>VLOOKUP(B:B,工作表3!#REF!,6,FALSE)</f>
        <v>#REF!</v>
      </c>
      <c r="J200" s="91"/>
      <c r="K200" s="6"/>
      <c r="L200" s="6"/>
      <c r="M200" s="6"/>
      <c r="N200" s="6"/>
    </row>
    <row r="201" spans="1:14" x14ac:dyDescent="0.25">
      <c r="A201" s="6">
        <v>200</v>
      </c>
      <c r="B201" s="6" t="s">
        <v>3885</v>
      </c>
      <c r="C201" s="6" t="s">
        <v>3886</v>
      </c>
      <c r="D201" s="6" t="s">
        <v>535</v>
      </c>
      <c r="E201" s="6"/>
      <c r="F201" s="6"/>
      <c r="G201" s="6"/>
      <c r="H201" s="6" t="s">
        <v>3487</v>
      </c>
      <c r="I201" s="6" t="e">
        <f>VLOOKUP(B:B,工作表3!#REF!,6,FALSE)</f>
        <v>#REF!</v>
      </c>
      <c r="J201" s="91"/>
      <c r="K201" s="6"/>
      <c r="L201" s="6"/>
      <c r="M201" s="6"/>
      <c r="N201" s="6"/>
    </row>
    <row r="202" spans="1:14" x14ac:dyDescent="0.25">
      <c r="A202" s="6">
        <v>201</v>
      </c>
      <c r="B202" s="6" t="s">
        <v>3887</v>
      </c>
      <c r="C202" s="6" t="s">
        <v>3888</v>
      </c>
      <c r="D202" s="6" t="s">
        <v>3276</v>
      </c>
      <c r="E202" s="6"/>
      <c r="F202" s="6"/>
      <c r="G202" s="6"/>
      <c r="H202" s="6" t="s">
        <v>3487</v>
      </c>
      <c r="I202" s="6" t="e">
        <f>VLOOKUP(B:B,工作表3!#REF!,6,FALSE)</f>
        <v>#REF!</v>
      </c>
      <c r="J202" s="91"/>
      <c r="K202" s="6"/>
      <c r="L202" s="6"/>
      <c r="M202" s="6"/>
      <c r="N202" s="6"/>
    </row>
    <row r="203" spans="1:14" x14ac:dyDescent="0.25">
      <c r="A203" s="6">
        <v>202</v>
      </c>
      <c r="B203" s="6" t="s">
        <v>3889</v>
      </c>
      <c r="C203" s="6" t="s">
        <v>3890</v>
      </c>
      <c r="D203" s="6" t="s">
        <v>535</v>
      </c>
      <c r="E203" s="6"/>
      <c r="F203" s="6"/>
      <c r="G203" s="6"/>
      <c r="H203" s="6" t="s">
        <v>3487</v>
      </c>
      <c r="I203" s="6" t="e">
        <f>VLOOKUP(B:B,工作表3!#REF!,6,FALSE)</f>
        <v>#REF!</v>
      </c>
      <c r="J203" s="91"/>
      <c r="K203" s="6"/>
      <c r="L203" s="6"/>
      <c r="M203" s="6"/>
      <c r="N203" s="6"/>
    </row>
    <row r="204" spans="1:14" x14ac:dyDescent="0.25">
      <c r="A204" s="6">
        <v>203</v>
      </c>
      <c r="B204" s="6" t="s">
        <v>3891</v>
      </c>
      <c r="C204" s="6" t="s">
        <v>3892</v>
      </c>
      <c r="D204" s="6" t="s">
        <v>3276</v>
      </c>
      <c r="E204" s="6"/>
      <c r="F204" s="6"/>
      <c r="G204" s="6"/>
      <c r="H204" s="6" t="s">
        <v>3487</v>
      </c>
      <c r="I204" s="6" t="e">
        <f>VLOOKUP(B:B,工作表3!#REF!,6,FALSE)</f>
        <v>#REF!</v>
      </c>
      <c r="J204" s="91"/>
      <c r="K204" s="6"/>
      <c r="L204" s="6"/>
      <c r="M204" s="6"/>
      <c r="N204" s="6"/>
    </row>
    <row r="205" spans="1:14" x14ac:dyDescent="0.25">
      <c r="A205" s="6">
        <v>204</v>
      </c>
      <c r="B205" s="6" t="s">
        <v>3893</v>
      </c>
      <c r="C205" s="6" t="s">
        <v>3894</v>
      </c>
      <c r="D205" s="6" t="s">
        <v>535</v>
      </c>
      <c r="E205" s="6"/>
      <c r="F205" s="6"/>
      <c r="G205" s="6"/>
      <c r="H205" s="6" t="s">
        <v>3487</v>
      </c>
      <c r="I205" s="6" t="e">
        <f>VLOOKUP(B:B,工作表3!#REF!,6,FALSE)</f>
        <v>#REF!</v>
      </c>
      <c r="J205" s="91"/>
      <c r="K205" s="6"/>
      <c r="L205" s="6"/>
      <c r="M205" s="6"/>
      <c r="N205" s="6"/>
    </row>
    <row r="206" spans="1:14" x14ac:dyDescent="0.25">
      <c r="A206" s="6">
        <v>205</v>
      </c>
      <c r="B206" s="6" t="s">
        <v>3895</v>
      </c>
      <c r="C206" s="6" t="s">
        <v>3896</v>
      </c>
      <c r="D206" s="6" t="s">
        <v>3276</v>
      </c>
      <c r="E206" s="6"/>
      <c r="F206" s="6"/>
      <c r="G206" s="6"/>
      <c r="H206" s="6" t="s">
        <v>3487</v>
      </c>
      <c r="I206" s="6" t="e">
        <f>VLOOKUP(B:B,工作表3!#REF!,6,FALSE)</f>
        <v>#REF!</v>
      </c>
      <c r="J206" s="91"/>
      <c r="K206" s="6"/>
      <c r="L206" s="6"/>
      <c r="M206" s="6"/>
      <c r="N206" s="6"/>
    </row>
    <row r="207" spans="1:14" x14ac:dyDescent="0.25">
      <c r="A207" s="6">
        <v>206</v>
      </c>
      <c r="B207" s="6" t="s">
        <v>3897</v>
      </c>
      <c r="C207" s="6" t="s">
        <v>3898</v>
      </c>
      <c r="D207" s="6" t="s">
        <v>3276</v>
      </c>
      <c r="E207" s="6"/>
      <c r="F207" s="6"/>
      <c r="G207" s="6"/>
      <c r="H207" s="6" t="s">
        <v>3487</v>
      </c>
      <c r="I207" s="6" t="e">
        <f>VLOOKUP(B:B,工作表3!#REF!,6,FALSE)</f>
        <v>#REF!</v>
      </c>
      <c r="J207" s="91"/>
      <c r="K207" s="6"/>
      <c r="L207" s="6"/>
      <c r="M207" s="6"/>
      <c r="N207" s="6"/>
    </row>
    <row r="208" spans="1:14" x14ac:dyDescent="0.25">
      <c r="A208" s="6">
        <v>207</v>
      </c>
      <c r="B208" s="6" t="s">
        <v>3899</v>
      </c>
      <c r="C208" s="6" t="s">
        <v>3900</v>
      </c>
      <c r="D208" s="6" t="s">
        <v>3276</v>
      </c>
      <c r="E208" s="6"/>
      <c r="F208" s="6"/>
      <c r="G208" s="6"/>
      <c r="H208" s="6" t="s">
        <v>3487</v>
      </c>
      <c r="I208" s="6" t="e">
        <f>VLOOKUP(B:B,工作表3!#REF!,6,FALSE)</f>
        <v>#REF!</v>
      </c>
      <c r="J208" s="91"/>
      <c r="K208" s="6"/>
      <c r="L208" s="6"/>
      <c r="M208" s="6"/>
      <c r="N208" s="6"/>
    </row>
    <row r="209" spans="1:14" x14ac:dyDescent="0.25">
      <c r="A209" s="6">
        <v>208</v>
      </c>
      <c r="B209" s="6" t="s">
        <v>3901</v>
      </c>
      <c r="C209" s="6" t="s">
        <v>3902</v>
      </c>
      <c r="D209" s="6" t="s">
        <v>3276</v>
      </c>
      <c r="E209" s="6"/>
      <c r="F209" s="6"/>
      <c r="G209" s="6"/>
      <c r="H209" s="6" t="s">
        <v>3487</v>
      </c>
      <c r="I209" s="6" t="e">
        <f>VLOOKUP(B:B,工作表3!#REF!,6,FALSE)</f>
        <v>#REF!</v>
      </c>
      <c r="J209" s="91"/>
      <c r="K209" s="6"/>
      <c r="L209" s="6"/>
      <c r="M209" s="6"/>
      <c r="N209" s="6"/>
    </row>
    <row r="210" spans="1:14" x14ac:dyDescent="0.25">
      <c r="A210" s="6">
        <v>209</v>
      </c>
      <c r="B210" s="6" t="s">
        <v>3903</v>
      </c>
      <c r="C210" s="6" t="s">
        <v>3904</v>
      </c>
      <c r="D210" s="6" t="s">
        <v>372</v>
      </c>
      <c r="E210" s="6"/>
      <c r="F210" s="6"/>
      <c r="G210" s="6"/>
      <c r="H210" s="6" t="s">
        <v>3486</v>
      </c>
      <c r="I210" s="6" t="e">
        <f>VLOOKUP(B:B,工作表3!#REF!,6,FALSE)</f>
        <v>#REF!</v>
      </c>
      <c r="J210" s="91"/>
      <c r="K210" s="6"/>
      <c r="L210" s="6"/>
      <c r="M210" s="6"/>
      <c r="N210" s="6"/>
    </row>
    <row r="211" spans="1:14" x14ac:dyDescent="0.25">
      <c r="A211" s="6">
        <v>210</v>
      </c>
      <c r="B211" s="6" t="s">
        <v>3905</v>
      </c>
      <c r="C211" s="6" t="s">
        <v>3906</v>
      </c>
      <c r="D211" s="6" t="s">
        <v>3276</v>
      </c>
      <c r="E211" s="6"/>
      <c r="F211" s="6"/>
      <c r="G211" s="6"/>
      <c r="H211" s="6" t="s">
        <v>3487</v>
      </c>
      <c r="I211" s="6" t="e">
        <f>VLOOKUP(B:B,工作表3!#REF!,6,FALSE)</f>
        <v>#REF!</v>
      </c>
      <c r="J211" s="91"/>
      <c r="K211" s="6"/>
      <c r="L211" s="6"/>
      <c r="M211" s="6"/>
      <c r="N211" s="6"/>
    </row>
    <row r="212" spans="1:14" x14ac:dyDescent="0.25">
      <c r="A212" s="6">
        <v>211</v>
      </c>
      <c r="B212" s="6" t="s">
        <v>3907</v>
      </c>
      <c r="C212" s="6" t="s">
        <v>3908</v>
      </c>
      <c r="D212" s="6" t="s">
        <v>535</v>
      </c>
      <c r="E212" s="6"/>
      <c r="F212" s="6"/>
      <c r="G212" s="6"/>
      <c r="H212" s="6" t="s">
        <v>3487</v>
      </c>
      <c r="I212" s="6" t="e">
        <f>VLOOKUP(B:B,工作表3!#REF!,6,FALSE)</f>
        <v>#REF!</v>
      </c>
      <c r="J212" s="91"/>
      <c r="K212" s="6"/>
      <c r="L212" s="6"/>
      <c r="M212" s="6"/>
      <c r="N212" s="6"/>
    </row>
    <row r="213" spans="1:14" x14ac:dyDescent="0.25">
      <c r="A213" s="6">
        <v>212</v>
      </c>
      <c r="B213" s="6" t="s">
        <v>3909</v>
      </c>
      <c r="C213" s="6" t="s">
        <v>3910</v>
      </c>
      <c r="D213" s="6" t="s">
        <v>3276</v>
      </c>
      <c r="E213" s="6"/>
      <c r="F213" s="6"/>
      <c r="G213" s="6"/>
      <c r="H213" s="6" t="s">
        <v>3487</v>
      </c>
      <c r="I213" s="6" t="e">
        <f>VLOOKUP(B:B,工作表3!#REF!,6,FALSE)</f>
        <v>#REF!</v>
      </c>
      <c r="J213" s="91"/>
      <c r="K213" s="6"/>
      <c r="L213" s="6"/>
      <c r="M213" s="6"/>
      <c r="N213" s="6"/>
    </row>
    <row r="214" spans="1:14" x14ac:dyDescent="0.25">
      <c r="A214" s="6">
        <v>213</v>
      </c>
      <c r="B214" s="6" t="s">
        <v>3911</v>
      </c>
      <c r="C214" s="6" t="s">
        <v>3912</v>
      </c>
      <c r="D214" s="6" t="s">
        <v>535</v>
      </c>
      <c r="E214" s="6"/>
      <c r="F214" s="6"/>
      <c r="G214" s="6"/>
      <c r="H214" s="6" t="s">
        <v>3487</v>
      </c>
      <c r="I214" s="6" t="e">
        <f>VLOOKUP(B:B,工作表3!#REF!,6,FALSE)</f>
        <v>#REF!</v>
      </c>
      <c r="J214" s="91"/>
      <c r="K214" s="6"/>
      <c r="L214" s="6"/>
      <c r="M214" s="6"/>
      <c r="N214" s="6"/>
    </row>
    <row r="215" spans="1:14" x14ac:dyDescent="0.25">
      <c r="A215" s="6">
        <v>214</v>
      </c>
      <c r="B215" s="6" t="s">
        <v>3913</v>
      </c>
      <c r="C215" s="6" t="s">
        <v>3914</v>
      </c>
      <c r="D215" s="6" t="s">
        <v>3276</v>
      </c>
      <c r="E215" s="6"/>
      <c r="F215" s="6"/>
      <c r="G215" s="6"/>
      <c r="H215" s="6" t="s">
        <v>3487</v>
      </c>
      <c r="I215" s="6" t="e">
        <f>VLOOKUP(B:B,工作表3!#REF!,6,FALSE)</f>
        <v>#REF!</v>
      </c>
      <c r="J215" s="91"/>
      <c r="K215" s="6"/>
      <c r="L215" s="6"/>
      <c r="M215" s="6"/>
      <c r="N215" s="6"/>
    </row>
    <row r="216" spans="1:14" x14ac:dyDescent="0.25">
      <c r="A216" s="6">
        <v>215</v>
      </c>
      <c r="B216" s="6" t="s">
        <v>3915</v>
      </c>
      <c r="C216" s="6" t="s">
        <v>3916</v>
      </c>
      <c r="D216" s="6" t="s">
        <v>535</v>
      </c>
      <c r="E216" s="6"/>
      <c r="F216" s="6"/>
      <c r="G216" s="6"/>
      <c r="H216" s="6" t="s">
        <v>3487</v>
      </c>
      <c r="I216" s="6" t="e">
        <f>VLOOKUP(B:B,工作表3!#REF!,6,FALSE)</f>
        <v>#REF!</v>
      </c>
      <c r="J216" s="91"/>
      <c r="K216" s="6"/>
      <c r="L216" s="6"/>
      <c r="M216" s="6"/>
      <c r="N216" s="6"/>
    </row>
    <row r="217" spans="1:14" x14ac:dyDescent="0.25">
      <c r="A217" s="6">
        <v>216</v>
      </c>
      <c r="B217" s="6" t="s">
        <v>3917</v>
      </c>
      <c r="C217" s="6" t="s">
        <v>3918</v>
      </c>
      <c r="D217" s="6" t="s">
        <v>3276</v>
      </c>
      <c r="E217" s="6"/>
      <c r="F217" s="6"/>
      <c r="G217" s="6"/>
      <c r="H217" s="6" t="s">
        <v>3487</v>
      </c>
      <c r="I217" s="6" t="e">
        <f>VLOOKUP(B:B,工作表3!#REF!,6,FALSE)</f>
        <v>#REF!</v>
      </c>
      <c r="J217" s="91"/>
      <c r="K217" s="6"/>
      <c r="L217" s="6"/>
      <c r="M217" s="6"/>
      <c r="N217" s="6"/>
    </row>
    <row r="218" spans="1:14" x14ac:dyDescent="0.25">
      <c r="A218" s="6">
        <v>217</v>
      </c>
      <c r="B218" s="6" t="s">
        <v>3919</v>
      </c>
      <c r="C218" s="6" t="s">
        <v>3920</v>
      </c>
      <c r="D218" s="6" t="s">
        <v>535</v>
      </c>
      <c r="E218" s="6"/>
      <c r="F218" s="6"/>
      <c r="G218" s="6"/>
      <c r="H218" s="6" t="s">
        <v>3487</v>
      </c>
      <c r="I218" s="6" t="e">
        <f>VLOOKUP(B:B,工作表3!#REF!,6,FALSE)</f>
        <v>#REF!</v>
      </c>
      <c r="J218" s="91"/>
      <c r="K218" s="6"/>
      <c r="L218" s="6"/>
      <c r="M218" s="6"/>
      <c r="N218" s="6"/>
    </row>
    <row r="219" spans="1:14" x14ac:dyDescent="0.25">
      <c r="A219" s="6">
        <v>218</v>
      </c>
      <c r="B219" s="6" t="s">
        <v>3921</v>
      </c>
      <c r="C219" s="6" t="s">
        <v>3922</v>
      </c>
      <c r="D219" s="6" t="s">
        <v>3276</v>
      </c>
      <c r="E219" s="6"/>
      <c r="F219" s="6"/>
      <c r="G219" s="6"/>
      <c r="H219" s="6" t="s">
        <v>3487</v>
      </c>
      <c r="I219" s="6" t="e">
        <f>VLOOKUP(B:B,工作表3!#REF!,6,FALSE)</f>
        <v>#REF!</v>
      </c>
      <c r="J219" s="91"/>
      <c r="K219" s="6"/>
      <c r="L219" s="6"/>
      <c r="M219" s="6"/>
      <c r="N219" s="6"/>
    </row>
    <row r="220" spans="1:14" x14ac:dyDescent="0.25">
      <c r="A220" s="6">
        <v>219</v>
      </c>
      <c r="B220" s="6" t="s">
        <v>3923</v>
      </c>
      <c r="C220" s="6" t="s">
        <v>3924</v>
      </c>
      <c r="D220" s="6" t="s">
        <v>535</v>
      </c>
      <c r="E220" s="6"/>
      <c r="F220" s="6"/>
      <c r="G220" s="6"/>
      <c r="H220" s="6" t="s">
        <v>3487</v>
      </c>
      <c r="I220" s="6" t="e">
        <f>VLOOKUP(B:B,工作表3!#REF!,6,FALSE)</f>
        <v>#REF!</v>
      </c>
      <c r="J220" s="91"/>
      <c r="K220" s="6"/>
      <c r="L220" s="6"/>
      <c r="M220" s="6"/>
      <c r="N220" s="6"/>
    </row>
    <row r="221" spans="1:14" x14ac:dyDescent="0.25">
      <c r="A221" s="6">
        <v>220</v>
      </c>
      <c r="B221" s="6" t="s">
        <v>3925</v>
      </c>
      <c r="C221" s="6" t="s">
        <v>3926</v>
      </c>
      <c r="D221" s="6" t="s">
        <v>3276</v>
      </c>
      <c r="E221" s="6"/>
      <c r="F221" s="6"/>
      <c r="G221" s="6"/>
      <c r="H221" s="6" t="s">
        <v>3487</v>
      </c>
      <c r="I221" s="6" t="e">
        <f>VLOOKUP(B:B,工作表3!#REF!,6,FALSE)</f>
        <v>#REF!</v>
      </c>
      <c r="J221" s="91"/>
      <c r="K221" s="6"/>
      <c r="L221" s="6"/>
      <c r="M221" s="6"/>
      <c r="N221" s="6"/>
    </row>
    <row r="222" spans="1:14" x14ac:dyDescent="0.25">
      <c r="A222" s="6">
        <v>221</v>
      </c>
      <c r="B222" s="6" t="s">
        <v>3927</v>
      </c>
      <c r="C222" s="6" t="s">
        <v>3928</v>
      </c>
      <c r="D222" s="6" t="s">
        <v>3276</v>
      </c>
      <c r="E222" s="6"/>
      <c r="F222" s="6"/>
      <c r="G222" s="6"/>
      <c r="H222" s="6" t="s">
        <v>3487</v>
      </c>
      <c r="I222" s="6" t="e">
        <f>VLOOKUP(B:B,工作表3!#REF!,6,FALSE)</f>
        <v>#REF!</v>
      </c>
      <c r="J222" s="91"/>
      <c r="K222" s="6"/>
      <c r="L222" s="6"/>
      <c r="M222" s="6"/>
      <c r="N222" s="6"/>
    </row>
    <row r="223" spans="1:14" x14ac:dyDescent="0.25">
      <c r="A223" s="6">
        <v>222</v>
      </c>
      <c r="B223" s="6" t="s">
        <v>3929</v>
      </c>
      <c r="C223" s="6" t="s">
        <v>3930</v>
      </c>
      <c r="D223" s="6" t="s">
        <v>3276</v>
      </c>
      <c r="E223" s="6"/>
      <c r="F223" s="6"/>
      <c r="G223" s="6"/>
      <c r="H223" s="6" t="s">
        <v>3487</v>
      </c>
      <c r="I223" s="6" t="e">
        <f>VLOOKUP(B:B,工作表3!#REF!,6,FALSE)</f>
        <v>#REF!</v>
      </c>
      <c r="J223" s="91"/>
      <c r="K223" s="6"/>
      <c r="L223" s="6"/>
      <c r="M223" s="6"/>
      <c r="N223" s="6"/>
    </row>
    <row r="224" spans="1:14" x14ac:dyDescent="0.25">
      <c r="A224" s="6">
        <v>223</v>
      </c>
      <c r="B224" s="6" t="s">
        <v>3931</v>
      </c>
      <c r="C224" s="6" t="s">
        <v>3932</v>
      </c>
      <c r="D224" s="6" t="s">
        <v>3276</v>
      </c>
      <c r="E224" s="6"/>
      <c r="F224" s="6"/>
      <c r="G224" s="6"/>
      <c r="H224" s="6" t="s">
        <v>3487</v>
      </c>
      <c r="I224" s="6" t="e">
        <f>VLOOKUP(B:B,工作表3!#REF!,6,FALSE)</f>
        <v>#REF!</v>
      </c>
      <c r="J224" s="91"/>
      <c r="K224" s="6"/>
      <c r="L224" s="6"/>
      <c r="M224" s="6"/>
      <c r="N224" s="6"/>
    </row>
    <row r="225" spans="1:14" x14ac:dyDescent="0.25">
      <c r="A225" s="6">
        <v>224</v>
      </c>
      <c r="B225" s="6" t="s">
        <v>3933</v>
      </c>
      <c r="C225" s="6" t="s">
        <v>3934</v>
      </c>
      <c r="D225" s="6" t="s">
        <v>372</v>
      </c>
      <c r="E225" s="6"/>
      <c r="F225" s="6"/>
      <c r="G225" s="6"/>
      <c r="H225" s="6" t="s">
        <v>3486</v>
      </c>
      <c r="I225" s="6" t="e">
        <f>VLOOKUP(B:B,工作表3!#REF!,6,FALSE)</f>
        <v>#REF!</v>
      </c>
      <c r="J225" s="91"/>
      <c r="K225" s="6"/>
      <c r="L225" s="6"/>
      <c r="M225" s="6"/>
      <c r="N225" s="6"/>
    </row>
    <row r="226" spans="1:14" x14ac:dyDescent="0.25">
      <c r="A226" s="6">
        <v>225</v>
      </c>
      <c r="B226" s="6" t="s">
        <v>3935</v>
      </c>
      <c r="C226" s="6" t="s">
        <v>3936</v>
      </c>
      <c r="D226" s="6" t="s">
        <v>3276</v>
      </c>
      <c r="E226" s="6"/>
      <c r="F226" s="6"/>
      <c r="G226" s="6"/>
      <c r="H226" s="6" t="s">
        <v>3487</v>
      </c>
      <c r="I226" s="6" t="e">
        <f>VLOOKUP(B:B,工作表3!#REF!,6,FALSE)</f>
        <v>#REF!</v>
      </c>
      <c r="J226" s="91"/>
      <c r="K226" s="6"/>
      <c r="L226" s="6"/>
      <c r="M226" s="6"/>
      <c r="N226" s="6"/>
    </row>
    <row r="227" spans="1:14" x14ac:dyDescent="0.25">
      <c r="A227" s="6">
        <v>226</v>
      </c>
      <c r="B227" s="6" t="s">
        <v>3937</v>
      </c>
      <c r="C227" s="6" t="s">
        <v>3938</v>
      </c>
      <c r="D227" s="6" t="s">
        <v>535</v>
      </c>
      <c r="E227" s="6"/>
      <c r="F227" s="6"/>
      <c r="G227" s="6"/>
      <c r="H227" s="6" t="s">
        <v>3487</v>
      </c>
      <c r="I227" s="6" t="e">
        <f>VLOOKUP(B:B,工作表3!#REF!,6,FALSE)</f>
        <v>#REF!</v>
      </c>
      <c r="J227" s="91"/>
      <c r="K227" s="6"/>
      <c r="L227" s="6"/>
      <c r="M227" s="6"/>
      <c r="N227" s="6"/>
    </row>
    <row r="228" spans="1:14" x14ac:dyDescent="0.25">
      <c r="A228" s="6">
        <v>227</v>
      </c>
      <c r="B228" s="6" t="s">
        <v>3939</v>
      </c>
      <c r="C228" s="6" t="s">
        <v>3940</v>
      </c>
      <c r="D228" s="6" t="s">
        <v>3276</v>
      </c>
      <c r="E228" s="6"/>
      <c r="F228" s="6"/>
      <c r="G228" s="6"/>
      <c r="H228" s="6" t="s">
        <v>3487</v>
      </c>
      <c r="I228" s="6" t="e">
        <f>VLOOKUP(B:B,工作表3!#REF!,6,FALSE)</f>
        <v>#REF!</v>
      </c>
      <c r="J228" s="91"/>
      <c r="K228" s="6"/>
      <c r="L228" s="6"/>
      <c r="M228" s="6"/>
      <c r="N228" s="6"/>
    </row>
    <row r="229" spans="1:14" x14ac:dyDescent="0.25">
      <c r="A229" s="6">
        <v>228</v>
      </c>
      <c r="B229" s="6" t="s">
        <v>3941</v>
      </c>
      <c r="C229" s="6" t="s">
        <v>3942</v>
      </c>
      <c r="D229" s="6" t="s">
        <v>535</v>
      </c>
      <c r="E229" s="6"/>
      <c r="F229" s="6"/>
      <c r="G229" s="6"/>
      <c r="H229" s="6" t="s">
        <v>3487</v>
      </c>
      <c r="I229" s="6" t="e">
        <f>VLOOKUP(B:B,工作表3!#REF!,6,FALSE)</f>
        <v>#REF!</v>
      </c>
      <c r="J229" s="91"/>
      <c r="K229" s="6"/>
      <c r="L229" s="6"/>
      <c r="M229" s="6"/>
      <c r="N229" s="6"/>
    </row>
    <row r="230" spans="1:14" x14ac:dyDescent="0.25">
      <c r="A230" s="6">
        <v>229</v>
      </c>
      <c r="B230" s="6" t="s">
        <v>3943</v>
      </c>
      <c r="C230" s="6" t="s">
        <v>3944</v>
      </c>
      <c r="D230" s="6" t="s">
        <v>3276</v>
      </c>
      <c r="E230" s="6"/>
      <c r="F230" s="6"/>
      <c r="G230" s="6"/>
      <c r="H230" s="6" t="s">
        <v>3487</v>
      </c>
      <c r="I230" s="6" t="e">
        <f>VLOOKUP(B:B,工作表3!#REF!,6,FALSE)</f>
        <v>#REF!</v>
      </c>
      <c r="J230" s="91"/>
      <c r="K230" s="6"/>
      <c r="L230" s="6"/>
      <c r="M230" s="6"/>
      <c r="N230" s="6"/>
    </row>
    <row r="231" spans="1:14" x14ac:dyDescent="0.25">
      <c r="A231" s="6">
        <v>230</v>
      </c>
      <c r="B231" s="6" t="s">
        <v>3945</v>
      </c>
      <c r="C231" s="6" t="s">
        <v>3946</v>
      </c>
      <c r="D231" s="6" t="s">
        <v>535</v>
      </c>
      <c r="E231" s="6"/>
      <c r="F231" s="6"/>
      <c r="G231" s="6"/>
      <c r="H231" s="6" t="s">
        <v>3487</v>
      </c>
      <c r="I231" s="6" t="e">
        <f>VLOOKUP(B:B,工作表3!#REF!,6,FALSE)</f>
        <v>#REF!</v>
      </c>
      <c r="J231" s="91"/>
      <c r="K231" s="6"/>
      <c r="L231" s="6"/>
      <c r="M231" s="6"/>
      <c r="N231" s="6"/>
    </row>
    <row r="232" spans="1:14" x14ac:dyDescent="0.25">
      <c r="A232" s="6">
        <v>231</v>
      </c>
      <c r="B232" s="6" t="s">
        <v>3947</v>
      </c>
      <c r="C232" s="6" t="s">
        <v>3948</v>
      </c>
      <c r="D232" s="6" t="s">
        <v>3276</v>
      </c>
      <c r="E232" s="6"/>
      <c r="F232" s="6"/>
      <c r="G232" s="6"/>
      <c r="H232" s="6" t="s">
        <v>3487</v>
      </c>
      <c r="I232" s="6" t="e">
        <f>VLOOKUP(B:B,工作表3!#REF!,6,FALSE)</f>
        <v>#REF!</v>
      </c>
      <c r="J232" s="91"/>
      <c r="K232" s="6"/>
      <c r="L232" s="6"/>
      <c r="M232" s="6"/>
      <c r="N232" s="6"/>
    </row>
    <row r="233" spans="1:14" x14ac:dyDescent="0.25">
      <c r="A233" s="6">
        <v>232</v>
      </c>
      <c r="B233" s="6" t="s">
        <v>3949</v>
      </c>
      <c r="C233" s="6" t="s">
        <v>3950</v>
      </c>
      <c r="D233" s="6" t="s">
        <v>535</v>
      </c>
      <c r="E233" s="6"/>
      <c r="F233" s="6"/>
      <c r="G233" s="6"/>
      <c r="H233" s="6" t="s">
        <v>3487</v>
      </c>
      <c r="I233" s="6" t="e">
        <f>VLOOKUP(B:B,工作表3!#REF!,6,FALSE)</f>
        <v>#REF!</v>
      </c>
      <c r="J233" s="91"/>
      <c r="K233" s="6"/>
      <c r="L233" s="6"/>
      <c r="M233" s="6"/>
      <c r="N233" s="6"/>
    </row>
    <row r="234" spans="1:14" x14ac:dyDescent="0.25">
      <c r="A234" s="6">
        <v>233</v>
      </c>
      <c r="B234" s="6" t="s">
        <v>3951</v>
      </c>
      <c r="C234" s="6" t="s">
        <v>3952</v>
      </c>
      <c r="D234" s="6" t="s">
        <v>3276</v>
      </c>
      <c r="E234" s="6"/>
      <c r="F234" s="6"/>
      <c r="G234" s="6"/>
      <c r="H234" s="6" t="s">
        <v>3487</v>
      </c>
      <c r="I234" s="6" t="e">
        <f>VLOOKUP(B:B,工作表3!#REF!,6,FALSE)</f>
        <v>#REF!</v>
      </c>
      <c r="J234" s="91"/>
      <c r="K234" s="6"/>
      <c r="L234" s="6"/>
      <c r="M234" s="6"/>
      <c r="N234" s="6"/>
    </row>
    <row r="235" spans="1:14" x14ac:dyDescent="0.25">
      <c r="A235" s="6">
        <v>234</v>
      </c>
      <c r="B235" s="6" t="s">
        <v>3953</v>
      </c>
      <c r="C235" s="6" t="s">
        <v>3954</v>
      </c>
      <c r="D235" s="6" t="s">
        <v>535</v>
      </c>
      <c r="E235" s="6"/>
      <c r="F235" s="6"/>
      <c r="G235" s="6"/>
      <c r="H235" s="6" t="s">
        <v>3487</v>
      </c>
      <c r="I235" s="6" t="e">
        <f>VLOOKUP(B:B,工作表3!#REF!,6,FALSE)</f>
        <v>#REF!</v>
      </c>
      <c r="J235" s="91"/>
      <c r="K235" s="6"/>
      <c r="L235" s="6"/>
      <c r="M235" s="6"/>
      <c r="N235" s="6"/>
    </row>
    <row r="236" spans="1:14" x14ac:dyDescent="0.25">
      <c r="A236" s="6">
        <v>235</v>
      </c>
      <c r="B236" s="6" t="s">
        <v>3955</v>
      </c>
      <c r="C236" s="6" t="s">
        <v>3956</v>
      </c>
      <c r="D236" s="6" t="s">
        <v>3276</v>
      </c>
      <c r="E236" s="6"/>
      <c r="F236" s="6"/>
      <c r="G236" s="6"/>
      <c r="H236" s="6" t="s">
        <v>3487</v>
      </c>
      <c r="I236" s="6" t="e">
        <f>VLOOKUP(B:B,工作表3!#REF!,6,FALSE)</f>
        <v>#REF!</v>
      </c>
      <c r="J236" s="91"/>
      <c r="K236" s="6"/>
      <c r="L236" s="6"/>
      <c r="M236" s="6"/>
      <c r="N236" s="6"/>
    </row>
    <row r="237" spans="1:14" x14ac:dyDescent="0.25">
      <c r="A237" s="6">
        <v>236</v>
      </c>
      <c r="B237" s="6" t="s">
        <v>3957</v>
      </c>
      <c r="C237" s="6" t="s">
        <v>3958</v>
      </c>
      <c r="D237" s="6" t="s">
        <v>3276</v>
      </c>
      <c r="E237" s="6"/>
      <c r="F237" s="6"/>
      <c r="G237" s="6"/>
      <c r="H237" s="6" t="s">
        <v>3487</v>
      </c>
      <c r="I237" s="6" t="e">
        <f>VLOOKUP(B:B,工作表3!#REF!,6,FALSE)</f>
        <v>#REF!</v>
      </c>
      <c r="J237" s="91"/>
      <c r="K237" s="6"/>
      <c r="L237" s="6"/>
      <c r="M237" s="6"/>
      <c r="N237" s="6"/>
    </row>
    <row r="238" spans="1:14" x14ac:dyDescent="0.25">
      <c r="A238" s="6">
        <v>237</v>
      </c>
      <c r="B238" s="6" t="s">
        <v>3959</v>
      </c>
      <c r="C238" s="6" t="s">
        <v>3960</v>
      </c>
      <c r="D238" s="6" t="s">
        <v>3276</v>
      </c>
      <c r="E238" s="6"/>
      <c r="F238" s="6"/>
      <c r="G238" s="6"/>
      <c r="H238" s="6" t="s">
        <v>3487</v>
      </c>
      <c r="I238" s="6" t="e">
        <f>VLOOKUP(B:B,工作表3!#REF!,6,FALSE)</f>
        <v>#REF!</v>
      </c>
      <c r="J238" s="91"/>
      <c r="K238" s="6"/>
      <c r="L238" s="6"/>
      <c r="M238" s="6"/>
      <c r="N238" s="6"/>
    </row>
    <row r="239" spans="1:14" x14ac:dyDescent="0.25">
      <c r="A239" s="6">
        <v>238</v>
      </c>
      <c r="B239" s="6" t="s">
        <v>3961</v>
      </c>
      <c r="C239" s="6" t="s">
        <v>3962</v>
      </c>
      <c r="D239" s="6" t="s">
        <v>3276</v>
      </c>
      <c r="E239" s="6"/>
      <c r="F239" s="6"/>
      <c r="G239" s="6"/>
      <c r="H239" s="6" t="s">
        <v>3487</v>
      </c>
      <c r="I239" s="6" t="e">
        <f>VLOOKUP(B:B,工作表3!#REF!,6,FALSE)</f>
        <v>#REF!</v>
      </c>
      <c r="J239" s="91"/>
      <c r="K239" s="6"/>
      <c r="L239" s="6"/>
      <c r="M239" s="6"/>
      <c r="N239" s="6"/>
    </row>
    <row r="240" spans="1:14" x14ac:dyDescent="0.25">
      <c r="A240" s="6">
        <v>239</v>
      </c>
      <c r="B240" s="6" t="s">
        <v>3963</v>
      </c>
      <c r="C240" s="6" t="s">
        <v>3964</v>
      </c>
      <c r="D240" s="6" t="s">
        <v>372</v>
      </c>
      <c r="E240" s="6"/>
      <c r="F240" s="6"/>
      <c r="G240" s="6"/>
      <c r="H240" s="6" t="s">
        <v>3486</v>
      </c>
      <c r="I240" s="6" t="e">
        <f>VLOOKUP(B:B,工作表3!#REF!,6,FALSE)</f>
        <v>#REF!</v>
      </c>
      <c r="J240" s="91"/>
      <c r="K240" s="6"/>
      <c r="L240" s="6"/>
      <c r="M240" s="6"/>
      <c r="N240" s="6"/>
    </row>
    <row r="241" spans="1:14" x14ac:dyDescent="0.25">
      <c r="A241" s="6">
        <v>240</v>
      </c>
      <c r="B241" s="6" t="s">
        <v>3965</v>
      </c>
      <c r="C241" s="6" t="s">
        <v>3966</v>
      </c>
      <c r="D241" s="6" t="s">
        <v>3276</v>
      </c>
      <c r="E241" s="6"/>
      <c r="F241" s="6"/>
      <c r="G241" s="6"/>
      <c r="H241" s="6" t="s">
        <v>3487</v>
      </c>
      <c r="I241" s="6" t="e">
        <f>VLOOKUP(B:B,工作表3!#REF!,6,FALSE)</f>
        <v>#REF!</v>
      </c>
      <c r="J241" s="91"/>
      <c r="K241" s="6"/>
      <c r="L241" s="6"/>
      <c r="M241" s="6"/>
      <c r="N241" s="6"/>
    </row>
    <row r="242" spans="1:14" x14ac:dyDescent="0.25">
      <c r="A242" s="6">
        <v>241</v>
      </c>
      <c r="B242" s="6" t="s">
        <v>3967</v>
      </c>
      <c r="C242" s="6" t="s">
        <v>3968</v>
      </c>
      <c r="D242" s="6" t="s">
        <v>535</v>
      </c>
      <c r="E242" s="6"/>
      <c r="F242" s="6"/>
      <c r="G242" s="6"/>
      <c r="H242" s="6" t="s">
        <v>3487</v>
      </c>
      <c r="I242" s="6" t="e">
        <f>VLOOKUP(B:B,工作表3!#REF!,6,FALSE)</f>
        <v>#REF!</v>
      </c>
      <c r="J242" s="91"/>
      <c r="K242" s="6"/>
      <c r="L242" s="6"/>
      <c r="M242" s="6"/>
      <c r="N242" s="6"/>
    </row>
    <row r="243" spans="1:14" x14ac:dyDescent="0.25">
      <c r="A243" s="6">
        <v>242</v>
      </c>
      <c r="B243" s="6" t="s">
        <v>3969</v>
      </c>
      <c r="C243" s="6" t="s">
        <v>3970</v>
      </c>
      <c r="D243" s="6" t="s">
        <v>3276</v>
      </c>
      <c r="E243" s="6"/>
      <c r="F243" s="6"/>
      <c r="G243" s="6"/>
      <c r="H243" s="6" t="s">
        <v>3487</v>
      </c>
      <c r="I243" s="6" t="e">
        <f>VLOOKUP(B:B,工作表3!#REF!,6,FALSE)</f>
        <v>#REF!</v>
      </c>
      <c r="J243" s="91"/>
      <c r="K243" s="6"/>
      <c r="L243" s="6"/>
      <c r="M243" s="6"/>
      <c r="N243" s="6"/>
    </row>
    <row r="244" spans="1:14" x14ac:dyDescent="0.25">
      <c r="A244" s="6">
        <v>243</v>
      </c>
      <c r="B244" s="6" t="s">
        <v>3971</v>
      </c>
      <c r="C244" s="6" t="s">
        <v>3972</v>
      </c>
      <c r="D244" s="6" t="s">
        <v>535</v>
      </c>
      <c r="E244" s="6"/>
      <c r="F244" s="6"/>
      <c r="G244" s="6"/>
      <c r="H244" s="6" t="s">
        <v>3487</v>
      </c>
      <c r="I244" s="6" t="e">
        <f>VLOOKUP(B:B,工作表3!#REF!,6,FALSE)</f>
        <v>#REF!</v>
      </c>
      <c r="J244" s="91"/>
      <c r="K244" s="6"/>
      <c r="L244" s="6"/>
      <c r="M244" s="6"/>
      <c r="N244" s="6"/>
    </row>
    <row r="245" spans="1:14" x14ac:dyDescent="0.25">
      <c r="A245" s="6">
        <v>244</v>
      </c>
      <c r="B245" s="6" t="s">
        <v>3973</v>
      </c>
      <c r="C245" s="6" t="s">
        <v>3974</v>
      </c>
      <c r="D245" s="6" t="s">
        <v>3276</v>
      </c>
      <c r="E245" s="6"/>
      <c r="F245" s="6"/>
      <c r="G245" s="6"/>
      <c r="H245" s="6" t="s">
        <v>3487</v>
      </c>
      <c r="I245" s="6" t="e">
        <f>VLOOKUP(B:B,工作表3!#REF!,6,FALSE)</f>
        <v>#REF!</v>
      </c>
      <c r="J245" s="91"/>
      <c r="K245" s="6"/>
      <c r="L245" s="6"/>
      <c r="M245" s="6"/>
      <c r="N245" s="6"/>
    </row>
    <row r="246" spans="1:14" x14ac:dyDescent="0.25">
      <c r="A246" s="6">
        <v>245</v>
      </c>
      <c r="B246" s="6" t="s">
        <v>3975</v>
      </c>
      <c r="C246" s="6" t="s">
        <v>3976</v>
      </c>
      <c r="D246" s="6" t="s">
        <v>535</v>
      </c>
      <c r="E246" s="6"/>
      <c r="F246" s="6"/>
      <c r="G246" s="6"/>
      <c r="H246" s="6" t="s">
        <v>3487</v>
      </c>
      <c r="I246" s="6" t="e">
        <f>VLOOKUP(B:B,工作表3!#REF!,6,FALSE)</f>
        <v>#REF!</v>
      </c>
      <c r="J246" s="91"/>
      <c r="K246" s="6"/>
      <c r="L246" s="6"/>
      <c r="M246" s="6"/>
      <c r="N246" s="6"/>
    </row>
    <row r="247" spans="1:14" x14ac:dyDescent="0.25">
      <c r="A247" s="6">
        <v>246</v>
      </c>
      <c r="B247" s="6" t="s">
        <v>3977</v>
      </c>
      <c r="C247" s="6" t="s">
        <v>3978</v>
      </c>
      <c r="D247" s="6" t="s">
        <v>3276</v>
      </c>
      <c r="E247" s="6"/>
      <c r="F247" s="6"/>
      <c r="G247" s="6"/>
      <c r="H247" s="6" t="s">
        <v>3487</v>
      </c>
      <c r="I247" s="6" t="e">
        <f>VLOOKUP(B:B,工作表3!#REF!,6,FALSE)</f>
        <v>#REF!</v>
      </c>
      <c r="J247" s="91"/>
      <c r="K247" s="6"/>
      <c r="L247" s="6"/>
      <c r="M247" s="6"/>
      <c r="N247" s="6"/>
    </row>
    <row r="248" spans="1:14" x14ac:dyDescent="0.25">
      <c r="A248" s="6">
        <v>247</v>
      </c>
      <c r="B248" s="6" t="s">
        <v>3979</v>
      </c>
      <c r="C248" s="6" t="s">
        <v>3980</v>
      </c>
      <c r="D248" s="6" t="s">
        <v>535</v>
      </c>
      <c r="E248" s="6"/>
      <c r="F248" s="6"/>
      <c r="G248" s="6"/>
      <c r="H248" s="6" t="s">
        <v>3487</v>
      </c>
      <c r="I248" s="6" t="e">
        <f>VLOOKUP(B:B,工作表3!#REF!,6,FALSE)</f>
        <v>#REF!</v>
      </c>
      <c r="J248" s="91"/>
      <c r="K248" s="6"/>
      <c r="L248" s="6"/>
      <c r="M248" s="6"/>
      <c r="N248" s="6"/>
    </row>
    <row r="249" spans="1:14" x14ac:dyDescent="0.25">
      <c r="A249" s="6">
        <v>248</v>
      </c>
      <c r="B249" s="6" t="s">
        <v>3981</v>
      </c>
      <c r="C249" s="6" t="s">
        <v>3982</v>
      </c>
      <c r="D249" s="6" t="s">
        <v>3276</v>
      </c>
      <c r="E249" s="6"/>
      <c r="F249" s="6"/>
      <c r="G249" s="6"/>
      <c r="H249" s="6" t="s">
        <v>3487</v>
      </c>
      <c r="I249" s="6" t="e">
        <f>VLOOKUP(B:B,工作表3!#REF!,6,FALSE)</f>
        <v>#REF!</v>
      </c>
      <c r="J249" s="91"/>
      <c r="K249" s="6"/>
      <c r="L249" s="6"/>
      <c r="M249" s="6"/>
      <c r="N249" s="6"/>
    </row>
    <row r="250" spans="1:14" x14ac:dyDescent="0.25">
      <c r="A250" s="6">
        <v>249</v>
      </c>
      <c r="B250" s="6" t="s">
        <v>3983</v>
      </c>
      <c r="C250" s="6" t="s">
        <v>3984</v>
      </c>
      <c r="D250" s="6" t="s">
        <v>535</v>
      </c>
      <c r="E250" s="6"/>
      <c r="F250" s="6"/>
      <c r="G250" s="6"/>
      <c r="H250" s="6" t="s">
        <v>3487</v>
      </c>
      <c r="I250" s="6" t="e">
        <f>VLOOKUP(B:B,工作表3!#REF!,6,FALSE)</f>
        <v>#REF!</v>
      </c>
      <c r="J250" s="91"/>
      <c r="K250" s="6"/>
      <c r="L250" s="6"/>
      <c r="M250" s="6"/>
      <c r="N250" s="6"/>
    </row>
    <row r="251" spans="1:14" x14ac:dyDescent="0.25">
      <c r="A251" s="6">
        <v>250</v>
      </c>
      <c r="B251" s="6" t="s">
        <v>3985</v>
      </c>
      <c r="C251" s="6" t="s">
        <v>3986</v>
      </c>
      <c r="D251" s="6" t="s">
        <v>3276</v>
      </c>
      <c r="E251" s="6"/>
      <c r="F251" s="6"/>
      <c r="G251" s="6"/>
      <c r="H251" s="6" t="s">
        <v>3487</v>
      </c>
      <c r="I251" s="6" t="e">
        <f>VLOOKUP(B:B,工作表3!#REF!,6,FALSE)</f>
        <v>#REF!</v>
      </c>
      <c r="J251" s="91"/>
      <c r="K251" s="6"/>
      <c r="L251" s="6"/>
      <c r="M251" s="6"/>
      <c r="N251" s="6"/>
    </row>
    <row r="252" spans="1:14" x14ac:dyDescent="0.25">
      <c r="A252" s="6">
        <v>251</v>
      </c>
      <c r="B252" s="6" t="s">
        <v>4112</v>
      </c>
      <c r="C252" s="6" t="s">
        <v>3988</v>
      </c>
      <c r="D252" s="6" t="s">
        <v>3276</v>
      </c>
      <c r="E252" s="6"/>
      <c r="F252" s="6"/>
      <c r="G252" s="6"/>
      <c r="H252" s="6" t="s">
        <v>3487</v>
      </c>
      <c r="I252" s="6" t="e">
        <f>VLOOKUP(B:B,工作表3!#REF!,6,FALSE)</f>
        <v>#REF!</v>
      </c>
      <c r="J252" s="91"/>
      <c r="K252" s="6"/>
      <c r="L252" s="6"/>
      <c r="M252" s="6"/>
      <c r="N252" s="6"/>
    </row>
    <row r="253" spans="1:14" x14ac:dyDescent="0.25">
      <c r="A253" s="6">
        <v>252</v>
      </c>
      <c r="B253" s="6" t="s">
        <v>3989</v>
      </c>
      <c r="C253" s="6" t="s">
        <v>3990</v>
      </c>
      <c r="D253" s="6" t="s">
        <v>3276</v>
      </c>
      <c r="E253" s="6"/>
      <c r="F253" s="6"/>
      <c r="G253" s="6"/>
      <c r="H253" s="6" t="s">
        <v>3487</v>
      </c>
      <c r="I253" s="6" t="e">
        <f>VLOOKUP(B:B,工作表3!#REF!,6,FALSE)</f>
        <v>#REF!</v>
      </c>
      <c r="J253" s="91"/>
      <c r="K253" s="6"/>
      <c r="L253" s="6"/>
      <c r="M253" s="6"/>
      <c r="N253" s="6"/>
    </row>
    <row r="254" spans="1:14" x14ac:dyDescent="0.25">
      <c r="A254" s="6">
        <v>253</v>
      </c>
      <c r="B254" s="6" t="s">
        <v>3991</v>
      </c>
      <c r="C254" s="6" t="s">
        <v>3992</v>
      </c>
      <c r="D254" s="6" t="s">
        <v>3276</v>
      </c>
      <c r="E254" s="6"/>
      <c r="F254" s="6"/>
      <c r="G254" s="6"/>
      <c r="H254" s="6" t="s">
        <v>3487</v>
      </c>
      <c r="I254" s="6" t="e">
        <f>VLOOKUP(B:B,工作表3!#REF!,6,FALSE)</f>
        <v>#REF!</v>
      </c>
      <c r="J254" s="91"/>
      <c r="K254" s="6"/>
      <c r="L254" s="6"/>
      <c r="M254" s="6"/>
      <c r="N254" s="6"/>
    </row>
    <row r="255" spans="1:14" x14ac:dyDescent="0.25">
      <c r="A255" s="6">
        <v>254</v>
      </c>
      <c r="B255" s="6" t="s">
        <v>3993</v>
      </c>
      <c r="C255" s="6" t="s">
        <v>3994</v>
      </c>
      <c r="D255" s="6" t="s">
        <v>372</v>
      </c>
      <c r="E255" s="6"/>
      <c r="F255" s="6"/>
      <c r="G255" s="6"/>
      <c r="H255" s="6" t="s">
        <v>3486</v>
      </c>
      <c r="I255" s="6" t="e">
        <f>VLOOKUP(B:B,工作表3!#REF!,6,FALSE)</f>
        <v>#REF!</v>
      </c>
      <c r="J255" s="91"/>
      <c r="K255" s="6"/>
      <c r="L255" s="6"/>
      <c r="M255" s="6"/>
      <c r="N255" s="6"/>
    </row>
    <row r="256" spans="1:14" x14ac:dyDescent="0.25">
      <c r="A256" s="6">
        <v>255</v>
      </c>
      <c r="B256" s="6" t="s">
        <v>3995</v>
      </c>
      <c r="C256" s="6" t="s">
        <v>3996</v>
      </c>
      <c r="D256" s="6" t="s">
        <v>3276</v>
      </c>
      <c r="E256" s="6"/>
      <c r="F256" s="6"/>
      <c r="G256" s="6"/>
      <c r="H256" s="6" t="s">
        <v>3487</v>
      </c>
      <c r="I256" s="6" t="e">
        <f>VLOOKUP(B:B,工作表3!#REF!,6,FALSE)</f>
        <v>#REF!</v>
      </c>
      <c r="J256" s="91"/>
      <c r="K256" s="6"/>
      <c r="L256" s="6"/>
      <c r="M256" s="6"/>
      <c r="N256" s="6"/>
    </row>
    <row r="257" spans="1:14" x14ac:dyDescent="0.25">
      <c r="A257" s="6">
        <v>256</v>
      </c>
      <c r="B257" s="6" t="s">
        <v>3997</v>
      </c>
      <c r="C257" s="6" t="s">
        <v>3998</v>
      </c>
      <c r="D257" s="6" t="s">
        <v>535</v>
      </c>
      <c r="E257" s="6"/>
      <c r="F257" s="6"/>
      <c r="G257" s="6"/>
      <c r="H257" s="6" t="s">
        <v>3487</v>
      </c>
      <c r="I257" s="6" t="e">
        <f>VLOOKUP(B:B,工作表3!#REF!,6,FALSE)</f>
        <v>#REF!</v>
      </c>
      <c r="J257" s="91"/>
      <c r="K257" s="6"/>
      <c r="L257" s="6"/>
      <c r="M257" s="6"/>
      <c r="N257" s="6"/>
    </row>
    <row r="258" spans="1:14" x14ac:dyDescent="0.25">
      <c r="A258" s="6">
        <v>257</v>
      </c>
      <c r="B258" s="6" t="s">
        <v>3999</v>
      </c>
      <c r="C258" s="6" t="s">
        <v>4000</v>
      </c>
      <c r="D258" s="6" t="s">
        <v>3276</v>
      </c>
      <c r="E258" s="6"/>
      <c r="F258" s="6"/>
      <c r="G258" s="6"/>
      <c r="H258" s="6" t="s">
        <v>3487</v>
      </c>
      <c r="I258" s="6" t="e">
        <f>VLOOKUP(B:B,工作表3!#REF!,6,FALSE)</f>
        <v>#REF!</v>
      </c>
      <c r="J258" s="91"/>
      <c r="K258" s="6"/>
      <c r="L258" s="6"/>
      <c r="M258" s="6"/>
      <c r="N258" s="6"/>
    </row>
    <row r="259" spans="1:14" x14ac:dyDescent="0.25">
      <c r="A259" s="6">
        <v>258</v>
      </c>
      <c r="B259" s="6" t="s">
        <v>4001</v>
      </c>
      <c r="C259" s="6" t="s">
        <v>4002</v>
      </c>
      <c r="D259" s="6" t="s">
        <v>535</v>
      </c>
      <c r="E259" s="6"/>
      <c r="F259" s="6"/>
      <c r="G259" s="6"/>
      <c r="H259" s="6" t="s">
        <v>3487</v>
      </c>
      <c r="I259" s="6" t="e">
        <f>VLOOKUP(B:B,工作表3!#REF!,6,FALSE)</f>
        <v>#REF!</v>
      </c>
      <c r="J259" s="91"/>
      <c r="K259" s="6"/>
      <c r="L259" s="6"/>
      <c r="M259" s="6"/>
      <c r="N259" s="6"/>
    </row>
    <row r="260" spans="1:14" x14ac:dyDescent="0.25">
      <c r="A260" s="6">
        <v>259</v>
      </c>
      <c r="B260" s="6" t="s">
        <v>4003</v>
      </c>
      <c r="C260" s="6" t="s">
        <v>4004</v>
      </c>
      <c r="D260" s="6" t="s">
        <v>3276</v>
      </c>
      <c r="E260" s="6"/>
      <c r="F260" s="6"/>
      <c r="G260" s="6"/>
      <c r="H260" s="6" t="s">
        <v>3487</v>
      </c>
      <c r="I260" s="6" t="e">
        <f>VLOOKUP(B:B,工作表3!#REF!,6,FALSE)</f>
        <v>#REF!</v>
      </c>
      <c r="J260" s="91"/>
      <c r="K260" s="6"/>
      <c r="L260" s="6"/>
      <c r="M260" s="6"/>
      <c r="N260" s="6"/>
    </row>
    <row r="261" spans="1:14" x14ac:dyDescent="0.25">
      <c r="A261" s="6">
        <v>260</v>
      </c>
      <c r="B261" s="6" t="s">
        <v>4005</v>
      </c>
      <c r="C261" s="6" t="s">
        <v>4006</v>
      </c>
      <c r="D261" s="6" t="s">
        <v>535</v>
      </c>
      <c r="E261" s="6"/>
      <c r="F261" s="6"/>
      <c r="G261" s="6"/>
      <c r="H261" s="6" t="s">
        <v>3487</v>
      </c>
      <c r="I261" s="6" t="e">
        <f>VLOOKUP(B:B,工作表3!#REF!,6,FALSE)</f>
        <v>#REF!</v>
      </c>
      <c r="J261" s="91"/>
      <c r="K261" s="6"/>
      <c r="L261" s="6"/>
      <c r="M261" s="6"/>
      <c r="N261" s="6"/>
    </row>
    <row r="262" spans="1:14" x14ac:dyDescent="0.25">
      <c r="A262" s="6">
        <v>261</v>
      </c>
      <c r="B262" s="6" t="s">
        <v>4007</v>
      </c>
      <c r="C262" s="6" t="s">
        <v>4008</v>
      </c>
      <c r="D262" s="6" t="s">
        <v>3276</v>
      </c>
      <c r="E262" s="6"/>
      <c r="F262" s="6"/>
      <c r="G262" s="6"/>
      <c r="H262" s="6" t="s">
        <v>3487</v>
      </c>
      <c r="I262" s="6" t="e">
        <f>VLOOKUP(B:B,工作表3!#REF!,6,FALSE)</f>
        <v>#REF!</v>
      </c>
      <c r="J262" s="91"/>
      <c r="K262" s="6"/>
      <c r="L262" s="6"/>
      <c r="M262" s="6"/>
      <c r="N262" s="6"/>
    </row>
    <row r="263" spans="1:14" x14ac:dyDescent="0.25">
      <c r="A263" s="6">
        <v>262</v>
      </c>
      <c r="B263" s="6" t="s">
        <v>4009</v>
      </c>
      <c r="C263" s="6" t="s">
        <v>4010</v>
      </c>
      <c r="D263" s="6" t="s">
        <v>535</v>
      </c>
      <c r="E263" s="6"/>
      <c r="F263" s="6"/>
      <c r="G263" s="6"/>
      <c r="H263" s="6" t="s">
        <v>3487</v>
      </c>
      <c r="I263" s="6" t="e">
        <f>VLOOKUP(B:B,工作表3!#REF!,6,FALSE)</f>
        <v>#REF!</v>
      </c>
      <c r="J263" s="91"/>
      <c r="K263" s="6"/>
      <c r="L263" s="6"/>
      <c r="M263" s="6"/>
      <c r="N263" s="6"/>
    </row>
    <row r="264" spans="1:14" x14ac:dyDescent="0.25">
      <c r="A264" s="6">
        <v>263</v>
      </c>
      <c r="B264" s="6" t="s">
        <v>4011</v>
      </c>
      <c r="C264" s="6" t="s">
        <v>4012</v>
      </c>
      <c r="D264" s="6" t="s">
        <v>3276</v>
      </c>
      <c r="E264" s="6"/>
      <c r="F264" s="6"/>
      <c r="G264" s="6"/>
      <c r="H264" s="6" t="s">
        <v>3487</v>
      </c>
      <c r="I264" s="6" t="e">
        <f>VLOOKUP(B:B,工作表3!#REF!,6,FALSE)</f>
        <v>#REF!</v>
      </c>
      <c r="J264" s="91"/>
      <c r="K264" s="6"/>
      <c r="L264" s="6"/>
      <c r="M264" s="6"/>
      <c r="N264" s="6"/>
    </row>
    <row r="265" spans="1:14" x14ac:dyDescent="0.25">
      <c r="A265" s="6">
        <v>264</v>
      </c>
      <c r="B265" s="6" t="s">
        <v>4013</v>
      </c>
      <c r="C265" s="6" t="s">
        <v>4014</v>
      </c>
      <c r="D265" s="6" t="s">
        <v>535</v>
      </c>
      <c r="E265" s="6"/>
      <c r="F265" s="6"/>
      <c r="G265" s="6"/>
      <c r="H265" s="6" t="s">
        <v>3487</v>
      </c>
      <c r="I265" s="6" t="e">
        <f>VLOOKUP(B:B,工作表3!#REF!,6,FALSE)</f>
        <v>#REF!</v>
      </c>
      <c r="J265" s="91"/>
      <c r="K265" s="6"/>
      <c r="L265" s="6"/>
      <c r="M265" s="6"/>
      <c r="N265" s="6"/>
    </row>
    <row r="266" spans="1:14" x14ac:dyDescent="0.25">
      <c r="A266" s="6">
        <v>265</v>
      </c>
      <c r="B266" s="6" t="s">
        <v>4015</v>
      </c>
      <c r="C266" s="6" t="s">
        <v>4016</v>
      </c>
      <c r="D266" s="6" t="s">
        <v>3276</v>
      </c>
      <c r="E266" s="6"/>
      <c r="F266" s="6"/>
      <c r="G266" s="6"/>
      <c r="H266" s="6" t="s">
        <v>3487</v>
      </c>
      <c r="I266" s="6" t="e">
        <f>VLOOKUP(B:B,工作表3!#REF!,6,FALSE)</f>
        <v>#REF!</v>
      </c>
      <c r="J266" s="91"/>
      <c r="K266" s="6"/>
      <c r="L266" s="6"/>
      <c r="M266" s="6"/>
      <c r="N266" s="6"/>
    </row>
    <row r="267" spans="1:14" x14ac:dyDescent="0.25">
      <c r="A267" s="6">
        <v>266</v>
      </c>
      <c r="B267" s="6" t="s">
        <v>4017</v>
      </c>
      <c r="C267" s="6" t="s">
        <v>4018</v>
      </c>
      <c r="D267" s="6" t="s">
        <v>3276</v>
      </c>
      <c r="E267" s="6"/>
      <c r="F267" s="6"/>
      <c r="G267" s="6"/>
      <c r="H267" s="6" t="s">
        <v>3487</v>
      </c>
      <c r="I267" s="6" t="e">
        <f>VLOOKUP(B:B,工作表3!#REF!,6,FALSE)</f>
        <v>#REF!</v>
      </c>
      <c r="J267" s="91"/>
      <c r="K267" s="6"/>
      <c r="L267" s="6"/>
      <c r="M267" s="6"/>
      <c r="N267" s="6"/>
    </row>
    <row r="268" spans="1:14" x14ac:dyDescent="0.25">
      <c r="A268" s="6">
        <v>267</v>
      </c>
      <c r="B268" s="6" t="s">
        <v>4019</v>
      </c>
      <c r="C268" s="6" t="s">
        <v>4020</v>
      </c>
      <c r="D268" s="6" t="s">
        <v>3276</v>
      </c>
      <c r="E268" s="6"/>
      <c r="F268" s="6"/>
      <c r="G268" s="6"/>
      <c r="H268" s="6" t="s">
        <v>3487</v>
      </c>
      <c r="I268" s="6" t="e">
        <f>VLOOKUP(B:B,工作表3!#REF!,6,FALSE)</f>
        <v>#REF!</v>
      </c>
      <c r="J268" s="91"/>
      <c r="K268" s="6"/>
      <c r="L268" s="6"/>
      <c r="M268" s="6"/>
      <c r="N268" s="6"/>
    </row>
    <row r="269" spans="1:14" x14ac:dyDescent="0.25">
      <c r="A269" s="6">
        <v>268</v>
      </c>
      <c r="B269" s="6" t="s">
        <v>4021</v>
      </c>
      <c r="C269" s="6" t="s">
        <v>4022</v>
      </c>
      <c r="D269" s="6" t="s">
        <v>3276</v>
      </c>
      <c r="E269" s="6"/>
      <c r="F269" s="6"/>
      <c r="G269" s="6"/>
      <c r="H269" s="6" t="s">
        <v>3487</v>
      </c>
      <c r="I269" s="6" t="e">
        <f>VLOOKUP(B:B,工作表3!#REF!,6,FALSE)</f>
        <v>#REF!</v>
      </c>
      <c r="J269" s="91"/>
      <c r="K269" s="6"/>
      <c r="L269" s="6"/>
      <c r="M269" s="6"/>
      <c r="N269" s="6"/>
    </row>
    <row r="270" spans="1:14" x14ac:dyDescent="0.25">
      <c r="A270" s="6">
        <v>269</v>
      </c>
      <c r="B270" s="6" t="s">
        <v>4023</v>
      </c>
      <c r="C270" s="6" t="s">
        <v>4024</v>
      </c>
      <c r="D270" s="6" t="s">
        <v>372</v>
      </c>
      <c r="E270" s="6"/>
      <c r="F270" s="6"/>
      <c r="G270" s="6"/>
      <c r="H270" s="6" t="s">
        <v>3486</v>
      </c>
      <c r="I270" s="6" t="e">
        <f>VLOOKUP(B:B,工作表3!#REF!,6,FALSE)</f>
        <v>#REF!</v>
      </c>
      <c r="J270" s="91"/>
      <c r="K270" s="6"/>
      <c r="L270" s="6"/>
      <c r="M270" s="6"/>
      <c r="N270" s="6"/>
    </row>
    <row r="271" spans="1:14" x14ac:dyDescent="0.25">
      <c r="A271" s="6">
        <v>270</v>
      </c>
      <c r="B271" s="6" t="s">
        <v>4025</v>
      </c>
      <c r="C271" s="6" t="s">
        <v>4026</v>
      </c>
      <c r="D271" s="6" t="s">
        <v>3276</v>
      </c>
      <c r="E271" s="6"/>
      <c r="F271" s="6"/>
      <c r="G271" s="6"/>
      <c r="H271" s="6" t="s">
        <v>3487</v>
      </c>
      <c r="I271" s="6" t="e">
        <f>VLOOKUP(B:B,工作表3!#REF!,6,FALSE)</f>
        <v>#REF!</v>
      </c>
      <c r="J271" s="91"/>
      <c r="K271" s="6"/>
      <c r="L271" s="6"/>
      <c r="M271" s="6"/>
      <c r="N271" s="6"/>
    </row>
    <row r="272" spans="1:14" x14ac:dyDescent="0.25">
      <c r="A272" s="6">
        <v>271</v>
      </c>
      <c r="B272" s="6" t="s">
        <v>4027</v>
      </c>
      <c r="C272" s="6" t="s">
        <v>4028</v>
      </c>
      <c r="D272" s="6" t="s">
        <v>535</v>
      </c>
      <c r="E272" s="6"/>
      <c r="F272" s="6"/>
      <c r="G272" s="6"/>
      <c r="H272" s="6" t="s">
        <v>3487</v>
      </c>
      <c r="I272" s="6" t="e">
        <f>VLOOKUP(B:B,工作表3!#REF!,6,FALSE)</f>
        <v>#REF!</v>
      </c>
      <c r="J272" s="91"/>
      <c r="K272" s="6"/>
      <c r="L272" s="6"/>
      <c r="M272" s="6"/>
      <c r="N272" s="6"/>
    </row>
    <row r="273" spans="1:14" x14ac:dyDescent="0.25">
      <c r="A273" s="6">
        <v>272</v>
      </c>
      <c r="B273" s="6" t="s">
        <v>4029</v>
      </c>
      <c r="C273" s="6" t="s">
        <v>4030</v>
      </c>
      <c r="D273" s="6" t="s">
        <v>3276</v>
      </c>
      <c r="E273" s="6"/>
      <c r="F273" s="6"/>
      <c r="G273" s="6"/>
      <c r="H273" s="6" t="s">
        <v>3487</v>
      </c>
      <c r="I273" s="6" t="e">
        <f>VLOOKUP(B:B,工作表3!#REF!,6,FALSE)</f>
        <v>#REF!</v>
      </c>
      <c r="J273" s="91"/>
      <c r="K273" s="6"/>
      <c r="L273" s="6"/>
      <c r="M273" s="6"/>
      <c r="N273" s="6"/>
    </row>
    <row r="274" spans="1:14" x14ac:dyDescent="0.25">
      <c r="A274" s="6">
        <v>273</v>
      </c>
      <c r="B274" s="6" t="s">
        <v>4031</v>
      </c>
      <c r="C274" s="6" t="s">
        <v>4032</v>
      </c>
      <c r="D274" s="6" t="s">
        <v>535</v>
      </c>
      <c r="E274" s="6"/>
      <c r="F274" s="6"/>
      <c r="G274" s="6"/>
      <c r="H274" s="6" t="s">
        <v>3487</v>
      </c>
      <c r="I274" s="6" t="e">
        <f>VLOOKUP(B:B,工作表3!#REF!,6,FALSE)</f>
        <v>#REF!</v>
      </c>
      <c r="J274" s="91"/>
      <c r="K274" s="6"/>
      <c r="L274" s="6"/>
      <c r="M274" s="6"/>
      <c r="N274" s="6"/>
    </row>
    <row r="275" spans="1:14" x14ac:dyDescent="0.25">
      <c r="A275" s="6">
        <v>274</v>
      </c>
      <c r="B275" s="6" t="s">
        <v>4033</v>
      </c>
      <c r="C275" s="6" t="s">
        <v>4034</v>
      </c>
      <c r="D275" s="6" t="s">
        <v>3276</v>
      </c>
      <c r="E275" s="6"/>
      <c r="F275" s="6"/>
      <c r="G275" s="6"/>
      <c r="H275" s="6" t="s">
        <v>3487</v>
      </c>
      <c r="I275" s="6" t="e">
        <f>VLOOKUP(B:B,工作表3!#REF!,6,FALSE)</f>
        <v>#REF!</v>
      </c>
      <c r="J275" s="91"/>
      <c r="K275" s="6"/>
      <c r="L275" s="6"/>
      <c r="M275" s="6"/>
      <c r="N275" s="6"/>
    </row>
    <row r="276" spans="1:14" x14ac:dyDescent="0.25">
      <c r="A276" s="6">
        <v>275</v>
      </c>
      <c r="B276" s="6" t="s">
        <v>4035</v>
      </c>
      <c r="C276" s="6" t="s">
        <v>4036</v>
      </c>
      <c r="D276" s="6" t="s">
        <v>535</v>
      </c>
      <c r="E276" s="6"/>
      <c r="F276" s="6"/>
      <c r="G276" s="6"/>
      <c r="H276" s="6" t="s">
        <v>3487</v>
      </c>
      <c r="I276" s="6" t="e">
        <f>VLOOKUP(B:B,工作表3!#REF!,6,FALSE)</f>
        <v>#REF!</v>
      </c>
      <c r="J276" s="91"/>
      <c r="K276" s="6"/>
      <c r="L276" s="6"/>
      <c r="M276" s="6"/>
      <c r="N276" s="6"/>
    </row>
    <row r="277" spans="1:14" x14ac:dyDescent="0.25">
      <c r="A277" s="6">
        <v>276</v>
      </c>
      <c r="B277" s="6" t="s">
        <v>4037</v>
      </c>
      <c r="C277" s="6" t="s">
        <v>4038</v>
      </c>
      <c r="D277" s="6" t="s">
        <v>3276</v>
      </c>
      <c r="E277" s="6"/>
      <c r="F277" s="6"/>
      <c r="G277" s="6"/>
      <c r="H277" s="6" t="s">
        <v>3487</v>
      </c>
      <c r="I277" s="6" t="e">
        <f>VLOOKUP(B:B,工作表3!#REF!,6,FALSE)</f>
        <v>#REF!</v>
      </c>
      <c r="J277" s="91"/>
      <c r="K277" s="6"/>
      <c r="L277" s="6"/>
      <c r="M277" s="6"/>
      <c r="N277" s="6"/>
    </row>
    <row r="278" spans="1:14" x14ac:dyDescent="0.25">
      <c r="A278" s="6">
        <v>277</v>
      </c>
      <c r="B278" s="6" t="s">
        <v>4039</v>
      </c>
      <c r="C278" s="6" t="s">
        <v>4040</v>
      </c>
      <c r="D278" s="6" t="s">
        <v>535</v>
      </c>
      <c r="E278" s="6"/>
      <c r="F278" s="6"/>
      <c r="G278" s="6"/>
      <c r="H278" s="6" t="s">
        <v>3487</v>
      </c>
      <c r="I278" s="6" t="e">
        <f>VLOOKUP(B:B,工作表3!#REF!,6,FALSE)</f>
        <v>#REF!</v>
      </c>
      <c r="J278" s="91"/>
      <c r="K278" s="6"/>
      <c r="L278" s="6"/>
      <c r="M278" s="6"/>
      <c r="N278" s="6"/>
    </row>
    <row r="279" spans="1:14" x14ac:dyDescent="0.25">
      <c r="A279" s="6">
        <v>278</v>
      </c>
      <c r="B279" s="6" t="s">
        <v>4041</v>
      </c>
      <c r="C279" s="6" t="s">
        <v>4042</v>
      </c>
      <c r="D279" s="6" t="s">
        <v>3276</v>
      </c>
      <c r="E279" s="6"/>
      <c r="F279" s="6"/>
      <c r="G279" s="6"/>
      <c r="H279" s="6" t="s">
        <v>3487</v>
      </c>
      <c r="I279" s="6" t="e">
        <f>VLOOKUP(B:B,工作表3!#REF!,6,FALSE)</f>
        <v>#REF!</v>
      </c>
      <c r="J279" s="91"/>
      <c r="K279" s="6"/>
      <c r="L279" s="6"/>
      <c r="M279" s="6"/>
      <c r="N279" s="6"/>
    </row>
    <row r="280" spans="1:14" x14ac:dyDescent="0.25">
      <c r="A280" s="6">
        <v>279</v>
      </c>
      <c r="B280" s="6" t="s">
        <v>4043</v>
      </c>
      <c r="C280" s="6" t="s">
        <v>4044</v>
      </c>
      <c r="D280" s="6" t="s">
        <v>535</v>
      </c>
      <c r="E280" s="6"/>
      <c r="F280" s="6"/>
      <c r="G280" s="6"/>
      <c r="H280" s="6" t="s">
        <v>3487</v>
      </c>
      <c r="I280" s="6" t="e">
        <f>VLOOKUP(B:B,工作表3!#REF!,6,FALSE)</f>
        <v>#REF!</v>
      </c>
      <c r="J280" s="91"/>
      <c r="K280" s="6"/>
      <c r="L280" s="6"/>
      <c r="M280" s="6"/>
      <c r="N280" s="6"/>
    </row>
    <row r="281" spans="1:14" x14ac:dyDescent="0.25">
      <c r="A281" s="6">
        <v>280</v>
      </c>
      <c r="B281" s="6" t="s">
        <v>4045</v>
      </c>
      <c r="C281" s="6" t="s">
        <v>4046</v>
      </c>
      <c r="D281" s="6" t="s">
        <v>3276</v>
      </c>
      <c r="E281" s="6"/>
      <c r="F281" s="6"/>
      <c r="G281" s="6"/>
      <c r="H281" s="6" t="s">
        <v>3487</v>
      </c>
      <c r="I281" s="6" t="e">
        <f>VLOOKUP(B:B,工作表3!#REF!,6,FALSE)</f>
        <v>#REF!</v>
      </c>
      <c r="J281" s="91"/>
      <c r="K281" s="6"/>
      <c r="L281" s="6"/>
      <c r="M281" s="6"/>
      <c r="N281" s="6"/>
    </row>
    <row r="282" spans="1:14" x14ac:dyDescent="0.25">
      <c r="A282" s="6">
        <v>281</v>
      </c>
      <c r="B282" s="6" t="s">
        <v>4047</v>
      </c>
      <c r="C282" s="6" t="s">
        <v>4048</v>
      </c>
      <c r="D282" s="6" t="s">
        <v>3276</v>
      </c>
      <c r="E282" s="6"/>
      <c r="F282" s="6"/>
      <c r="G282" s="6"/>
      <c r="H282" s="6" t="s">
        <v>3487</v>
      </c>
      <c r="I282" s="6" t="e">
        <f>VLOOKUP(B:B,工作表3!#REF!,6,FALSE)</f>
        <v>#REF!</v>
      </c>
      <c r="J282" s="91"/>
      <c r="K282" s="6"/>
      <c r="L282" s="6"/>
      <c r="M282" s="6"/>
      <c r="N282" s="6"/>
    </row>
    <row r="283" spans="1:14" x14ac:dyDescent="0.25">
      <c r="A283" s="6">
        <v>282</v>
      </c>
      <c r="B283" s="6" t="s">
        <v>4049</v>
      </c>
      <c r="C283" s="6" t="s">
        <v>4050</v>
      </c>
      <c r="D283" s="6" t="s">
        <v>3276</v>
      </c>
      <c r="E283" s="6"/>
      <c r="F283" s="6"/>
      <c r="G283" s="6"/>
      <c r="H283" s="6" t="s">
        <v>3487</v>
      </c>
      <c r="I283" s="6" t="e">
        <f>VLOOKUP(B:B,工作表3!#REF!,6,FALSE)</f>
        <v>#REF!</v>
      </c>
      <c r="J283" s="91"/>
      <c r="K283" s="6"/>
      <c r="L283" s="6"/>
      <c r="M283" s="6"/>
      <c r="N283" s="6"/>
    </row>
    <row r="284" spans="1:14" x14ac:dyDescent="0.25">
      <c r="A284" s="6">
        <v>283</v>
      </c>
      <c r="B284" s="6" t="s">
        <v>4051</v>
      </c>
      <c r="C284" s="6" t="s">
        <v>4052</v>
      </c>
      <c r="D284" s="6" t="s">
        <v>3276</v>
      </c>
      <c r="E284" s="6"/>
      <c r="F284" s="6"/>
      <c r="G284" s="6"/>
      <c r="H284" s="6" t="s">
        <v>3487</v>
      </c>
      <c r="I284" s="6" t="e">
        <f>VLOOKUP(B:B,工作表3!#REF!,6,FALSE)</f>
        <v>#REF!</v>
      </c>
      <c r="J284" s="91"/>
      <c r="K284" s="6"/>
      <c r="L284" s="6"/>
      <c r="M284" s="6"/>
      <c r="N284" s="6"/>
    </row>
    <row r="285" spans="1:14" x14ac:dyDescent="0.25">
      <c r="A285" s="6">
        <v>284</v>
      </c>
      <c r="B285" s="6" t="s">
        <v>4053</v>
      </c>
      <c r="C285" s="6" t="s">
        <v>4054</v>
      </c>
      <c r="D285" s="6" t="s">
        <v>372</v>
      </c>
      <c r="E285" s="6"/>
      <c r="F285" s="6"/>
      <c r="G285" s="6"/>
      <c r="H285" s="6" t="s">
        <v>3486</v>
      </c>
      <c r="I285" s="6" t="e">
        <f>VLOOKUP(B:B,工作表3!#REF!,6,FALSE)</f>
        <v>#REF!</v>
      </c>
      <c r="J285" s="91"/>
      <c r="K285" s="6"/>
      <c r="L285" s="6"/>
      <c r="M285" s="6"/>
      <c r="N285" s="6"/>
    </row>
    <row r="286" spans="1:14" x14ac:dyDescent="0.25">
      <c r="A286" s="6">
        <v>285</v>
      </c>
      <c r="B286" s="6" t="s">
        <v>4055</v>
      </c>
      <c r="C286" s="6" t="s">
        <v>4056</v>
      </c>
      <c r="D286" s="6" t="s">
        <v>3276</v>
      </c>
      <c r="E286" s="6"/>
      <c r="F286" s="6"/>
      <c r="G286" s="6"/>
      <c r="H286" s="6" t="s">
        <v>3487</v>
      </c>
      <c r="I286" s="6" t="e">
        <f>VLOOKUP(B:B,工作表3!#REF!,6,FALSE)</f>
        <v>#REF!</v>
      </c>
      <c r="J286" s="91"/>
      <c r="K286" s="6"/>
      <c r="L286" s="6"/>
      <c r="M286" s="6"/>
      <c r="N286" s="6"/>
    </row>
    <row r="287" spans="1:14" x14ac:dyDescent="0.25">
      <c r="A287" s="6">
        <v>286</v>
      </c>
      <c r="B287" s="6" t="s">
        <v>4057</v>
      </c>
      <c r="C287" s="6" t="s">
        <v>4080</v>
      </c>
      <c r="D287" s="6" t="s">
        <v>535</v>
      </c>
      <c r="E287" s="6"/>
      <c r="F287" s="6"/>
      <c r="G287" s="6"/>
      <c r="H287" s="6" t="s">
        <v>3487</v>
      </c>
      <c r="I287" s="6" t="e">
        <f>VLOOKUP(B:B,工作表3!#REF!,6,FALSE)</f>
        <v>#REF!</v>
      </c>
      <c r="J287" s="91"/>
      <c r="K287" s="6"/>
      <c r="L287" s="6"/>
      <c r="M287" s="6"/>
      <c r="N287" s="6"/>
    </row>
    <row r="288" spans="1:14" x14ac:dyDescent="0.25">
      <c r="A288" s="6">
        <v>287</v>
      </c>
      <c r="B288" s="6" t="s">
        <v>4059</v>
      </c>
      <c r="C288" s="6" t="s">
        <v>4081</v>
      </c>
      <c r="D288" s="6" t="s">
        <v>3276</v>
      </c>
      <c r="E288" s="6"/>
      <c r="F288" s="6"/>
      <c r="G288" s="6"/>
      <c r="H288" s="6" t="s">
        <v>3487</v>
      </c>
      <c r="I288" s="6" t="e">
        <f>VLOOKUP(B:B,工作表3!#REF!,6,FALSE)</f>
        <v>#REF!</v>
      </c>
      <c r="J288" s="91"/>
      <c r="K288" s="6"/>
      <c r="L288" s="6"/>
      <c r="M288" s="6"/>
      <c r="N288" s="6"/>
    </row>
    <row r="289" spans="1:14" x14ac:dyDescent="0.25">
      <c r="A289" s="6">
        <v>288</v>
      </c>
      <c r="B289" s="6" t="s">
        <v>4061</v>
      </c>
      <c r="C289" s="6" t="s">
        <v>4082</v>
      </c>
      <c r="D289" s="6" t="s">
        <v>535</v>
      </c>
      <c r="E289" s="6"/>
      <c r="F289" s="6"/>
      <c r="G289" s="6"/>
      <c r="H289" s="6" t="s">
        <v>3487</v>
      </c>
      <c r="I289" s="6" t="e">
        <f>VLOOKUP(B:B,工作表3!#REF!,6,FALSE)</f>
        <v>#REF!</v>
      </c>
      <c r="J289" s="91"/>
      <c r="K289" s="6"/>
      <c r="L289" s="6"/>
      <c r="M289" s="6"/>
      <c r="N289" s="6"/>
    </row>
    <row r="290" spans="1:14" x14ac:dyDescent="0.25">
      <c r="A290" s="6">
        <v>289</v>
      </c>
      <c r="B290" s="6" t="s">
        <v>4063</v>
      </c>
      <c r="C290" s="6" t="s">
        <v>4083</v>
      </c>
      <c r="D290" s="6" t="s">
        <v>3276</v>
      </c>
      <c r="E290" s="6"/>
      <c r="F290" s="6"/>
      <c r="G290" s="6"/>
      <c r="H290" s="6" t="s">
        <v>3487</v>
      </c>
      <c r="I290" s="6" t="e">
        <f>VLOOKUP(B:B,工作表3!#REF!,6,FALSE)</f>
        <v>#REF!</v>
      </c>
      <c r="J290" s="91"/>
      <c r="K290" s="6"/>
      <c r="L290" s="6"/>
      <c r="M290" s="6"/>
      <c r="N290" s="6"/>
    </row>
    <row r="291" spans="1:14" x14ac:dyDescent="0.25">
      <c r="A291" s="6">
        <v>290</v>
      </c>
      <c r="B291" s="6" t="s">
        <v>4065</v>
      </c>
      <c r="C291" s="6" t="s">
        <v>4084</v>
      </c>
      <c r="D291" s="6" t="s">
        <v>535</v>
      </c>
      <c r="E291" s="6"/>
      <c r="F291" s="6"/>
      <c r="G291" s="6"/>
      <c r="H291" s="6" t="s">
        <v>3487</v>
      </c>
      <c r="I291" s="6" t="e">
        <f>VLOOKUP(B:B,工作表3!#REF!,6,FALSE)</f>
        <v>#REF!</v>
      </c>
      <c r="J291" s="91"/>
      <c r="K291" s="6"/>
      <c r="L291" s="6"/>
      <c r="M291" s="6"/>
      <c r="N291" s="6"/>
    </row>
    <row r="292" spans="1:14" x14ac:dyDescent="0.25">
      <c r="A292" s="6">
        <v>291</v>
      </c>
      <c r="B292" s="6" t="s">
        <v>4067</v>
      </c>
      <c r="C292" s="6" t="s">
        <v>4085</v>
      </c>
      <c r="D292" s="6" t="s">
        <v>3276</v>
      </c>
      <c r="E292" s="6"/>
      <c r="F292" s="6"/>
      <c r="G292" s="6"/>
      <c r="H292" s="6" t="s">
        <v>3487</v>
      </c>
      <c r="I292" s="6" t="e">
        <f>VLOOKUP(B:B,工作表3!#REF!,6,FALSE)</f>
        <v>#REF!</v>
      </c>
      <c r="J292" s="91"/>
      <c r="K292" s="6"/>
      <c r="L292" s="6"/>
      <c r="M292" s="6"/>
      <c r="N292" s="6"/>
    </row>
    <row r="293" spans="1:14" x14ac:dyDescent="0.25">
      <c r="A293" s="6">
        <v>292</v>
      </c>
      <c r="B293" s="6" t="s">
        <v>4068</v>
      </c>
      <c r="C293" s="6" t="s">
        <v>4086</v>
      </c>
      <c r="D293" s="6" t="s">
        <v>535</v>
      </c>
      <c r="E293" s="6"/>
      <c r="F293" s="6"/>
      <c r="G293" s="6"/>
      <c r="H293" s="6" t="s">
        <v>3488</v>
      </c>
      <c r="I293" s="6" t="s">
        <v>3490</v>
      </c>
      <c r="J293" s="91"/>
      <c r="K293" s="6"/>
      <c r="L293" s="6"/>
      <c r="M293" s="6"/>
      <c r="N293" s="6"/>
    </row>
    <row r="294" spans="1:14" x14ac:dyDescent="0.25">
      <c r="A294" s="6">
        <v>293</v>
      </c>
      <c r="B294" s="6" t="s">
        <v>4934</v>
      </c>
      <c r="C294" s="6" t="s">
        <v>4561</v>
      </c>
      <c r="D294" s="6"/>
      <c r="E294" s="6"/>
      <c r="F294" s="6"/>
      <c r="G294" s="6"/>
      <c r="H294" s="6" t="s">
        <v>4568</v>
      </c>
      <c r="I294" s="6" t="s">
        <v>3490</v>
      </c>
      <c r="J294" s="91"/>
      <c r="K294" s="6"/>
      <c r="L294" s="6"/>
      <c r="M294" s="6"/>
      <c r="N294" s="6"/>
    </row>
    <row r="295" spans="1:14" x14ac:dyDescent="0.25">
      <c r="A295" s="6">
        <v>294</v>
      </c>
      <c r="B295" s="6" t="s">
        <v>4555</v>
      </c>
      <c r="C295" s="6" t="s">
        <v>4562</v>
      </c>
      <c r="D295" s="6"/>
      <c r="E295" s="6"/>
      <c r="F295" s="6"/>
      <c r="G295" s="6"/>
      <c r="H295" s="6" t="s">
        <v>3486</v>
      </c>
      <c r="I295" s="6" t="s">
        <v>4569</v>
      </c>
      <c r="J295" s="91"/>
      <c r="K295" s="6"/>
      <c r="L295" s="6"/>
      <c r="M295" s="6"/>
      <c r="N295" s="6"/>
    </row>
    <row r="296" spans="1:14" x14ac:dyDescent="0.25">
      <c r="A296" s="6">
        <v>295</v>
      </c>
      <c r="B296" s="6" t="s">
        <v>4556</v>
      </c>
      <c r="C296" s="6" t="s">
        <v>4563</v>
      </c>
      <c r="D296" s="6"/>
      <c r="E296" s="6"/>
      <c r="F296" s="6"/>
      <c r="G296" s="6"/>
      <c r="H296" s="6" t="s">
        <v>3486</v>
      </c>
      <c r="I296" s="6" t="s">
        <v>3492</v>
      </c>
      <c r="J296" s="91"/>
      <c r="K296" s="6"/>
      <c r="L296" s="6"/>
      <c r="M296" s="6"/>
      <c r="N296" s="6"/>
    </row>
    <row r="297" spans="1:14" x14ac:dyDescent="0.25">
      <c r="A297" s="6">
        <v>296</v>
      </c>
      <c r="B297" s="6" t="s">
        <v>4557</v>
      </c>
      <c r="C297" s="6" t="s">
        <v>4564</v>
      </c>
      <c r="D297" s="6"/>
      <c r="E297" s="6"/>
      <c r="F297" s="6"/>
      <c r="G297" s="6"/>
      <c r="H297" s="6" t="s">
        <v>3486</v>
      </c>
      <c r="I297" s="6" t="s">
        <v>3492</v>
      </c>
      <c r="J297" s="91"/>
      <c r="K297" s="6"/>
      <c r="L297" s="6"/>
      <c r="M297" s="6"/>
      <c r="N297" s="6"/>
    </row>
    <row r="298" spans="1:14" x14ac:dyDescent="0.25">
      <c r="A298" s="6">
        <v>297</v>
      </c>
      <c r="B298" s="6" t="s">
        <v>4558</v>
      </c>
      <c r="C298" s="6" t="s">
        <v>4565</v>
      </c>
      <c r="D298" s="6"/>
      <c r="E298" s="6"/>
      <c r="F298" s="6"/>
      <c r="G298" s="6"/>
      <c r="H298" s="6" t="s">
        <v>3486</v>
      </c>
      <c r="I298" s="6" t="s">
        <v>3492</v>
      </c>
      <c r="J298" s="91"/>
      <c r="K298" s="6"/>
      <c r="L298" s="6"/>
      <c r="M298" s="6"/>
      <c r="N298" s="6"/>
    </row>
    <row r="299" spans="1:14" x14ac:dyDescent="0.25">
      <c r="A299" s="6">
        <v>298</v>
      </c>
      <c r="B299" s="6" t="s">
        <v>4559</v>
      </c>
      <c r="C299" s="6" t="s">
        <v>4566</v>
      </c>
      <c r="D299" s="6"/>
      <c r="E299" s="6"/>
      <c r="F299" s="6"/>
      <c r="G299" s="6"/>
      <c r="H299" s="6" t="s">
        <v>3486</v>
      </c>
      <c r="I299" s="6" t="s">
        <v>3492</v>
      </c>
      <c r="J299" s="91"/>
      <c r="K299" s="6"/>
      <c r="L299" s="6"/>
      <c r="M299" s="6"/>
      <c r="N299" s="6"/>
    </row>
    <row r="300" spans="1:14" x14ac:dyDescent="0.25">
      <c r="A300" s="6">
        <v>299</v>
      </c>
      <c r="B300" s="6" t="s">
        <v>4560</v>
      </c>
      <c r="C300" s="6" t="s">
        <v>4567</v>
      </c>
      <c r="D300" s="6"/>
      <c r="E300" s="6"/>
      <c r="F300" s="6"/>
      <c r="G300" s="6"/>
      <c r="H300" s="6" t="s">
        <v>3486</v>
      </c>
      <c r="I300" s="6" t="s">
        <v>3492</v>
      </c>
      <c r="J300" s="91"/>
      <c r="K300" s="6"/>
      <c r="L300" s="6"/>
      <c r="M300" s="6"/>
      <c r="N300" s="6"/>
    </row>
    <row r="301" spans="1:14" x14ac:dyDescent="0.25">
      <c r="A301" s="6">
        <v>300</v>
      </c>
      <c r="B301" s="72" t="s">
        <v>4622</v>
      </c>
      <c r="C301" s="72" t="s">
        <v>4571</v>
      </c>
      <c r="D301" s="6"/>
      <c r="E301" s="6"/>
      <c r="F301" s="6"/>
      <c r="G301" s="6"/>
      <c r="H301" s="6"/>
      <c r="I301" s="6"/>
      <c r="J301" s="91"/>
      <c r="K301" s="6"/>
      <c r="L301" s="6"/>
      <c r="M301" s="6"/>
      <c r="N301" s="6"/>
    </row>
    <row r="302" spans="1:14" x14ac:dyDescent="0.25">
      <c r="A302" s="6">
        <v>301</v>
      </c>
      <c r="B302" s="72" t="s">
        <v>4570</v>
      </c>
      <c r="C302" s="72" t="s">
        <v>4572</v>
      </c>
      <c r="D302" s="6"/>
      <c r="E302" s="6"/>
      <c r="F302" s="6"/>
      <c r="G302" s="6"/>
      <c r="H302" s="6"/>
      <c r="I302" s="6"/>
      <c r="J302" s="91"/>
      <c r="K302" s="6"/>
      <c r="L302" s="6"/>
      <c r="M302" s="6"/>
      <c r="N302" s="6"/>
    </row>
    <row r="303" spans="1:14" x14ac:dyDescent="0.25">
      <c r="A303" s="6">
        <v>302</v>
      </c>
      <c r="B303" s="72" t="s">
        <v>4573</v>
      </c>
      <c r="C303" s="72" t="s">
        <v>4574</v>
      </c>
      <c r="D303" s="6"/>
      <c r="E303" s="6"/>
      <c r="F303" s="6"/>
      <c r="G303" s="6"/>
      <c r="H303" s="6"/>
      <c r="I303" s="6"/>
      <c r="J303" s="91"/>
      <c r="K303" s="6"/>
      <c r="L303" s="6"/>
      <c r="M303" s="6"/>
      <c r="N303" s="6"/>
    </row>
    <row r="304" spans="1:14" x14ac:dyDescent="0.25">
      <c r="A304" s="6">
        <v>303</v>
      </c>
      <c r="B304" s="72" t="s">
        <v>4575</v>
      </c>
      <c r="C304" s="72" t="s">
        <v>4577</v>
      </c>
      <c r="D304" s="6"/>
      <c r="E304" s="6"/>
      <c r="F304" s="6"/>
      <c r="G304" s="6"/>
      <c r="H304" s="6"/>
      <c r="I304" s="6"/>
      <c r="J304" s="91"/>
      <c r="K304" s="6"/>
      <c r="L304" s="6"/>
      <c r="M304" s="6"/>
      <c r="N304" s="6"/>
    </row>
    <row r="305" spans="1:14" x14ac:dyDescent="0.25">
      <c r="A305" s="6">
        <v>304</v>
      </c>
      <c r="B305" s="72" t="s">
        <v>4576</v>
      </c>
      <c r="C305" s="72" t="s">
        <v>4578</v>
      </c>
      <c r="D305" s="6"/>
      <c r="E305" s="6"/>
      <c r="F305" s="6"/>
      <c r="G305" s="6"/>
      <c r="H305" s="6"/>
      <c r="I305" s="6"/>
      <c r="J305" s="91"/>
      <c r="K305" s="6"/>
      <c r="L305" s="6"/>
      <c r="M305" s="6"/>
      <c r="N305" s="6"/>
    </row>
    <row r="306" spans="1:14" x14ac:dyDescent="0.25">
      <c r="A306" s="6">
        <v>305</v>
      </c>
      <c r="B306" s="72" t="s">
        <v>4579</v>
      </c>
      <c r="C306" s="72" t="s">
        <v>4581</v>
      </c>
      <c r="D306" s="6"/>
      <c r="E306" s="6"/>
      <c r="F306" s="6"/>
      <c r="G306" s="6"/>
      <c r="H306" s="6"/>
      <c r="I306" s="6"/>
      <c r="J306" s="91"/>
      <c r="K306" s="6"/>
      <c r="L306" s="6"/>
      <c r="M306" s="6"/>
      <c r="N306" s="6"/>
    </row>
    <row r="307" spans="1:14" x14ac:dyDescent="0.25">
      <c r="A307" s="6">
        <v>306</v>
      </c>
      <c r="B307" s="72" t="s">
        <v>4580</v>
      </c>
      <c r="C307" s="72" t="s">
        <v>4582</v>
      </c>
      <c r="D307" s="6"/>
      <c r="E307" s="6"/>
      <c r="F307" s="6"/>
      <c r="G307" s="6"/>
      <c r="H307" s="6"/>
      <c r="I307" s="6"/>
      <c r="J307" s="91"/>
      <c r="K307" s="6"/>
      <c r="L307" s="6"/>
      <c r="M307" s="6"/>
      <c r="N307" s="6"/>
    </row>
    <row r="308" spans="1:14" x14ac:dyDescent="0.25">
      <c r="A308" s="6">
        <v>307</v>
      </c>
      <c r="B308" s="72" t="s">
        <v>4583</v>
      </c>
      <c r="C308" s="72" t="s">
        <v>4590</v>
      </c>
      <c r="D308" s="6"/>
      <c r="E308" s="6"/>
      <c r="F308" s="6"/>
      <c r="G308" s="6"/>
      <c r="H308" s="6"/>
      <c r="I308" s="6"/>
      <c r="J308" s="91"/>
      <c r="K308" s="6"/>
      <c r="L308" s="6"/>
      <c r="M308" s="6"/>
      <c r="N308" s="6"/>
    </row>
    <row r="309" spans="1:14" x14ac:dyDescent="0.25">
      <c r="A309" s="6">
        <v>308</v>
      </c>
      <c r="B309" s="72" t="s">
        <v>4584</v>
      </c>
      <c r="C309" s="72" t="s">
        <v>4589</v>
      </c>
      <c r="D309" s="6"/>
      <c r="E309" s="6"/>
      <c r="F309" s="6"/>
      <c r="G309" s="6"/>
      <c r="H309" s="6"/>
      <c r="I309" s="6"/>
      <c r="J309" s="91"/>
      <c r="K309" s="6"/>
      <c r="L309" s="6"/>
      <c r="M309" s="6"/>
      <c r="N309" s="6"/>
    </row>
    <row r="310" spans="1:14" x14ac:dyDescent="0.25">
      <c r="A310" s="6">
        <v>309</v>
      </c>
      <c r="B310" s="72" t="s">
        <v>4585</v>
      </c>
      <c r="C310" s="72" t="s">
        <v>4588</v>
      </c>
      <c r="D310" s="6"/>
      <c r="E310" s="6"/>
      <c r="F310" s="6"/>
      <c r="G310" s="6"/>
      <c r="H310" s="6"/>
      <c r="I310" s="6"/>
      <c r="J310" s="91"/>
      <c r="K310" s="6"/>
      <c r="L310" s="6"/>
      <c r="M310" s="6"/>
      <c r="N310" s="6"/>
    </row>
    <row r="311" spans="1:14" x14ac:dyDescent="0.25">
      <c r="A311" s="6">
        <v>310</v>
      </c>
      <c r="B311" s="72" t="s">
        <v>4586</v>
      </c>
      <c r="C311" s="72" t="s">
        <v>4587</v>
      </c>
      <c r="D311" s="6"/>
      <c r="E311" s="6"/>
      <c r="F311" s="6"/>
      <c r="G311" s="6"/>
      <c r="H311" s="6"/>
      <c r="I311" s="6"/>
      <c r="J311" s="91"/>
      <c r="K311" s="6"/>
      <c r="L311" s="6"/>
      <c r="M311" s="6"/>
      <c r="N311" s="6"/>
    </row>
    <row r="312" spans="1:14" x14ac:dyDescent="0.25">
      <c r="A312" s="6">
        <v>311</v>
      </c>
      <c r="B312" s="72" t="s">
        <v>4593</v>
      </c>
      <c r="C312" s="72" t="s">
        <v>4591</v>
      </c>
      <c r="D312" s="6"/>
      <c r="E312" s="6"/>
      <c r="F312" s="6"/>
      <c r="G312" s="6"/>
      <c r="H312" s="6"/>
      <c r="I312" s="6"/>
      <c r="J312" s="91"/>
      <c r="K312" s="6"/>
      <c r="L312" s="6"/>
      <c r="M312" s="6"/>
      <c r="N312" s="6"/>
    </row>
    <row r="313" spans="1:14" x14ac:dyDescent="0.25">
      <c r="A313" s="6">
        <v>312</v>
      </c>
      <c r="B313" s="72" t="s">
        <v>4594</v>
      </c>
      <c r="C313" s="72" t="s">
        <v>4592</v>
      </c>
      <c r="D313" s="6"/>
      <c r="E313" s="6"/>
      <c r="F313" s="6"/>
      <c r="G313" s="6"/>
      <c r="H313" s="6"/>
      <c r="I313" s="6"/>
      <c r="J313" s="91"/>
      <c r="K313" s="6"/>
      <c r="L313" s="6"/>
      <c r="M313" s="6"/>
      <c r="N313" s="6"/>
    </row>
    <row r="314" spans="1:14" x14ac:dyDescent="0.25">
      <c r="A314" s="6">
        <v>313</v>
      </c>
      <c r="B314" s="72" t="s">
        <v>4595</v>
      </c>
      <c r="C314" s="72" t="s">
        <v>4599</v>
      </c>
      <c r="D314" s="6"/>
      <c r="E314" s="6"/>
      <c r="F314" s="6"/>
      <c r="G314" s="6"/>
      <c r="H314" s="6"/>
      <c r="I314" s="6"/>
      <c r="J314" s="91"/>
      <c r="K314" s="6"/>
      <c r="L314" s="6"/>
      <c r="M314" s="6"/>
      <c r="N314" s="6"/>
    </row>
    <row r="315" spans="1:14" x14ac:dyDescent="0.25">
      <c r="A315" s="6">
        <v>314</v>
      </c>
      <c r="B315" s="72" t="s">
        <v>4596</v>
      </c>
      <c r="C315" s="72" t="s">
        <v>4597</v>
      </c>
      <c r="D315" s="6"/>
      <c r="E315" s="6"/>
      <c r="F315" s="6"/>
      <c r="G315" s="6"/>
      <c r="H315" s="6"/>
      <c r="I315" s="6"/>
      <c r="J315" s="91"/>
      <c r="K315" s="6"/>
      <c r="L315" s="6"/>
      <c r="M315" s="6"/>
      <c r="N315" s="6"/>
    </row>
    <row r="316" spans="1:14" x14ac:dyDescent="0.25">
      <c r="A316" s="6">
        <v>315</v>
      </c>
      <c r="B316" s="72" t="s">
        <v>4598</v>
      </c>
      <c r="C316" s="72" t="s">
        <v>4601</v>
      </c>
      <c r="D316" s="6"/>
      <c r="E316" s="6"/>
      <c r="F316" s="6"/>
      <c r="G316" s="6"/>
      <c r="H316" s="6"/>
      <c r="I316" s="6"/>
      <c r="J316" s="91"/>
      <c r="K316" s="6"/>
      <c r="L316" s="6"/>
      <c r="M316" s="6"/>
      <c r="N316" s="6"/>
    </row>
    <row r="317" spans="1:14" x14ac:dyDescent="0.25">
      <c r="A317" s="6">
        <v>316</v>
      </c>
      <c r="B317" s="72" t="s">
        <v>4600</v>
      </c>
      <c r="C317" s="72" t="s">
        <v>4602</v>
      </c>
      <c r="D317" s="6"/>
      <c r="E317" s="6"/>
      <c r="F317" s="6"/>
      <c r="G317" s="6"/>
      <c r="H317" s="6"/>
      <c r="I317" s="6"/>
      <c r="J317" s="91"/>
      <c r="K317" s="6"/>
      <c r="L317" s="6"/>
      <c r="M317" s="6"/>
      <c r="N317" s="6"/>
    </row>
    <row r="318" spans="1:14" x14ac:dyDescent="0.25">
      <c r="A318" s="6">
        <v>317</v>
      </c>
      <c r="B318" s="72" t="s">
        <v>4626</v>
      </c>
      <c r="C318" s="72" t="s">
        <v>4603</v>
      </c>
      <c r="D318" s="6"/>
      <c r="E318" s="6"/>
      <c r="F318" s="6"/>
      <c r="G318" s="6"/>
      <c r="H318" s="6"/>
      <c r="I318" s="6"/>
      <c r="J318" s="91"/>
      <c r="K318" s="6"/>
      <c r="L318" s="6"/>
      <c r="M318" s="6"/>
      <c r="N318" s="6"/>
    </row>
    <row r="319" spans="1:14" x14ac:dyDescent="0.25">
      <c r="A319" s="6">
        <v>318</v>
      </c>
      <c r="B319" s="72" t="s">
        <v>4608</v>
      </c>
      <c r="C319" s="72" t="s">
        <v>4604</v>
      </c>
      <c r="D319" s="6"/>
      <c r="E319" s="6"/>
      <c r="F319" s="6"/>
      <c r="G319" s="6"/>
      <c r="H319" s="6"/>
      <c r="I319" s="6"/>
      <c r="J319" s="91"/>
      <c r="K319" s="6"/>
      <c r="L319" s="6"/>
      <c r="M319" s="6"/>
      <c r="N319" s="6"/>
    </row>
    <row r="320" spans="1:14" x14ac:dyDescent="0.25">
      <c r="A320" s="6">
        <v>319</v>
      </c>
      <c r="B320" s="72" t="s">
        <v>4609</v>
      </c>
      <c r="C320" s="72" t="s">
        <v>4605</v>
      </c>
      <c r="D320" s="6"/>
      <c r="E320" s="6"/>
      <c r="F320" s="6"/>
      <c r="G320" s="6"/>
      <c r="H320" s="6"/>
      <c r="I320" s="6"/>
      <c r="J320" s="91"/>
      <c r="K320" s="6"/>
      <c r="L320" s="6"/>
      <c r="M320" s="6"/>
      <c r="N320" s="6"/>
    </row>
    <row r="321" spans="1:14" x14ac:dyDescent="0.25">
      <c r="A321" s="6">
        <v>320</v>
      </c>
      <c r="B321" s="72" t="s">
        <v>4610</v>
      </c>
      <c r="C321" s="72" t="s">
        <v>4606</v>
      </c>
      <c r="D321" s="6"/>
      <c r="E321" s="6"/>
      <c r="F321" s="6"/>
      <c r="G321" s="6"/>
      <c r="H321" s="6"/>
      <c r="I321" s="6"/>
      <c r="J321" s="91"/>
      <c r="K321" s="6"/>
      <c r="L321" s="6"/>
      <c r="M321" s="6"/>
      <c r="N321" s="6"/>
    </row>
    <row r="322" spans="1:14" x14ac:dyDescent="0.25">
      <c r="A322" s="6">
        <v>321</v>
      </c>
      <c r="B322" s="72" t="s">
        <v>4611</v>
      </c>
      <c r="C322" s="72" t="s">
        <v>4607</v>
      </c>
      <c r="D322" s="6"/>
      <c r="E322" s="6"/>
      <c r="F322" s="6"/>
      <c r="G322" s="6"/>
      <c r="H322" s="6"/>
      <c r="I322" s="6"/>
      <c r="J322" s="91"/>
      <c r="K322" s="6"/>
      <c r="L322" s="6"/>
      <c r="M322" s="6"/>
      <c r="N322" s="6"/>
    </row>
    <row r="323" spans="1:14" x14ac:dyDescent="0.25">
      <c r="A323" s="6">
        <v>322</v>
      </c>
      <c r="B323" s="94" t="s">
        <v>4870</v>
      </c>
      <c r="C323" s="94" t="s">
        <v>4873</v>
      </c>
      <c r="D323" s="6"/>
      <c r="E323" s="6"/>
      <c r="F323" s="6"/>
      <c r="G323" s="6"/>
      <c r="H323" s="6"/>
      <c r="I323" s="6"/>
      <c r="J323" s="91"/>
      <c r="K323" s="6"/>
      <c r="L323" s="6"/>
      <c r="M323" s="6"/>
      <c r="N323" s="6"/>
    </row>
    <row r="324" spans="1:14" x14ac:dyDescent="0.25">
      <c r="A324" s="6">
        <v>323</v>
      </c>
      <c r="B324" s="94" t="s">
        <v>4871</v>
      </c>
      <c r="C324" s="94" t="s">
        <v>4872</v>
      </c>
      <c r="D324" s="6"/>
      <c r="E324" s="6"/>
      <c r="F324" s="6"/>
      <c r="G324" s="6"/>
      <c r="H324" s="6"/>
      <c r="I324" s="6"/>
      <c r="J324" s="91"/>
      <c r="K324" s="6"/>
      <c r="L324" s="6"/>
      <c r="M324" s="6"/>
      <c r="N324" s="6"/>
    </row>
    <row r="325" spans="1:14" x14ac:dyDescent="0.25">
      <c r="A325" s="6">
        <v>324</v>
      </c>
      <c r="B325" s="94" t="s">
        <v>3434</v>
      </c>
      <c r="C325" s="94" t="s">
        <v>4874</v>
      </c>
      <c r="D325" s="6"/>
      <c r="E325" s="6"/>
      <c r="F325" s="6"/>
      <c r="G325" s="6"/>
      <c r="H325" s="6"/>
      <c r="I325" s="6"/>
      <c r="J325" s="91"/>
      <c r="K325" s="6"/>
      <c r="L325" s="6"/>
      <c r="M325" s="6"/>
      <c r="N325" s="6"/>
    </row>
  </sheetData>
  <autoFilter ref="A1:N293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79998168889431442"/>
  </sheetPr>
  <dimension ref="A1:N328"/>
  <sheetViews>
    <sheetView workbookViewId="0">
      <selection activeCell="B293" sqref="B293:C296"/>
    </sheetView>
  </sheetViews>
  <sheetFormatPr defaultRowHeight="16.5" x14ac:dyDescent="0.25"/>
  <cols>
    <col min="1" max="1" width="5.5" bestFit="1" customWidth="1"/>
    <col min="2" max="2" width="35.375" bestFit="1" customWidth="1"/>
    <col min="3" max="3" width="59.125" customWidth="1"/>
    <col min="4" max="4" width="1.375" customWidth="1"/>
    <col min="5" max="7" width="1.5" customWidth="1"/>
    <col min="8" max="8" width="12.375" bestFit="1" customWidth="1"/>
    <col min="9" max="9" width="66.125" bestFit="1" customWidth="1"/>
    <col min="10" max="10" width="9" style="92"/>
    <col min="14" max="14" width="13.5" bestFit="1" customWidth="1"/>
  </cols>
  <sheetData>
    <row r="1" spans="1:14" x14ac:dyDescent="0.25">
      <c r="A1" s="86" t="s">
        <v>858</v>
      </c>
      <c r="B1" s="86" t="s">
        <v>3242</v>
      </c>
      <c r="C1" s="86" t="s">
        <v>3242</v>
      </c>
      <c r="D1" s="86" t="s">
        <v>3243</v>
      </c>
      <c r="E1" s="86" t="s">
        <v>3244</v>
      </c>
      <c r="F1" s="86" t="s">
        <v>3245</v>
      </c>
      <c r="G1" s="86" t="s">
        <v>3246</v>
      </c>
      <c r="H1" s="86" t="s">
        <v>3401</v>
      </c>
      <c r="I1" s="86" t="s">
        <v>3250</v>
      </c>
      <c r="J1" s="90" t="s">
        <v>824</v>
      </c>
      <c r="K1" s="86" t="s">
        <v>3247</v>
      </c>
      <c r="L1" s="86" t="s">
        <v>3248</v>
      </c>
      <c r="M1" s="86" t="s">
        <v>3249</v>
      </c>
      <c r="N1" s="86" t="s">
        <v>3250</v>
      </c>
    </row>
    <row r="2" spans="1:14" hidden="1" x14ac:dyDescent="0.25">
      <c r="A2" s="6">
        <v>1</v>
      </c>
      <c r="B2" s="6" t="s">
        <v>620</v>
      </c>
      <c r="C2" s="6" t="s">
        <v>621</v>
      </c>
      <c r="D2" s="6" t="str">
        <f>VLOOKUP($B$2,[2]CONTRACT!$D$2:$P$60,3,0)</f>
        <v>VARCHAR</v>
      </c>
      <c r="E2" s="6"/>
      <c r="F2" s="6" t="str">
        <f>VLOOKUP($B$2,[2]CONTRACT!$D$2:$P$60,5,0)</f>
        <v>Y</v>
      </c>
      <c r="G2" s="6"/>
      <c r="H2" s="6" t="s">
        <v>3485</v>
      </c>
      <c r="I2" s="6" t="e">
        <f>VLOOKUP(B:B,工作表3!#REF!,6,FALSE)</f>
        <v>#REF!</v>
      </c>
      <c r="J2" s="91"/>
      <c r="K2" s="6"/>
      <c r="L2" s="6"/>
      <c r="M2" s="6">
        <f>VLOOKUP($B$2,[2]CONTRACT!$D$2:$P$60,4,0)</f>
        <v>0</v>
      </c>
      <c r="N2" s="6">
        <f>VLOOKUP($B$2,[2]CONTRACT!$D$2:$P$60,4,0)</f>
        <v>0</v>
      </c>
    </row>
    <row r="3" spans="1:14" x14ac:dyDescent="0.25">
      <c r="A3" s="6">
        <v>2</v>
      </c>
      <c r="B3" s="6" t="s">
        <v>629</v>
      </c>
      <c r="C3" s="6" t="s">
        <v>3548</v>
      </c>
      <c r="D3" s="6" t="str">
        <f>VLOOKUP($B$2,[2]CONTRACT!$D$2:$P$60,3,0)</f>
        <v>VARCHAR</v>
      </c>
      <c r="E3" s="6"/>
      <c r="F3" s="6"/>
      <c r="G3" s="6"/>
      <c r="H3" s="6" t="s">
        <v>3486</v>
      </c>
      <c r="I3" s="6" t="e">
        <f>VLOOKUP(B:B,工作表3!#REF!,6,FALSE)</f>
        <v>#REF!</v>
      </c>
      <c r="J3" s="91"/>
      <c r="K3" s="6"/>
      <c r="L3" s="6"/>
      <c r="M3" s="6"/>
      <c r="N3" s="6"/>
    </row>
    <row r="4" spans="1:14" x14ac:dyDescent="0.25">
      <c r="A4" s="6">
        <v>3</v>
      </c>
      <c r="B4" s="6" t="s">
        <v>3356</v>
      </c>
      <c r="C4" s="6" t="s">
        <v>3549</v>
      </c>
      <c r="D4" s="6" t="str">
        <f>VLOOKUP($B$2,[2]CONTRACT!$D$2:$P$60,3,0)</f>
        <v>VARCHAR</v>
      </c>
      <c r="E4" s="6"/>
      <c r="F4" s="6"/>
      <c r="G4" s="6"/>
      <c r="H4" s="6" t="s">
        <v>3486</v>
      </c>
      <c r="I4" s="6" t="e">
        <f>VLOOKUP(B:B,工作表3!#REF!,6,FALSE)</f>
        <v>#REF!</v>
      </c>
      <c r="J4" s="91"/>
      <c r="K4" s="6"/>
      <c r="L4" s="6"/>
      <c r="M4" s="6"/>
      <c r="N4" s="6"/>
    </row>
    <row r="5" spans="1:14" x14ac:dyDescent="0.25">
      <c r="A5" s="6">
        <v>4</v>
      </c>
      <c r="B5" s="6" t="s">
        <v>4363</v>
      </c>
      <c r="C5" s="6" t="s">
        <v>1835</v>
      </c>
      <c r="D5" s="6" t="str">
        <f>VLOOKUP($B$2,[2]CONTRACT!$D$2:$P$60,3,0)</f>
        <v>VARCHAR</v>
      </c>
      <c r="E5" s="6"/>
      <c r="F5" s="6"/>
      <c r="G5" s="6"/>
      <c r="H5" s="6" t="s">
        <v>3486</v>
      </c>
      <c r="I5" s="6" t="e">
        <f>VLOOKUP(B:B,工作表3!#REF!,6,FALSE)</f>
        <v>#REF!</v>
      </c>
      <c r="J5" s="91"/>
      <c r="K5" s="6"/>
      <c r="L5" s="6"/>
      <c r="M5" s="6"/>
      <c r="N5" s="6"/>
    </row>
    <row r="6" spans="1:14" hidden="1" x14ac:dyDescent="0.25">
      <c r="A6" s="6">
        <v>5</v>
      </c>
      <c r="B6" s="6" t="s">
        <v>4129</v>
      </c>
      <c r="C6" s="6" t="s">
        <v>4130</v>
      </c>
      <c r="D6" s="6" t="str">
        <f>VLOOKUP($B$2,[2]CONTRACT!$D$2:$P$60,3,0)</f>
        <v>VARCHAR</v>
      </c>
      <c r="E6" s="6"/>
      <c r="F6" s="6"/>
      <c r="G6" s="6"/>
      <c r="H6" s="6" t="s">
        <v>3487</v>
      </c>
      <c r="I6" s="6" t="e">
        <f>VLOOKUP(B:B,工作表3!#REF!,6,FALSE)</f>
        <v>#REF!</v>
      </c>
      <c r="J6" s="91" t="s">
        <v>4113</v>
      </c>
      <c r="K6" s="6"/>
      <c r="L6" s="6"/>
      <c r="M6" s="6"/>
      <c r="N6" s="6"/>
    </row>
    <row r="7" spans="1:14" x14ac:dyDescent="0.25">
      <c r="A7" s="6">
        <v>6</v>
      </c>
      <c r="B7" s="6" t="s">
        <v>3550</v>
      </c>
      <c r="C7" s="6" t="s">
        <v>3551</v>
      </c>
      <c r="D7" s="6" t="str">
        <f>VLOOKUP($B$2,[2]CONTRACT!$D$2:$P$60,3,0)</f>
        <v>VARCHAR</v>
      </c>
      <c r="E7" s="6"/>
      <c r="F7" s="6"/>
      <c r="G7" s="6"/>
      <c r="H7" s="6" t="s">
        <v>3486</v>
      </c>
      <c r="I7" s="6" t="e">
        <f>VLOOKUP(B:B,工作表3!#REF!,6,FALSE)</f>
        <v>#REF!</v>
      </c>
      <c r="J7" s="91"/>
      <c r="K7" s="6"/>
      <c r="L7" s="6"/>
      <c r="M7" s="6"/>
      <c r="N7" s="6"/>
    </row>
    <row r="8" spans="1:14" x14ac:dyDescent="0.25">
      <c r="A8" s="6">
        <v>7</v>
      </c>
      <c r="B8" s="6" t="s">
        <v>4865</v>
      </c>
      <c r="C8" s="6" t="s">
        <v>4111</v>
      </c>
      <c r="D8" s="6" t="str">
        <f>VLOOKUP($B$2,[2]CONTRACT!$D$2:$P$60,3,0)</f>
        <v>VARCHAR</v>
      </c>
      <c r="E8" s="6"/>
      <c r="F8" s="6"/>
      <c r="G8" s="6"/>
      <c r="H8" s="6" t="s">
        <v>3486</v>
      </c>
      <c r="I8" s="6" t="e">
        <f>VLOOKUP(B:B,工作表3!#REF!,6,FALSE)</f>
        <v>#REF!</v>
      </c>
      <c r="J8" s="91"/>
      <c r="K8" s="6"/>
      <c r="L8" s="6"/>
      <c r="M8" s="6"/>
      <c r="N8" s="6"/>
    </row>
    <row r="9" spans="1:14" hidden="1" x14ac:dyDescent="0.25">
      <c r="A9" s="6">
        <v>8</v>
      </c>
      <c r="B9" s="6" t="s">
        <v>4114</v>
      </c>
      <c r="C9" s="6" t="s">
        <v>3554</v>
      </c>
      <c r="D9" s="6" t="str">
        <f>VLOOKUP($B$2,[2]CONTRACT!$D$2:$P$60,3,0)</f>
        <v>VARCHAR</v>
      </c>
      <c r="E9" s="6"/>
      <c r="F9" s="6"/>
      <c r="G9" s="6"/>
      <c r="H9" s="6" t="s">
        <v>3487</v>
      </c>
      <c r="I9" s="6" t="e">
        <f>VLOOKUP(B:B,工作表3!#REF!,6,FALSE)</f>
        <v>#REF!</v>
      </c>
      <c r="J9" s="91" t="s">
        <v>4113</v>
      </c>
      <c r="K9" s="6"/>
      <c r="L9" s="6"/>
      <c r="M9" s="6"/>
      <c r="N9" s="6"/>
    </row>
    <row r="10" spans="1:14" x14ac:dyDescent="0.25">
      <c r="A10" s="6">
        <v>9</v>
      </c>
      <c r="B10" s="6" t="s">
        <v>4824</v>
      </c>
      <c r="C10" s="6" t="s">
        <v>1972</v>
      </c>
      <c r="D10" s="6" t="str">
        <f>VLOOKUP($B$2,[2]CONTRACT!$D$2:$P$60,3,0)</f>
        <v>VARCHAR</v>
      </c>
      <c r="E10" s="6"/>
      <c r="F10" s="6"/>
      <c r="G10" s="6"/>
      <c r="H10" s="6" t="s">
        <v>3486</v>
      </c>
      <c r="I10" s="6" t="e">
        <f>VLOOKUP(B:B,工作表3!#REF!,6,FALSE)</f>
        <v>#REF!</v>
      </c>
      <c r="J10" s="91"/>
      <c r="K10" s="6"/>
      <c r="L10" s="6"/>
      <c r="M10" s="6"/>
      <c r="N10" s="6"/>
    </row>
    <row r="11" spans="1:14" x14ac:dyDescent="0.25">
      <c r="A11" s="6">
        <v>10</v>
      </c>
      <c r="B11" s="6" t="s">
        <v>2050</v>
      </c>
      <c r="C11" s="6" t="s">
        <v>2051</v>
      </c>
      <c r="D11" s="6" t="str">
        <f>VLOOKUP($B$2,[2]CONTRACT!$D$2:$P$60,3,0)</f>
        <v>VARCHAR</v>
      </c>
      <c r="E11" s="6"/>
      <c r="F11" s="6"/>
      <c r="G11" s="6"/>
      <c r="H11" s="6" t="s">
        <v>3486</v>
      </c>
      <c r="I11" s="6" t="e">
        <f>VLOOKUP(B:B,工作表3!#REF!,6,FALSE)</f>
        <v>#REF!</v>
      </c>
      <c r="J11" s="91"/>
      <c r="K11" s="6"/>
      <c r="L11" s="6"/>
      <c r="M11" s="6"/>
      <c r="N11" s="6"/>
    </row>
    <row r="12" spans="1:14" x14ac:dyDescent="0.25">
      <c r="A12" s="6">
        <v>11</v>
      </c>
      <c r="B12" s="6" t="s">
        <v>3555</v>
      </c>
      <c r="C12" s="6" t="s">
        <v>3556</v>
      </c>
      <c r="D12" s="6" t="str">
        <f>VLOOKUP($B$2,[2]CONTRACT!$D$2:$P$60,3,0)</f>
        <v>VARCHAR</v>
      </c>
      <c r="E12" s="6"/>
      <c r="F12" s="6"/>
      <c r="G12" s="6"/>
      <c r="H12" s="6" t="s">
        <v>3486</v>
      </c>
      <c r="I12" s="6" t="e">
        <f>VLOOKUP(B:B,工作表3!#REF!,6,FALSE)</f>
        <v>#REF!</v>
      </c>
      <c r="J12" s="91"/>
      <c r="K12" s="6"/>
      <c r="L12" s="6"/>
      <c r="M12" s="6"/>
      <c r="N12" s="6"/>
    </row>
    <row r="13" spans="1:14" hidden="1" x14ac:dyDescent="0.25">
      <c r="A13" s="6">
        <v>12</v>
      </c>
      <c r="B13" s="6" t="s">
        <v>897</v>
      </c>
      <c r="C13" s="6" t="s">
        <v>1110</v>
      </c>
      <c r="D13" s="6" t="str">
        <f>VLOOKUP($B$2,[2]CONTRACT!$D$2:$P$60,3,0)</f>
        <v>VARCHAR</v>
      </c>
      <c r="E13" s="6"/>
      <c r="F13" s="6"/>
      <c r="G13" s="6"/>
      <c r="H13" s="6" t="s">
        <v>3485</v>
      </c>
      <c r="I13" s="6" t="e">
        <f>VLOOKUP(B:B,工作表3!#REF!,6,FALSE)</f>
        <v>#REF!</v>
      </c>
      <c r="J13" s="91"/>
      <c r="K13" s="6"/>
      <c r="L13" s="6"/>
      <c r="M13" s="6"/>
      <c r="N13" s="6"/>
    </row>
    <row r="14" spans="1:14" s="97" customFormat="1" hidden="1" x14ac:dyDescent="0.25">
      <c r="A14" s="95">
        <v>13</v>
      </c>
      <c r="B14" s="95" t="s">
        <v>4143</v>
      </c>
      <c r="C14" s="95" t="s">
        <v>1992</v>
      </c>
      <c r="D14" s="95" t="str">
        <f>VLOOKUP($B$2,[2]CONTRACT!$D$2:$P$60,3,0)</f>
        <v>VARCHAR</v>
      </c>
      <c r="E14" s="95"/>
      <c r="F14" s="95"/>
      <c r="G14" s="95"/>
      <c r="H14" s="95" t="s">
        <v>3487</v>
      </c>
      <c r="I14" s="95" t="e">
        <f>VLOOKUP(B:B,工作表3!#REF!,6,FALSE)</f>
        <v>#REF!</v>
      </c>
      <c r="J14" s="96"/>
      <c r="K14" s="95"/>
      <c r="L14" s="95"/>
      <c r="M14" s="95"/>
      <c r="N14" s="95"/>
    </row>
    <row r="15" spans="1:14" s="97" customFormat="1" hidden="1" x14ac:dyDescent="0.25">
      <c r="A15" s="95">
        <v>14</v>
      </c>
      <c r="B15" s="95" t="s">
        <v>1993</v>
      </c>
      <c r="C15" s="95" t="s">
        <v>1994</v>
      </c>
      <c r="D15" s="95" t="str">
        <f>VLOOKUP($B$2,[2]CONTRACT!$D$2:$P$60,3,0)</f>
        <v>VARCHAR</v>
      </c>
      <c r="E15" s="95"/>
      <c r="F15" s="95"/>
      <c r="G15" s="95"/>
      <c r="H15" s="95" t="s">
        <v>3487</v>
      </c>
      <c r="I15" s="95" t="e">
        <f>VLOOKUP(B:B,工作表3!#REF!,6,FALSE)</f>
        <v>#REF!</v>
      </c>
      <c r="J15" s="96"/>
      <c r="K15" s="95"/>
      <c r="L15" s="95"/>
      <c r="M15" s="95"/>
      <c r="N15" s="95"/>
    </row>
    <row r="16" spans="1:14" s="97" customFormat="1" hidden="1" x14ac:dyDescent="0.25">
      <c r="A16" s="95">
        <v>15</v>
      </c>
      <c r="B16" s="95" t="s">
        <v>1995</v>
      </c>
      <c r="C16" s="95" t="s">
        <v>1996</v>
      </c>
      <c r="D16" s="95" t="str">
        <f>VLOOKUP($B$2,[2]CONTRACT!$D$2:$P$60,3,0)</f>
        <v>VARCHAR</v>
      </c>
      <c r="E16" s="95"/>
      <c r="F16" s="95"/>
      <c r="G16" s="95"/>
      <c r="H16" s="95" t="s">
        <v>3487</v>
      </c>
      <c r="I16" s="95" t="e">
        <f>VLOOKUP(B:B,工作表3!#REF!,6,FALSE)</f>
        <v>#REF!</v>
      </c>
      <c r="J16" s="96"/>
      <c r="K16" s="95"/>
      <c r="L16" s="95"/>
      <c r="M16" s="95"/>
      <c r="N16" s="95"/>
    </row>
    <row r="17" spans="1:14" hidden="1" x14ac:dyDescent="0.25">
      <c r="A17" s="6">
        <v>16</v>
      </c>
      <c r="B17" s="6" t="s">
        <v>4725</v>
      </c>
      <c r="C17" s="6" t="s">
        <v>1998</v>
      </c>
      <c r="D17" s="6" t="str">
        <f>VLOOKUP($B$2,[2]CONTRACT!$D$2:$P$60,3,0)</f>
        <v>VARCHAR</v>
      </c>
      <c r="E17" s="6"/>
      <c r="F17" s="6"/>
      <c r="G17" s="6"/>
      <c r="H17" s="6" t="s">
        <v>3487</v>
      </c>
      <c r="I17" s="6" t="e">
        <f>VLOOKUP(B:B,工作表3!#REF!,6,FALSE)</f>
        <v>#REF!</v>
      </c>
      <c r="J17" s="91"/>
      <c r="K17" s="6"/>
      <c r="L17" s="6"/>
      <c r="M17" s="6"/>
      <c r="N17" s="6"/>
    </row>
    <row r="18" spans="1:14" hidden="1" x14ac:dyDescent="0.25">
      <c r="A18" s="6">
        <v>17</v>
      </c>
      <c r="B18" s="6" t="s">
        <v>2001</v>
      </c>
      <c r="C18" s="6" t="s">
        <v>2002</v>
      </c>
      <c r="D18" s="6" t="str">
        <f>VLOOKUP($B$2,[2]CONTRACT!$D$2:$P$60,3,0)</f>
        <v>VARCHAR</v>
      </c>
      <c r="E18" s="6"/>
      <c r="F18" s="6"/>
      <c r="G18" s="6"/>
      <c r="H18" s="6" t="s">
        <v>3487</v>
      </c>
      <c r="I18" s="6" t="e">
        <f>VLOOKUP(B:B,工作表3!#REF!,6,FALSE)</f>
        <v>#REF!</v>
      </c>
      <c r="J18" s="91"/>
      <c r="K18" s="6"/>
      <c r="L18" s="6"/>
      <c r="M18" s="6"/>
      <c r="N18" s="6"/>
    </row>
    <row r="19" spans="1:14" hidden="1" x14ac:dyDescent="0.25">
      <c r="A19" s="6">
        <v>18</v>
      </c>
      <c r="B19" s="6" t="s">
        <v>2003</v>
      </c>
      <c r="C19" s="6" t="s">
        <v>2004</v>
      </c>
      <c r="D19" s="6" t="str">
        <f>VLOOKUP($B$2,[2]CONTRACT!$D$2:$P$60,3,0)</f>
        <v>VARCHAR</v>
      </c>
      <c r="E19" s="6"/>
      <c r="F19" s="6"/>
      <c r="G19" s="6"/>
      <c r="H19" s="6" t="s">
        <v>3487</v>
      </c>
      <c r="I19" s="6" t="e">
        <f>VLOOKUP(B:B,工作表3!#REF!,6,FALSE)</f>
        <v>#REF!</v>
      </c>
      <c r="J19" s="91"/>
      <c r="K19" s="6"/>
      <c r="L19" s="6"/>
      <c r="M19" s="6"/>
      <c r="N19" s="6"/>
    </row>
    <row r="20" spans="1:14" hidden="1" x14ac:dyDescent="0.25">
      <c r="A20" s="6">
        <v>19</v>
      </c>
      <c r="B20" s="6" t="s">
        <v>2005</v>
      </c>
      <c r="C20" s="6" t="s">
        <v>2006</v>
      </c>
      <c r="D20" s="6" t="str">
        <f>VLOOKUP($B$2,[2]CONTRACT!$D$2:$P$60,3,0)</f>
        <v>VARCHAR</v>
      </c>
      <c r="E20" s="6"/>
      <c r="F20" s="6"/>
      <c r="G20" s="6"/>
      <c r="H20" s="6" t="s">
        <v>3487</v>
      </c>
      <c r="I20" s="6" t="e">
        <f>VLOOKUP(B:B,工作表3!#REF!,6,FALSE)</f>
        <v>#REF!</v>
      </c>
      <c r="J20" s="91"/>
      <c r="K20" s="6"/>
      <c r="L20" s="6"/>
      <c r="M20" s="6"/>
      <c r="N20" s="6"/>
    </row>
    <row r="21" spans="1:14" x14ac:dyDescent="0.25">
      <c r="A21" s="6">
        <v>20</v>
      </c>
      <c r="B21" s="6" t="s">
        <v>3557</v>
      </c>
      <c r="C21" s="6" t="s">
        <v>3558</v>
      </c>
      <c r="D21" s="6" t="str">
        <f>VLOOKUP($B$2,[2]CONTRACT!$D$2:$P$60,3,0)</f>
        <v>VARCHAR</v>
      </c>
      <c r="E21" s="6"/>
      <c r="F21" s="6"/>
      <c r="G21" s="6"/>
      <c r="H21" s="6" t="s">
        <v>3486</v>
      </c>
      <c r="I21" s="6" t="e">
        <f>VLOOKUP(B:B,工作表3!#REF!,6,FALSE)</f>
        <v>#REF!</v>
      </c>
      <c r="J21" s="91"/>
      <c r="K21" s="6"/>
      <c r="L21" s="6"/>
      <c r="M21" s="6"/>
      <c r="N21" s="6"/>
    </row>
    <row r="22" spans="1:14" x14ac:dyDescent="0.25">
      <c r="A22" s="6">
        <v>21</v>
      </c>
      <c r="B22" s="6" t="s">
        <v>4825</v>
      </c>
      <c r="C22" s="6" t="s">
        <v>1952</v>
      </c>
      <c r="D22" s="6" t="str">
        <f>VLOOKUP($B$2,[2]CONTRACT!$D$2:$P$60,3,0)</f>
        <v>VARCHAR</v>
      </c>
      <c r="E22" s="6"/>
      <c r="F22" s="6"/>
      <c r="G22" s="6"/>
      <c r="H22" s="6" t="s">
        <v>3486</v>
      </c>
      <c r="I22" s="6" t="e">
        <f>VLOOKUP(B:B,工作表3!#REF!,6,FALSE)</f>
        <v>#REF!</v>
      </c>
      <c r="J22" s="91"/>
      <c r="K22" s="6"/>
      <c r="L22" s="6"/>
      <c r="M22" s="6"/>
      <c r="N22" s="6"/>
    </row>
    <row r="23" spans="1:14" hidden="1" x14ac:dyDescent="0.25">
      <c r="A23" s="6">
        <v>22</v>
      </c>
      <c r="B23" s="6" t="s">
        <v>4724</v>
      </c>
      <c r="C23" s="6" t="s">
        <v>3559</v>
      </c>
      <c r="D23" s="6" t="str">
        <f>VLOOKUP($B$2,[2]CONTRACT!$D$2:$P$60,3,0)</f>
        <v>VARCHAR</v>
      </c>
      <c r="E23" s="6"/>
      <c r="F23" s="6"/>
      <c r="G23" s="6"/>
      <c r="H23" s="6" t="s">
        <v>3487</v>
      </c>
      <c r="I23" s="6" t="e">
        <f>VLOOKUP(B:B,工作表3!#REF!,6,FALSE)</f>
        <v>#REF!</v>
      </c>
      <c r="J23" s="91" t="s">
        <v>4116</v>
      </c>
      <c r="K23" s="6"/>
      <c r="L23" s="6"/>
      <c r="M23" s="6"/>
      <c r="N23" s="6"/>
    </row>
    <row r="24" spans="1:14" x14ac:dyDescent="0.25">
      <c r="A24" s="6">
        <v>23</v>
      </c>
      <c r="B24" s="6" t="s">
        <v>1922</v>
      </c>
      <c r="C24" s="6" t="s">
        <v>1923</v>
      </c>
      <c r="D24" s="6" t="str">
        <f>VLOOKUP($B$2,[2]CONTRACT!$D$2:$P$60,3,0)</f>
        <v>VARCHAR</v>
      </c>
      <c r="E24" s="6"/>
      <c r="F24" s="6"/>
      <c r="G24" s="6"/>
      <c r="H24" s="6" t="s">
        <v>3486</v>
      </c>
      <c r="I24" s="6" t="e">
        <f>VLOOKUP(B:B,工作表3!#REF!,6,FALSE)</f>
        <v>#REF!</v>
      </c>
      <c r="J24" s="91"/>
      <c r="K24" s="6"/>
      <c r="L24" s="6"/>
      <c r="M24" s="6"/>
      <c r="N24" s="6"/>
    </row>
    <row r="25" spans="1:14" x14ac:dyDescent="0.25">
      <c r="A25" s="6">
        <v>24</v>
      </c>
      <c r="B25" s="6" t="s">
        <v>3560</v>
      </c>
      <c r="C25" s="6" t="s">
        <v>1472</v>
      </c>
      <c r="D25" s="6" t="str">
        <f>VLOOKUP($B$2,[2]CONTRACT!$D$2:$P$60,3,0)</f>
        <v>VARCHAR</v>
      </c>
      <c r="E25" s="6"/>
      <c r="F25" s="6"/>
      <c r="G25" s="6"/>
      <c r="H25" s="6" t="s">
        <v>3486</v>
      </c>
      <c r="I25" s="6" t="e">
        <f>VLOOKUP(B:B,工作表3!#REF!,6,FALSE)</f>
        <v>#REF!</v>
      </c>
      <c r="J25" s="91"/>
      <c r="K25" s="6"/>
      <c r="L25" s="6"/>
      <c r="M25" s="6"/>
      <c r="N25" s="6"/>
    </row>
    <row r="26" spans="1:14" hidden="1" x14ac:dyDescent="0.25">
      <c r="A26" s="6">
        <v>25</v>
      </c>
      <c r="B26" s="6" t="s">
        <v>4117</v>
      </c>
      <c r="C26" s="6" t="s">
        <v>3562</v>
      </c>
      <c r="D26" s="6" t="str">
        <f>VLOOKUP($B$2,[2]CONTRACT!$D$2:$P$60,3,0)</f>
        <v>VARCHAR</v>
      </c>
      <c r="E26" s="6"/>
      <c r="F26" s="6"/>
      <c r="G26" s="6"/>
      <c r="H26" s="6" t="s">
        <v>3487</v>
      </c>
      <c r="I26" s="6" t="e">
        <f>VLOOKUP(B:B,工作表3!#REF!,6,FALSE)</f>
        <v>#REF!</v>
      </c>
      <c r="J26" s="91" t="s">
        <v>4119</v>
      </c>
      <c r="K26" s="6"/>
      <c r="L26" s="6"/>
      <c r="M26" s="6"/>
      <c r="N26" s="6"/>
    </row>
    <row r="27" spans="1:14" x14ac:dyDescent="0.25">
      <c r="A27" s="6">
        <v>26</v>
      </c>
      <c r="B27" s="6" t="s">
        <v>3563</v>
      </c>
      <c r="C27" s="6" t="s">
        <v>1473</v>
      </c>
      <c r="D27" s="6" t="str">
        <f>VLOOKUP($B$2,[2]CONTRACT!$D$2:$P$60,3,0)</f>
        <v>VARCHAR</v>
      </c>
      <c r="E27" s="6"/>
      <c r="F27" s="6"/>
      <c r="G27" s="6"/>
      <c r="H27" s="6" t="s">
        <v>3486</v>
      </c>
      <c r="I27" s="6" t="e">
        <f>VLOOKUP(B:B,工作表3!#REF!,6,FALSE)</f>
        <v>#REF!</v>
      </c>
      <c r="J27" s="91"/>
      <c r="K27" s="6"/>
      <c r="L27" s="6"/>
      <c r="M27" s="6"/>
      <c r="N27" s="6"/>
    </row>
    <row r="28" spans="1:14" x14ac:dyDescent="0.25">
      <c r="A28" s="6">
        <v>27</v>
      </c>
      <c r="B28" s="93" t="s">
        <v>4627</v>
      </c>
      <c r="C28" s="6" t="s">
        <v>3564</v>
      </c>
      <c r="D28" s="6" t="str">
        <f>VLOOKUP($B$2,[2]CONTRACT!$D$2:$P$60,3,0)</f>
        <v>VARCHAR</v>
      </c>
      <c r="E28" s="6"/>
      <c r="F28" s="6"/>
      <c r="G28" s="6"/>
      <c r="H28" s="6" t="s">
        <v>3486</v>
      </c>
      <c r="I28" s="6" t="e">
        <f>VLOOKUP(B:B,工作表3!#REF!,6,FALSE)</f>
        <v>#REF!</v>
      </c>
      <c r="J28" s="91" t="s">
        <v>4554</v>
      </c>
      <c r="K28" s="6"/>
      <c r="L28" s="6"/>
      <c r="M28" s="6"/>
      <c r="N28" s="6"/>
    </row>
    <row r="29" spans="1:14" x14ac:dyDescent="0.25">
      <c r="A29" s="6">
        <v>28</v>
      </c>
      <c r="B29" s="6" t="s">
        <v>3398</v>
      </c>
      <c r="C29" s="6" t="s">
        <v>3399</v>
      </c>
      <c r="D29" s="6" t="str">
        <f>VLOOKUP($B$2,[2]CONTRACT!$D$2:$P$60,3,0)</f>
        <v>VARCHAR</v>
      </c>
      <c r="E29" s="6"/>
      <c r="F29" s="6"/>
      <c r="G29" s="6"/>
      <c r="H29" s="6" t="s">
        <v>3486</v>
      </c>
      <c r="I29" s="6" t="e">
        <f>VLOOKUP(B:B,工作表3!#REF!,6,FALSE)</f>
        <v>#REF!</v>
      </c>
      <c r="J29" s="91"/>
      <c r="K29" s="6"/>
      <c r="L29" s="6"/>
      <c r="M29" s="6"/>
      <c r="N29" s="6"/>
    </row>
    <row r="30" spans="1:14" x14ac:dyDescent="0.25">
      <c r="A30" s="6">
        <v>29</v>
      </c>
      <c r="B30" s="6" t="s">
        <v>4826</v>
      </c>
      <c r="C30" s="6" t="s">
        <v>3566</v>
      </c>
      <c r="D30" s="6" t="str">
        <f>VLOOKUP($B$2,[2]CONTRACT!$D$2:$P$60,3,0)</f>
        <v>VARCHAR</v>
      </c>
      <c r="E30" s="6"/>
      <c r="F30" s="6"/>
      <c r="G30" s="6"/>
      <c r="H30" s="6" t="s">
        <v>3486</v>
      </c>
      <c r="I30" s="6" t="e">
        <f>VLOOKUP(B:B,工作表3!#REF!,6,FALSE)</f>
        <v>#REF!</v>
      </c>
      <c r="J30" s="91"/>
      <c r="K30" s="6"/>
      <c r="L30" s="6"/>
      <c r="M30" s="6"/>
      <c r="N30" s="6"/>
    </row>
    <row r="31" spans="1:14" x14ac:dyDescent="0.25">
      <c r="A31" s="6">
        <v>30</v>
      </c>
      <c r="B31" s="93" t="s">
        <v>4628</v>
      </c>
      <c r="C31" s="6" t="s">
        <v>3568</v>
      </c>
      <c r="D31" s="6" t="str">
        <f>VLOOKUP($B$2,[2]CONTRACT!$D$2:$P$60,3,0)</f>
        <v>VARCHAR</v>
      </c>
      <c r="E31" s="6"/>
      <c r="F31" s="6"/>
      <c r="G31" s="6"/>
      <c r="H31" s="6" t="s">
        <v>3486</v>
      </c>
      <c r="I31" s="6" t="e">
        <f>VLOOKUP(B:B,工作表3!#REF!,6,FALSE)</f>
        <v>#REF!</v>
      </c>
      <c r="J31" s="91" t="s">
        <v>4554</v>
      </c>
      <c r="K31" s="6"/>
      <c r="L31" s="6"/>
      <c r="M31" s="6"/>
      <c r="N31" s="6"/>
    </row>
    <row r="32" spans="1:14" hidden="1" x14ac:dyDescent="0.25">
      <c r="A32" s="6">
        <v>31</v>
      </c>
      <c r="B32" s="93" t="s">
        <v>4118</v>
      </c>
      <c r="C32" s="6" t="s">
        <v>3570</v>
      </c>
      <c r="D32" s="6" t="str">
        <f>VLOOKUP($B$2,[2]CONTRACT!$D$2:$P$60,3,0)</f>
        <v>VARCHAR</v>
      </c>
      <c r="E32" s="6"/>
      <c r="F32" s="6"/>
      <c r="G32" s="6"/>
      <c r="H32" s="6" t="s">
        <v>3487</v>
      </c>
      <c r="I32" s="6" t="e">
        <f>VLOOKUP(B:B,工作表3!#REF!,6,FALSE)</f>
        <v>#REF!</v>
      </c>
      <c r="J32" s="91" t="s">
        <v>4554</v>
      </c>
      <c r="K32" s="6"/>
      <c r="L32" s="6"/>
      <c r="M32" s="6"/>
      <c r="N32" s="6"/>
    </row>
    <row r="33" spans="1:14" x14ac:dyDescent="0.25">
      <c r="A33" s="6">
        <v>32</v>
      </c>
      <c r="B33" s="93" t="s">
        <v>3571</v>
      </c>
      <c r="C33" s="6" t="s">
        <v>3572</v>
      </c>
      <c r="D33" s="6" t="str">
        <f>VLOOKUP($B$2,[2]CONTRACT!$D$2:$P$60,3,0)</f>
        <v>VARCHAR</v>
      </c>
      <c r="E33" s="6"/>
      <c r="F33" s="6"/>
      <c r="G33" s="6"/>
      <c r="H33" s="6" t="s">
        <v>3486</v>
      </c>
      <c r="I33" s="6" t="e">
        <f>VLOOKUP(B:B,工作表3!#REF!,6,FALSE)</f>
        <v>#REF!</v>
      </c>
      <c r="J33" s="91" t="s">
        <v>4554</v>
      </c>
      <c r="K33" s="6"/>
      <c r="L33" s="6"/>
      <c r="M33" s="6"/>
      <c r="N33" s="6"/>
    </row>
    <row r="34" spans="1:14" x14ac:dyDescent="0.25">
      <c r="A34" s="6">
        <v>33</v>
      </c>
      <c r="B34" s="93" t="s">
        <v>4632</v>
      </c>
      <c r="C34" s="6" t="s">
        <v>3574</v>
      </c>
      <c r="D34" s="6" t="str">
        <f>VLOOKUP($B$2,[2]CONTRACT!$D$2:$P$60,3,0)</f>
        <v>VARCHAR</v>
      </c>
      <c r="E34" s="6"/>
      <c r="F34" s="6"/>
      <c r="G34" s="6"/>
      <c r="H34" s="6" t="s">
        <v>3486</v>
      </c>
      <c r="I34" s="6" t="e">
        <f>VLOOKUP(B:B,工作表3!#REF!,6,FALSE)</f>
        <v>#REF!</v>
      </c>
      <c r="J34" s="91" t="s">
        <v>4554</v>
      </c>
      <c r="K34" s="6"/>
      <c r="L34" s="6"/>
      <c r="M34" s="6"/>
      <c r="N34" s="6"/>
    </row>
    <row r="35" spans="1:14" hidden="1" x14ac:dyDescent="0.25">
      <c r="A35" s="6">
        <v>34</v>
      </c>
      <c r="B35" s="93" t="s">
        <v>4629</v>
      </c>
      <c r="C35" s="6" t="s">
        <v>1906</v>
      </c>
      <c r="D35" s="6" t="str">
        <f>VLOOKUP($B$2,[2]CONTRACT!$D$2:$P$60,3,0)</f>
        <v>VARCHAR</v>
      </c>
      <c r="E35" s="6"/>
      <c r="F35" s="6"/>
      <c r="G35" s="6"/>
      <c r="H35" s="6" t="s">
        <v>3485</v>
      </c>
      <c r="I35" s="6" t="e">
        <f>VLOOKUP(B:B,工作表3!#REF!,6,FALSE)</f>
        <v>#REF!</v>
      </c>
      <c r="J35" s="91" t="s">
        <v>4554</v>
      </c>
      <c r="K35" s="6"/>
      <c r="L35" s="6"/>
      <c r="M35" s="6"/>
      <c r="N35" s="6"/>
    </row>
    <row r="36" spans="1:14" x14ac:dyDescent="0.25">
      <c r="A36" s="6">
        <v>35</v>
      </c>
      <c r="B36" s="6" t="s">
        <v>1886</v>
      </c>
      <c r="C36" s="6" t="s">
        <v>1887</v>
      </c>
      <c r="D36" s="6" t="str">
        <f>VLOOKUP($B$2,[2]CONTRACT!$D$2:$P$60,3,0)</f>
        <v>VARCHAR</v>
      </c>
      <c r="E36" s="6"/>
      <c r="F36" s="6"/>
      <c r="G36" s="6"/>
      <c r="H36" s="6" t="s">
        <v>3486</v>
      </c>
      <c r="I36" s="6" t="e">
        <f>VLOOKUP(B:B,工作表3!#REF!,6,FALSE)</f>
        <v>#REF!</v>
      </c>
      <c r="J36" s="91"/>
      <c r="K36" s="6"/>
      <c r="L36" s="6"/>
      <c r="M36" s="6"/>
      <c r="N36" s="6"/>
    </row>
    <row r="37" spans="1:14" x14ac:dyDescent="0.25">
      <c r="A37" s="6">
        <v>36</v>
      </c>
      <c r="B37" s="6" t="s">
        <v>622</v>
      </c>
      <c r="C37" s="6" t="s">
        <v>1885</v>
      </c>
      <c r="D37" s="6" t="str">
        <f>VLOOKUP($B$2,[2]CONTRACT!$D$2:$P$60,3,0)</f>
        <v>VARCHAR</v>
      </c>
      <c r="E37" s="6"/>
      <c r="F37" s="6"/>
      <c r="G37" s="6"/>
      <c r="H37" s="6" t="s">
        <v>3486</v>
      </c>
      <c r="I37" s="6" t="e">
        <f>VLOOKUP(B:B,工作表3!#REF!,6,FALSE)</f>
        <v>#REF!</v>
      </c>
      <c r="J37" s="91"/>
      <c r="K37" s="6"/>
      <c r="L37" s="6"/>
      <c r="M37" s="6"/>
      <c r="N37" s="6"/>
    </row>
    <row r="38" spans="1:14" x14ac:dyDescent="0.25">
      <c r="A38" s="6">
        <v>37</v>
      </c>
      <c r="B38" s="6" t="s">
        <v>1893</v>
      </c>
      <c r="C38" s="6" t="s">
        <v>1894</v>
      </c>
      <c r="D38" s="6" t="str">
        <f>VLOOKUP($B$2,[2]CONTRACT!$D$2:$P$60,3,0)</f>
        <v>VARCHAR</v>
      </c>
      <c r="E38" s="6"/>
      <c r="F38" s="6"/>
      <c r="G38" s="6"/>
      <c r="H38" s="6" t="s">
        <v>3486</v>
      </c>
      <c r="I38" s="6" t="e">
        <f>VLOOKUP(B:B,工作表3!#REF!,6,FALSE)</f>
        <v>#REF!</v>
      </c>
      <c r="J38" s="91"/>
      <c r="K38" s="6"/>
      <c r="L38" s="6"/>
      <c r="M38" s="6"/>
      <c r="N38" s="6"/>
    </row>
    <row r="39" spans="1:14" x14ac:dyDescent="0.25">
      <c r="A39" s="6">
        <v>38</v>
      </c>
      <c r="B39" s="6" t="s">
        <v>557</v>
      </c>
      <c r="C39" s="6" t="s">
        <v>1892</v>
      </c>
      <c r="D39" s="6" t="str">
        <f>VLOOKUP($B$2,[2]CONTRACT!$D$2:$P$60,3,0)</f>
        <v>VARCHAR</v>
      </c>
      <c r="E39" s="6"/>
      <c r="F39" s="6"/>
      <c r="G39" s="6"/>
      <c r="H39" s="6" t="s">
        <v>3486</v>
      </c>
      <c r="I39" s="6" t="e">
        <f>VLOOKUP(B:B,工作表3!#REF!,6,FALSE)</f>
        <v>#REF!</v>
      </c>
      <c r="J39" s="91"/>
      <c r="K39" s="6"/>
      <c r="L39" s="6"/>
      <c r="M39" s="6"/>
      <c r="N39" s="6"/>
    </row>
    <row r="40" spans="1:14" hidden="1" x14ac:dyDescent="0.25">
      <c r="A40" s="6">
        <v>39</v>
      </c>
      <c r="B40" s="6" t="s">
        <v>4822</v>
      </c>
      <c r="C40" s="6" t="s">
        <v>560</v>
      </c>
      <c r="D40" s="6" t="str">
        <f>VLOOKUP($B$2,[2]CONTRACT!$D$2:$P$60,3,0)</f>
        <v>VARCHAR</v>
      </c>
      <c r="E40" s="6"/>
      <c r="F40" s="6"/>
      <c r="G40" s="6"/>
      <c r="H40" s="6" t="s">
        <v>3485</v>
      </c>
      <c r="I40" s="6" t="e">
        <f>VLOOKUP(B:B,工作表3!#REF!,6,FALSE)</f>
        <v>#REF!</v>
      </c>
      <c r="J40" s="91"/>
      <c r="K40" s="6"/>
      <c r="L40" s="6"/>
      <c r="M40" s="6"/>
      <c r="N40" s="6"/>
    </row>
    <row r="41" spans="1:14" x14ac:dyDescent="0.25">
      <c r="A41" s="6">
        <v>40</v>
      </c>
      <c r="B41" s="6" t="s">
        <v>4823</v>
      </c>
      <c r="C41" s="6" t="s">
        <v>3575</v>
      </c>
      <c r="D41" s="6" t="str">
        <f>VLOOKUP($B$2,[2]CONTRACT!$D$2:$P$60,3,0)</f>
        <v>VARCHAR</v>
      </c>
      <c r="E41" s="6"/>
      <c r="F41" s="6"/>
      <c r="G41" s="6"/>
      <c r="H41" s="6" t="s">
        <v>3486</v>
      </c>
      <c r="I41" s="6" t="e">
        <f>VLOOKUP(B:B,工作表3!#REF!,6,FALSE)</f>
        <v>#REF!</v>
      </c>
      <c r="J41" s="91"/>
      <c r="K41" s="6"/>
      <c r="L41" s="6"/>
      <c r="M41" s="6"/>
      <c r="N41" s="6"/>
    </row>
    <row r="42" spans="1:14" x14ac:dyDescent="0.25">
      <c r="A42" s="6">
        <v>41</v>
      </c>
      <c r="B42" s="6" t="s">
        <v>1060</v>
      </c>
      <c r="C42" s="6" t="s">
        <v>1061</v>
      </c>
      <c r="D42" s="6" t="str">
        <f>VLOOKUP($B$2,[2]CONTRACT!$D$2:$P$60,3,0)</f>
        <v>VARCHAR</v>
      </c>
      <c r="E42" s="6"/>
      <c r="F42" s="6"/>
      <c r="G42" s="6"/>
      <c r="H42" s="6" t="s">
        <v>3486</v>
      </c>
      <c r="I42" s="6" t="e">
        <f>VLOOKUP(B:B,工作表3!#REF!,6,FALSE)</f>
        <v>#REF!</v>
      </c>
      <c r="J42" s="91"/>
      <c r="K42" s="6"/>
      <c r="L42" s="6"/>
      <c r="M42" s="6"/>
      <c r="N42" s="6"/>
    </row>
    <row r="43" spans="1:14" hidden="1" x14ac:dyDescent="0.25">
      <c r="A43" s="6">
        <v>42</v>
      </c>
      <c r="B43" s="93" t="s">
        <v>4630</v>
      </c>
      <c r="C43" s="6" t="s">
        <v>1063</v>
      </c>
      <c r="D43" s="6" t="str">
        <f>VLOOKUP($B$2,[2]CONTRACT!$D$2:$P$60,3,0)</f>
        <v>VARCHAR</v>
      </c>
      <c r="E43" s="6"/>
      <c r="F43" s="6"/>
      <c r="G43" s="6"/>
      <c r="H43" s="6" t="s">
        <v>3487</v>
      </c>
      <c r="I43" s="6" t="e">
        <f>VLOOKUP(B:B,工作表3!#REF!,6,FALSE)</f>
        <v>#REF!</v>
      </c>
      <c r="J43" s="91" t="s">
        <v>4554</v>
      </c>
      <c r="K43" s="6"/>
      <c r="L43" s="6"/>
      <c r="M43" s="6"/>
      <c r="N43" s="6"/>
    </row>
    <row r="44" spans="1:14" x14ac:dyDescent="0.25">
      <c r="A44" s="6">
        <v>43</v>
      </c>
      <c r="B44" s="93" t="s">
        <v>4631</v>
      </c>
      <c r="C44" s="6" t="s">
        <v>1067</v>
      </c>
      <c r="D44" s="6" t="str">
        <f>VLOOKUP($B$2,[2]CONTRACT!$D$2:$P$60,3,0)</f>
        <v>VARCHAR</v>
      </c>
      <c r="E44" s="6"/>
      <c r="F44" s="6"/>
      <c r="G44" s="6"/>
      <c r="H44" s="6" t="s">
        <v>3486</v>
      </c>
      <c r="I44" s="6" t="e">
        <f>VLOOKUP(B:B,工作表3!#REF!,6,FALSE)</f>
        <v>#REF!</v>
      </c>
      <c r="J44" s="91" t="s">
        <v>4554</v>
      </c>
      <c r="K44" s="6"/>
      <c r="L44" s="6"/>
      <c r="M44" s="6"/>
      <c r="N44" s="6"/>
    </row>
    <row r="45" spans="1:14" hidden="1" x14ac:dyDescent="0.25">
      <c r="A45" s="6">
        <v>44</v>
      </c>
      <c r="B45" s="6" t="s">
        <v>4090</v>
      </c>
      <c r="C45" s="6" t="s">
        <v>3576</v>
      </c>
      <c r="D45" s="6" t="s">
        <v>4073</v>
      </c>
      <c r="E45" s="6"/>
      <c r="F45" s="6" t="s">
        <v>4072</v>
      </c>
      <c r="G45" s="6"/>
      <c r="H45" s="6" t="s">
        <v>3509</v>
      </c>
      <c r="I45" s="6" t="e">
        <f>VLOOKUP(B:B,工作表3!#REF!,6,FALSE)</f>
        <v>#REF!</v>
      </c>
      <c r="J45" s="91"/>
      <c r="K45" s="6"/>
      <c r="L45" s="6"/>
      <c r="M45" s="6"/>
      <c r="N45" s="6"/>
    </row>
    <row r="46" spans="1:14" hidden="1" x14ac:dyDescent="0.25">
      <c r="A46" s="6">
        <v>45</v>
      </c>
      <c r="B46" s="6" t="s">
        <v>4075</v>
      </c>
      <c r="C46" s="6" t="s">
        <v>4076</v>
      </c>
      <c r="D46" s="6" t="s">
        <v>4077</v>
      </c>
      <c r="E46" s="6"/>
      <c r="F46" s="6"/>
      <c r="G46" s="6"/>
      <c r="H46" s="6" t="s">
        <v>3487</v>
      </c>
      <c r="I46" s="6" t="e">
        <f>VLOOKUP(B:B,工作表3!#REF!,6,FALSE)</f>
        <v>#REF!</v>
      </c>
      <c r="J46" s="91" t="s">
        <v>4113</v>
      </c>
      <c r="K46" s="6"/>
      <c r="L46" s="6"/>
      <c r="M46" s="6"/>
      <c r="N46" s="6"/>
    </row>
    <row r="47" spans="1:14" hidden="1" x14ac:dyDescent="0.25">
      <c r="A47" s="6">
        <v>46</v>
      </c>
      <c r="B47" s="6" t="s">
        <v>4121</v>
      </c>
      <c r="C47" s="6" t="s">
        <v>3580</v>
      </c>
      <c r="D47" s="6" t="s">
        <v>4078</v>
      </c>
      <c r="E47" s="6"/>
      <c r="F47" s="6"/>
      <c r="G47" s="6"/>
      <c r="H47" s="6" t="s">
        <v>3487</v>
      </c>
      <c r="I47" s="6" t="e">
        <f>VLOOKUP(B:B,工作表3!#REF!,6,FALSE)</f>
        <v>#REF!</v>
      </c>
      <c r="J47" s="91" t="s">
        <v>4113</v>
      </c>
      <c r="K47" s="6"/>
      <c r="L47" s="6"/>
      <c r="M47" s="6"/>
      <c r="N47" s="6"/>
    </row>
    <row r="48" spans="1:14" hidden="1" x14ac:dyDescent="0.25">
      <c r="A48" s="6">
        <v>47</v>
      </c>
      <c r="B48" s="6" t="s">
        <v>4122</v>
      </c>
      <c r="C48" s="6" t="s">
        <v>3582</v>
      </c>
      <c r="D48" s="6" t="s">
        <v>4077</v>
      </c>
      <c r="E48" s="6"/>
      <c r="F48" s="6"/>
      <c r="G48" s="6"/>
      <c r="H48" s="6" t="s">
        <v>3487</v>
      </c>
      <c r="I48" s="6" t="e">
        <f>VLOOKUP(B:B,工作表3!#REF!,6,FALSE)</f>
        <v>#REF!</v>
      </c>
      <c r="J48" s="91"/>
      <c r="K48" s="6"/>
      <c r="L48" s="6"/>
      <c r="M48" s="6"/>
      <c r="N48" s="6"/>
    </row>
    <row r="49" spans="1:14" hidden="1" x14ac:dyDescent="0.25">
      <c r="A49" s="6">
        <v>48</v>
      </c>
      <c r="B49" s="6" t="s">
        <v>4123</v>
      </c>
      <c r="C49" s="6" t="s">
        <v>3584</v>
      </c>
      <c r="D49" s="6" t="s">
        <v>4078</v>
      </c>
      <c r="E49" s="6"/>
      <c r="F49" s="6"/>
      <c r="G49" s="6"/>
      <c r="H49" s="6" t="s">
        <v>3487</v>
      </c>
      <c r="I49" s="6" t="e">
        <f>VLOOKUP(B:B,工作表3!#REF!,6,FALSE)</f>
        <v>#REF!</v>
      </c>
      <c r="J49" s="91"/>
      <c r="K49" s="6"/>
      <c r="L49" s="6"/>
      <c r="M49" s="6"/>
      <c r="N49" s="6"/>
    </row>
    <row r="50" spans="1:14" hidden="1" x14ac:dyDescent="0.25">
      <c r="A50" s="6">
        <v>49</v>
      </c>
      <c r="B50" s="6" t="s">
        <v>4124</v>
      </c>
      <c r="C50" s="6" t="s">
        <v>3586</v>
      </c>
      <c r="D50" s="6" t="s">
        <v>4077</v>
      </c>
      <c r="E50" s="6"/>
      <c r="F50" s="6"/>
      <c r="G50" s="6"/>
      <c r="H50" s="6" t="s">
        <v>3487</v>
      </c>
      <c r="I50" s="6" t="e">
        <f>VLOOKUP(B:B,工作表3!#REF!,6,FALSE)</f>
        <v>#REF!</v>
      </c>
      <c r="J50" s="91"/>
      <c r="K50" s="6"/>
      <c r="L50" s="6"/>
      <c r="M50" s="6"/>
      <c r="N50" s="6"/>
    </row>
    <row r="51" spans="1:14" hidden="1" x14ac:dyDescent="0.25">
      <c r="A51" s="6">
        <v>50</v>
      </c>
      <c r="B51" s="6" t="s">
        <v>4125</v>
      </c>
      <c r="C51" s="6" t="s">
        <v>3588</v>
      </c>
      <c r="D51" s="6" t="s">
        <v>4078</v>
      </c>
      <c r="E51" s="6"/>
      <c r="F51" s="6"/>
      <c r="G51" s="6"/>
      <c r="H51" s="6" t="s">
        <v>3487</v>
      </c>
      <c r="I51" s="6" t="e">
        <f>VLOOKUP(B:B,工作表3!#REF!,6,FALSE)</f>
        <v>#REF!</v>
      </c>
      <c r="J51" s="91"/>
      <c r="K51" s="6"/>
      <c r="L51" s="6"/>
      <c r="M51" s="6"/>
      <c r="N51" s="6"/>
    </row>
    <row r="52" spans="1:14" hidden="1" x14ac:dyDescent="0.25">
      <c r="A52" s="6">
        <v>51</v>
      </c>
      <c r="B52" s="6" t="s">
        <v>4126</v>
      </c>
      <c r="C52" s="6" t="s">
        <v>3590</v>
      </c>
      <c r="D52" s="6" t="s">
        <v>4077</v>
      </c>
      <c r="E52" s="6"/>
      <c r="F52" s="6"/>
      <c r="G52" s="6"/>
      <c r="H52" s="6" t="s">
        <v>3487</v>
      </c>
      <c r="I52" s="6" t="e">
        <f>VLOOKUP(B:B,工作表3!#REF!,6,FALSE)</f>
        <v>#REF!</v>
      </c>
      <c r="J52" s="91"/>
      <c r="K52" s="6"/>
      <c r="L52" s="6"/>
      <c r="M52" s="6"/>
      <c r="N52" s="6"/>
    </row>
    <row r="53" spans="1:14" hidden="1" x14ac:dyDescent="0.25">
      <c r="A53" s="6">
        <v>52</v>
      </c>
      <c r="B53" s="6" t="s">
        <v>4127</v>
      </c>
      <c r="C53" s="6" t="s">
        <v>3592</v>
      </c>
      <c r="D53" s="6" t="s">
        <v>4078</v>
      </c>
      <c r="E53" s="6"/>
      <c r="F53" s="6"/>
      <c r="G53" s="6"/>
      <c r="H53" s="6" t="s">
        <v>3487</v>
      </c>
      <c r="I53" s="6" t="e">
        <f>VLOOKUP(B:B,工作表3!#REF!,6,FALSE)</f>
        <v>#REF!</v>
      </c>
      <c r="J53" s="91"/>
      <c r="K53" s="6"/>
      <c r="L53" s="6"/>
      <c r="M53" s="6"/>
      <c r="N53" s="6"/>
    </row>
    <row r="54" spans="1:14" hidden="1" x14ac:dyDescent="0.25">
      <c r="A54" s="6">
        <v>53</v>
      </c>
      <c r="B54" s="6" t="s">
        <v>4128</v>
      </c>
      <c r="C54" s="6" t="s">
        <v>3594</v>
      </c>
      <c r="D54" s="6" t="s">
        <v>4077</v>
      </c>
      <c r="E54" s="6"/>
      <c r="F54" s="6"/>
      <c r="G54" s="6"/>
      <c r="H54" s="6" t="s">
        <v>3487</v>
      </c>
      <c r="I54" s="6" t="e">
        <f>VLOOKUP(B:B,工作表3!#REF!,6,FALSE)</f>
        <v>#REF!</v>
      </c>
      <c r="J54" s="91"/>
      <c r="K54" s="6"/>
      <c r="L54" s="6"/>
      <c r="M54" s="6"/>
      <c r="N54" s="6"/>
    </row>
    <row r="55" spans="1:14" hidden="1" x14ac:dyDescent="0.25">
      <c r="A55" s="6">
        <v>54</v>
      </c>
      <c r="B55" s="6" t="s">
        <v>3595</v>
      </c>
      <c r="C55" s="6" t="s">
        <v>3596</v>
      </c>
      <c r="D55" s="6" t="s">
        <v>4078</v>
      </c>
      <c r="E55" s="6"/>
      <c r="F55" s="6"/>
      <c r="G55" s="6"/>
      <c r="H55" s="6" t="s">
        <v>3487</v>
      </c>
      <c r="I55" s="6" t="e">
        <f>VLOOKUP(B:B,工作表3!#REF!,6,FALSE)</f>
        <v>#REF!</v>
      </c>
      <c r="J55" s="91"/>
      <c r="K55" s="6"/>
      <c r="L55" s="6"/>
      <c r="M55" s="6"/>
      <c r="N55" s="6"/>
    </row>
    <row r="56" spans="1:14" hidden="1" x14ac:dyDescent="0.25">
      <c r="A56" s="6">
        <v>55</v>
      </c>
      <c r="B56" s="6" t="s">
        <v>3597</v>
      </c>
      <c r="C56" s="6" t="s">
        <v>3598</v>
      </c>
      <c r="D56" s="6" t="s">
        <v>4078</v>
      </c>
      <c r="E56" s="6"/>
      <c r="F56" s="6"/>
      <c r="G56" s="6"/>
      <c r="H56" s="6" t="s">
        <v>3487</v>
      </c>
      <c r="I56" s="6" t="e">
        <f>VLOOKUP(B:B,工作表3!#REF!,6,FALSE)</f>
        <v>#REF!</v>
      </c>
      <c r="J56" s="91"/>
      <c r="K56" s="6"/>
      <c r="L56" s="6"/>
      <c r="M56" s="6"/>
      <c r="N56" s="6"/>
    </row>
    <row r="57" spans="1:14" hidden="1" x14ac:dyDescent="0.25">
      <c r="A57" s="6">
        <v>56</v>
      </c>
      <c r="B57" s="6" t="s">
        <v>3599</v>
      </c>
      <c r="C57" s="6" t="s">
        <v>3600</v>
      </c>
      <c r="D57" s="6" t="s">
        <v>4078</v>
      </c>
      <c r="E57" s="6"/>
      <c r="F57" s="6"/>
      <c r="G57" s="6"/>
      <c r="H57" s="6" t="s">
        <v>3487</v>
      </c>
      <c r="I57" s="6" t="e">
        <f>VLOOKUP(B:B,工作表3!#REF!,6,FALSE)</f>
        <v>#REF!</v>
      </c>
      <c r="J57" s="91"/>
      <c r="K57" s="6"/>
      <c r="L57" s="6"/>
      <c r="M57" s="6"/>
      <c r="N57" s="6"/>
    </row>
    <row r="58" spans="1:14" hidden="1" x14ac:dyDescent="0.25">
      <c r="A58" s="6">
        <v>57</v>
      </c>
      <c r="B58" s="6" t="s">
        <v>3601</v>
      </c>
      <c r="C58" s="6" t="s">
        <v>3602</v>
      </c>
      <c r="D58" s="6" t="s">
        <v>4078</v>
      </c>
      <c r="E58" s="6"/>
      <c r="F58" s="6"/>
      <c r="G58" s="6"/>
      <c r="H58" s="6" t="s">
        <v>3487</v>
      </c>
      <c r="I58" s="6" t="e">
        <f>VLOOKUP(B:B,工作表3!#REF!,6,FALSE)</f>
        <v>#REF!</v>
      </c>
      <c r="J58" s="91"/>
      <c r="K58" s="6"/>
      <c r="L58" s="6"/>
      <c r="M58" s="6"/>
      <c r="N58" s="6"/>
    </row>
    <row r="59" spans="1:14" x14ac:dyDescent="0.25">
      <c r="A59" s="6">
        <v>58</v>
      </c>
      <c r="B59" s="6" t="s">
        <v>3603</v>
      </c>
      <c r="C59" s="6" t="s">
        <v>3604</v>
      </c>
      <c r="D59" s="6" t="str">
        <f>VLOOKUP($B$2,[2]CONTRACT!$D$2:$P$60,3,0)</f>
        <v>VARCHAR</v>
      </c>
      <c r="E59" s="6"/>
      <c r="F59" s="6"/>
      <c r="G59" s="6"/>
      <c r="H59" s="6" t="s">
        <v>3486</v>
      </c>
      <c r="I59" s="6" t="e">
        <f>VLOOKUP(B:B,工作表3!#REF!,6,FALSE)</f>
        <v>#REF!</v>
      </c>
      <c r="J59" s="91"/>
      <c r="K59" s="6"/>
      <c r="L59" s="6"/>
      <c r="M59" s="6"/>
      <c r="N59" s="6"/>
    </row>
    <row r="60" spans="1:14" hidden="1" x14ac:dyDescent="0.25">
      <c r="A60" s="6">
        <v>59</v>
      </c>
      <c r="B60" s="6" t="s">
        <v>3605</v>
      </c>
      <c r="C60" s="6" t="s">
        <v>3606</v>
      </c>
      <c r="D60" s="6" t="s">
        <v>4078</v>
      </c>
      <c r="E60" s="6"/>
      <c r="F60" s="6"/>
      <c r="G60" s="6"/>
      <c r="H60" s="6" t="s">
        <v>3487</v>
      </c>
      <c r="I60" s="6" t="e">
        <f>VLOOKUP(B:B,工作表3!#REF!,6,FALSE)</f>
        <v>#REF!</v>
      </c>
      <c r="J60" s="91"/>
      <c r="K60" s="6"/>
      <c r="L60" s="6"/>
      <c r="M60" s="6"/>
      <c r="N60" s="6"/>
    </row>
    <row r="61" spans="1:14" hidden="1" x14ac:dyDescent="0.25">
      <c r="A61" s="6">
        <v>60</v>
      </c>
      <c r="B61" s="6" t="s">
        <v>3607</v>
      </c>
      <c r="C61" s="6" t="s">
        <v>3608</v>
      </c>
      <c r="D61" s="6" t="s">
        <v>4077</v>
      </c>
      <c r="E61" s="6"/>
      <c r="F61" s="6"/>
      <c r="G61" s="6"/>
      <c r="H61" s="6" t="s">
        <v>3487</v>
      </c>
      <c r="I61" s="6" t="e">
        <f>VLOOKUP(B:B,工作表3!#REF!,6,FALSE)</f>
        <v>#REF!</v>
      </c>
      <c r="J61" s="91"/>
      <c r="K61" s="6"/>
      <c r="L61" s="6"/>
      <c r="M61" s="6"/>
      <c r="N61" s="6"/>
    </row>
    <row r="62" spans="1:14" hidden="1" x14ac:dyDescent="0.25">
      <c r="A62" s="6">
        <v>61</v>
      </c>
      <c r="B62" s="6" t="s">
        <v>3609</v>
      </c>
      <c r="C62" s="6" t="s">
        <v>3610</v>
      </c>
      <c r="D62" s="6" t="s">
        <v>4078</v>
      </c>
      <c r="E62" s="6"/>
      <c r="F62" s="6"/>
      <c r="G62" s="6"/>
      <c r="H62" s="6" t="s">
        <v>3487</v>
      </c>
      <c r="I62" s="6" t="e">
        <f>VLOOKUP(B:B,工作表3!#REF!,6,FALSE)</f>
        <v>#REF!</v>
      </c>
      <c r="J62" s="91"/>
      <c r="K62" s="6"/>
      <c r="L62" s="6"/>
      <c r="M62" s="6"/>
      <c r="N62" s="6"/>
    </row>
    <row r="63" spans="1:14" hidden="1" x14ac:dyDescent="0.25">
      <c r="A63" s="6">
        <v>62</v>
      </c>
      <c r="B63" s="6" t="s">
        <v>3611</v>
      </c>
      <c r="C63" s="6" t="s">
        <v>3612</v>
      </c>
      <c r="D63" s="6" t="s">
        <v>4077</v>
      </c>
      <c r="E63" s="6"/>
      <c r="F63" s="6"/>
      <c r="G63" s="6"/>
      <c r="H63" s="6" t="s">
        <v>3487</v>
      </c>
      <c r="I63" s="6" t="e">
        <f>VLOOKUP(B:B,工作表3!#REF!,6,FALSE)</f>
        <v>#REF!</v>
      </c>
      <c r="J63" s="91"/>
      <c r="K63" s="6"/>
      <c r="L63" s="6"/>
      <c r="M63" s="6"/>
      <c r="N63" s="6"/>
    </row>
    <row r="64" spans="1:14" hidden="1" x14ac:dyDescent="0.25">
      <c r="A64" s="6">
        <v>63</v>
      </c>
      <c r="B64" s="6" t="s">
        <v>3613</v>
      </c>
      <c r="C64" s="6" t="s">
        <v>3614</v>
      </c>
      <c r="D64" s="6" t="s">
        <v>4078</v>
      </c>
      <c r="E64" s="6"/>
      <c r="F64" s="6"/>
      <c r="G64" s="6"/>
      <c r="H64" s="6" t="s">
        <v>3487</v>
      </c>
      <c r="I64" s="6" t="e">
        <f>VLOOKUP(B:B,工作表3!#REF!,6,FALSE)</f>
        <v>#REF!</v>
      </c>
      <c r="J64" s="91"/>
      <c r="K64" s="6"/>
      <c r="L64" s="6"/>
      <c r="M64" s="6"/>
      <c r="N64" s="6"/>
    </row>
    <row r="65" spans="1:14" hidden="1" x14ac:dyDescent="0.25">
      <c r="A65" s="6">
        <v>64</v>
      </c>
      <c r="B65" s="6" t="s">
        <v>3615</v>
      </c>
      <c r="C65" s="6" t="s">
        <v>3616</v>
      </c>
      <c r="D65" s="6" t="s">
        <v>4077</v>
      </c>
      <c r="E65" s="6"/>
      <c r="F65" s="6"/>
      <c r="G65" s="6"/>
      <c r="H65" s="6" t="s">
        <v>3487</v>
      </c>
      <c r="I65" s="6" t="e">
        <f>VLOOKUP(B:B,工作表3!#REF!,6,FALSE)</f>
        <v>#REF!</v>
      </c>
      <c r="J65" s="91"/>
      <c r="K65" s="6"/>
      <c r="L65" s="6"/>
      <c r="M65" s="6"/>
      <c r="N65" s="6"/>
    </row>
    <row r="66" spans="1:14" hidden="1" x14ac:dyDescent="0.25">
      <c r="A66" s="6">
        <v>65</v>
      </c>
      <c r="B66" s="6" t="s">
        <v>3617</v>
      </c>
      <c r="C66" s="6" t="s">
        <v>3618</v>
      </c>
      <c r="D66" s="6" t="s">
        <v>4078</v>
      </c>
      <c r="E66" s="6"/>
      <c r="F66" s="6"/>
      <c r="G66" s="6"/>
      <c r="H66" s="6" t="s">
        <v>3487</v>
      </c>
      <c r="I66" s="6" t="e">
        <f>VLOOKUP(B:B,工作表3!#REF!,6,FALSE)</f>
        <v>#REF!</v>
      </c>
      <c r="J66" s="91"/>
      <c r="K66" s="6"/>
      <c r="L66" s="6"/>
      <c r="M66" s="6"/>
      <c r="N66" s="6"/>
    </row>
    <row r="67" spans="1:14" hidden="1" x14ac:dyDescent="0.25">
      <c r="A67" s="6">
        <v>66</v>
      </c>
      <c r="B67" s="6" t="s">
        <v>3619</v>
      </c>
      <c r="C67" s="6" t="s">
        <v>3620</v>
      </c>
      <c r="D67" s="6" t="s">
        <v>4077</v>
      </c>
      <c r="E67" s="6"/>
      <c r="F67" s="6"/>
      <c r="G67" s="6"/>
      <c r="H67" s="6" t="s">
        <v>3487</v>
      </c>
      <c r="I67" s="6" t="e">
        <f>VLOOKUP(B:B,工作表3!#REF!,6,FALSE)</f>
        <v>#REF!</v>
      </c>
      <c r="J67" s="91"/>
      <c r="K67" s="6"/>
      <c r="L67" s="6"/>
      <c r="M67" s="6"/>
      <c r="N67" s="6"/>
    </row>
    <row r="68" spans="1:14" hidden="1" x14ac:dyDescent="0.25">
      <c r="A68" s="6">
        <v>67</v>
      </c>
      <c r="B68" s="6" t="s">
        <v>3621</v>
      </c>
      <c r="C68" s="6" t="s">
        <v>3622</v>
      </c>
      <c r="D68" s="6" t="s">
        <v>4078</v>
      </c>
      <c r="E68" s="6"/>
      <c r="F68" s="6"/>
      <c r="G68" s="6"/>
      <c r="H68" s="6" t="s">
        <v>3487</v>
      </c>
      <c r="I68" s="6" t="e">
        <f>VLOOKUP(B:B,工作表3!#REF!,6,FALSE)</f>
        <v>#REF!</v>
      </c>
      <c r="J68" s="91"/>
      <c r="K68" s="6"/>
      <c r="L68" s="6"/>
      <c r="M68" s="6"/>
      <c r="N68" s="6"/>
    </row>
    <row r="69" spans="1:14" hidden="1" x14ac:dyDescent="0.25">
      <c r="A69" s="6">
        <v>68</v>
      </c>
      <c r="B69" s="6" t="s">
        <v>3623</v>
      </c>
      <c r="C69" s="6" t="s">
        <v>3624</v>
      </c>
      <c r="D69" s="6" t="s">
        <v>4077</v>
      </c>
      <c r="E69" s="6"/>
      <c r="F69" s="6"/>
      <c r="G69" s="6"/>
      <c r="H69" s="6" t="s">
        <v>3487</v>
      </c>
      <c r="I69" s="6" t="e">
        <f>VLOOKUP(B:B,工作表3!#REF!,6,FALSE)</f>
        <v>#REF!</v>
      </c>
      <c r="J69" s="91"/>
      <c r="K69" s="6"/>
      <c r="L69" s="6"/>
      <c r="M69" s="6"/>
      <c r="N69" s="6"/>
    </row>
    <row r="70" spans="1:14" hidden="1" x14ac:dyDescent="0.25">
      <c r="A70" s="6">
        <v>69</v>
      </c>
      <c r="B70" s="6" t="s">
        <v>3625</v>
      </c>
      <c r="C70" s="6" t="s">
        <v>3626</v>
      </c>
      <c r="D70" s="6" t="s">
        <v>4078</v>
      </c>
      <c r="E70" s="6"/>
      <c r="F70" s="6"/>
      <c r="G70" s="6"/>
      <c r="H70" s="6" t="s">
        <v>3487</v>
      </c>
      <c r="I70" s="6" t="e">
        <f>VLOOKUP(B:B,工作表3!#REF!,6,FALSE)</f>
        <v>#REF!</v>
      </c>
      <c r="J70" s="91"/>
      <c r="K70" s="6"/>
      <c r="L70" s="6"/>
      <c r="M70" s="6"/>
      <c r="N70" s="6"/>
    </row>
    <row r="71" spans="1:14" hidden="1" x14ac:dyDescent="0.25">
      <c r="A71" s="6">
        <v>70</v>
      </c>
      <c r="B71" s="6" t="s">
        <v>3627</v>
      </c>
      <c r="C71" s="6" t="s">
        <v>3628</v>
      </c>
      <c r="D71" s="6" t="s">
        <v>4078</v>
      </c>
      <c r="E71" s="6"/>
      <c r="F71" s="6"/>
      <c r="G71" s="6"/>
      <c r="H71" s="6" t="s">
        <v>3487</v>
      </c>
      <c r="I71" s="6" t="e">
        <f>VLOOKUP(B:B,工作表3!#REF!,6,FALSE)</f>
        <v>#REF!</v>
      </c>
      <c r="J71" s="91"/>
      <c r="K71" s="6"/>
      <c r="L71" s="6"/>
      <c r="M71" s="6"/>
      <c r="N71" s="6"/>
    </row>
    <row r="72" spans="1:14" hidden="1" x14ac:dyDescent="0.25">
      <c r="A72" s="6">
        <v>71</v>
      </c>
      <c r="B72" s="6" t="s">
        <v>3629</v>
      </c>
      <c r="C72" s="6" t="s">
        <v>3630</v>
      </c>
      <c r="D72" s="6" t="s">
        <v>4078</v>
      </c>
      <c r="E72" s="6"/>
      <c r="F72" s="6"/>
      <c r="G72" s="6"/>
      <c r="H72" s="6" t="s">
        <v>3487</v>
      </c>
      <c r="I72" s="6" t="e">
        <f>VLOOKUP(B:B,工作表3!#REF!,6,FALSE)</f>
        <v>#REF!</v>
      </c>
      <c r="J72" s="91"/>
      <c r="K72" s="6"/>
      <c r="L72" s="6"/>
      <c r="M72" s="6"/>
      <c r="N72" s="6"/>
    </row>
    <row r="73" spans="1:14" hidden="1" x14ac:dyDescent="0.25">
      <c r="A73" s="6">
        <v>72</v>
      </c>
      <c r="B73" s="6" t="s">
        <v>3631</v>
      </c>
      <c r="C73" s="6" t="s">
        <v>3632</v>
      </c>
      <c r="D73" s="6" t="s">
        <v>4078</v>
      </c>
      <c r="E73" s="6"/>
      <c r="F73" s="6"/>
      <c r="G73" s="6"/>
      <c r="H73" s="6" t="s">
        <v>3487</v>
      </c>
      <c r="I73" s="6" t="e">
        <f>VLOOKUP(B:B,工作表3!#REF!,6,FALSE)</f>
        <v>#REF!</v>
      </c>
      <c r="J73" s="91"/>
      <c r="K73" s="6"/>
      <c r="L73" s="6"/>
      <c r="M73" s="6"/>
      <c r="N73" s="6"/>
    </row>
    <row r="74" spans="1:14" x14ac:dyDescent="0.25">
      <c r="A74" s="6">
        <v>73</v>
      </c>
      <c r="B74" s="6" t="s">
        <v>3633</v>
      </c>
      <c r="C74" s="6" t="s">
        <v>3634</v>
      </c>
      <c r="D74" s="6" t="str">
        <f>VLOOKUP($B$2,[2]CONTRACT!$D$2:$P$60,3,0)</f>
        <v>VARCHAR</v>
      </c>
      <c r="E74" s="6"/>
      <c r="F74" s="6"/>
      <c r="G74" s="6"/>
      <c r="H74" s="6" t="s">
        <v>3486</v>
      </c>
      <c r="I74" s="6" t="e">
        <f>VLOOKUP(B:B,工作表3!#REF!,6,FALSE)</f>
        <v>#REF!</v>
      </c>
      <c r="J74" s="91"/>
      <c r="K74" s="6"/>
      <c r="L74" s="6"/>
      <c r="M74" s="6"/>
      <c r="N74" s="6"/>
    </row>
    <row r="75" spans="1:14" hidden="1" x14ac:dyDescent="0.25">
      <c r="A75" s="6">
        <v>74</v>
      </c>
      <c r="B75" s="6" t="s">
        <v>3635</v>
      </c>
      <c r="C75" s="6" t="s">
        <v>3636</v>
      </c>
      <c r="D75" s="6" t="s">
        <v>4078</v>
      </c>
      <c r="E75" s="6"/>
      <c r="F75" s="6"/>
      <c r="G75" s="6"/>
      <c r="H75" s="6" t="s">
        <v>3487</v>
      </c>
      <c r="I75" s="6" t="e">
        <f>VLOOKUP(B:B,工作表3!#REF!,6,FALSE)</f>
        <v>#REF!</v>
      </c>
      <c r="J75" s="91"/>
      <c r="K75" s="6"/>
      <c r="L75" s="6"/>
      <c r="M75" s="6"/>
      <c r="N75" s="6"/>
    </row>
    <row r="76" spans="1:14" hidden="1" x14ac:dyDescent="0.25">
      <c r="A76" s="6">
        <v>75</v>
      </c>
      <c r="B76" s="6" t="s">
        <v>3637</v>
      </c>
      <c r="C76" s="6" t="s">
        <v>3638</v>
      </c>
      <c r="D76" s="6" t="s">
        <v>4077</v>
      </c>
      <c r="E76" s="6"/>
      <c r="F76" s="6"/>
      <c r="G76" s="6"/>
      <c r="H76" s="6" t="s">
        <v>3487</v>
      </c>
      <c r="I76" s="6" t="e">
        <f>VLOOKUP(B:B,工作表3!#REF!,6,FALSE)</f>
        <v>#REF!</v>
      </c>
      <c r="J76" s="91"/>
      <c r="K76" s="6"/>
      <c r="L76" s="6"/>
      <c r="M76" s="6"/>
      <c r="N76" s="6"/>
    </row>
    <row r="77" spans="1:14" hidden="1" x14ac:dyDescent="0.25">
      <c r="A77" s="6">
        <v>76</v>
      </c>
      <c r="B77" s="6" t="s">
        <v>3639</v>
      </c>
      <c r="C77" s="6" t="s">
        <v>3640</v>
      </c>
      <c r="D77" s="6" t="s">
        <v>4078</v>
      </c>
      <c r="E77" s="6"/>
      <c r="F77" s="6"/>
      <c r="G77" s="6"/>
      <c r="H77" s="6" t="s">
        <v>3487</v>
      </c>
      <c r="I77" s="6" t="e">
        <f>VLOOKUP(B:B,工作表3!#REF!,6,FALSE)</f>
        <v>#REF!</v>
      </c>
      <c r="J77" s="91"/>
      <c r="K77" s="6"/>
      <c r="L77" s="6"/>
      <c r="M77" s="6"/>
      <c r="N77" s="6"/>
    </row>
    <row r="78" spans="1:14" hidden="1" x14ac:dyDescent="0.25">
      <c r="A78" s="6">
        <v>77</v>
      </c>
      <c r="B78" s="6" t="s">
        <v>3641</v>
      </c>
      <c r="C78" s="6" t="s">
        <v>3642</v>
      </c>
      <c r="D78" s="6" t="s">
        <v>4077</v>
      </c>
      <c r="E78" s="6"/>
      <c r="F78" s="6"/>
      <c r="G78" s="6"/>
      <c r="H78" s="6" t="s">
        <v>3487</v>
      </c>
      <c r="I78" s="6" t="e">
        <f>VLOOKUP(B:B,工作表3!#REF!,6,FALSE)</f>
        <v>#REF!</v>
      </c>
      <c r="J78" s="91"/>
      <c r="K78" s="6"/>
      <c r="L78" s="6"/>
      <c r="M78" s="6"/>
      <c r="N78" s="6"/>
    </row>
    <row r="79" spans="1:14" hidden="1" x14ac:dyDescent="0.25">
      <c r="A79" s="6">
        <v>78</v>
      </c>
      <c r="B79" s="6" t="s">
        <v>3643</v>
      </c>
      <c r="C79" s="6" t="s">
        <v>3644</v>
      </c>
      <c r="D79" s="6" t="s">
        <v>4078</v>
      </c>
      <c r="E79" s="6"/>
      <c r="F79" s="6"/>
      <c r="G79" s="6"/>
      <c r="H79" s="6" t="s">
        <v>3487</v>
      </c>
      <c r="I79" s="6" t="e">
        <f>VLOOKUP(B:B,工作表3!#REF!,6,FALSE)</f>
        <v>#REF!</v>
      </c>
      <c r="J79" s="91"/>
      <c r="K79" s="6"/>
      <c r="L79" s="6"/>
      <c r="M79" s="6"/>
      <c r="N79" s="6"/>
    </row>
    <row r="80" spans="1:14" hidden="1" x14ac:dyDescent="0.25">
      <c r="A80" s="6">
        <v>79</v>
      </c>
      <c r="B80" s="6" t="s">
        <v>3645</v>
      </c>
      <c r="C80" s="6" t="s">
        <v>3646</v>
      </c>
      <c r="D80" s="6" t="s">
        <v>4077</v>
      </c>
      <c r="E80" s="6"/>
      <c r="F80" s="6"/>
      <c r="G80" s="6"/>
      <c r="H80" s="6" t="s">
        <v>3487</v>
      </c>
      <c r="I80" s="6" t="e">
        <f>VLOOKUP(B:B,工作表3!#REF!,6,FALSE)</f>
        <v>#REF!</v>
      </c>
      <c r="J80" s="91"/>
      <c r="K80" s="6"/>
      <c r="L80" s="6"/>
      <c r="M80" s="6"/>
      <c r="N80" s="6"/>
    </row>
    <row r="81" spans="1:14" hidden="1" x14ac:dyDescent="0.25">
      <c r="A81" s="6">
        <v>80</v>
      </c>
      <c r="B81" s="6" t="s">
        <v>3647</v>
      </c>
      <c r="C81" s="6" t="s">
        <v>3648</v>
      </c>
      <c r="D81" s="6" t="s">
        <v>4078</v>
      </c>
      <c r="E81" s="6"/>
      <c r="F81" s="6"/>
      <c r="G81" s="6"/>
      <c r="H81" s="6" t="s">
        <v>3487</v>
      </c>
      <c r="I81" s="6" t="e">
        <f>VLOOKUP(B:B,工作表3!#REF!,6,FALSE)</f>
        <v>#REF!</v>
      </c>
      <c r="J81" s="91"/>
      <c r="K81" s="6"/>
      <c r="L81" s="6"/>
      <c r="M81" s="6"/>
      <c r="N81" s="6"/>
    </row>
    <row r="82" spans="1:14" hidden="1" x14ac:dyDescent="0.25">
      <c r="A82" s="6">
        <v>81</v>
      </c>
      <c r="B82" s="6" t="s">
        <v>3649</v>
      </c>
      <c r="C82" s="6" t="s">
        <v>3650</v>
      </c>
      <c r="D82" s="6" t="s">
        <v>4077</v>
      </c>
      <c r="E82" s="6"/>
      <c r="F82" s="6"/>
      <c r="G82" s="6"/>
      <c r="H82" s="6" t="s">
        <v>3487</v>
      </c>
      <c r="I82" s="6" t="e">
        <f>VLOOKUP(B:B,工作表3!#REF!,6,FALSE)</f>
        <v>#REF!</v>
      </c>
      <c r="J82" s="91"/>
      <c r="K82" s="6"/>
      <c r="L82" s="6"/>
      <c r="M82" s="6"/>
      <c r="N82" s="6"/>
    </row>
    <row r="83" spans="1:14" hidden="1" x14ac:dyDescent="0.25">
      <c r="A83" s="6">
        <v>82</v>
      </c>
      <c r="B83" s="6" t="s">
        <v>3651</v>
      </c>
      <c r="C83" s="6" t="s">
        <v>3652</v>
      </c>
      <c r="D83" s="6" t="s">
        <v>4078</v>
      </c>
      <c r="E83" s="6"/>
      <c r="F83" s="6"/>
      <c r="G83" s="6"/>
      <c r="H83" s="6" t="s">
        <v>3487</v>
      </c>
      <c r="I83" s="6" t="e">
        <f>VLOOKUP(B:B,工作表3!#REF!,6,FALSE)</f>
        <v>#REF!</v>
      </c>
      <c r="J83" s="91"/>
      <c r="K83" s="6"/>
      <c r="L83" s="6"/>
      <c r="M83" s="6"/>
      <c r="N83" s="6"/>
    </row>
    <row r="84" spans="1:14" hidden="1" x14ac:dyDescent="0.25">
      <c r="A84" s="6">
        <v>83</v>
      </c>
      <c r="B84" s="6" t="s">
        <v>3653</v>
      </c>
      <c r="C84" s="6" t="s">
        <v>3654</v>
      </c>
      <c r="D84" s="6" t="s">
        <v>4077</v>
      </c>
      <c r="E84" s="6"/>
      <c r="F84" s="6"/>
      <c r="G84" s="6"/>
      <c r="H84" s="6" t="s">
        <v>3487</v>
      </c>
      <c r="I84" s="6" t="e">
        <f>VLOOKUP(B:B,工作表3!#REF!,6,FALSE)</f>
        <v>#REF!</v>
      </c>
      <c r="J84" s="91"/>
      <c r="K84" s="6"/>
      <c r="L84" s="6"/>
      <c r="M84" s="6"/>
      <c r="N84" s="6"/>
    </row>
    <row r="85" spans="1:14" hidden="1" x14ac:dyDescent="0.25">
      <c r="A85" s="6">
        <v>84</v>
      </c>
      <c r="B85" s="6" t="s">
        <v>3655</v>
      </c>
      <c r="C85" s="6" t="s">
        <v>3656</v>
      </c>
      <c r="D85" s="6" t="s">
        <v>4078</v>
      </c>
      <c r="E85" s="6"/>
      <c r="F85" s="6"/>
      <c r="G85" s="6"/>
      <c r="H85" s="6" t="s">
        <v>3487</v>
      </c>
      <c r="I85" s="6" t="e">
        <f>VLOOKUP(B:B,工作表3!#REF!,6,FALSE)</f>
        <v>#REF!</v>
      </c>
      <c r="J85" s="91"/>
      <c r="K85" s="6"/>
      <c r="L85" s="6"/>
      <c r="M85" s="6"/>
      <c r="N85" s="6"/>
    </row>
    <row r="86" spans="1:14" hidden="1" x14ac:dyDescent="0.25">
      <c r="A86" s="6">
        <v>85</v>
      </c>
      <c r="B86" s="6" t="s">
        <v>3657</v>
      </c>
      <c r="C86" s="6" t="s">
        <v>3658</v>
      </c>
      <c r="D86" s="6" t="s">
        <v>4078</v>
      </c>
      <c r="E86" s="6"/>
      <c r="F86" s="6"/>
      <c r="G86" s="6"/>
      <c r="H86" s="6" t="s">
        <v>3487</v>
      </c>
      <c r="I86" s="6" t="e">
        <f>VLOOKUP(B:B,工作表3!#REF!,6,FALSE)</f>
        <v>#REF!</v>
      </c>
      <c r="J86" s="91"/>
      <c r="K86" s="6"/>
      <c r="L86" s="6"/>
      <c r="M86" s="6"/>
      <c r="N86" s="6"/>
    </row>
    <row r="87" spans="1:14" hidden="1" x14ac:dyDescent="0.25">
      <c r="A87" s="6">
        <v>86</v>
      </c>
      <c r="B87" s="6" t="s">
        <v>3659</v>
      </c>
      <c r="C87" s="6" t="s">
        <v>3660</v>
      </c>
      <c r="D87" s="6" t="s">
        <v>4078</v>
      </c>
      <c r="E87" s="6"/>
      <c r="F87" s="6"/>
      <c r="G87" s="6"/>
      <c r="H87" s="6" t="s">
        <v>3487</v>
      </c>
      <c r="I87" s="6" t="e">
        <f>VLOOKUP(B:B,工作表3!#REF!,6,FALSE)</f>
        <v>#REF!</v>
      </c>
      <c r="J87" s="91"/>
      <c r="K87" s="6"/>
      <c r="L87" s="6"/>
      <c r="M87" s="6"/>
      <c r="N87" s="6"/>
    </row>
    <row r="88" spans="1:14" hidden="1" x14ac:dyDescent="0.25">
      <c r="A88" s="6">
        <v>87</v>
      </c>
      <c r="B88" s="6" t="s">
        <v>3661</v>
      </c>
      <c r="C88" s="6" t="s">
        <v>3662</v>
      </c>
      <c r="D88" s="6" t="s">
        <v>4078</v>
      </c>
      <c r="E88" s="6"/>
      <c r="F88" s="6"/>
      <c r="G88" s="6"/>
      <c r="H88" s="6" t="s">
        <v>3487</v>
      </c>
      <c r="I88" s="6" t="e">
        <f>VLOOKUP(B:B,工作表3!#REF!,6,FALSE)</f>
        <v>#REF!</v>
      </c>
      <c r="J88" s="91"/>
      <c r="K88" s="6"/>
      <c r="L88" s="6"/>
      <c r="M88" s="6"/>
      <c r="N88" s="6"/>
    </row>
    <row r="89" spans="1:14" x14ac:dyDescent="0.25">
      <c r="A89" s="6">
        <v>88</v>
      </c>
      <c r="B89" s="6" t="s">
        <v>3663</v>
      </c>
      <c r="C89" s="6" t="s">
        <v>3664</v>
      </c>
      <c r="D89" s="6" t="str">
        <f>VLOOKUP($B$2,[2]CONTRACT!$D$2:$P$60,3,0)</f>
        <v>VARCHAR</v>
      </c>
      <c r="E89" s="6"/>
      <c r="F89" s="6"/>
      <c r="G89" s="6"/>
      <c r="H89" s="6" t="s">
        <v>3486</v>
      </c>
      <c r="I89" s="6" t="e">
        <f>VLOOKUP(B:B,工作表3!#REF!,6,FALSE)</f>
        <v>#REF!</v>
      </c>
      <c r="J89" s="91"/>
      <c r="K89" s="6"/>
      <c r="L89" s="6"/>
      <c r="M89" s="6"/>
      <c r="N89" s="6"/>
    </row>
    <row r="90" spans="1:14" hidden="1" x14ac:dyDescent="0.25">
      <c r="A90" s="6">
        <v>89</v>
      </c>
      <c r="B90" s="6" t="s">
        <v>3665</v>
      </c>
      <c r="C90" s="6" t="s">
        <v>3666</v>
      </c>
      <c r="D90" s="6" t="s">
        <v>4078</v>
      </c>
      <c r="E90" s="6"/>
      <c r="F90" s="6"/>
      <c r="G90" s="6"/>
      <c r="H90" s="6" t="s">
        <v>3487</v>
      </c>
      <c r="I90" s="6" t="e">
        <f>VLOOKUP(B:B,工作表3!#REF!,6,FALSE)</f>
        <v>#REF!</v>
      </c>
      <c r="J90" s="91"/>
      <c r="K90" s="6"/>
      <c r="L90" s="6"/>
      <c r="M90" s="6"/>
      <c r="N90" s="6"/>
    </row>
    <row r="91" spans="1:14" hidden="1" x14ac:dyDescent="0.25">
      <c r="A91" s="6">
        <v>90</v>
      </c>
      <c r="B91" s="6" t="s">
        <v>3667</v>
      </c>
      <c r="C91" s="6" t="s">
        <v>3668</v>
      </c>
      <c r="D91" s="6" t="s">
        <v>4077</v>
      </c>
      <c r="E91" s="6"/>
      <c r="F91" s="6"/>
      <c r="G91" s="6"/>
      <c r="H91" s="6" t="s">
        <v>3487</v>
      </c>
      <c r="I91" s="6" t="e">
        <f>VLOOKUP(B:B,工作表3!#REF!,6,FALSE)</f>
        <v>#REF!</v>
      </c>
      <c r="J91" s="91"/>
      <c r="K91" s="6"/>
      <c r="L91" s="6"/>
      <c r="M91" s="6"/>
      <c r="N91" s="6"/>
    </row>
    <row r="92" spans="1:14" hidden="1" x14ac:dyDescent="0.25">
      <c r="A92" s="6">
        <v>91</v>
      </c>
      <c r="B92" s="6" t="s">
        <v>3669</v>
      </c>
      <c r="C92" s="6" t="s">
        <v>3670</v>
      </c>
      <c r="D92" s="6" t="s">
        <v>4078</v>
      </c>
      <c r="E92" s="6"/>
      <c r="F92" s="6"/>
      <c r="G92" s="6"/>
      <c r="H92" s="6" t="s">
        <v>3487</v>
      </c>
      <c r="I92" s="6" t="e">
        <f>VLOOKUP(B:B,工作表3!#REF!,6,FALSE)</f>
        <v>#REF!</v>
      </c>
      <c r="J92" s="91"/>
      <c r="K92" s="6"/>
      <c r="L92" s="6"/>
      <c r="M92" s="6"/>
      <c r="N92" s="6"/>
    </row>
    <row r="93" spans="1:14" hidden="1" x14ac:dyDescent="0.25">
      <c r="A93" s="6">
        <v>92</v>
      </c>
      <c r="B93" s="6" t="s">
        <v>3671</v>
      </c>
      <c r="C93" s="6" t="s">
        <v>3672</v>
      </c>
      <c r="D93" s="6" t="s">
        <v>4077</v>
      </c>
      <c r="E93" s="6"/>
      <c r="F93" s="6"/>
      <c r="G93" s="6"/>
      <c r="H93" s="6" t="s">
        <v>3487</v>
      </c>
      <c r="I93" s="6" t="e">
        <f>VLOOKUP(B:B,工作表3!#REF!,6,FALSE)</f>
        <v>#REF!</v>
      </c>
      <c r="J93" s="91"/>
      <c r="K93" s="6"/>
      <c r="L93" s="6"/>
      <c r="M93" s="6"/>
      <c r="N93" s="6"/>
    </row>
    <row r="94" spans="1:14" hidden="1" x14ac:dyDescent="0.25">
      <c r="A94" s="6">
        <v>93</v>
      </c>
      <c r="B94" s="6" t="s">
        <v>3673</v>
      </c>
      <c r="C94" s="6" t="s">
        <v>3674</v>
      </c>
      <c r="D94" s="6" t="s">
        <v>4078</v>
      </c>
      <c r="E94" s="6"/>
      <c r="F94" s="6"/>
      <c r="G94" s="6"/>
      <c r="H94" s="6" t="s">
        <v>3487</v>
      </c>
      <c r="I94" s="6" t="e">
        <f>VLOOKUP(B:B,工作表3!#REF!,6,FALSE)</f>
        <v>#REF!</v>
      </c>
      <c r="J94" s="91"/>
      <c r="K94" s="6"/>
      <c r="L94" s="6"/>
      <c r="M94" s="6"/>
      <c r="N94" s="6"/>
    </row>
    <row r="95" spans="1:14" hidden="1" x14ac:dyDescent="0.25">
      <c r="A95" s="6">
        <v>94</v>
      </c>
      <c r="B95" s="6" t="s">
        <v>3675</v>
      </c>
      <c r="C95" s="6" t="s">
        <v>3676</v>
      </c>
      <c r="D95" s="6" t="s">
        <v>4077</v>
      </c>
      <c r="E95" s="6"/>
      <c r="F95" s="6"/>
      <c r="G95" s="6"/>
      <c r="H95" s="6" t="s">
        <v>3487</v>
      </c>
      <c r="I95" s="6" t="e">
        <f>VLOOKUP(B:B,工作表3!#REF!,6,FALSE)</f>
        <v>#REF!</v>
      </c>
      <c r="J95" s="91"/>
      <c r="K95" s="6"/>
      <c r="L95" s="6"/>
      <c r="M95" s="6"/>
      <c r="N95" s="6"/>
    </row>
    <row r="96" spans="1:14" hidden="1" x14ac:dyDescent="0.25">
      <c r="A96" s="6">
        <v>95</v>
      </c>
      <c r="B96" s="6" t="s">
        <v>3677</v>
      </c>
      <c r="C96" s="6" t="s">
        <v>3678</v>
      </c>
      <c r="D96" s="6" t="s">
        <v>4078</v>
      </c>
      <c r="E96" s="6"/>
      <c r="F96" s="6"/>
      <c r="G96" s="6"/>
      <c r="H96" s="6" t="s">
        <v>3487</v>
      </c>
      <c r="I96" s="6" t="e">
        <f>VLOOKUP(B:B,工作表3!#REF!,6,FALSE)</f>
        <v>#REF!</v>
      </c>
      <c r="J96" s="91"/>
      <c r="K96" s="6"/>
      <c r="L96" s="6"/>
      <c r="M96" s="6"/>
      <c r="N96" s="6"/>
    </row>
    <row r="97" spans="1:14" hidden="1" x14ac:dyDescent="0.25">
      <c r="A97" s="6">
        <v>96</v>
      </c>
      <c r="B97" s="6" t="s">
        <v>3679</v>
      </c>
      <c r="C97" s="6" t="s">
        <v>3680</v>
      </c>
      <c r="D97" s="6" t="s">
        <v>4077</v>
      </c>
      <c r="E97" s="6"/>
      <c r="F97" s="6"/>
      <c r="G97" s="6"/>
      <c r="H97" s="6" t="s">
        <v>3487</v>
      </c>
      <c r="I97" s="6" t="e">
        <f>VLOOKUP(B:B,工作表3!#REF!,6,FALSE)</f>
        <v>#REF!</v>
      </c>
      <c r="J97" s="91"/>
      <c r="K97" s="6"/>
      <c r="L97" s="6"/>
      <c r="M97" s="6"/>
      <c r="N97" s="6"/>
    </row>
    <row r="98" spans="1:14" hidden="1" x14ac:dyDescent="0.25">
      <c r="A98" s="6">
        <v>97</v>
      </c>
      <c r="B98" s="6" t="s">
        <v>3681</v>
      </c>
      <c r="C98" s="6" t="s">
        <v>3682</v>
      </c>
      <c r="D98" s="6" t="s">
        <v>4078</v>
      </c>
      <c r="E98" s="6"/>
      <c r="F98" s="6"/>
      <c r="G98" s="6"/>
      <c r="H98" s="6" t="s">
        <v>3487</v>
      </c>
      <c r="I98" s="6" t="e">
        <f>VLOOKUP(B:B,工作表3!#REF!,6,FALSE)</f>
        <v>#REF!</v>
      </c>
      <c r="J98" s="91"/>
      <c r="K98" s="6"/>
      <c r="L98" s="6"/>
      <c r="M98" s="6"/>
      <c r="N98" s="6"/>
    </row>
    <row r="99" spans="1:14" hidden="1" x14ac:dyDescent="0.25">
      <c r="A99" s="6">
        <v>98</v>
      </c>
      <c r="B99" s="6" t="s">
        <v>3683</v>
      </c>
      <c r="C99" s="6" t="s">
        <v>3684</v>
      </c>
      <c r="D99" s="6" t="s">
        <v>4077</v>
      </c>
      <c r="E99" s="6"/>
      <c r="F99" s="6"/>
      <c r="G99" s="6"/>
      <c r="H99" s="6" t="s">
        <v>3487</v>
      </c>
      <c r="I99" s="6" t="e">
        <f>VLOOKUP(B:B,工作表3!#REF!,6,FALSE)</f>
        <v>#REF!</v>
      </c>
      <c r="J99" s="91"/>
      <c r="K99" s="6"/>
      <c r="L99" s="6"/>
      <c r="M99" s="6"/>
      <c r="N99" s="6"/>
    </row>
    <row r="100" spans="1:14" hidden="1" x14ac:dyDescent="0.25">
      <c r="A100" s="6">
        <v>99</v>
      </c>
      <c r="B100" s="6" t="s">
        <v>3685</v>
      </c>
      <c r="C100" s="6" t="s">
        <v>3686</v>
      </c>
      <c r="D100" s="6" t="s">
        <v>4078</v>
      </c>
      <c r="E100" s="6"/>
      <c r="F100" s="6"/>
      <c r="G100" s="6"/>
      <c r="H100" s="6" t="s">
        <v>3487</v>
      </c>
      <c r="I100" s="6" t="e">
        <f>VLOOKUP(B:B,工作表3!#REF!,6,FALSE)</f>
        <v>#REF!</v>
      </c>
      <c r="J100" s="91"/>
      <c r="K100" s="6"/>
      <c r="L100" s="6"/>
      <c r="M100" s="6"/>
      <c r="N100" s="6"/>
    </row>
    <row r="101" spans="1:14" hidden="1" x14ac:dyDescent="0.25">
      <c r="A101" s="6">
        <v>100</v>
      </c>
      <c r="B101" s="6" t="s">
        <v>3687</v>
      </c>
      <c r="C101" s="6" t="s">
        <v>3688</v>
      </c>
      <c r="D101" s="6" t="s">
        <v>4078</v>
      </c>
      <c r="E101" s="6"/>
      <c r="F101" s="6"/>
      <c r="G101" s="6"/>
      <c r="H101" s="6" t="s">
        <v>3487</v>
      </c>
      <c r="I101" s="6" t="e">
        <f>VLOOKUP(B:B,工作表3!#REF!,6,FALSE)</f>
        <v>#REF!</v>
      </c>
      <c r="J101" s="91"/>
      <c r="K101" s="6"/>
      <c r="L101" s="6"/>
      <c r="M101" s="6"/>
      <c r="N101" s="6"/>
    </row>
    <row r="102" spans="1:14" hidden="1" x14ac:dyDescent="0.25">
      <c r="A102" s="6">
        <v>101</v>
      </c>
      <c r="B102" s="6" t="s">
        <v>3689</v>
      </c>
      <c r="C102" s="6" t="s">
        <v>3690</v>
      </c>
      <c r="D102" s="6" t="s">
        <v>4078</v>
      </c>
      <c r="E102" s="6"/>
      <c r="F102" s="6"/>
      <c r="G102" s="6"/>
      <c r="H102" s="6" t="s">
        <v>3487</v>
      </c>
      <c r="I102" s="6" t="e">
        <f>VLOOKUP(B:B,工作表3!#REF!,6,FALSE)</f>
        <v>#REF!</v>
      </c>
      <c r="J102" s="91"/>
      <c r="K102" s="6"/>
      <c r="L102" s="6"/>
      <c r="M102" s="6"/>
      <c r="N102" s="6"/>
    </row>
    <row r="103" spans="1:14" hidden="1" x14ac:dyDescent="0.25">
      <c r="A103" s="6">
        <v>102</v>
      </c>
      <c r="B103" s="6" t="s">
        <v>3691</v>
      </c>
      <c r="C103" s="6" t="s">
        <v>3692</v>
      </c>
      <c r="D103" s="6" t="s">
        <v>4078</v>
      </c>
      <c r="E103" s="6"/>
      <c r="F103" s="6"/>
      <c r="G103" s="6"/>
      <c r="H103" s="6" t="s">
        <v>3487</v>
      </c>
      <c r="I103" s="6" t="e">
        <f>VLOOKUP(B:B,工作表3!#REF!,6,FALSE)</f>
        <v>#REF!</v>
      </c>
      <c r="J103" s="91"/>
      <c r="K103" s="6"/>
      <c r="L103" s="6"/>
      <c r="M103" s="6"/>
      <c r="N103" s="6"/>
    </row>
    <row r="104" spans="1:14" x14ac:dyDescent="0.25">
      <c r="A104" s="6">
        <v>103</v>
      </c>
      <c r="B104" s="6" t="s">
        <v>3693</v>
      </c>
      <c r="C104" s="6" t="s">
        <v>3694</v>
      </c>
      <c r="D104" s="6" t="str">
        <f>VLOOKUP($B$2,[2]CONTRACT!$D$2:$P$60,3,0)</f>
        <v>VARCHAR</v>
      </c>
      <c r="E104" s="6"/>
      <c r="F104" s="6"/>
      <c r="G104" s="6"/>
      <c r="H104" s="6" t="s">
        <v>3486</v>
      </c>
      <c r="I104" s="6" t="e">
        <f>VLOOKUP(B:B,工作表3!#REF!,6,FALSE)</f>
        <v>#REF!</v>
      </c>
      <c r="J104" s="91"/>
      <c r="K104" s="6"/>
      <c r="L104" s="6"/>
      <c r="M104" s="6"/>
      <c r="N104" s="6"/>
    </row>
    <row r="105" spans="1:14" hidden="1" x14ac:dyDescent="0.25">
      <c r="A105" s="6">
        <v>104</v>
      </c>
      <c r="B105" s="6" t="s">
        <v>3695</v>
      </c>
      <c r="C105" s="6" t="s">
        <v>3696</v>
      </c>
      <c r="D105" s="6" t="s">
        <v>4078</v>
      </c>
      <c r="E105" s="6"/>
      <c r="F105" s="6"/>
      <c r="G105" s="6"/>
      <c r="H105" s="6" t="s">
        <v>3487</v>
      </c>
      <c r="I105" s="6" t="e">
        <f>VLOOKUP(B:B,工作表3!#REF!,6,FALSE)</f>
        <v>#REF!</v>
      </c>
      <c r="J105" s="91"/>
      <c r="K105" s="6"/>
      <c r="L105" s="6"/>
      <c r="M105" s="6"/>
      <c r="N105" s="6"/>
    </row>
    <row r="106" spans="1:14" hidden="1" x14ac:dyDescent="0.25">
      <c r="A106" s="6">
        <v>105</v>
      </c>
      <c r="B106" s="6" t="s">
        <v>3697</v>
      </c>
      <c r="C106" s="6" t="s">
        <v>3698</v>
      </c>
      <c r="D106" s="6" t="s">
        <v>4077</v>
      </c>
      <c r="E106" s="6"/>
      <c r="F106" s="6"/>
      <c r="G106" s="6"/>
      <c r="H106" s="6" t="s">
        <v>3487</v>
      </c>
      <c r="I106" s="6" t="e">
        <f>VLOOKUP(B:B,工作表3!#REF!,6,FALSE)</f>
        <v>#REF!</v>
      </c>
      <c r="J106" s="91"/>
      <c r="K106" s="6"/>
      <c r="L106" s="6"/>
      <c r="M106" s="6"/>
      <c r="N106" s="6"/>
    </row>
    <row r="107" spans="1:14" hidden="1" x14ac:dyDescent="0.25">
      <c r="A107" s="6">
        <v>106</v>
      </c>
      <c r="B107" s="6" t="s">
        <v>3699</v>
      </c>
      <c r="C107" s="6" t="s">
        <v>3700</v>
      </c>
      <c r="D107" s="6" t="s">
        <v>4078</v>
      </c>
      <c r="E107" s="6"/>
      <c r="F107" s="6"/>
      <c r="G107" s="6"/>
      <c r="H107" s="6" t="s">
        <v>3487</v>
      </c>
      <c r="I107" s="6" t="e">
        <f>VLOOKUP(B:B,工作表3!#REF!,6,FALSE)</f>
        <v>#REF!</v>
      </c>
      <c r="J107" s="91"/>
      <c r="K107" s="6"/>
      <c r="L107" s="6"/>
      <c r="M107" s="6"/>
      <c r="N107" s="6"/>
    </row>
    <row r="108" spans="1:14" hidden="1" x14ac:dyDescent="0.25">
      <c r="A108" s="6">
        <v>107</v>
      </c>
      <c r="B108" s="6" t="s">
        <v>3701</v>
      </c>
      <c r="C108" s="6" t="s">
        <v>3702</v>
      </c>
      <c r="D108" s="6" t="s">
        <v>4077</v>
      </c>
      <c r="E108" s="6"/>
      <c r="F108" s="6"/>
      <c r="G108" s="6"/>
      <c r="H108" s="6" t="s">
        <v>3487</v>
      </c>
      <c r="I108" s="6" t="e">
        <f>VLOOKUP(B:B,工作表3!#REF!,6,FALSE)</f>
        <v>#REF!</v>
      </c>
      <c r="J108" s="91"/>
      <c r="K108" s="6"/>
      <c r="L108" s="6"/>
      <c r="M108" s="6"/>
      <c r="N108" s="6"/>
    </row>
    <row r="109" spans="1:14" hidden="1" x14ac:dyDescent="0.25">
      <c r="A109" s="6">
        <v>108</v>
      </c>
      <c r="B109" s="6" t="s">
        <v>3703</v>
      </c>
      <c r="C109" s="6" t="s">
        <v>3704</v>
      </c>
      <c r="D109" s="6" t="s">
        <v>4078</v>
      </c>
      <c r="E109" s="6"/>
      <c r="F109" s="6"/>
      <c r="G109" s="6"/>
      <c r="H109" s="6" t="s">
        <v>3487</v>
      </c>
      <c r="I109" s="6" t="e">
        <f>VLOOKUP(B:B,工作表3!#REF!,6,FALSE)</f>
        <v>#REF!</v>
      </c>
      <c r="J109" s="91"/>
      <c r="K109" s="6"/>
      <c r="L109" s="6"/>
      <c r="M109" s="6"/>
      <c r="N109" s="6"/>
    </row>
    <row r="110" spans="1:14" hidden="1" x14ac:dyDescent="0.25">
      <c r="A110" s="6">
        <v>109</v>
      </c>
      <c r="B110" s="6" t="s">
        <v>3705</v>
      </c>
      <c r="C110" s="6" t="s">
        <v>3706</v>
      </c>
      <c r="D110" s="6" t="s">
        <v>4077</v>
      </c>
      <c r="E110" s="6"/>
      <c r="F110" s="6"/>
      <c r="G110" s="6"/>
      <c r="H110" s="6" t="s">
        <v>3487</v>
      </c>
      <c r="I110" s="6" t="e">
        <f>VLOOKUP(B:B,工作表3!#REF!,6,FALSE)</f>
        <v>#REF!</v>
      </c>
      <c r="J110" s="91"/>
      <c r="K110" s="6"/>
      <c r="L110" s="6"/>
      <c r="M110" s="6"/>
      <c r="N110" s="6"/>
    </row>
    <row r="111" spans="1:14" hidden="1" x14ac:dyDescent="0.25">
      <c r="A111" s="6">
        <v>110</v>
      </c>
      <c r="B111" s="6" t="s">
        <v>3707</v>
      </c>
      <c r="C111" s="6" t="s">
        <v>3708</v>
      </c>
      <c r="D111" s="6" t="s">
        <v>4078</v>
      </c>
      <c r="E111" s="6"/>
      <c r="F111" s="6"/>
      <c r="G111" s="6"/>
      <c r="H111" s="6" t="s">
        <v>3487</v>
      </c>
      <c r="I111" s="6" t="e">
        <f>VLOOKUP(B:B,工作表3!#REF!,6,FALSE)</f>
        <v>#REF!</v>
      </c>
      <c r="J111" s="91"/>
      <c r="K111" s="6"/>
      <c r="L111" s="6"/>
      <c r="M111" s="6"/>
      <c r="N111" s="6"/>
    </row>
    <row r="112" spans="1:14" hidden="1" x14ac:dyDescent="0.25">
      <c r="A112" s="6">
        <v>111</v>
      </c>
      <c r="B112" s="6" t="s">
        <v>3709</v>
      </c>
      <c r="C112" s="6" t="s">
        <v>3710</v>
      </c>
      <c r="D112" s="6" t="s">
        <v>4077</v>
      </c>
      <c r="E112" s="6"/>
      <c r="F112" s="6"/>
      <c r="G112" s="6"/>
      <c r="H112" s="6" t="s">
        <v>3487</v>
      </c>
      <c r="I112" s="6" t="e">
        <f>VLOOKUP(B:B,工作表3!#REF!,6,FALSE)</f>
        <v>#REF!</v>
      </c>
      <c r="J112" s="91"/>
      <c r="K112" s="6"/>
      <c r="L112" s="6"/>
      <c r="M112" s="6"/>
      <c r="N112" s="6"/>
    </row>
    <row r="113" spans="1:14" hidden="1" x14ac:dyDescent="0.25">
      <c r="A113" s="6">
        <v>112</v>
      </c>
      <c r="B113" s="6" t="s">
        <v>3711</v>
      </c>
      <c r="C113" s="6" t="s">
        <v>3712</v>
      </c>
      <c r="D113" s="6" t="s">
        <v>4078</v>
      </c>
      <c r="E113" s="6"/>
      <c r="F113" s="6"/>
      <c r="G113" s="6"/>
      <c r="H113" s="6" t="s">
        <v>3487</v>
      </c>
      <c r="I113" s="6" t="e">
        <f>VLOOKUP(B:B,工作表3!#REF!,6,FALSE)</f>
        <v>#REF!</v>
      </c>
      <c r="J113" s="91"/>
      <c r="K113" s="6"/>
      <c r="L113" s="6"/>
      <c r="M113" s="6"/>
      <c r="N113" s="6"/>
    </row>
    <row r="114" spans="1:14" hidden="1" x14ac:dyDescent="0.25">
      <c r="A114" s="6">
        <v>113</v>
      </c>
      <c r="B114" s="6" t="s">
        <v>3713</v>
      </c>
      <c r="C114" s="6" t="s">
        <v>3714</v>
      </c>
      <c r="D114" s="6" t="s">
        <v>4077</v>
      </c>
      <c r="E114" s="6"/>
      <c r="F114" s="6"/>
      <c r="G114" s="6"/>
      <c r="H114" s="6" t="s">
        <v>3487</v>
      </c>
      <c r="I114" s="6" t="e">
        <f>VLOOKUP(B:B,工作表3!#REF!,6,FALSE)</f>
        <v>#REF!</v>
      </c>
      <c r="J114" s="91"/>
      <c r="K114" s="6"/>
      <c r="L114" s="6"/>
      <c r="M114" s="6"/>
      <c r="N114" s="6"/>
    </row>
    <row r="115" spans="1:14" hidden="1" x14ac:dyDescent="0.25">
      <c r="A115" s="6">
        <v>114</v>
      </c>
      <c r="B115" s="6" t="s">
        <v>3715</v>
      </c>
      <c r="C115" s="6" t="s">
        <v>3716</v>
      </c>
      <c r="D115" s="6" t="s">
        <v>4078</v>
      </c>
      <c r="E115" s="6"/>
      <c r="F115" s="6"/>
      <c r="G115" s="6"/>
      <c r="H115" s="6" t="s">
        <v>3487</v>
      </c>
      <c r="I115" s="6" t="e">
        <f>VLOOKUP(B:B,工作表3!#REF!,6,FALSE)</f>
        <v>#REF!</v>
      </c>
      <c r="J115" s="91"/>
      <c r="K115" s="6"/>
      <c r="L115" s="6"/>
      <c r="M115" s="6"/>
      <c r="N115" s="6"/>
    </row>
    <row r="116" spans="1:14" hidden="1" x14ac:dyDescent="0.25">
      <c r="A116" s="6">
        <v>115</v>
      </c>
      <c r="B116" s="6" t="s">
        <v>3717</v>
      </c>
      <c r="C116" s="6" t="s">
        <v>3718</v>
      </c>
      <c r="D116" s="6" t="s">
        <v>4078</v>
      </c>
      <c r="E116" s="6"/>
      <c r="F116" s="6"/>
      <c r="G116" s="6"/>
      <c r="H116" s="6" t="s">
        <v>3487</v>
      </c>
      <c r="I116" s="6" t="e">
        <f>VLOOKUP(B:B,工作表3!#REF!,6,FALSE)</f>
        <v>#REF!</v>
      </c>
      <c r="J116" s="91"/>
      <c r="K116" s="6"/>
      <c r="L116" s="6"/>
      <c r="M116" s="6"/>
      <c r="N116" s="6"/>
    </row>
    <row r="117" spans="1:14" hidden="1" x14ac:dyDescent="0.25">
      <c r="A117" s="6">
        <v>116</v>
      </c>
      <c r="B117" s="6" t="s">
        <v>3719</v>
      </c>
      <c r="C117" s="6" t="s">
        <v>3720</v>
      </c>
      <c r="D117" s="6" t="s">
        <v>4078</v>
      </c>
      <c r="E117" s="6"/>
      <c r="F117" s="6"/>
      <c r="G117" s="6"/>
      <c r="H117" s="6" t="s">
        <v>3487</v>
      </c>
      <c r="I117" s="6" t="e">
        <f>VLOOKUP(B:B,工作表3!#REF!,6,FALSE)</f>
        <v>#REF!</v>
      </c>
      <c r="J117" s="91"/>
      <c r="K117" s="6"/>
      <c r="L117" s="6"/>
      <c r="M117" s="6"/>
      <c r="N117" s="6"/>
    </row>
    <row r="118" spans="1:14" hidden="1" x14ac:dyDescent="0.25">
      <c r="A118" s="6">
        <v>117</v>
      </c>
      <c r="B118" s="6" t="s">
        <v>3721</v>
      </c>
      <c r="C118" s="6" t="s">
        <v>3722</v>
      </c>
      <c r="D118" s="6" t="s">
        <v>4078</v>
      </c>
      <c r="E118" s="6"/>
      <c r="F118" s="6"/>
      <c r="G118" s="6"/>
      <c r="H118" s="6" t="s">
        <v>3487</v>
      </c>
      <c r="I118" s="6" t="e">
        <f>VLOOKUP(B:B,工作表3!#REF!,6,FALSE)</f>
        <v>#REF!</v>
      </c>
      <c r="J118" s="91"/>
      <c r="K118" s="6"/>
      <c r="L118" s="6"/>
      <c r="M118" s="6"/>
      <c r="N118" s="6"/>
    </row>
    <row r="119" spans="1:14" x14ac:dyDescent="0.25">
      <c r="A119" s="6">
        <v>118</v>
      </c>
      <c r="B119" s="6" t="s">
        <v>3723</v>
      </c>
      <c r="C119" s="6" t="s">
        <v>3724</v>
      </c>
      <c r="D119" s="6" t="str">
        <f>VLOOKUP($B$2,[2]CONTRACT!$D$2:$P$60,3,0)</f>
        <v>VARCHAR</v>
      </c>
      <c r="E119" s="6"/>
      <c r="F119" s="6"/>
      <c r="G119" s="6"/>
      <c r="H119" s="6" t="s">
        <v>3486</v>
      </c>
      <c r="I119" s="6" t="e">
        <f>VLOOKUP(B:B,工作表3!#REF!,6,FALSE)</f>
        <v>#REF!</v>
      </c>
      <c r="J119" s="91"/>
      <c r="K119" s="6"/>
      <c r="L119" s="6"/>
      <c r="M119" s="6"/>
      <c r="N119" s="6"/>
    </row>
    <row r="120" spans="1:14" hidden="1" x14ac:dyDescent="0.25">
      <c r="A120" s="6">
        <v>119</v>
      </c>
      <c r="B120" s="6" t="s">
        <v>3725</v>
      </c>
      <c r="C120" s="6" t="s">
        <v>3726</v>
      </c>
      <c r="D120" s="6" t="s">
        <v>4078</v>
      </c>
      <c r="E120" s="6"/>
      <c r="F120" s="6"/>
      <c r="G120" s="6"/>
      <c r="H120" s="6" t="s">
        <v>3487</v>
      </c>
      <c r="I120" s="6" t="e">
        <f>VLOOKUP(B:B,工作表3!#REF!,6,FALSE)</f>
        <v>#REF!</v>
      </c>
      <c r="J120" s="91"/>
      <c r="K120" s="6"/>
      <c r="L120" s="6"/>
      <c r="M120" s="6"/>
      <c r="N120" s="6"/>
    </row>
    <row r="121" spans="1:14" hidden="1" x14ac:dyDescent="0.25">
      <c r="A121" s="6">
        <v>120</v>
      </c>
      <c r="B121" s="6" t="s">
        <v>3727</v>
      </c>
      <c r="C121" s="6" t="s">
        <v>3728</v>
      </c>
      <c r="D121" s="6" t="s">
        <v>4077</v>
      </c>
      <c r="E121" s="6"/>
      <c r="F121" s="6"/>
      <c r="G121" s="6"/>
      <c r="H121" s="6" t="s">
        <v>3487</v>
      </c>
      <c r="I121" s="6" t="e">
        <f>VLOOKUP(B:B,工作表3!#REF!,6,FALSE)</f>
        <v>#REF!</v>
      </c>
      <c r="J121" s="91"/>
      <c r="K121" s="6"/>
      <c r="L121" s="6"/>
      <c r="M121" s="6"/>
      <c r="N121" s="6"/>
    </row>
    <row r="122" spans="1:14" hidden="1" x14ac:dyDescent="0.25">
      <c r="A122" s="6">
        <v>121</v>
      </c>
      <c r="B122" s="6" t="s">
        <v>3729</v>
      </c>
      <c r="C122" s="6" t="s">
        <v>3730</v>
      </c>
      <c r="D122" s="6" t="s">
        <v>4078</v>
      </c>
      <c r="E122" s="6"/>
      <c r="F122" s="6"/>
      <c r="G122" s="6"/>
      <c r="H122" s="6" t="s">
        <v>3487</v>
      </c>
      <c r="I122" s="6" t="e">
        <f>VLOOKUP(B:B,工作表3!#REF!,6,FALSE)</f>
        <v>#REF!</v>
      </c>
      <c r="J122" s="91"/>
      <c r="K122" s="6"/>
      <c r="L122" s="6"/>
      <c r="M122" s="6"/>
      <c r="N122" s="6"/>
    </row>
    <row r="123" spans="1:14" hidden="1" x14ac:dyDescent="0.25">
      <c r="A123" s="6">
        <v>122</v>
      </c>
      <c r="B123" s="6" t="s">
        <v>3731</v>
      </c>
      <c r="C123" s="6" t="s">
        <v>3732</v>
      </c>
      <c r="D123" s="6" t="s">
        <v>4077</v>
      </c>
      <c r="E123" s="6"/>
      <c r="F123" s="6"/>
      <c r="G123" s="6"/>
      <c r="H123" s="6" t="s">
        <v>3487</v>
      </c>
      <c r="I123" s="6" t="e">
        <f>VLOOKUP(B:B,工作表3!#REF!,6,FALSE)</f>
        <v>#REF!</v>
      </c>
      <c r="J123" s="91"/>
      <c r="K123" s="6"/>
      <c r="L123" s="6"/>
      <c r="M123" s="6"/>
      <c r="N123" s="6"/>
    </row>
    <row r="124" spans="1:14" hidden="1" x14ac:dyDescent="0.25">
      <c r="A124" s="6">
        <v>123</v>
      </c>
      <c r="B124" s="6" t="s">
        <v>3733</v>
      </c>
      <c r="C124" s="6" t="s">
        <v>3734</v>
      </c>
      <c r="D124" s="6" t="s">
        <v>4078</v>
      </c>
      <c r="E124" s="6"/>
      <c r="F124" s="6"/>
      <c r="G124" s="6"/>
      <c r="H124" s="6" t="s">
        <v>3487</v>
      </c>
      <c r="I124" s="6" t="e">
        <f>VLOOKUP(B:B,工作表3!#REF!,6,FALSE)</f>
        <v>#REF!</v>
      </c>
      <c r="J124" s="91"/>
      <c r="K124" s="6"/>
      <c r="L124" s="6"/>
      <c r="M124" s="6"/>
      <c r="N124" s="6"/>
    </row>
    <row r="125" spans="1:14" hidden="1" x14ac:dyDescent="0.25">
      <c r="A125" s="6">
        <v>124</v>
      </c>
      <c r="B125" s="6" t="s">
        <v>3735</v>
      </c>
      <c r="C125" s="6" t="s">
        <v>3736</v>
      </c>
      <c r="D125" s="6" t="s">
        <v>4077</v>
      </c>
      <c r="E125" s="6"/>
      <c r="F125" s="6"/>
      <c r="G125" s="6"/>
      <c r="H125" s="6" t="s">
        <v>3487</v>
      </c>
      <c r="I125" s="6" t="e">
        <f>VLOOKUP(B:B,工作表3!#REF!,6,FALSE)</f>
        <v>#REF!</v>
      </c>
      <c r="J125" s="91"/>
      <c r="K125" s="6"/>
      <c r="L125" s="6"/>
      <c r="M125" s="6"/>
      <c r="N125" s="6"/>
    </row>
    <row r="126" spans="1:14" hidden="1" x14ac:dyDescent="0.25">
      <c r="A126" s="6">
        <v>125</v>
      </c>
      <c r="B126" s="6" t="s">
        <v>3737</v>
      </c>
      <c r="C126" s="6" t="s">
        <v>3738</v>
      </c>
      <c r="D126" s="6" t="s">
        <v>4078</v>
      </c>
      <c r="E126" s="6"/>
      <c r="F126" s="6"/>
      <c r="G126" s="6"/>
      <c r="H126" s="6" t="s">
        <v>3487</v>
      </c>
      <c r="I126" s="6" t="e">
        <f>VLOOKUP(B:B,工作表3!#REF!,6,FALSE)</f>
        <v>#REF!</v>
      </c>
      <c r="J126" s="91"/>
      <c r="K126" s="6"/>
      <c r="L126" s="6"/>
      <c r="M126" s="6"/>
      <c r="N126" s="6"/>
    </row>
    <row r="127" spans="1:14" hidden="1" x14ac:dyDescent="0.25">
      <c r="A127" s="6">
        <v>126</v>
      </c>
      <c r="B127" s="6" t="s">
        <v>3739</v>
      </c>
      <c r="C127" s="6" t="s">
        <v>3740</v>
      </c>
      <c r="D127" s="6" t="s">
        <v>4077</v>
      </c>
      <c r="E127" s="6"/>
      <c r="F127" s="6"/>
      <c r="G127" s="6"/>
      <c r="H127" s="6" t="s">
        <v>3487</v>
      </c>
      <c r="I127" s="6" t="e">
        <f>VLOOKUP(B:B,工作表3!#REF!,6,FALSE)</f>
        <v>#REF!</v>
      </c>
      <c r="J127" s="91"/>
      <c r="K127" s="6"/>
      <c r="L127" s="6"/>
      <c r="M127" s="6"/>
      <c r="N127" s="6"/>
    </row>
    <row r="128" spans="1:14" hidden="1" x14ac:dyDescent="0.25">
      <c r="A128" s="6">
        <v>127</v>
      </c>
      <c r="B128" s="6" t="s">
        <v>3741</v>
      </c>
      <c r="C128" s="6" t="s">
        <v>3742</v>
      </c>
      <c r="D128" s="6" t="s">
        <v>4078</v>
      </c>
      <c r="E128" s="6"/>
      <c r="F128" s="6"/>
      <c r="G128" s="6"/>
      <c r="H128" s="6" t="s">
        <v>3487</v>
      </c>
      <c r="I128" s="6" t="e">
        <f>VLOOKUP(B:B,工作表3!#REF!,6,FALSE)</f>
        <v>#REF!</v>
      </c>
      <c r="J128" s="91"/>
      <c r="K128" s="6"/>
      <c r="L128" s="6"/>
      <c r="M128" s="6"/>
      <c r="N128" s="6"/>
    </row>
    <row r="129" spans="1:14" hidden="1" x14ac:dyDescent="0.25">
      <c r="A129" s="6">
        <v>128</v>
      </c>
      <c r="B129" s="6" t="s">
        <v>3743</v>
      </c>
      <c r="C129" s="6" t="s">
        <v>3744</v>
      </c>
      <c r="D129" s="6" t="s">
        <v>4077</v>
      </c>
      <c r="E129" s="6"/>
      <c r="F129" s="6"/>
      <c r="G129" s="6"/>
      <c r="H129" s="6" t="s">
        <v>3487</v>
      </c>
      <c r="I129" s="6" t="e">
        <f>VLOOKUP(B:B,工作表3!#REF!,6,FALSE)</f>
        <v>#REF!</v>
      </c>
      <c r="J129" s="91"/>
      <c r="K129" s="6"/>
      <c r="L129" s="6"/>
      <c r="M129" s="6"/>
      <c r="N129" s="6"/>
    </row>
    <row r="130" spans="1:14" hidden="1" x14ac:dyDescent="0.25">
      <c r="A130" s="6">
        <v>129</v>
      </c>
      <c r="B130" s="6" t="s">
        <v>3745</v>
      </c>
      <c r="C130" s="6" t="s">
        <v>3746</v>
      </c>
      <c r="D130" s="6" t="s">
        <v>4078</v>
      </c>
      <c r="E130" s="6"/>
      <c r="F130" s="6"/>
      <c r="G130" s="6"/>
      <c r="H130" s="6" t="s">
        <v>3487</v>
      </c>
      <c r="I130" s="6" t="e">
        <f>VLOOKUP(B:B,工作表3!#REF!,6,FALSE)</f>
        <v>#REF!</v>
      </c>
      <c r="J130" s="91"/>
      <c r="K130" s="6"/>
      <c r="L130" s="6"/>
      <c r="M130" s="6"/>
      <c r="N130" s="6"/>
    </row>
    <row r="131" spans="1:14" hidden="1" x14ac:dyDescent="0.25">
      <c r="A131" s="6">
        <v>130</v>
      </c>
      <c r="B131" s="6" t="s">
        <v>3747</v>
      </c>
      <c r="C131" s="6" t="s">
        <v>3748</v>
      </c>
      <c r="D131" s="6" t="s">
        <v>4078</v>
      </c>
      <c r="E131" s="6"/>
      <c r="F131" s="6"/>
      <c r="G131" s="6"/>
      <c r="H131" s="6" t="s">
        <v>3487</v>
      </c>
      <c r="I131" s="6" t="e">
        <f>VLOOKUP(B:B,工作表3!#REF!,6,FALSE)</f>
        <v>#REF!</v>
      </c>
      <c r="J131" s="91"/>
      <c r="K131" s="6"/>
      <c r="L131" s="6"/>
      <c r="M131" s="6"/>
      <c r="N131" s="6"/>
    </row>
    <row r="132" spans="1:14" hidden="1" x14ac:dyDescent="0.25">
      <c r="A132" s="6">
        <v>131</v>
      </c>
      <c r="B132" s="6" t="s">
        <v>3749</v>
      </c>
      <c r="C132" s="6" t="s">
        <v>3750</v>
      </c>
      <c r="D132" s="6" t="s">
        <v>4078</v>
      </c>
      <c r="E132" s="6"/>
      <c r="F132" s="6"/>
      <c r="G132" s="6"/>
      <c r="H132" s="6" t="s">
        <v>3487</v>
      </c>
      <c r="I132" s="6" t="e">
        <f>VLOOKUP(B:B,工作表3!#REF!,6,FALSE)</f>
        <v>#REF!</v>
      </c>
      <c r="J132" s="91"/>
      <c r="K132" s="6"/>
      <c r="L132" s="6"/>
      <c r="M132" s="6"/>
      <c r="N132" s="6"/>
    </row>
    <row r="133" spans="1:14" hidden="1" x14ac:dyDescent="0.25">
      <c r="A133" s="6">
        <v>132</v>
      </c>
      <c r="B133" s="6" t="s">
        <v>3751</v>
      </c>
      <c r="C133" s="6" t="s">
        <v>3752</v>
      </c>
      <c r="D133" s="6" t="s">
        <v>4078</v>
      </c>
      <c r="E133" s="6"/>
      <c r="F133" s="6"/>
      <c r="G133" s="6"/>
      <c r="H133" s="6" t="s">
        <v>3487</v>
      </c>
      <c r="I133" s="6" t="e">
        <f>VLOOKUP(B:B,工作表3!#REF!,6,FALSE)</f>
        <v>#REF!</v>
      </c>
      <c r="J133" s="91"/>
      <c r="K133" s="6"/>
      <c r="L133" s="6"/>
      <c r="M133" s="6"/>
      <c r="N133" s="6"/>
    </row>
    <row r="134" spans="1:14" x14ac:dyDescent="0.25">
      <c r="A134" s="6">
        <v>133</v>
      </c>
      <c r="B134" s="6" t="s">
        <v>3753</v>
      </c>
      <c r="C134" s="6" t="s">
        <v>3754</v>
      </c>
      <c r="D134" s="6" t="str">
        <f>VLOOKUP($B$2,[2]CONTRACT!$D$2:$P$60,3,0)</f>
        <v>VARCHAR</v>
      </c>
      <c r="E134" s="6"/>
      <c r="F134" s="6"/>
      <c r="G134" s="6"/>
      <c r="H134" s="6" t="s">
        <v>3486</v>
      </c>
      <c r="I134" s="6" t="e">
        <f>VLOOKUP(B:B,工作表3!#REF!,6,FALSE)</f>
        <v>#REF!</v>
      </c>
      <c r="J134" s="91"/>
      <c r="K134" s="6"/>
      <c r="L134" s="6"/>
      <c r="M134" s="6"/>
      <c r="N134" s="6"/>
    </row>
    <row r="135" spans="1:14" hidden="1" x14ac:dyDescent="0.25">
      <c r="A135" s="6">
        <v>134</v>
      </c>
      <c r="B135" s="6" t="s">
        <v>3755</v>
      </c>
      <c r="C135" s="6" t="s">
        <v>3756</v>
      </c>
      <c r="D135" s="6" t="s">
        <v>4078</v>
      </c>
      <c r="E135" s="6"/>
      <c r="F135" s="6"/>
      <c r="G135" s="6"/>
      <c r="H135" s="6" t="s">
        <v>3487</v>
      </c>
      <c r="I135" s="6" t="e">
        <f>VLOOKUP(B:B,工作表3!#REF!,6,FALSE)</f>
        <v>#REF!</v>
      </c>
      <c r="J135" s="91"/>
      <c r="K135" s="6"/>
      <c r="L135" s="6"/>
      <c r="M135" s="6"/>
      <c r="N135" s="6"/>
    </row>
    <row r="136" spans="1:14" hidden="1" x14ac:dyDescent="0.25">
      <c r="A136" s="6">
        <v>135</v>
      </c>
      <c r="B136" s="6" t="s">
        <v>3757</v>
      </c>
      <c r="C136" s="6" t="s">
        <v>3758</v>
      </c>
      <c r="D136" s="6" t="s">
        <v>4077</v>
      </c>
      <c r="E136" s="6"/>
      <c r="F136" s="6"/>
      <c r="G136" s="6"/>
      <c r="H136" s="6" t="s">
        <v>3487</v>
      </c>
      <c r="I136" s="6" t="e">
        <f>VLOOKUP(B:B,工作表3!#REF!,6,FALSE)</f>
        <v>#REF!</v>
      </c>
      <c r="J136" s="91"/>
      <c r="K136" s="6"/>
      <c r="L136" s="6"/>
      <c r="M136" s="6"/>
      <c r="N136" s="6"/>
    </row>
    <row r="137" spans="1:14" hidden="1" x14ac:dyDescent="0.25">
      <c r="A137" s="6">
        <v>136</v>
      </c>
      <c r="B137" s="6" t="s">
        <v>3759</v>
      </c>
      <c r="C137" s="6" t="s">
        <v>3760</v>
      </c>
      <c r="D137" s="6" t="s">
        <v>4078</v>
      </c>
      <c r="E137" s="6"/>
      <c r="F137" s="6"/>
      <c r="G137" s="6"/>
      <c r="H137" s="6" t="s">
        <v>3487</v>
      </c>
      <c r="I137" s="6" t="e">
        <f>VLOOKUP(B:B,工作表3!#REF!,6,FALSE)</f>
        <v>#REF!</v>
      </c>
      <c r="J137" s="91"/>
      <c r="K137" s="6"/>
      <c r="L137" s="6"/>
      <c r="M137" s="6"/>
      <c r="N137" s="6"/>
    </row>
    <row r="138" spans="1:14" hidden="1" x14ac:dyDescent="0.25">
      <c r="A138" s="6">
        <v>137</v>
      </c>
      <c r="B138" s="6" t="s">
        <v>3761</v>
      </c>
      <c r="C138" s="6" t="s">
        <v>3762</v>
      </c>
      <c r="D138" s="6" t="s">
        <v>4077</v>
      </c>
      <c r="E138" s="6"/>
      <c r="F138" s="6"/>
      <c r="G138" s="6"/>
      <c r="H138" s="6" t="s">
        <v>3487</v>
      </c>
      <c r="I138" s="6" t="e">
        <f>VLOOKUP(B:B,工作表3!#REF!,6,FALSE)</f>
        <v>#REF!</v>
      </c>
      <c r="J138" s="91"/>
      <c r="K138" s="6"/>
      <c r="L138" s="6"/>
      <c r="M138" s="6"/>
      <c r="N138" s="6"/>
    </row>
    <row r="139" spans="1:14" hidden="1" x14ac:dyDescent="0.25">
      <c r="A139" s="6">
        <v>138</v>
      </c>
      <c r="B139" s="6" t="s">
        <v>3763</v>
      </c>
      <c r="C139" s="6" t="s">
        <v>3764</v>
      </c>
      <c r="D139" s="6" t="s">
        <v>4078</v>
      </c>
      <c r="E139" s="6"/>
      <c r="F139" s="6"/>
      <c r="G139" s="6"/>
      <c r="H139" s="6" t="s">
        <v>3487</v>
      </c>
      <c r="I139" s="6" t="e">
        <f>VLOOKUP(B:B,工作表3!#REF!,6,FALSE)</f>
        <v>#REF!</v>
      </c>
      <c r="J139" s="91"/>
      <c r="K139" s="6"/>
      <c r="L139" s="6"/>
      <c r="M139" s="6"/>
      <c r="N139" s="6"/>
    </row>
    <row r="140" spans="1:14" hidden="1" x14ac:dyDescent="0.25">
      <c r="A140" s="6">
        <v>139</v>
      </c>
      <c r="B140" s="6" t="s">
        <v>3765</v>
      </c>
      <c r="C140" s="6" t="s">
        <v>3766</v>
      </c>
      <c r="D140" s="6" t="s">
        <v>4077</v>
      </c>
      <c r="E140" s="6"/>
      <c r="F140" s="6"/>
      <c r="G140" s="6"/>
      <c r="H140" s="6" t="s">
        <v>3487</v>
      </c>
      <c r="I140" s="6" t="e">
        <f>VLOOKUP(B:B,工作表3!#REF!,6,FALSE)</f>
        <v>#REF!</v>
      </c>
      <c r="J140" s="91"/>
      <c r="K140" s="6"/>
      <c r="L140" s="6"/>
      <c r="M140" s="6"/>
      <c r="N140" s="6"/>
    </row>
    <row r="141" spans="1:14" hidden="1" x14ac:dyDescent="0.25">
      <c r="A141" s="6">
        <v>140</v>
      </c>
      <c r="B141" s="6" t="s">
        <v>3767</v>
      </c>
      <c r="C141" s="6" t="s">
        <v>3768</v>
      </c>
      <c r="D141" s="6" t="s">
        <v>4078</v>
      </c>
      <c r="E141" s="6"/>
      <c r="F141" s="6"/>
      <c r="G141" s="6"/>
      <c r="H141" s="6" t="s">
        <v>3487</v>
      </c>
      <c r="I141" s="6" t="e">
        <f>VLOOKUP(B:B,工作表3!#REF!,6,FALSE)</f>
        <v>#REF!</v>
      </c>
      <c r="J141" s="91"/>
      <c r="K141" s="6"/>
      <c r="L141" s="6"/>
      <c r="M141" s="6"/>
      <c r="N141" s="6"/>
    </row>
    <row r="142" spans="1:14" hidden="1" x14ac:dyDescent="0.25">
      <c r="A142" s="6">
        <v>141</v>
      </c>
      <c r="B142" s="6" t="s">
        <v>3769</v>
      </c>
      <c r="C142" s="6" t="s">
        <v>3770</v>
      </c>
      <c r="D142" s="6" t="s">
        <v>4077</v>
      </c>
      <c r="E142" s="6"/>
      <c r="F142" s="6"/>
      <c r="G142" s="6"/>
      <c r="H142" s="6" t="s">
        <v>3487</v>
      </c>
      <c r="I142" s="6" t="e">
        <f>VLOOKUP(B:B,工作表3!#REF!,6,FALSE)</f>
        <v>#REF!</v>
      </c>
      <c r="J142" s="91"/>
      <c r="K142" s="6"/>
      <c r="L142" s="6"/>
      <c r="M142" s="6"/>
      <c r="N142" s="6"/>
    </row>
    <row r="143" spans="1:14" hidden="1" x14ac:dyDescent="0.25">
      <c r="A143" s="6">
        <v>142</v>
      </c>
      <c r="B143" s="6" t="s">
        <v>3771</v>
      </c>
      <c r="C143" s="6" t="s">
        <v>3772</v>
      </c>
      <c r="D143" s="6" t="s">
        <v>4078</v>
      </c>
      <c r="E143" s="6"/>
      <c r="F143" s="6"/>
      <c r="G143" s="6"/>
      <c r="H143" s="6" t="s">
        <v>3487</v>
      </c>
      <c r="I143" s="6" t="e">
        <f>VLOOKUP(B:B,工作表3!#REF!,6,FALSE)</f>
        <v>#REF!</v>
      </c>
      <c r="J143" s="91"/>
      <c r="K143" s="6"/>
      <c r="L143" s="6"/>
      <c r="M143" s="6"/>
      <c r="N143" s="6"/>
    </row>
    <row r="144" spans="1:14" hidden="1" x14ac:dyDescent="0.25">
      <c r="A144" s="6">
        <v>143</v>
      </c>
      <c r="B144" s="6" t="s">
        <v>3773</v>
      </c>
      <c r="C144" s="6" t="s">
        <v>3774</v>
      </c>
      <c r="D144" s="6" t="s">
        <v>4077</v>
      </c>
      <c r="E144" s="6"/>
      <c r="F144" s="6"/>
      <c r="G144" s="6"/>
      <c r="H144" s="6" t="s">
        <v>3487</v>
      </c>
      <c r="I144" s="6" t="e">
        <f>VLOOKUP(B:B,工作表3!#REF!,6,FALSE)</f>
        <v>#REF!</v>
      </c>
      <c r="J144" s="91"/>
      <c r="K144" s="6"/>
      <c r="L144" s="6"/>
      <c r="M144" s="6"/>
      <c r="N144" s="6"/>
    </row>
    <row r="145" spans="1:14" hidden="1" x14ac:dyDescent="0.25">
      <c r="A145" s="6">
        <v>144</v>
      </c>
      <c r="B145" s="6" t="s">
        <v>3775</v>
      </c>
      <c r="C145" s="6" t="s">
        <v>3776</v>
      </c>
      <c r="D145" s="6" t="s">
        <v>4078</v>
      </c>
      <c r="E145" s="6"/>
      <c r="F145" s="6"/>
      <c r="G145" s="6"/>
      <c r="H145" s="6" t="s">
        <v>3487</v>
      </c>
      <c r="I145" s="6" t="e">
        <f>VLOOKUP(B:B,工作表3!#REF!,6,FALSE)</f>
        <v>#REF!</v>
      </c>
      <c r="J145" s="91"/>
      <c r="K145" s="6"/>
      <c r="L145" s="6"/>
      <c r="M145" s="6"/>
      <c r="N145" s="6"/>
    </row>
    <row r="146" spans="1:14" hidden="1" x14ac:dyDescent="0.25">
      <c r="A146" s="6">
        <v>145</v>
      </c>
      <c r="B146" s="6" t="s">
        <v>3777</v>
      </c>
      <c r="C146" s="6" t="s">
        <v>3778</v>
      </c>
      <c r="D146" s="6" t="s">
        <v>4078</v>
      </c>
      <c r="E146" s="6"/>
      <c r="F146" s="6"/>
      <c r="G146" s="6"/>
      <c r="H146" s="6" t="s">
        <v>3487</v>
      </c>
      <c r="I146" s="6" t="e">
        <f>VLOOKUP(B:B,工作表3!#REF!,6,FALSE)</f>
        <v>#REF!</v>
      </c>
      <c r="J146" s="91"/>
      <c r="K146" s="6"/>
      <c r="L146" s="6"/>
      <c r="M146" s="6"/>
      <c r="N146" s="6"/>
    </row>
    <row r="147" spans="1:14" hidden="1" x14ac:dyDescent="0.25">
      <c r="A147" s="6">
        <v>146</v>
      </c>
      <c r="B147" s="6" t="s">
        <v>3779</v>
      </c>
      <c r="C147" s="6" t="s">
        <v>3780</v>
      </c>
      <c r="D147" s="6" t="s">
        <v>4078</v>
      </c>
      <c r="E147" s="6"/>
      <c r="F147" s="6"/>
      <c r="G147" s="6"/>
      <c r="H147" s="6" t="s">
        <v>3487</v>
      </c>
      <c r="I147" s="6" t="e">
        <f>VLOOKUP(B:B,工作表3!#REF!,6,FALSE)</f>
        <v>#REF!</v>
      </c>
      <c r="J147" s="91"/>
      <c r="K147" s="6"/>
      <c r="L147" s="6"/>
      <c r="M147" s="6"/>
      <c r="N147" s="6"/>
    </row>
    <row r="148" spans="1:14" hidden="1" x14ac:dyDescent="0.25">
      <c r="A148" s="6">
        <v>147</v>
      </c>
      <c r="B148" s="6" t="s">
        <v>3781</v>
      </c>
      <c r="C148" s="6" t="s">
        <v>3782</v>
      </c>
      <c r="D148" s="6" t="s">
        <v>4078</v>
      </c>
      <c r="E148" s="6"/>
      <c r="F148" s="6"/>
      <c r="G148" s="6"/>
      <c r="H148" s="6" t="s">
        <v>3487</v>
      </c>
      <c r="I148" s="6" t="e">
        <f>VLOOKUP(B:B,工作表3!#REF!,6,FALSE)</f>
        <v>#REF!</v>
      </c>
      <c r="J148" s="91"/>
      <c r="K148" s="6"/>
      <c r="L148" s="6"/>
      <c r="M148" s="6"/>
      <c r="N148" s="6"/>
    </row>
    <row r="149" spans="1:14" x14ac:dyDescent="0.25">
      <c r="A149" s="6">
        <v>148</v>
      </c>
      <c r="B149" s="6" t="s">
        <v>3783</v>
      </c>
      <c r="C149" s="6" t="s">
        <v>3784</v>
      </c>
      <c r="D149" s="6" t="str">
        <f>VLOOKUP($B$2,[2]CONTRACT!$D$2:$P$60,3,0)</f>
        <v>VARCHAR</v>
      </c>
      <c r="E149" s="6"/>
      <c r="F149" s="6"/>
      <c r="G149" s="6"/>
      <c r="H149" s="6" t="s">
        <v>3486</v>
      </c>
      <c r="I149" s="6" t="e">
        <f>VLOOKUP(B:B,工作表3!#REF!,6,FALSE)</f>
        <v>#REF!</v>
      </c>
      <c r="J149" s="91"/>
      <c r="K149" s="6"/>
      <c r="L149" s="6"/>
      <c r="M149" s="6"/>
      <c r="N149" s="6"/>
    </row>
    <row r="150" spans="1:14" hidden="1" x14ac:dyDescent="0.25">
      <c r="A150" s="6">
        <v>149</v>
      </c>
      <c r="B150" s="6" t="s">
        <v>3785</v>
      </c>
      <c r="C150" s="6" t="s">
        <v>3786</v>
      </c>
      <c r="D150" s="6" t="s">
        <v>4078</v>
      </c>
      <c r="E150" s="6"/>
      <c r="F150" s="6"/>
      <c r="G150" s="6"/>
      <c r="H150" s="6" t="s">
        <v>3487</v>
      </c>
      <c r="I150" s="6" t="e">
        <f>VLOOKUP(B:B,工作表3!#REF!,6,FALSE)</f>
        <v>#REF!</v>
      </c>
      <c r="J150" s="91"/>
      <c r="K150" s="6"/>
      <c r="L150" s="6"/>
      <c r="M150" s="6"/>
      <c r="N150" s="6"/>
    </row>
    <row r="151" spans="1:14" hidden="1" x14ac:dyDescent="0.25">
      <c r="A151" s="6">
        <v>150</v>
      </c>
      <c r="B151" s="6" t="s">
        <v>3787</v>
      </c>
      <c r="C151" s="6" t="s">
        <v>3788</v>
      </c>
      <c r="D151" s="6" t="s">
        <v>4077</v>
      </c>
      <c r="E151" s="6"/>
      <c r="F151" s="6"/>
      <c r="G151" s="6"/>
      <c r="H151" s="6" t="s">
        <v>3487</v>
      </c>
      <c r="I151" s="6" t="e">
        <f>VLOOKUP(B:B,工作表3!#REF!,6,FALSE)</f>
        <v>#REF!</v>
      </c>
      <c r="J151" s="91"/>
      <c r="K151" s="6"/>
      <c r="L151" s="6"/>
      <c r="M151" s="6"/>
      <c r="N151" s="6"/>
    </row>
    <row r="152" spans="1:14" hidden="1" x14ac:dyDescent="0.25">
      <c r="A152" s="6">
        <v>151</v>
      </c>
      <c r="B152" s="6" t="s">
        <v>3789</v>
      </c>
      <c r="C152" s="6" t="s">
        <v>3790</v>
      </c>
      <c r="D152" s="6" t="s">
        <v>4078</v>
      </c>
      <c r="E152" s="6"/>
      <c r="F152" s="6"/>
      <c r="G152" s="6"/>
      <c r="H152" s="6" t="s">
        <v>3487</v>
      </c>
      <c r="I152" s="6" t="e">
        <f>VLOOKUP(B:B,工作表3!#REF!,6,FALSE)</f>
        <v>#REF!</v>
      </c>
      <c r="J152" s="91"/>
      <c r="K152" s="6"/>
      <c r="L152" s="6"/>
      <c r="M152" s="6"/>
      <c r="N152" s="6"/>
    </row>
    <row r="153" spans="1:14" hidden="1" x14ac:dyDescent="0.25">
      <c r="A153" s="6">
        <v>152</v>
      </c>
      <c r="B153" s="6" t="s">
        <v>3791</v>
      </c>
      <c r="C153" s="6" t="s">
        <v>3792</v>
      </c>
      <c r="D153" s="6" t="s">
        <v>4077</v>
      </c>
      <c r="E153" s="6"/>
      <c r="F153" s="6"/>
      <c r="G153" s="6"/>
      <c r="H153" s="6" t="s">
        <v>3487</v>
      </c>
      <c r="I153" s="6" t="e">
        <f>VLOOKUP(B:B,工作表3!#REF!,6,FALSE)</f>
        <v>#REF!</v>
      </c>
      <c r="J153" s="91"/>
      <c r="K153" s="6"/>
      <c r="L153" s="6"/>
      <c r="M153" s="6"/>
      <c r="N153" s="6"/>
    </row>
    <row r="154" spans="1:14" hidden="1" x14ac:dyDescent="0.25">
      <c r="A154" s="6">
        <v>153</v>
      </c>
      <c r="B154" s="6" t="s">
        <v>3793</v>
      </c>
      <c r="C154" s="6" t="s">
        <v>3794</v>
      </c>
      <c r="D154" s="6" t="s">
        <v>4078</v>
      </c>
      <c r="E154" s="6"/>
      <c r="F154" s="6"/>
      <c r="G154" s="6"/>
      <c r="H154" s="6" t="s">
        <v>3487</v>
      </c>
      <c r="I154" s="6" t="e">
        <f>VLOOKUP(B:B,工作表3!#REF!,6,FALSE)</f>
        <v>#REF!</v>
      </c>
      <c r="J154" s="91"/>
      <c r="K154" s="6"/>
      <c r="L154" s="6"/>
      <c r="M154" s="6"/>
      <c r="N154" s="6"/>
    </row>
    <row r="155" spans="1:14" hidden="1" x14ac:dyDescent="0.25">
      <c r="A155" s="6">
        <v>154</v>
      </c>
      <c r="B155" s="6" t="s">
        <v>3795</v>
      </c>
      <c r="C155" s="6" t="s">
        <v>3796</v>
      </c>
      <c r="D155" s="6" t="s">
        <v>4077</v>
      </c>
      <c r="E155" s="6"/>
      <c r="F155" s="6"/>
      <c r="G155" s="6"/>
      <c r="H155" s="6" t="s">
        <v>3487</v>
      </c>
      <c r="I155" s="6" t="e">
        <f>VLOOKUP(B:B,工作表3!#REF!,6,FALSE)</f>
        <v>#REF!</v>
      </c>
      <c r="J155" s="91"/>
      <c r="K155" s="6"/>
      <c r="L155" s="6"/>
      <c r="M155" s="6"/>
      <c r="N155" s="6"/>
    </row>
    <row r="156" spans="1:14" hidden="1" x14ac:dyDescent="0.25">
      <c r="A156" s="6">
        <v>155</v>
      </c>
      <c r="B156" s="6" t="s">
        <v>3797</v>
      </c>
      <c r="C156" s="6" t="s">
        <v>3798</v>
      </c>
      <c r="D156" s="6" t="s">
        <v>4078</v>
      </c>
      <c r="E156" s="6"/>
      <c r="F156" s="6"/>
      <c r="G156" s="6"/>
      <c r="H156" s="6" t="s">
        <v>3487</v>
      </c>
      <c r="I156" s="6" t="e">
        <f>VLOOKUP(B:B,工作表3!#REF!,6,FALSE)</f>
        <v>#REF!</v>
      </c>
      <c r="J156" s="91"/>
      <c r="K156" s="6"/>
      <c r="L156" s="6"/>
      <c r="M156" s="6"/>
      <c r="N156" s="6"/>
    </row>
    <row r="157" spans="1:14" hidden="1" x14ac:dyDescent="0.25">
      <c r="A157" s="6">
        <v>156</v>
      </c>
      <c r="B157" s="6" t="s">
        <v>3799</v>
      </c>
      <c r="C157" s="6" t="s">
        <v>3800</v>
      </c>
      <c r="D157" s="6" t="s">
        <v>4077</v>
      </c>
      <c r="E157" s="6"/>
      <c r="F157" s="6"/>
      <c r="G157" s="6"/>
      <c r="H157" s="6" t="s">
        <v>3487</v>
      </c>
      <c r="I157" s="6" t="e">
        <f>VLOOKUP(B:B,工作表3!#REF!,6,FALSE)</f>
        <v>#REF!</v>
      </c>
      <c r="J157" s="91"/>
      <c r="K157" s="6"/>
      <c r="L157" s="6"/>
      <c r="M157" s="6"/>
      <c r="N157" s="6"/>
    </row>
    <row r="158" spans="1:14" hidden="1" x14ac:dyDescent="0.25">
      <c r="A158" s="6">
        <v>157</v>
      </c>
      <c r="B158" s="6" t="s">
        <v>3801</v>
      </c>
      <c r="C158" s="6" t="s">
        <v>3802</v>
      </c>
      <c r="D158" s="6" t="s">
        <v>4078</v>
      </c>
      <c r="E158" s="6"/>
      <c r="F158" s="6"/>
      <c r="G158" s="6"/>
      <c r="H158" s="6" t="s">
        <v>3487</v>
      </c>
      <c r="I158" s="6" t="e">
        <f>VLOOKUP(B:B,工作表3!#REF!,6,FALSE)</f>
        <v>#REF!</v>
      </c>
      <c r="J158" s="91"/>
      <c r="K158" s="6"/>
      <c r="L158" s="6"/>
      <c r="M158" s="6"/>
      <c r="N158" s="6"/>
    </row>
    <row r="159" spans="1:14" hidden="1" x14ac:dyDescent="0.25">
      <c r="A159" s="6">
        <v>158</v>
      </c>
      <c r="B159" s="6" t="s">
        <v>3803</v>
      </c>
      <c r="C159" s="6" t="s">
        <v>3804</v>
      </c>
      <c r="D159" s="6" t="s">
        <v>4077</v>
      </c>
      <c r="E159" s="6"/>
      <c r="F159" s="6"/>
      <c r="G159" s="6"/>
      <c r="H159" s="6" t="s">
        <v>3487</v>
      </c>
      <c r="I159" s="6" t="e">
        <f>VLOOKUP(B:B,工作表3!#REF!,6,FALSE)</f>
        <v>#REF!</v>
      </c>
      <c r="J159" s="91"/>
      <c r="K159" s="6"/>
      <c r="L159" s="6"/>
      <c r="M159" s="6"/>
      <c r="N159" s="6"/>
    </row>
    <row r="160" spans="1:14" hidden="1" x14ac:dyDescent="0.25">
      <c r="A160" s="6">
        <v>159</v>
      </c>
      <c r="B160" s="6" t="s">
        <v>3805</v>
      </c>
      <c r="C160" s="6" t="s">
        <v>3806</v>
      </c>
      <c r="D160" s="6" t="s">
        <v>4078</v>
      </c>
      <c r="E160" s="6"/>
      <c r="F160" s="6"/>
      <c r="G160" s="6"/>
      <c r="H160" s="6" t="s">
        <v>3487</v>
      </c>
      <c r="I160" s="6" t="e">
        <f>VLOOKUP(B:B,工作表3!#REF!,6,FALSE)</f>
        <v>#REF!</v>
      </c>
      <c r="J160" s="91"/>
      <c r="K160" s="6"/>
      <c r="L160" s="6"/>
      <c r="M160" s="6"/>
      <c r="N160" s="6"/>
    </row>
    <row r="161" spans="1:14" hidden="1" x14ac:dyDescent="0.25">
      <c r="A161" s="6">
        <v>160</v>
      </c>
      <c r="B161" s="6" t="s">
        <v>3807</v>
      </c>
      <c r="C161" s="6" t="s">
        <v>3808</v>
      </c>
      <c r="D161" s="6" t="s">
        <v>4078</v>
      </c>
      <c r="E161" s="6"/>
      <c r="F161" s="6"/>
      <c r="G161" s="6"/>
      <c r="H161" s="6" t="s">
        <v>3487</v>
      </c>
      <c r="I161" s="6" t="e">
        <f>VLOOKUP(B:B,工作表3!#REF!,6,FALSE)</f>
        <v>#REF!</v>
      </c>
      <c r="J161" s="91"/>
      <c r="K161" s="6"/>
      <c r="L161" s="6"/>
      <c r="M161" s="6"/>
      <c r="N161" s="6"/>
    </row>
    <row r="162" spans="1:14" hidden="1" x14ac:dyDescent="0.25">
      <c r="A162" s="6">
        <v>161</v>
      </c>
      <c r="B162" s="6" t="s">
        <v>3809</v>
      </c>
      <c r="C162" s="6" t="s">
        <v>3810</v>
      </c>
      <c r="D162" s="6" t="s">
        <v>4078</v>
      </c>
      <c r="E162" s="6"/>
      <c r="F162" s="6"/>
      <c r="G162" s="6"/>
      <c r="H162" s="6" t="s">
        <v>3487</v>
      </c>
      <c r="I162" s="6" t="e">
        <f>VLOOKUP(B:B,工作表3!#REF!,6,FALSE)</f>
        <v>#REF!</v>
      </c>
      <c r="J162" s="91"/>
      <c r="K162" s="6"/>
      <c r="L162" s="6"/>
      <c r="M162" s="6"/>
      <c r="N162" s="6"/>
    </row>
    <row r="163" spans="1:14" hidden="1" x14ac:dyDescent="0.25">
      <c r="A163" s="6">
        <v>162</v>
      </c>
      <c r="B163" s="6" t="s">
        <v>3811</v>
      </c>
      <c r="C163" s="6" t="s">
        <v>3812</v>
      </c>
      <c r="D163" s="6" t="s">
        <v>4078</v>
      </c>
      <c r="E163" s="6"/>
      <c r="F163" s="6"/>
      <c r="G163" s="6"/>
      <c r="H163" s="6" t="s">
        <v>3487</v>
      </c>
      <c r="I163" s="6" t="e">
        <f>VLOOKUP(B:B,工作表3!#REF!,6,FALSE)</f>
        <v>#REF!</v>
      </c>
      <c r="J163" s="91"/>
      <c r="K163" s="6"/>
      <c r="L163" s="6"/>
      <c r="M163" s="6"/>
      <c r="N163" s="6"/>
    </row>
    <row r="164" spans="1:14" x14ac:dyDescent="0.25">
      <c r="A164" s="6">
        <v>163</v>
      </c>
      <c r="B164" s="6" t="s">
        <v>3813</v>
      </c>
      <c r="C164" s="6" t="s">
        <v>3814</v>
      </c>
      <c r="D164" s="6" t="str">
        <f>VLOOKUP($B$2,[2]CONTRACT!$D$2:$P$60,3,0)</f>
        <v>VARCHAR</v>
      </c>
      <c r="E164" s="6"/>
      <c r="F164" s="6"/>
      <c r="G164" s="6"/>
      <c r="H164" s="6" t="s">
        <v>3486</v>
      </c>
      <c r="I164" s="6" t="e">
        <f>VLOOKUP(B:B,工作表3!#REF!,6,FALSE)</f>
        <v>#REF!</v>
      </c>
      <c r="J164" s="91"/>
      <c r="K164" s="6"/>
      <c r="L164" s="6"/>
      <c r="M164" s="6"/>
      <c r="N164" s="6"/>
    </row>
    <row r="165" spans="1:14" hidden="1" x14ac:dyDescent="0.25">
      <c r="A165" s="6">
        <v>164</v>
      </c>
      <c r="B165" s="6" t="s">
        <v>3815</v>
      </c>
      <c r="C165" s="6" t="s">
        <v>3816</v>
      </c>
      <c r="D165" s="6" t="s">
        <v>4078</v>
      </c>
      <c r="E165" s="6"/>
      <c r="F165" s="6"/>
      <c r="G165" s="6"/>
      <c r="H165" s="6" t="s">
        <v>3487</v>
      </c>
      <c r="I165" s="6" t="e">
        <f>VLOOKUP(B:B,工作表3!#REF!,6,FALSE)</f>
        <v>#REF!</v>
      </c>
      <c r="J165" s="91"/>
      <c r="K165" s="6"/>
      <c r="L165" s="6"/>
      <c r="M165" s="6"/>
      <c r="N165" s="6"/>
    </row>
    <row r="166" spans="1:14" hidden="1" x14ac:dyDescent="0.25">
      <c r="A166" s="6">
        <v>165</v>
      </c>
      <c r="B166" s="6" t="s">
        <v>4079</v>
      </c>
      <c r="C166" s="6" t="s">
        <v>3818</v>
      </c>
      <c r="D166" s="6" t="s">
        <v>535</v>
      </c>
      <c r="E166" s="6"/>
      <c r="F166" s="6"/>
      <c r="G166" s="6"/>
      <c r="H166" s="6" t="s">
        <v>3487</v>
      </c>
      <c r="I166" s="6" t="e">
        <f>VLOOKUP(B:B,工作表3!#REF!,6,FALSE)</f>
        <v>#REF!</v>
      </c>
      <c r="J166" s="91"/>
      <c r="K166" s="6"/>
      <c r="L166" s="6"/>
      <c r="M166" s="6"/>
      <c r="N166" s="6"/>
    </row>
    <row r="167" spans="1:14" hidden="1" x14ac:dyDescent="0.25">
      <c r="A167" s="6">
        <v>166</v>
      </c>
      <c r="B167" s="6" t="s">
        <v>3819</v>
      </c>
      <c r="C167" s="6" t="s">
        <v>3820</v>
      </c>
      <c r="D167" s="6" t="s">
        <v>3276</v>
      </c>
      <c r="E167" s="6"/>
      <c r="F167" s="6"/>
      <c r="G167" s="6"/>
      <c r="H167" s="6" t="s">
        <v>3487</v>
      </c>
      <c r="I167" s="6" t="e">
        <f>VLOOKUP(B:B,工作表3!#REF!,6,FALSE)</f>
        <v>#REF!</v>
      </c>
      <c r="J167" s="91"/>
      <c r="K167" s="6"/>
      <c r="L167" s="6"/>
      <c r="M167" s="6"/>
      <c r="N167" s="6"/>
    </row>
    <row r="168" spans="1:14" hidden="1" x14ac:dyDescent="0.25">
      <c r="A168" s="6">
        <v>167</v>
      </c>
      <c r="B168" s="6" t="s">
        <v>3821</v>
      </c>
      <c r="C168" s="6" t="s">
        <v>3822</v>
      </c>
      <c r="D168" s="6" t="s">
        <v>535</v>
      </c>
      <c r="E168" s="6"/>
      <c r="F168" s="6"/>
      <c r="G168" s="6"/>
      <c r="H168" s="6" t="s">
        <v>3487</v>
      </c>
      <c r="I168" s="6" t="e">
        <f>VLOOKUP(B:B,工作表3!#REF!,6,FALSE)</f>
        <v>#REF!</v>
      </c>
      <c r="J168" s="91"/>
      <c r="K168" s="6"/>
      <c r="L168" s="6"/>
      <c r="M168" s="6"/>
      <c r="N168" s="6"/>
    </row>
    <row r="169" spans="1:14" hidden="1" x14ac:dyDescent="0.25">
      <c r="A169" s="6">
        <v>168</v>
      </c>
      <c r="B169" s="6" t="s">
        <v>3823</v>
      </c>
      <c r="C169" s="6" t="s">
        <v>3824</v>
      </c>
      <c r="D169" s="6" t="s">
        <v>3276</v>
      </c>
      <c r="E169" s="6"/>
      <c r="F169" s="6"/>
      <c r="G169" s="6"/>
      <c r="H169" s="6" t="s">
        <v>3487</v>
      </c>
      <c r="I169" s="6" t="e">
        <f>VLOOKUP(B:B,工作表3!#REF!,6,FALSE)</f>
        <v>#REF!</v>
      </c>
      <c r="J169" s="91"/>
      <c r="K169" s="6"/>
      <c r="L169" s="6"/>
      <c r="M169" s="6"/>
      <c r="N169" s="6"/>
    </row>
    <row r="170" spans="1:14" hidden="1" x14ac:dyDescent="0.25">
      <c r="A170" s="6">
        <v>169</v>
      </c>
      <c r="B170" s="6" t="s">
        <v>3825</v>
      </c>
      <c r="C170" s="6" t="s">
        <v>3826</v>
      </c>
      <c r="D170" s="6" t="s">
        <v>535</v>
      </c>
      <c r="E170" s="6"/>
      <c r="F170" s="6"/>
      <c r="G170" s="6"/>
      <c r="H170" s="6" t="s">
        <v>3487</v>
      </c>
      <c r="I170" s="6" t="e">
        <f>VLOOKUP(B:B,工作表3!#REF!,6,FALSE)</f>
        <v>#REF!</v>
      </c>
      <c r="J170" s="91"/>
      <c r="K170" s="6"/>
      <c r="L170" s="6"/>
      <c r="M170" s="6"/>
      <c r="N170" s="6"/>
    </row>
    <row r="171" spans="1:14" hidden="1" x14ac:dyDescent="0.25">
      <c r="A171" s="6">
        <v>170</v>
      </c>
      <c r="B171" s="6" t="s">
        <v>3827</v>
      </c>
      <c r="C171" s="6" t="s">
        <v>3828</v>
      </c>
      <c r="D171" s="6" t="s">
        <v>3276</v>
      </c>
      <c r="E171" s="6"/>
      <c r="F171" s="6"/>
      <c r="G171" s="6"/>
      <c r="H171" s="6" t="s">
        <v>3487</v>
      </c>
      <c r="I171" s="6" t="e">
        <f>VLOOKUP(B:B,工作表3!#REF!,6,FALSE)</f>
        <v>#REF!</v>
      </c>
      <c r="J171" s="91"/>
      <c r="K171" s="6"/>
      <c r="L171" s="6"/>
      <c r="M171" s="6"/>
      <c r="N171" s="6"/>
    </row>
    <row r="172" spans="1:14" hidden="1" x14ac:dyDescent="0.25">
      <c r="A172" s="6">
        <v>171</v>
      </c>
      <c r="B172" s="6" t="s">
        <v>3829</v>
      </c>
      <c r="C172" s="6" t="s">
        <v>3830</v>
      </c>
      <c r="D172" s="6" t="s">
        <v>535</v>
      </c>
      <c r="E172" s="6"/>
      <c r="F172" s="6"/>
      <c r="G172" s="6"/>
      <c r="H172" s="6" t="s">
        <v>3487</v>
      </c>
      <c r="I172" s="6" t="e">
        <f>VLOOKUP(B:B,工作表3!#REF!,6,FALSE)</f>
        <v>#REF!</v>
      </c>
      <c r="J172" s="91"/>
      <c r="K172" s="6"/>
      <c r="L172" s="6"/>
      <c r="M172" s="6"/>
      <c r="N172" s="6"/>
    </row>
    <row r="173" spans="1:14" hidden="1" x14ac:dyDescent="0.25">
      <c r="A173" s="6">
        <v>172</v>
      </c>
      <c r="B173" s="6" t="s">
        <v>3831</v>
      </c>
      <c r="C173" s="6" t="s">
        <v>3832</v>
      </c>
      <c r="D173" s="6" t="s">
        <v>3276</v>
      </c>
      <c r="E173" s="6"/>
      <c r="F173" s="6"/>
      <c r="G173" s="6"/>
      <c r="H173" s="6" t="s">
        <v>3487</v>
      </c>
      <c r="I173" s="6" t="e">
        <f>VLOOKUP(B:B,工作表3!#REF!,6,FALSE)</f>
        <v>#REF!</v>
      </c>
      <c r="J173" s="91"/>
      <c r="K173" s="6"/>
      <c r="L173" s="6"/>
      <c r="M173" s="6"/>
      <c r="N173" s="6"/>
    </row>
    <row r="174" spans="1:14" hidden="1" x14ac:dyDescent="0.25">
      <c r="A174" s="6">
        <v>173</v>
      </c>
      <c r="B174" s="6" t="s">
        <v>3833</v>
      </c>
      <c r="C174" s="6" t="s">
        <v>3834</v>
      </c>
      <c r="D174" s="6" t="s">
        <v>535</v>
      </c>
      <c r="E174" s="6"/>
      <c r="F174" s="6"/>
      <c r="G174" s="6"/>
      <c r="H174" s="6" t="s">
        <v>3487</v>
      </c>
      <c r="I174" s="6" t="e">
        <f>VLOOKUP(B:B,工作表3!#REF!,6,FALSE)</f>
        <v>#REF!</v>
      </c>
      <c r="J174" s="91"/>
      <c r="K174" s="6"/>
      <c r="L174" s="6"/>
      <c r="M174" s="6"/>
      <c r="N174" s="6"/>
    </row>
    <row r="175" spans="1:14" hidden="1" x14ac:dyDescent="0.25">
      <c r="A175" s="6">
        <v>174</v>
      </c>
      <c r="B175" s="6" t="s">
        <v>3835</v>
      </c>
      <c r="C175" s="6" t="s">
        <v>3836</v>
      </c>
      <c r="D175" s="6" t="s">
        <v>3276</v>
      </c>
      <c r="E175" s="6"/>
      <c r="F175" s="6"/>
      <c r="G175" s="6"/>
      <c r="H175" s="6" t="s">
        <v>3487</v>
      </c>
      <c r="I175" s="6" t="e">
        <f>VLOOKUP(B:B,工作表3!#REF!,6,FALSE)</f>
        <v>#REF!</v>
      </c>
      <c r="J175" s="91"/>
      <c r="K175" s="6"/>
      <c r="L175" s="6"/>
      <c r="M175" s="6"/>
      <c r="N175" s="6"/>
    </row>
    <row r="176" spans="1:14" hidden="1" x14ac:dyDescent="0.25">
      <c r="A176" s="6">
        <v>175</v>
      </c>
      <c r="B176" s="6" t="s">
        <v>3837</v>
      </c>
      <c r="C176" s="6" t="s">
        <v>3838</v>
      </c>
      <c r="D176" s="6" t="s">
        <v>3276</v>
      </c>
      <c r="E176" s="6"/>
      <c r="F176" s="6"/>
      <c r="G176" s="6"/>
      <c r="H176" s="6" t="s">
        <v>3487</v>
      </c>
      <c r="I176" s="6" t="e">
        <f>VLOOKUP(B:B,工作表3!#REF!,6,FALSE)</f>
        <v>#REF!</v>
      </c>
      <c r="J176" s="91"/>
      <c r="K176" s="6"/>
      <c r="L176" s="6"/>
      <c r="M176" s="6"/>
      <c r="N176" s="6"/>
    </row>
    <row r="177" spans="1:14" hidden="1" x14ac:dyDescent="0.25">
      <c r="A177" s="6">
        <v>176</v>
      </c>
      <c r="B177" s="6" t="s">
        <v>3839</v>
      </c>
      <c r="C177" s="6" t="s">
        <v>3840</v>
      </c>
      <c r="D177" s="6" t="s">
        <v>3276</v>
      </c>
      <c r="E177" s="6"/>
      <c r="F177" s="6"/>
      <c r="G177" s="6"/>
      <c r="H177" s="6" t="s">
        <v>3487</v>
      </c>
      <c r="I177" s="6" t="e">
        <f>VLOOKUP(B:B,工作表3!#REF!,6,FALSE)</f>
        <v>#REF!</v>
      </c>
      <c r="J177" s="91"/>
      <c r="K177" s="6"/>
      <c r="L177" s="6"/>
      <c r="M177" s="6"/>
      <c r="N177" s="6"/>
    </row>
    <row r="178" spans="1:14" hidden="1" x14ac:dyDescent="0.25">
      <c r="A178" s="6">
        <v>177</v>
      </c>
      <c r="B178" s="6" t="s">
        <v>3841</v>
      </c>
      <c r="C178" s="6" t="s">
        <v>3842</v>
      </c>
      <c r="D178" s="6" t="s">
        <v>3276</v>
      </c>
      <c r="E178" s="6"/>
      <c r="F178" s="6"/>
      <c r="G178" s="6"/>
      <c r="H178" s="6" t="s">
        <v>3487</v>
      </c>
      <c r="I178" s="6" t="e">
        <f>VLOOKUP(B:B,工作表3!#REF!,6,FALSE)</f>
        <v>#REF!</v>
      </c>
      <c r="J178" s="91"/>
      <c r="K178" s="6"/>
      <c r="L178" s="6"/>
      <c r="M178" s="6"/>
      <c r="N178" s="6"/>
    </row>
    <row r="179" spans="1:14" hidden="1" x14ac:dyDescent="0.25">
      <c r="A179" s="6">
        <v>178</v>
      </c>
      <c r="B179" s="6" t="s">
        <v>3843</v>
      </c>
      <c r="C179" s="6" t="s">
        <v>3844</v>
      </c>
      <c r="D179" s="6" t="s">
        <v>372</v>
      </c>
      <c r="E179" s="6"/>
      <c r="F179" s="6"/>
      <c r="G179" s="6"/>
      <c r="H179" s="6" t="s">
        <v>3487</v>
      </c>
      <c r="I179" s="6" t="e">
        <f>VLOOKUP(B:B,工作表3!#REF!,6,FALSE)</f>
        <v>#REF!</v>
      </c>
      <c r="J179" s="91"/>
      <c r="K179" s="6"/>
      <c r="L179" s="6"/>
      <c r="M179" s="6"/>
      <c r="N179" s="6"/>
    </row>
    <row r="180" spans="1:14" hidden="1" x14ac:dyDescent="0.25">
      <c r="A180" s="6">
        <v>179</v>
      </c>
      <c r="B180" s="6" t="s">
        <v>3845</v>
      </c>
      <c r="C180" s="6" t="s">
        <v>3846</v>
      </c>
      <c r="D180" s="6" t="s">
        <v>3276</v>
      </c>
      <c r="E180" s="6"/>
      <c r="F180" s="6"/>
      <c r="G180" s="6"/>
      <c r="H180" s="6" t="s">
        <v>3487</v>
      </c>
      <c r="I180" s="6" t="e">
        <f>VLOOKUP(B:B,工作表3!#REF!,6,FALSE)</f>
        <v>#REF!</v>
      </c>
      <c r="J180" s="91"/>
      <c r="K180" s="6"/>
      <c r="L180" s="6"/>
      <c r="M180" s="6"/>
      <c r="N180" s="6"/>
    </row>
    <row r="181" spans="1:14" hidden="1" x14ac:dyDescent="0.25">
      <c r="A181" s="6">
        <v>180</v>
      </c>
      <c r="B181" s="6" t="s">
        <v>3847</v>
      </c>
      <c r="C181" s="6" t="s">
        <v>3848</v>
      </c>
      <c r="D181" s="6" t="s">
        <v>535</v>
      </c>
      <c r="E181" s="6"/>
      <c r="F181" s="6"/>
      <c r="G181" s="6"/>
      <c r="H181" s="6" t="s">
        <v>3487</v>
      </c>
      <c r="I181" s="6" t="e">
        <f>VLOOKUP(B:B,工作表3!#REF!,6,FALSE)</f>
        <v>#REF!</v>
      </c>
      <c r="J181" s="91"/>
      <c r="K181" s="6"/>
      <c r="L181" s="6"/>
      <c r="M181" s="6"/>
      <c r="N181" s="6"/>
    </row>
    <row r="182" spans="1:14" hidden="1" x14ac:dyDescent="0.25">
      <c r="A182" s="6">
        <v>181</v>
      </c>
      <c r="B182" s="6" t="s">
        <v>3849</v>
      </c>
      <c r="C182" s="6" t="s">
        <v>3850</v>
      </c>
      <c r="D182" s="6" t="s">
        <v>3276</v>
      </c>
      <c r="E182" s="6"/>
      <c r="F182" s="6"/>
      <c r="G182" s="6"/>
      <c r="H182" s="6" t="s">
        <v>3487</v>
      </c>
      <c r="I182" s="6" t="e">
        <f>VLOOKUP(B:B,工作表3!#REF!,6,FALSE)</f>
        <v>#REF!</v>
      </c>
      <c r="J182" s="91"/>
      <c r="K182" s="6"/>
      <c r="L182" s="6"/>
      <c r="M182" s="6"/>
      <c r="N182" s="6"/>
    </row>
    <row r="183" spans="1:14" hidden="1" x14ac:dyDescent="0.25">
      <c r="A183" s="6">
        <v>182</v>
      </c>
      <c r="B183" s="6" t="s">
        <v>3851</v>
      </c>
      <c r="C183" s="6" t="s">
        <v>3852</v>
      </c>
      <c r="D183" s="6" t="s">
        <v>535</v>
      </c>
      <c r="E183" s="6"/>
      <c r="F183" s="6"/>
      <c r="G183" s="6"/>
      <c r="H183" s="6" t="s">
        <v>3487</v>
      </c>
      <c r="I183" s="6" t="e">
        <f>VLOOKUP(B:B,工作表3!#REF!,6,FALSE)</f>
        <v>#REF!</v>
      </c>
      <c r="J183" s="91"/>
      <c r="K183" s="6"/>
      <c r="L183" s="6"/>
      <c r="M183" s="6"/>
      <c r="N183" s="6"/>
    </row>
    <row r="184" spans="1:14" hidden="1" x14ac:dyDescent="0.25">
      <c r="A184" s="6">
        <v>183</v>
      </c>
      <c r="B184" s="6" t="s">
        <v>3853</v>
      </c>
      <c r="C184" s="6" t="s">
        <v>3854</v>
      </c>
      <c r="D184" s="6" t="s">
        <v>3276</v>
      </c>
      <c r="E184" s="6"/>
      <c r="F184" s="6"/>
      <c r="G184" s="6"/>
      <c r="H184" s="6" t="s">
        <v>3487</v>
      </c>
      <c r="I184" s="6" t="e">
        <f>VLOOKUP(B:B,工作表3!#REF!,6,FALSE)</f>
        <v>#REF!</v>
      </c>
      <c r="J184" s="91"/>
      <c r="K184" s="6"/>
      <c r="L184" s="6"/>
      <c r="M184" s="6"/>
      <c r="N184" s="6"/>
    </row>
    <row r="185" spans="1:14" hidden="1" x14ac:dyDescent="0.25">
      <c r="A185" s="6">
        <v>184</v>
      </c>
      <c r="B185" s="6" t="s">
        <v>3855</v>
      </c>
      <c r="C185" s="6" t="s">
        <v>3856</v>
      </c>
      <c r="D185" s="6" t="s">
        <v>535</v>
      </c>
      <c r="E185" s="6"/>
      <c r="F185" s="6"/>
      <c r="G185" s="6"/>
      <c r="H185" s="6" t="s">
        <v>3487</v>
      </c>
      <c r="I185" s="6" t="e">
        <f>VLOOKUP(B:B,工作表3!#REF!,6,FALSE)</f>
        <v>#REF!</v>
      </c>
      <c r="J185" s="91"/>
      <c r="K185" s="6"/>
      <c r="L185" s="6"/>
      <c r="M185" s="6"/>
      <c r="N185" s="6"/>
    </row>
    <row r="186" spans="1:14" hidden="1" x14ac:dyDescent="0.25">
      <c r="A186" s="6">
        <v>185</v>
      </c>
      <c r="B186" s="6" t="s">
        <v>3857</v>
      </c>
      <c r="C186" s="6" t="s">
        <v>3858</v>
      </c>
      <c r="D186" s="6" t="s">
        <v>3276</v>
      </c>
      <c r="E186" s="6"/>
      <c r="F186" s="6"/>
      <c r="G186" s="6"/>
      <c r="H186" s="6" t="s">
        <v>3487</v>
      </c>
      <c r="I186" s="6" t="e">
        <f>VLOOKUP(B:B,工作表3!#REF!,6,FALSE)</f>
        <v>#REF!</v>
      </c>
      <c r="J186" s="91"/>
      <c r="K186" s="6"/>
      <c r="L186" s="6"/>
      <c r="M186" s="6"/>
      <c r="N186" s="6"/>
    </row>
    <row r="187" spans="1:14" hidden="1" x14ac:dyDescent="0.25">
      <c r="A187" s="6">
        <v>186</v>
      </c>
      <c r="B187" s="6" t="s">
        <v>3859</v>
      </c>
      <c r="C187" s="6" t="s">
        <v>3860</v>
      </c>
      <c r="D187" s="6" t="s">
        <v>535</v>
      </c>
      <c r="E187" s="6"/>
      <c r="F187" s="6"/>
      <c r="G187" s="6"/>
      <c r="H187" s="6" t="s">
        <v>3487</v>
      </c>
      <c r="I187" s="6" t="e">
        <f>VLOOKUP(B:B,工作表3!#REF!,6,FALSE)</f>
        <v>#REF!</v>
      </c>
      <c r="J187" s="91"/>
      <c r="K187" s="6"/>
      <c r="L187" s="6"/>
      <c r="M187" s="6"/>
      <c r="N187" s="6"/>
    </row>
    <row r="188" spans="1:14" hidden="1" x14ac:dyDescent="0.25">
      <c r="A188" s="6">
        <v>187</v>
      </c>
      <c r="B188" s="6" t="s">
        <v>3861</v>
      </c>
      <c r="C188" s="6" t="s">
        <v>3862</v>
      </c>
      <c r="D188" s="6" t="s">
        <v>3276</v>
      </c>
      <c r="E188" s="6"/>
      <c r="F188" s="6"/>
      <c r="G188" s="6"/>
      <c r="H188" s="6" t="s">
        <v>3487</v>
      </c>
      <c r="I188" s="6" t="e">
        <f>VLOOKUP(B:B,工作表3!#REF!,6,FALSE)</f>
        <v>#REF!</v>
      </c>
      <c r="J188" s="91"/>
      <c r="K188" s="6"/>
      <c r="L188" s="6"/>
      <c r="M188" s="6"/>
      <c r="N188" s="6"/>
    </row>
    <row r="189" spans="1:14" hidden="1" x14ac:dyDescent="0.25">
      <c r="A189" s="6">
        <v>188</v>
      </c>
      <c r="B189" s="6" t="s">
        <v>3863</v>
      </c>
      <c r="C189" s="6" t="s">
        <v>3864</v>
      </c>
      <c r="D189" s="6" t="s">
        <v>535</v>
      </c>
      <c r="E189" s="6"/>
      <c r="F189" s="6"/>
      <c r="G189" s="6"/>
      <c r="H189" s="6" t="s">
        <v>3487</v>
      </c>
      <c r="I189" s="6" t="e">
        <f>VLOOKUP(B:B,工作表3!#REF!,6,FALSE)</f>
        <v>#REF!</v>
      </c>
      <c r="J189" s="91"/>
      <c r="K189" s="6"/>
      <c r="L189" s="6"/>
      <c r="M189" s="6"/>
      <c r="N189" s="6"/>
    </row>
    <row r="190" spans="1:14" hidden="1" x14ac:dyDescent="0.25">
      <c r="A190" s="6">
        <v>189</v>
      </c>
      <c r="B190" s="6" t="s">
        <v>3865</v>
      </c>
      <c r="C190" s="6" t="s">
        <v>3866</v>
      </c>
      <c r="D190" s="6" t="s">
        <v>3276</v>
      </c>
      <c r="E190" s="6"/>
      <c r="F190" s="6"/>
      <c r="G190" s="6"/>
      <c r="H190" s="6" t="s">
        <v>3487</v>
      </c>
      <c r="I190" s="6" t="e">
        <f>VLOOKUP(B:B,工作表3!#REF!,6,FALSE)</f>
        <v>#REF!</v>
      </c>
      <c r="J190" s="91"/>
      <c r="K190" s="6"/>
      <c r="L190" s="6"/>
      <c r="M190" s="6"/>
      <c r="N190" s="6"/>
    </row>
    <row r="191" spans="1:14" hidden="1" x14ac:dyDescent="0.25">
      <c r="A191" s="6">
        <v>190</v>
      </c>
      <c r="B191" s="6" t="s">
        <v>3867</v>
      </c>
      <c r="C191" s="6" t="s">
        <v>3868</v>
      </c>
      <c r="D191" s="6" t="s">
        <v>3276</v>
      </c>
      <c r="E191" s="6"/>
      <c r="F191" s="6"/>
      <c r="G191" s="6"/>
      <c r="H191" s="6" t="s">
        <v>3487</v>
      </c>
      <c r="I191" s="6" t="e">
        <f>VLOOKUP(B:B,工作表3!#REF!,6,FALSE)</f>
        <v>#REF!</v>
      </c>
      <c r="J191" s="91"/>
      <c r="K191" s="6"/>
      <c r="L191" s="6"/>
      <c r="M191" s="6"/>
      <c r="N191" s="6"/>
    </row>
    <row r="192" spans="1:14" hidden="1" x14ac:dyDescent="0.25">
      <c r="A192" s="6">
        <v>191</v>
      </c>
      <c r="B192" s="6" t="s">
        <v>3869</v>
      </c>
      <c r="C192" s="6" t="s">
        <v>3870</v>
      </c>
      <c r="D192" s="6" t="s">
        <v>3276</v>
      </c>
      <c r="E192" s="6"/>
      <c r="F192" s="6"/>
      <c r="G192" s="6"/>
      <c r="H192" s="6" t="s">
        <v>3487</v>
      </c>
      <c r="I192" s="6" t="e">
        <f>VLOOKUP(B:B,工作表3!#REF!,6,FALSE)</f>
        <v>#REF!</v>
      </c>
      <c r="J192" s="91"/>
      <c r="K192" s="6"/>
      <c r="L192" s="6"/>
      <c r="M192" s="6"/>
      <c r="N192" s="6"/>
    </row>
    <row r="193" spans="1:14" hidden="1" x14ac:dyDescent="0.25">
      <c r="A193" s="6">
        <v>192</v>
      </c>
      <c r="B193" s="6" t="s">
        <v>3871</v>
      </c>
      <c r="C193" s="6" t="s">
        <v>3872</v>
      </c>
      <c r="D193" s="6" t="s">
        <v>3276</v>
      </c>
      <c r="E193" s="6"/>
      <c r="F193" s="6"/>
      <c r="G193" s="6"/>
      <c r="H193" s="6" t="s">
        <v>3487</v>
      </c>
      <c r="I193" s="6" t="e">
        <f>VLOOKUP(B:B,工作表3!#REF!,6,FALSE)</f>
        <v>#REF!</v>
      </c>
      <c r="J193" s="91"/>
      <c r="K193" s="6"/>
      <c r="L193" s="6"/>
      <c r="M193" s="6"/>
      <c r="N193" s="6"/>
    </row>
    <row r="194" spans="1:14" x14ac:dyDescent="0.25">
      <c r="A194" s="6">
        <v>193</v>
      </c>
      <c r="B194" s="6" t="s">
        <v>3873</v>
      </c>
      <c r="C194" s="6" t="s">
        <v>3874</v>
      </c>
      <c r="D194" s="6" t="s">
        <v>372</v>
      </c>
      <c r="E194" s="6"/>
      <c r="F194" s="6"/>
      <c r="G194" s="6"/>
      <c r="H194" s="6" t="s">
        <v>3486</v>
      </c>
      <c r="I194" s="6" t="e">
        <f>VLOOKUP(B:B,工作表3!#REF!,6,FALSE)</f>
        <v>#REF!</v>
      </c>
      <c r="J194" s="91"/>
      <c r="K194" s="6"/>
      <c r="L194" s="6"/>
      <c r="M194" s="6"/>
      <c r="N194" s="6"/>
    </row>
    <row r="195" spans="1:14" hidden="1" x14ac:dyDescent="0.25">
      <c r="A195" s="6">
        <v>194</v>
      </c>
      <c r="B195" s="6" t="s">
        <v>3875</v>
      </c>
      <c r="C195" s="6" t="s">
        <v>3876</v>
      </c>
      <c r="D195" s="6" t="s">
        <v>3276</v>
      </c>
      <c r="E195" s="6"/>
      <c r="F195" s="6"/>
      <c r="G195" s="6"/>
      <c r="H195" s="6" t="s">
        <v>3487</v>
      </c>
      <c r="I195" s="6" t="e">
        <f>VLOOKUP(B:B,工作表3!#REF!,6,FALSE)</f>
        <v>#REF!</v>
      </c>
      <c r="J195" s="91"/>
      <c r="K195" s="6"/>
      <c r="L195" s="6"/>
      <c r="M195" s="6"/>
      <c r="N195" s="6"/>
    </row>
    <row r="196" spans="1:14" hidden="1" x14ac:dyDescent="0.25">
      <c r="A196" s="6">
        <v>195</v>
      </c>
      <c r="B196" s="6" t="s">
        <v>3877</v>
      </c>
      <c r="C196" s="6" t="s">
        <v>3878</v>
      </c>
      <c r="D196" s="6" t="s">
        <v>535</v>
      </c>
      <c r="E196" s="6"/>
      <c r="F196" s="6"/>
      <c r="G196" s="6"/>
      <c r="H196" s="6" t="s">
        <v>3487</v>
      </c>
      <c r="I196" s="6" t="e">
        <f>VLOOKUP(B:B,工作表3!#REF!,6,FALSE)</f>
        <v>#REF!</v>
      </c>
      <c r="J196" s="91"/>
      <c r="K196" s="6"/>
      <c r="L196" s="6"/>
      <c r="M196" s="6"/>
      <c r="N196" s="6"/>
    </row>
    <row r="197" spans="1:14" hidden="1" x14ac:dyDescent="0.25">
      <c r="A197" s="6">
        <v>196</v>
      </c>
      <c r="B197" s="6" t="s">
        <v>3879</v>
      </c>
      <c r="C197" s="6" t="s">
        <v>3880</v>
      </c>
      <c r="D197" s="6" t="s">
        <v>3276</v>
      </c>
      <c r="E197" s="6"/>
      <c r="F197" s="6"/>
      <c r="G197" s="6"/>
      <c r="H197" s="6" t="s">
        <v>3487</v>
      </c>
      <c r="I197" s="6" t="e">
        <f>VLOOKUP(B:B,工作表3!#REF!,6,FALSE)</f>
        <v>#REF!</v>
      </c>
      <c r="J197" s="91"/>
      <c r="K197" s="6"/>
      <c r="L197" s="6"/>
      <c r="M197" s="6"/>
      <c r="N197" s="6"/>
    </row>
    <row r="198" spans="1:14" hidden="1" x14ac:dyDescent="0.25">
      <c r="A198" s="6">
        <v>197</v>
      </c>
      <c r="B198" s="6" t="s">
        <v>3881</v>
      </c>
      <c r="C198" s="6" t="s">
        <v>3882</v>
      </c>
      <c r="D198" s="6" t="s">
        <v>535</v>
      </c>
      <c r="E198" s="6"/>
      <c r="F198" s="6"/>
      <c r="G198" s="6"/>
      <c r="H198" s="6" t="s">
        <v>3487</v>
      </c>
      <c r="I198" s="6" t="e">
        <f>VLOOKUP(B:B,工作表3!#REF!,6,FALSE)</f>
        <v>#REF!</v>
      </c>
      <c r="J198" s="91"/>
      <c r="K198" s="6"/>
      <c r="L198" s="6"/>
      <c r="M198" s="6"/>
      <c r="N198" s="6"/>
    </row>
    <row r="199" spans="1:14" hidden="1" x14ac:dyDescent="0.25">
      <c r="A199" s="6">
        <v>198</v>
      </c>
      <c r="B199" s="6" t="s">
        <v>3883</v>
      </c>
      <c r="C199" s="6" t="s">
        <v>3884</v>
      </c>
      <c r="D199" s="6" t="s">
        <v>3276</v>
      </c>
      <c r="E199" s="6"/>
      <c r="F199" s="6"/>
      <c r="G199" s="6"/>
      <c r="H199" s="6" t="s">
        <v>3487</v>
      </c>
      <c r="I199" s="6" t="e">
        <f>VLOOKUP(B:B,工作表3!#REF!,6,FALSE)</f>
        <v>#REF!</v>
      </c>
      <c r="J199" s="91"/>
      <c r="K199" s="6"/>
      <c r="L199" s="6"/>
      <c r="M199" s="6"/>
      <c r="N199" s="6"/>
    </row>
    <row r="200" spans="1:14" hidden="1" x14ac:dyDescent="0.25">
      <c r="A200" s="6">
        <v>199</v>
      </c>
      <c r="B200" s="6" t="s">
        <v>3885</v>
      </c>
      <c r="C200" s="6" t="s">
        <v>3886</v>
      </c>
      <c r="D200" s="6" t="s">
        <v>535</v>
      </c>
      <c r="E200" s="6"/>
      <c r="F200" s="6"/>
      <c r="G200" s="6"/>
      <c r="H200" s="6" t="s">
        <v>3487</v>
      </c>
      <c r="I200" s="6" t="e">
        <f>VLOOKUP(B:B,工作表3!#REF!,6,FALSE)</f>
        <v>#REF!</v>
      </c>
      <c r="J200" s="91"/>
      <c r="K200" s="6"/>
      <c r="L200" s="6"/>
      <c r="M200" s="6"/>
      <c r="N200" s="6"/>
    </row>
    <row r="201" spans="1:14" hidden="1" x14ac:dyDescent="0.25">
      <c r="A201" s="6">
        <v>200</v>
      </c>
      <c r="B201" s="6" t="s">
        <v>3887</v>
      </c>
      <c r="C201" s="6" t="s">
        <v>3888</v>
      </c>
      <c r="D201" s="6" t="s">
        <v>3276</v>
      </c>
      <c r="E201" s="6"/>
      <c r="F201" s="6"/>
      <c r="G201" s="6"/>
      <c r="H201" s="6" t="s">
        <v>3487</v>
      </c>
      <c r="I201" s="6" t="e">
        <f>VLOOKUP(B:B,工作表3!#REF!,6,FALSE)</f>
        <v>#REF!</v>
      </c>
      <c r="J201" s="91"/>
      <c r="K201" s="6"/>
      <c r="L201" s="6"/>
      <c r="M201" s="6"/>
      <c r="N201" s="6"/>
    </row>
    <row r="202" spans="1:14" hidden="1" x14ac:dyDescent="0.25">
      <c r="A202" s="6">
        <v>201</v>
      </c>
      <c r="B202" s="6" t="s">
        <v>3889</v>
      </c>
      <c r="C202" s="6" t="s">
        <v>3890</v>
      </c>
      <c r="D202" s="6" t="s">
        <v>535</v>
      </c>
      <c r="E202" s="6"/>
      <c r="F202" s="6"/>
      <c r="G202" s="6"/>
      <c r="H202" s="6" t="s">
        <v>3487</v>
      </c>
      <c r="I202" s="6" t="e">
        <f>VLOOKUP(B:B,工作表3!#REF!,6,FALSE)</f>
        <v>#REF!</v>
      </c>
      <c r="J202" s="91"/>
      <c r="K202" s="6"/>
      <c r="L202" s="6"/>
      <c r="M202" s="6"/>
      <c r="N202" s="6"/>
    </row>
    <row r="203" spans="1:14" hidden="1" x14ac:dyDescent="0.25">
      <c r="A203" s="6">
        <v>202</v>
      </c>
      <c r="B203" s="6" t="s">
        <v>3891</v>
      </c>
      <c r="C203" s="6" t="s">
        <v>3892</v>
      </c>
      <c r="D203" s="6" t="s">
        <v>3276</v>
      </c>
      <c r="E203" s="6"/>
      <c r="F203" s="6"/>
      <c r="G203" s="6"/>
      <c r="H203" s="6" t="s">
        <v>3487</v>
      </c>
      <c r="I203" s="6" t="e">
        <f>VLOOKUP(B:B,工作表3!#REF!,6,FALSE)</f>
        <v>#REF!</v>
      </c>
      <c r="J203" s="91"/>
      <c r="K203" s="6"/>
      <c r="L203" s="6"/>
      <c r="M203" s="6"/>
      <c r="N203" s="6"/>
    </row>
    <row r="204" spans="1:14" hidden="1" x14ac:dyDescent="0.25">
      <c r="A204" s="6">
        <v>203</v>
      </c>
      <c r="B204" s="6" t="s">
        <v>3893</v>
      </c>
      <c r="C204" s="6" t="s">
        <v>3894</v>
      </c>
      <c r="D204" s="6" t="s">
        <v>535</v>
      </c>
      <c r="E204" s="6"/>
      <c r="F204" s="6"/>
      <c r="G204" s="6"/>
      <c r="H204" s="6" t="s">
        <v>3487</v>
      </c>
      <c r="I204" s="6" t="e">
        <f>VLOOKUP(B:B,工作表3!#REF!,6,FALSE)</f>
        <v>#REF!</v>
      </c>
      <c r="J204" s="91"/>
      <c r="K204" s="6"/>
      <c r="L204" s="6"/>
      <c r="M204" s="6"/>
      <c r="N204" s="6"/>
    </row>
    <row r="205" spans="1:14" hidden="1" x14ac:dyDescent="0.25">
      <c r="A205" s="6">
        <v>204</v>
      </c>
      <c r="B205" s="6" t="s">
        <v>3895</v>
      </c>
      <c r="C205" s="6" t="s">
        <v>3896</v>
      </c>
      <c r="D205" s="6" t="s">
        <v>3276</v>
      </c>
      <c r="E205" s="6"/>
      <c r="F205" s="6"/>
      <c r="G205" s="6"/>
      <c r="H205" s="6" t="s">
        <v>3487</v>
      </c>
      <c r="I205" s="6" t="e">
        <f>VLOOKUP(B:B,工作表3!#REF!,6,FALSE)</f>
        <v>#REF!</v>
      </c>
      <c r="J205" s="91"/>
      <c r="K205" s="6"/>
      <c r="L205" s="6"/>
      <c r="M205" s="6"/>
      <c r="N205" s="6"/>
    </row>
    <row r="206" spans="1:14" hidden="1" x14ac:dyDescent="0.25">
      <c r="A206" s="6">
        <v>205</v>
      </c>
      <c r="B206" s="6" t="s">
        <v>3897</v>
      </c>
      <c r="C206" s="6" t="s">
        <v>3898</v>
      </c>
      <c r="D206" s="6" t="s">
        <v>3276</v>
      </c>
      <c r="E206" s="6"/>
      <c r="F206" s="6"/>
      <c r="G206" s="6"/>
      <c r="H206" s="6" t="s">
        <v>3487</v>
      </c>
      <c r="I206" s="6" t="e">
        <f>VLOOKUP(B:B,工作表3!#REF!,6,FALSE)</f>
        <v>#REF!</v>
      </c>
      <c r="J206" s="91"/>
      <c r="K206" s="6"/>
      <c r="L206" s="6"/>
      <c r="M206" s="6"/>
      <c r="N206" s="6"/>
    </row>
    <row r="207" spans="1:14" hidden="1" x14ac:dyDescent="0.25">
      <c r="A207" s="6">
        <v>206</v>
      </c>
      <c r="B207" s="6" t="s">
        <v>3899</v>
      </c>
      <c r="C207" s="6" t="s">
        <v>3900</v>
      </c>
      <c r="D207" s="6" t="s">
        <v>3276</v>
      </c>
      <c r="E207" s="6"/>
      <c r="F207" s="6"/>
      <c r="G207" s="6"/>
      <c r="H207" s="6" t="s">
        <v>3487</v>
      </c>
      <c r="I207" s="6" t="e">
        <f>VLOOKUP(B:B,工作表3!#REF!,6,FALSE)</f>
        <v>#REF!</v>
      </c>
      <c r="J207" s="91"/>
      <c r="K207" s="6"/>
      <c r="L207" s="6"/>
      <c r="M207" s="6"/>
      <c r="N207" s="6"/>
    </row>
    <row r="208" spans="1:14" hidden="1" x14ac:dyDescent="0.25">
      <c r="A208" s="6">
        <v>207</v>
      </c>
      <c r="B208" s="6" t="s">
        <v>3901</v>
      </c>
      <c r="C208" s="6" t="s">
        <v>3902</v>
      </c>
      <c r="D208" s="6" t="s">
        <v>3276</v>
      </c>
      <c r="E208" s="6"/>
      <c r="F208" s="6"/>
      <c r="G208" s="6"/>
      <c r="H208" s="6" t="s">
        <v>3487</v>
      </c>
      <c r="I208" s="6" t="e">
        <f>VLOOKUP(B:B,工作表3!#REF!,6,FALSE)</f>
        <v>#REF!</v>
      </c>
      <c r="J208" s="91"/>
      <c r="K208" s="6"/>
      <c r="L208" s="6"/>
      <c r="M208" s="6"/>
      <c r="N208" s="6"/>
    </row>
    <row r="209" spans="1:14" x14ac:dyDescent="0.25">
      <c r="A209" s="6">
        <v>208</v>
      </c>
      <c r="B209" s="6" t="s">
        <v>3903</v>
      </c>
      <c r="C209" s="6" t="s">
        <v>3904</v>
      </c>
      <c r="D209" s="6" t="s">
        <v>372</v>
      </c>
      <c r="E209" s="6"/>
      <c r="F209" s="6"/>
      <c r="G209" s="6"/>
      <c r="H209" s="6" t="s">
        <v>3486</v>
      </c>
      <c r="I209" s="6" t="e">
        <f>VLOOKUP(B:B,工作表3!#REF!,6,FALSE)</f>
        <v>#REF!</v>
      </c>
      <c r="J209" s="91"/>
      <c r="K209" s="6"/>
      <c r="L209" s="6"/>
      <c r="M209" s="6"/>
      <c r="N209" s="6"/>
    </row>
    <row r="210" spans="1:14" hidden="1" x14ac:dyDescent="0.25">
      <c r="A210" s="6">
        <v>209</v>
      </c>
      <c r="B210" s="6" t="s">
        <v>3905</v>
      </c>
      <c r="C210" s="6" t="s">
        <v>3906</v>
      </c>
      <c r="D210" s="6" t="s">
        <v>3276</v>
      </c>
      <c r="E210" s="6"/>
      <c r="F210" s="6"/>
      <c r="G210" s="6"/>
      <c r="H210" s="6" t="s">
        <v>3487</v>
      </c>
      <c r="I210" s="6" t="e">
        <f>VLOOKUP(B:B,工作表3!#REF!,6,FALSE)</f>
        <v>#REF!</v>
      </c>
      <c r="J210" s="91"/>
      <c r="K210" s="6"/>
      <c r="L210" s="6"/>
      <c r="M210" s="6"/>
      <c r="N210" s="6"/>
    </row>
    <row r="211" spans="1:14" hidden="1" x14ac:dyDescent="0.25">
      <c r="A211" s="6">
        <v>210</v>
      </c>
      <c r="B211" s="6" t="s">
        <v>3907</v>
      </c>
      <c r="C211" s="6" t="s">
        <v>3908</v>
      </c>
      <c r="D211" s="6" t="s">
        <v>535</v>
      </c>
      <c r="E211" s="6"/>
      <c r="F211" s="6"/>
      <c r="G211" s="6"/>
      <c r="H211" s="6" t="s">
        <v>3487</v>
      </c>
      <c r="I211" s="6" t="e">
        <f>VLOOKUP(B:B,工作表3!#REF!,6,FALSE)</f>
        <v>#REF!</v>
      </c>
      <c r="J211" s="91"/>
      <c r="K211" s="6"/>
      <c r="L211" s="6"/>
      <c r="M211" s="6"/>
      <c r="N211" s="6"/>
    </row>
    <row r="212" spans="1:14" hidden="1" x14ac:dyDescent="0.25">
      <c r="A212" s="6">
        <v>211</v>
      </c>
      <c r="B212" s="6" t="s">
        <v>3909</v>
      </c>
      <c r="C212" s="6" t="s">
        <v>3910</v>
      </c>
      <c r="D212" s="6" t="s">
        <v>3276</v>
      </c>
      <c r="E212" s="6"/>
      <c r="F212" s="6"/>
      <c r="G212" s="6"/>
      <c r="H212" s="6" t="s">
        <v>3487</v>
      </c>
      <c r="I212" s="6" t="e">
        <f>VLOOKUP(B:B,工作表3!#REF!,6,FALSE)</f>
        <v>#REF!</v>
      </c>
      <c r="J212" s="91"/>
      <c r="K212" s="6"/>
      <c r="L212" s="6"/>
      <c r="M212" s="6"/>
      <c r="N212" s="6"/>
    </row>
    <row r="213" spans="1:14" hidden="1" x14ac:dyDescent="0.25">
      <c r="A213" s="6">
        <v>212</v>
      </c>
      <c r="B213" s="6" t="s">
        <v>3911</v>
      </c>
      <c r="C213" s="6" t="s">
        <v>3912</v>
      </c>
      <c r="D213" s="6" t="s">
        <v>535</v>
      </c>
      <c r="E213" s="6"/>
      <c r="F213" s="6"/>
      <c r="G213" s="6"/>
      <c r="H213" s="6" t="s">
        <v>3487</v>
      </c>
      <c r="I213" s="6" t="e">
        <f>VLOOKUP(B:B,工作表3!#REF!,6,FALSE)</f>
        <v>#REF!</v>
      </c>
      <c r="J213" s="91"/>
      <c r="K213" s="6"/>
      <c r="L213" s="6"/>
      <c r="M213" s="6"/>
      <c r="N213" s="6"/>
    </row>
    <row r="214" spans="1:14" hidden="1" x14ac:dyDescent="0.25">
      <c r="A214" s="6">
        <v>213</v>
      </c>
      <c r="B214" s="6" t="s">
        <v>3913</v>
      </c>
      <c r="C214" s="6" t="s">
        <v>3914</v>
      </c>
      <c r="D214" s="6" t="s">
        <v>3276</v>
      </c>
      <c r="E214" s="6"/>
      <c r="F214" s="6"/>
      <c r="G214" s="6"/>
      <c r="H214" s="6" t="s">
        <v>3487</v>
      </c>
      <c r="I214" s="6" t="e">
        <f>VLOOKUP(B:B,工作表3!#REF!,6,FALSE)</f>
        <v>#REF!</v>
      </c>
      <c r="J214" s="91"/>
      <c r="K214" s="6"/>
      <c r="L214" s="6"/>
      <c r="M214" s="6"/>
      <c r="N214" s="6"/>
    </row>
    <row r="215" spans="1:14" hidden="1" x14ac:dyDescent="0.25">
      <c r="A215" s="6">
        <v>214</v>
      </c>
      <c r="B215" s="6" t="s">
        <v>3915</v>
      </c>
      <c r="C215" s="6" t="s">
        <v>3916</v>
      </c>
      <c r="D215" s="6" t="s">
        <v>535</v>
      </c>
      <c r="E215" s="6"/>
      <c r="F215" s="6"/>
      <c r="G215" s="6"/>
      <c r="H215" s="6" t="s">
        <v>3487</v>
      </c>
      <c r="I215" s="6" t="e">
        <f>VLOOKUP(B:B,工作表3!#REF!,6,FALSE)</f>
        <v>#REF!</v>
      </c>
      <c r="J215" s="91"/>
      <c r="K215" s="6"/>
      <c r="L215" s="6"/>
      <c r="M215" s="6"/>
      <c r="N215" s="6"/>
    </row>
    <row r="216" spans="1:14" hidden="1" x14ac:dyDescent="0.25">
      <c r="A216" s="6">
        <v>215</v>
      </c>
      <c r="B216" s="6" t="s">
        <v>3917</v>
      </c>
      <c r="C216" s="6" t="s">
        <v>3918</v>
      </c>
      <c r="D216" s="6" t="s">
        <v>3276</v>
      </c>
      <c r="E216" s="6"/>
      <c r="F216" s="6"/>
      <c r="G216" s="6"/>
      <c r="H216" s="6" t="s">
        <v>3487</v>
      </c>
      <c r="I216" s="6" t="e">
        <f>VLOOKUP(B:B,工作表3!#REF!,6,FALSE)</f>
        <v>#REF!</v>
      </c>
      <c r="J216" s="91"/>
      <c r="K216" s="6"/>
      <c r="L216" s="6"/>
      <c r="M216" s="6"/>
      <c r="N216" s="6"/>
    </row>
    <row r="217" spans="1:14" hidden="1" x14ac:dyDescent="0.25">
      <c r="A217" s="6">
        <v>216</v>
      </c>
      <c r="B217" s="6" t="s">
        <v>3919</v>
      </c>
      <c r="C217" s="6" t="s">
        <v>3920</v>
      </c>
      <c r="D217" s="6" t="s">
        <v>535</v>
      </c>
      <c r="E217" s="6"/>
      <c r="F217" s="6"/>
      <c r="G217" s="6"/>
      <c r="H217" s="6" t="s">
        <v>3487</v>
      </c>
      <c r="I217" s="6" t="e">
        <f>VLOOKUP(B:B,工作表3!#REF!,6,FALSE)</f>
        <v>#REF!</v>
      </c>
      <c r="J217" s="91"/>
      <c r="K217" s="6"/>
      <c r="L217" s="6"/>
      <c r="M217" s="6"/>
      <c r="N217" s="6"/>
    </row>
    <row r="218" spans="1:14" hidden="1" x14ac:dyDescent="0.25">
      <c r="A218" s="6">
        <v>217</v>
      </c>
      <c r="B218" s="6" t="s">
        <v>3921</v>
      </c>
      <c r="C218" s="6" t="s">
        <v>3922</v>
      </c>
      <c r="D218" s="6" t="s">
        <v>3276</v>
      </c>
      <c r="E218" s="6"/>
      <c r="F218" s="6"/>
      <c r="G218" s="6"/>
      <c r="H218" s="6" t="s">
        <v>3487</v>
      </c>
      <c r="I218" s="6" t="e">
        <f>VLOOKUP(B:B,工作表3!#REF!,6,FALSE)</f>
        <v>#REF!</v>
      </c>
      <c r="J218" s="91"/>
      <c r="K218" s="6"/>
      <c r="L218" s="6"/>
      <c r="M218" s="6"/>
      <c r="N218" s="6"/>
    </row>
    <row r="219" spans="1:14" hidden="1" x14ac:dyDescent="0.25">
      <c r="A219" s="6">
        <v>218</v>
      </c>
      <c r="B219" s="6" t="s">
        <v>3923</v>
      </c>
      <c r="C219" s="6" t="s">
        <v>3924</v>
      </c>
      <c r="D219" s="6" t="s">
        <v>535</v>
      </c>
      <c r="E219" s="6"/>
      <c r="F219" s="6"/>
      <c r="G219" s="6"/>
      <c r="H219" s="6" t="s">
        <v>3487</v>
      </c>
      <c r="I219" s="6" t="e">
        <f>VLOOKUP(B:B,工作表3!#REF!,6,FALSE)</f>
        <v>#REF!</v>
      </c>
      <c r="J219" s="91"/>
      <c r="K219" s="6"/>
      <c r="L219" s="6"/>
      <c r="M219" s="6"/>
      <c r="N219" s="6"/>
    </row>
    <row r="220" spans="1:14" hidden="1" x14ac:dyDescent="0.25">
      <c r="A220" s="6">
        <v>219</v>
      </c>
      <c r="B220" s="6" t="s">
        <v>3925</v>
      </c>
      <c r="C220" s="6" t="s">
        <v>3926</v>
      </c>
      <c r="D220" s="6" t="s">
        <v>3276</v>
      </c>
      <c r="E220" s="6"/>
      <c r="F220" s="6"/>
      <c r="G220" s="6"/>
      <c r="H220" s="6" t="s">
        <v>3487</v>
      </c>
      <c r="I220" s="6" t="e">
        <f>VLOOKUP(B:B,工作表3!#REF!,6,FALSE)</f>
        <v>#REF!</v>
      </c>
      <c r="J220" s="91"/>
      <c r="K220" s="6"/>
      <c r="L220" s="6"/>
      <c r="M220" s="6"/>
      <c r="N220" s="6"/>
    </row>
    <row r="221" spans="1:14" hidden="1" x14ac:dyDescent="0.25">
      <c r="A221" s="6">
        <v>220</v>
      </c>
      <c r="B221" s="6" t="s">
        <v>3927</v>
      </c>
      <c r="C221" s="6" t="s">
        <v>3928</v>
      </c>
      <c r="D221" s="6" t="s">
        <v>3276</v>
      </c>
      <c r="E221" s="6"/>
      <c r="F221" s="6"/>
      <c r="G221" s="6"/>
      <c r="H221" s="6" t="s">
        <v>3487</v>
      </c>
      <c r="I221" s="6" t="e">
        <f>VLOOKUP(B:B,工作表3!#REF!,6,FALSE)</f>
        <v>#REF!</v>
      </c>
      <c r="J221" s="91"/>
      <c r="K221" s="6"/>
      <c r="L221" s="6"/>
      <c r="M221" s="6"/>
      <c r="N221" s="6"/>
    </row>
    <row r="222" spans="1:14" hidden="1" x14ac:dyDescent="0.25">
      <c r="A222" s="6">
        <v>221</v>
      </c>
      <c r="B222" s="6" t="s">
        <v>3929</v>
      </c>
      <c r="C222" s="6" t="s">
        <v>3930</v>
      </c>
      <c r="D222" s="6" t="s">
        <v>3276</v>
      </c>
      <c r="E222" s="6"/>
      <c r="F222" s="6"/>
      <c r="G222" s="6"/>
      <c r="H222" s="6" t="s">
        <v>3487</v>
      </c>
      <c r="I222" s="6" t="e">
        <f>VLOOKUP(B:B,工作表3!#REF!,6,FALSE)</f>
        <v>#REF!</v>
      </c>
      <c r="J222" s="91"/>
      <c r="K222" s="6"/>
      <c r="L222" s="6"/>
      <c r="M222" s="6"/>
      <c r="N222" s="6"/>
    </row>
    <row r="223" spans="1:14" hidden="1" x14ac:dyDescent="0.25">
      <c r="A223" s="6">
        <v>222</v>
      </c>
      <c r="B223" s="6" t="s">
        <v>3931</v>
      </c>
      <c r="C223" s="6" t="s">
        <v>3932</v>
      </c>
      <c r="D223" s="6" t="s">
        <v>3276</v>
      </c>
      <c r="E223" s="6"/>
      <c r="F223" s="6"/>
      <c r="G223" s="6"/>
      <c r="H223" s="6" t="s">
        <v>3487</v>
      </c>
      <c r="I223" s="6" t="e">
        <f>VLOOKUP(B:B,工作表3!#REF!,6,FALSE)</f>
        <v>#REF!</v>
      </c>
      <c r="J223" s="91"/>
      <c r="K223" s="6"/>
      <c r="L223" s="6"/>
      <c r="M223" s="6"/>
      <c r="N223" s="6"/>
    </row>
    <row r="224" spans="1:14" x14ac:dyDescent="0.25">
      <c r="A224" s="6">
        <v>223</v>
      </c>
      <c r="B224" s="6" t="s">
        <v>3933</v>
      </c>
      <c r="C224" s="6" t="s">
        <v>3934</v>
      </c>
      <c r="D224" s="6" t="s">
        <v>372</v>
      </c>
      <c r="E224" s="6"/>
      <c r="F224" s="6"/>
      <c r="G224" s="6"/>
      <c r="H224" s="6" t="s">
        <v>3486</v>
      </c>
      <c r="I224" s="6" t="e">
        <f>VLOOKUP(B:B,工作表3!#REF!,6,FALSE)</f>
        <v>#REF!</v>
      </c>
      <c r="J224" s="91"/>
      <c r="K224" s="6"/>
      <c r="L224" s="6"/>
      <c r="M224" s="6"/>
      <c r="N224" s="6"/>
    </row>
    <row r="225" spans="1:14" hidden="1" x14ac:dyDescent="0.25">
      <c r="A225" s="6">
        <v>224</v>
      </c>
      <c r="B225" s="6" t="s">
        <v>3935</v>
      </c>
      <c r="C225" s="6" t="s">
        <v>3936</v>
      </c>
      <c r="D225" s="6" t="s">
        <v>3276</v>
      </c>
      <c r="E225" s="6"/>
      <c r="F225" s="6"/>
      <c r="G225" s="6"/>
      <c r="H225" s="6" t="s">
        <v>3487</v>
      </c>
      <c r="I225" s="6" t="e">
        <f>VLOOKUP(B:B,工作表3!#REF!,6,FALSE)</f>
        <v>#REF!</v>
      </c>
      <c r="J225" s="91"/>
      <c r="K225" s="6"/>
      <c r="L225" s="6"/>
      <c r="M225" s="6"/>
      <c r="N225" s="6"/>
    </row>
    <row r="226" spans="1:14" hidden="1" x14ac:dyDescent="0.25">
      <c r="A226" s="6">
        <v>225</v>
      </c>
      <c r="B226" s="6" t="s">
        <v>3937</v>
      </c>
      <c r="C226" s="6" t="s">
        <v>3938</v>
      </c>
      <c r="D226" s="6" t="s">
        <v>535</v>
      </c>
      <c r="E226" s="6"/>
      <c r="F226" s="6"/>
      <c r="G226" s="6"/>
      <c r="H226" s="6" t="s">
        <v>3487</v>
      </c>
      <c r="I226" s="6" t="e">
        <f>VLOOKUP(B:B,工作表3!#REF!,6,FALSE)</f>
        <v>#REF!</v>
      </c>
      <c r="J226" s="91"/>
      <c r="K226" s="6"/>
      <c r="L226" s="6"/>
      <c r="M226" s="6"/>
      <c r="N226" s="6"/>
    </row>
    <row r="227" spans="1:14" hidden="1" x14ac:dyDescent="0.25">
      <c r="A227" s="6">
        <v>226</v>
      </c>
      <c r="B227" s="6" t="s">
        <v>3939</v>
      </c>
      <c r="C227" s="6" t="s">
        <v>3940</v>
      </c>
      <c r="D227" s="6" t="s">
        <v>3276</v>
      </c>
      <c r="E227" s="6"/>
      <c r="F227" s="6"/>
      <c r="G227" s="6"/>
      <c r="H227" s="6" t="s">
        <v>3487</v>
      </c>
      <c r="I227" s="6" t="e">
        <f>VLOOKUP(B:B,工作表3!#REF!,6,FALSE)</f>
        <v>#REF!</v>
      </c>
      <c r="J227" s="91"/>
      <c r="K227" s="6"/>
      <c r="L227" s="6"/>
      <c r="M227" s="6"/>
      <c r="N227" s="6"/>
    </row>
    <row r="228" spans="1:14" hidden="1" x14ac:dyDescent="0.25">
      <c r="A228" s="6">
        <v>227</v>
      </c>
      <c r="B228" s="6" t="s">
        <v>3941</v>
      </c>
      <c r="C228" s="6" t="s">
        <v>3942</v>
      </c>
      <c r="D228" s="6" t="s">
        <v>535</v>
      </c>
      <c r="E228" s="6"/>
      <c r="F228" s="6"/>
      <c r="G228" s="6"/>
      <c r="H228" s="6" t="s">
        <v>3487</v>
      </c>
      <c r="I228" s="6" t="e">
        <f>VLOOKUP(B:B,工作表3!#REF!,6,FALSE)</f>
        <v>#REF!</v>
      </c>
      <c r="J228" s="91"/>
      <c r="K228" s="6"/>
      <c r="L228" s="6"/>
      <c r="M228" s="6"/>
      <c r="N228" s="6"/>
    </row>
    <row r="229" spans="1:14" hidden="1" x14ac:dyDescent="0.25">
      <c r="A229" s="6">
        <v>228</v>
      </c>
      <c r="B229" s="6" t="s">
        <v>3943</v>
      </c>
      <c r="C229" s="6" t="s">
        <v>3944</v>
      </c>
      <c r="D229" s="6" t="s">
        <v>3276</v>
      </c>
      <c r="E229" s="6"/>
      <c r="F229" s="6"/>
      <c r="G229" s="6"/>
      <c r="H229" s="6" t="s">
        <v>3487</v>
      </c>
      <c r="I229" s="6" t="e">
        <f>VLOOKUP(B:B,工作表3!#REF!,6,FALSE)</f>
        <v>#REF!</v>
      </c>
      <c r="J229" s="91"/>
      <c r="K229" s="6"/>
      <c r="L229" s="6"/>
      <c r="M229" s="6"/>
      <c r="N229" s="6"/>
    </row>
    <row r="230" spans="1:14" hidden="1" x14ac:dyDescent="0.25">
      <c r="A230" s="6">
        <v>229</v>
      </c>
      <c r="B230" s="6" t="s">
        <v>3945</v>
      </c>
      <c r="C230" s="6" t="s">
        <v>3946</v>
      </c>
      <c r="D230" s="6" t="s">
        <v>535</v>
      </c>
      <c r="E230" s="6"/>
      <c r="F230" s="6"/>
      <c r="G230" s="6"/>
      <c r="H230" s="6" t="s">
        <v>3487</v>
      </c>
      <c r="I230" s="6" t="e">
        <f>VLOOKUP(B:B,工作表3!#REF!,6,FALSE)</f>
        <v>#REF!</v>
      </c>
      <c r="J230" s="91"/>
      <c r="K230" s="6"/>
      <c r="L230" s="6"/>
      <c r="M230" s="6"/>
      <c r="N230" s="6"/>
    </row>
    <row r="231" spans="1:14" hidden="1" x14ac:dyDescent="0.25">
      <c r="A231" s="6">
        <v>230</v>
      </c>
      <c r="B231" s="6" t="s">
        <v>3947</v>
      </c>
      <c r="C231" s="6" t="s">
        <v>3948</v>
      </c>
      <c r="D231" s="6" t="s">
        <v>3276</v>
      </c>
      <c r="E231" s="6"/>
      <c r="F231" s="6"/>
      <c r="G231" s="6"/>
      <c r="H231" s="6" t="s">
        <v>3487</v>
      </c>
      <c r="I231" s="6" t="e">
        <f>VLOOKUP(B:B,工作表3!#REF!,6,FALSE)</f>
        <v>#REF!</v>
      </c>
      <c r="J231" s="91"/>
      <c r="K231" s="6"/>
      <c r="L231" s="6"/>
      <c r="M231" s="6"/>
      <c r="N231" s="6"/>
    </row>
    <row r="232" spans="1:14" hidden="1" x14ac:dyDescent="0.25">
      <c r="A232" s="6">
        <v>231</v>
      </c>
      <c r="B232" s="6" t="s">
        <v>3949</v>
      </c>
      <c r="C232" s="6" t="s">
        <v>3950</v>
      </c>
      <c r="D232" s="6" t="s">
        <v>535</v>
      </c>
      <c r="E232" s="6"/>
      <c r="F232" s="6"/>
      <c r="G232" s="6"/>
      <c r="H232" s="6" t="s">
        <v>3487</v>
      </c>
      <c r="I232" s="6" t="e">
        <f>VLOOKUP(B:B,工作表3!#REF!,6,FALSE)</f>
        <v>#REF!</v>
      </c>
      <c r="J232" s="91"/>
      <c r="K232" s="6"/>
      <c r="L232" s="6"/>
      <c r="M232" s="6"/>
      <c r="N232" s="6"/>
    </row>
    <row r="233" spans="1:14" hidden="1" x14ac:dyDescent="0.25">
      <c r="A233" s="6">
        <v>232</v>
      </c>
      <c r="B233" s="6" t="s">
        <v>3951</v>
      </c>
      <c r="C233" s="6" t="s">
        <v>3952</v>
      </c>
      <c r="D233" s="6" t="s">
        <v>3276</v>
      </c>
      <c r="E233" s="6"/>
      <c r="F233" s="6"/>
      <c r="G233" s="6"/>
      <c r="H233" s="6" t="s">
        <v>3487</v>
      </c>
      <c r="I233" s="6" t="e">
        <f>VLOOKUP(B:B,工作表3!#REF!,6,FALSE)</f>
        <v>#REF!</v>
      </c>
      <c r="J233" s="91"/>
      <c r="K233" s="6"/>
      <c r="L233" s="6"/>
      <c r="M233" s="6"/>
      <c r="N233" s="6"/>
    </row>
    <row r="234" spans="1:14" hidden="1" x14ac:dyDescent="0.25">
      <c r="A234" s="6">
        <v>233</v>
      </c>
      <c r="B234" s="6" t="s">
        <v>3953</v>
      </c>
      <c r="C234" s="6" t="s">
        <v>3954</v>
      </c>
      <c r="D234" s="6" t="s">
        <v>535</v>
      </c>
      <c r="E234" s="6"/>
      <c r="F234" s="6"/>
      <c r="G234" s="6"/>
      <c r="H234" s="6" t="s">
        <v>3487</v>
      </c>
      <c r="I234" s="6" t="e">
        <f>VLOOKUP(B:B,工作表3!#REF!,6,FALSE)</f>
        <v>#REF!</v>
      </c>
      <c r="J234" s="91"/>
      <c r="K234" s="6"/>
      <c r="L234" s="6"/>
      <c r="M234" s="6"/>
      <c r="N234" s="6"/>
    </row>
    <row r="235" spans="1:14" hidden="1" x14ac:dyDescent="0.25">
      <c r="A235" s="6">
        <v>234</v>
      </c>
      <c r="B235" s="6" t="s">
        <v>3955</v>
      </c>
      <c r="C235" s="6" t="s">
        <v>3956</v>
      </c>
      <c r="D235" s="6" t="s">
        <v>3276</v>
      </c>
      <c r="E235" s="6"/>
      <c r="F235" s="6"/>
      <c r="G235" s="6"/>
      <c r="H235" s="6" t="s">
        <v>3487</v>
      </c>
      <c r="I235" s="6" t="e">
        <f>VLOOKUP(B:B,工作表3!#REF!,6,FALSE)</f>
        <v>#REF!</v>
      </c>
      <c r="J235" s="91"/>
      <c r="K235" s="6"/>
      <c r="L235" s="6"/>
      <c r="M235" s="6"/>
      <c r="N235" s="6"/>
    </row>
    <row r="236" spans="1:14" hidden="1" x14ac:dyDescent="0.25">
      <c r="A236" s="6">
        <v>235</v>
      </c>
      <c r="B236" s="6" t="s">
        <v>3957</v>
      </c>
      <c r="C236" s="6" t="s">
        <v>3958</v>
      </c>
      <c r="D236" s="6" t="s">
        <v>3276</v>
      </c>
      <c r="E236" s="6"/>
      <c r="F236" s="6"/>
      <c r="G236" s="6"/>
      <c r="H236" s="6" t="s">
        <v>3487</v>
      </c>
      <c r="I236" s="6" t="e">
        <f>VLOOKUP(B:B,工作表3!#REF!,6,FALSE)</f>
        <v>#REF!</v>
      </c>
      <c r="J236" s="91"/>
      <c r="K236" s="6"/>
      <c r="L236" s="6"/>
      <c r="M236" s="6"/>
      <c r="N236" s="6"/>
    </row>
    <row r="237" spans="1:14" hidden="1" x14ac:dyDescent="0.25">
      <c r="A237" s="6">
        <v>236</v>
      </c>
      <c r="B237" s="6" t="s">
        <v>3959</v>
      </c>
      <c r="C237" s="6" t="s">
        <v>3960</v>
      </c>
      <c r="D237" s="6" t="s">
        <v>3276</v>
      </c>
      <c r="E237" s="6"/>
      <c r="F237" s="6"/>
      <c r="G237" s="6"/>
      <c r="H237" s="6" t="s">
        <v>3487</v>
      </c>
      <c r="I237" s="6" t="e">
        <f>VLOOKUP(B:B,工作表3!#REF!,6,FALSE)</f>
        <v>#REF!</v>
      </c>
      <c r="J237" s="91"/>
      <c r="K237" s="6"/>
      <c r="L237" s="6"/>
      <c r="M237" s="6"/>
      <c r="N237" s="6"/>
    </row>
    <row r="238" spans="1:14" hidden="1" x14ac:dyDescent="0.25">
      <c r="A238" s="6">
        <v>237</v>
      </c>
      <c r="B238" s="6" t="s">
        <v>3961</v>
      </c>
      <c r="C238" s="6" t="s">
        <v>3962</v>
      </c>
      <c r="D238" s="6" t="s">
        <v>3276</v>
      </c>
      <c r="E238" s="6"/>
      <c r="F238" s="6"/>
      <c r="G238" s="6"/>
      <c r="H238" s="6" t="s">
        <v>3487</v>
      </c>
      <c r="I238" s="6" t="e">
        <f>VLOOKUP(B:B,工作表3!#REF!,6,FALSE)</f>
        <v>#REF!</v>
      </c>
      <c r="J238" s="91"/>
      <c r="K238" s="6"/>
      <c r="L238" s="6"/>
      <c r="M238" s="6"/>
      <c r="N238" s="6"/>
    </row>
    <row r="239" spans="1:14" x14ac:dyDescent="0.25">
      <c r="A239" s="6">
        <v>238</v>
      </c>
      <c r="B239" s="6" t="s">
        <v>3963</v>
      </c>
      <c r="C239" s="6" t="s">
        <v>3964</v>
      </c>
      <c r="D239" s="6" t="s">
        <v>372</v>
      </c>
      <c r="E239" s="6"/>
      <c r="F239" s="6"/>
      <c r="G239" s="6"/>
      <c r="H239" s="6" t="s">
        <v>3486</v>
      </c>
      <c r="I239" s="6" t="e">
        <f>VLOOKUP(B:B,工作表3!#REF!,6,FALSE)</f>
        <v>#REF!</v>
      </c>
      <c r="J239" s="91"/>
      <c r="K239" s="6"/>
      <c r="L239" s="6"/>
      <c r="M239" s="6"/>
      <c r="N239" s="6"/>
    </row>
    <row r="240" spans="1:14" hidden="1" x14ac:dyDescent="0.25">
      <c r="A240" s="6">
        <v>239</v>
      </c>
      <c r="B240" s="6" t="s">
        <v>3965</v>
      </c>
      <c r="C240" s="6" t="s">
        <v>3966</v>
      </c>
      <c r="D240" s="6" t="s">
        <v>3276</v>
      </c>
      <c r="E240" s="6"/>
      <c r="F240" s="6"/>
      <c r="G240" s="6"/>
      <c r="H240" s="6" t="s">
        <v>3487</v>
      </c>
      <c r="I240" s="6" t="e">
        <f>VLOOKUP(B:B,工作表3!#REF!,6,FALSE)</f>
        <v>#REF!</v>
      </c>
      <c r="J240" s="91"/>
      <c r="K240" s="6"/>
      <c r="L240" s="6"/>
      <c r="M240" s="6"/>
      <c r="N240" s="6"/>
    </row>
    <row r="241" spans="1:14" hidden="1" x14ac:dyDescent="0.25">
      <c r="A241" s="6">
        <v>240</v>
      </c>
      <c r="B241" s="6" t="s">
        <v>3967</v>
      </c>
      <c r="C241" s="6" t="s">
        <v>3968</v>
      </c>
      <c r="D241" s="6" t="s">
        <v>535</v>
      </c>
      <c r="E241" s="6"/>
      <c r="F241" s="6"/>
      <c r="G241" s="6"/>
      <c r="H241" s="6" t="s">
        <v>3487</v>
      </c>
      <c r="I241" s="6" t="e">
        <f>VLOOKUP(B:B,工作表3!#REF!,6,FALSE)</f>
        <v>#REF!</v>
      </c>
      <c r="J241" s="91"/>
      <c r="K241" s="6"/>
      <c r="L241" s="6"/>
      <c r="M241" s="6"/>
      <c r="N241" s="6"/>
    </row>
    <row r="242" spans="1:14" hidden="1" x14ac:dyDescent="0.25">
      <c r="A242" s="6">
        <v>241</v>
      </c>
      <c r="B242" s="6" t="s">
        <v>3969</v>
      </c>
      <c r="C242" s="6" t="s">
        <v>3970</v>
      </c>
      <c r="D242" s="6" t="s">
        <v>3276</v>
      </c>
      <c r="E242" s="6"/>
      <c r="F242" s="6"/>
      <c r="G242" s="6"/>
      <c r="H242" s="6" t="s">
        <v>3487</v>
      </c>
      <c r="I242" s="6" t="e">
        <f>VLOOKUP(B:B,工作表3!#REF!,6,FALSE)</f>
        <v>#REF!</v>
      </c>
      <c r="J242" s="91"/>
      <c r="K242" s="6"/>
      <c r="L242" s="6"/>
      <c r="M242" s="6"/>
      <c r="N242" s="6"/>
    </row>
    <row r="243" spans="1:14" hidden="1" x14ac:dyDescent="0.25">
      <c r="A243" s="6">
        <v>242</v>
      </c>
      <c r="B243" s="6" t="s">
        <v>3971</v>
      </c>
      <c r="C243" s="6" t="s">
        <v>3972</v>
      </c>
      <c r="D243" s="6" t="s">
        <v>535</v>
      </c>
      <c r="E243" s="6"/>
      <c r="F243" s="6"/>
      <c r="G243" s="6"/>
      <c r="H243" s="6" t="s">
        <v>3487</v>
      </c>
      <c r="I243" s="6" t="e">
        <f>VLOOKUP(B:B,工作表3!#REF!,6,FALSE)</f>
        <v>#REF!</v>
      </c>
      <c r="J243" s="91"/>
      <c r="K243" s="6"/>
      <c r="L243" s="6"/>
      <c r="M243" s="6"/>
      <c r="N243" s="6"/>
    </row>
    <row r="244" spans="1:14" hidden="1" x14ac:dyDescent="0.25">
      <c r="A244" s="6">
        <v>243</v>
      </c>
      <c r="B244" s="6" t="s">
        <v>3973</v>
      </c>
      <c r="C244" s="6" t="s">
        <v>3974</v>
      </c>
      <c r="D244" s="6" t="s">
        <v>3276</v>
      </c>
      <c r="E244" s="6"/>
      <c r="F244" s="6"/>
      <c r="G244" s="6"/>
      <c r="H244" s="6" t="s">
        <v>3487</v>
      </c>
      <c r="I244" s="6" t="e">
        <f>VLOOKUP(B:B,工作表3!#REF!,6,FALSE)</f>
        <v>#REF!</v>
      </c>
      <c r="J244" s="91"/>
      <c r="K244" s="6"/>
      <c r="L244" s="6"/>
      <c r="M244" s="6"/>
      <c r="N244" s="6"/>
    </row>
    <row r="245" spans="1:14" hidden="1" x14ac:dyDescent="0.25">
      <c r="A245" s="6">
        <v>244</v>
      </c>
      <c r="B245" s="6" t="s">
        <v>3975</v>
      </c>
      <c r="C245" s="6" t="s">
        <v>3976</v>
      </c>
      <c r="D245" s="6" t="s">
        <v>535</v>
      </c>
      <c r="E245" s="6"/>
      <c r="F245" s="6"/>
      <c r="G245" s="6"/>
      <c r="H245" s="6" t="s">
        <v>3487</v>
      </c>
      <c r="I245" s="6" t="e">
        <f>VLOOKUP(B:B,工作表3!#REF!,6,FALSE)</f>
        <v>#REF!</v>
      </c>
      <c r="J245" s="91"/>
      <c r="K245" s="6"/>
      <c r="L245" s="6"/>
      <c r="M245" s="6"/>
      <c r="N245" s="6"/>
    </row>
    <row r="246" spans="1:14" hidden="1" x14ac:dyDescent="0.25">
      <c r="A246" s="6">
        <v>245</v>
      </c>
      <c r="B246" s="6" t="s">
        <v>3977</v>
      </c>
      <c r="C246" s="6" t="s">
        <v>3978</v>
      </c>
      <c r="D246" s="6" t="s">
        <v>3276</v>
      </c>
      <c r="E246" s="6"/>
      <c r="F246" s="6"/>
      <c r="G246" s="6"/>
      <c r="H246" s="6" t="s">
        <v>3487</v>
      </c>
      <c r="I246" s="6" t="e">
        <f>VLOOKUP(B:B,工作表3!#REF!,6,FALSE)</f>
        <v>#REF!</v>
      </c>
      <c r="J246" s="91"/>
      <c r="K246" s="6"/>
      <c r="L246" s="6"/>
      <c r="M246" s="6"/>
      <c r="N246" s="6"/>
    </row>
    <row r="247" spans="1:14" hidden="1" x14ac:dyDescent="0.25">
      <c r="A247" s="6">
        <v>246</v>
      </c>
      <c r="B247" s="6" t="s">
        <v>3979</v>
      </c>
      <c r="C247" s="6" t="s">
        <v>3980</v>
      </c>
      <c r="D247" s="6" t="s">
        <v>535</v>
      </c>
      <c r="E247" s="6"/>
      <c r="F247" s="6"/>
      <c r="G247" s="6"/>
      <c r="H247" s="6" t="s">
        <v>3487</v>
      </c>
      <c r="I247" s="6" t="e">
        <f>VLOOKUP(B:B,工作表3!#REF!,6,FALSE)</f>
        <v>#REF!</v>
      </c>
      <c r="J247" s="91"/>
      <c r="K247" s="6"/>
      <c r="L247" s="6"/>
      <c r="M247" s="6"/>
      <c r="N247" s="6"/>
    </row>
    <row r="248" spans="1:14" hidden="1" x14ac:dyDescent="0.25">
      <c r="A248" s="6">
        <v>247</v>
      </c>
      <c r="B248" s="6" t="s">
        <v>3981</v>
      </c>
      <c r="C248" s="6" t="s">
        <v>3982</v>
      </c>
      <c r="D248" s="6" t="s">
        <v>3276</v>
      </c>
      <c r="E248" s="6"/>
      <c r="F248" s="6"/>
      <c r="G248" s="6"/>
      <c r="H248" s="6" t="s">
        <v>3487</v>
      </c>
      <c r="I248" s="6" t="e">
        <f>VLOOKUP(B:B,工作表3!#REF!,6,FALSE)</f>
        <v>#REF!</v>
      </c>
      <c r="J248" s="91"/>
      <c r="K248" s="6"/>
      <c r="L248" s="6"/>
      <c r="M248" s="6"/>
      <c r="N248" s="6"/>
    </row>
    <row r="249" spans="1:14" hidden="1" x14ac:dyDescent="0.25">
      <c r="A249" s="6">
        <v>248</v>
      </c>
      <c r="B249" s="6" t="s">
        <v>3983</v>
      </c>
      <c r="C249" s="6" t="s">
        <v>3984</v>
      </c>
      <c r="D249" s="6" t="s">
        <v>535</v>
      </c>
      <c r="E249" s="6"/>
      <c r="F249" s="6"/>
      <c r="G249" s="6"/>
      <c r="H249" s="6" t="s">
        <v>3487</v>
      </c>
      <c r="I249" s="6" t="e">
        <f>VLOOKUP(B:B,工作表3!#REF!,6,FALSE)</f>
        <v>#REF!</v>
      </c>
      <c r="J249" s="91"/>
      <c r="K249" s="6"/>
      <c r="L249" s="6"/>
      <c r="M249" s="6"/>
      <c r="N249" s="6"/>
    </row>
    <row r="250" spans="1:14" hidden="1" x14ac:dyDescent="0.25">
      <c r="A250" s="6">
        <v>249</v>
      </c>
      <c r="B250" s="6" t="s">
        <v>3985</v>
      </c>
      <c r="C250" s="6" t="s">
        <v>3986</v>
      </c>
      <c r="D250" s="6" t="s">
        <v>3276</v>
      </c>
      <c r="E250" s="6"/>
      <c r="F250" s="6"/>
      <c r="G250" s="6"/>
      <c r="H250" s="6" t="s">
        <v>3487</v>
      </c>
      <c r="I250" s="6" t="e">
        <f>VLOOKUP(B:B,工作表3!#REF!,6,FALSE)</f>
        <v>#REF!</v>
      </c>
      <c r="J250" s="91"/>
      <c r="K250" s="6"/>
      <c r="L250" s="6"/>
      <c r="M250" s="6"/>
      <c r="N250" s="6"/>
    </row>
    <row r="251" spans="1:14" hidden="1" x14ac:dyDescent="0.25">
      <c r="A251" s="6">
        <v>250</v>
      </c>
      <c r="B251" s="6" t="s">
        <v>4112</v>
      </c>
      <c r="C251" s="6" t="s">
        <v>3988</v>
      </c>
      <c r="D251" s="6" t="s">
        <v>3276</v>
      </c>
      <c r="E251" s="6"/>
      <c r="F251" s="6"/>
      <c r="G251" s="6"/>
      <c r="H251" s="6" t="s">
        <v>3487</v>
      </c>
      <c r="I251" s="6" t="e">
        <f>VLOOKUP(B:B,工作表3!#REF!,6,FALSE)</f>
        <v>#REF!</v>
      </c>
      <c r="J251" s="91"/>
      <c r="K251" s="6"/>
      <c r="L251" s="6"/>
      <c r="M251" s="6"/>
      <c r="N251" s="6"/>
    </row>
    <row r="252" spans="1:14" hidden="1" x14ac:dyDescent="0.25">
      <c r="A252" s="6">
        <v>251</v>
      </c>
      <c r="B252" s="6" t="s">
        <v>3989</v>
      </c>
      <c r="C252" s="6" t="s">
        <v>3990</v>
      </c>
      <c r="D252" s="6" t="s">
        <v>3276</v>
      </c>
      <c r="E252" s="6"/>
      <c r="F252" s="6"/>
      <c r="G252" s="6"/>
      <c r="H252" s="6" t="s">
        <v>3487</v>
      </c>
      <c r="I252" s="6" t="e">
        <f>VLOOKUP(B:B,工作表3!#REF!,6,FALSE)</f>
        <v>#REF!</v>
      </c>
      <c r="J252" s="91"/>
      <c r="K252" s="6"/>
      <c r="L252" s="6"/>
      <c r="M252" s="6"/>
      <c r="N252" s="6"/>
    </row>
    <row r="253" spans="1:14" hidden="1" x14ac:dyDescent="0.25">
      <c r="A253" s="6">
        <v>252</v>
      </c>
      <c r="B253" s="6" t="s">
        <v>3991</v>
      </c>
      <c r="C253" s="6" t="s">
        <v>3992</v>
      </c>
      <c r="D253" s="6" t="s">
        <v>3276</v>
      </c>
      <c r="E253" s="6"/>
      <c r="F253" s="6"/>
      <c r="G253" s="6"/>
      <c r="H253" s="6" t="s">
        <v>3487</v>
      </c>
      <c r="I253" s="6" t="e">
        <f>VLOOKUP(B:B,工作表3!#REF!,6,FALSE)</f>
        <v>#REF!</v>
      </c>
      <c r="J253" s="91"/>
      <c r="K253" s="6"/>
      <c r="L253" s="6"/>
      <c r="M253" s="6"/>
      <c r="N253" s="6"/>
    </row>
    <row r="254" spans="1:14" x14ac:dyDescent="0.25">
      <c r="A254" s="6">
        <v>253</v>
      </c>
      <c r="B254" s="6" t="s">
        <v>3993</v>
      </c>
      <c r="C254" s="6" t="s">
        <v>3994</v>
      </c>
      <c r="D254" s="6" t="s">
        <v>372</v>
      </c>
      <c r="E254" s="6"/>
      <c r="F254" s="6"/>
      <c r="G254" s="6"/>
      <c r="H254" s="6" t="s">
        <v>3486</v>
      </c>
      <c r="I254" s="6" t="e">
        <f>VLOOKUP(B:B,工作表3!#REF!,6,FALSE)</f>
        <v>#REF!</v>
      </c>
      <c r="J254" s="91"/>
      <c r="K254" s="6"/>
      <c r="L254" s="6"/>
      <c r="M254" s="6"/>
      <c r="N254" s="6"/>
    </row>
    <row r="255" spans="1:14" hidden="1" x14ac:dyDescent="0.25">
      <c r="A255" s="6">
        <v>254</v>
      </c>
      <c r="B255" s="6" t="s">
        <v>3995</v>
      </c>
      <c r="C255" s="6" t="s">
        <v>3996</v>
      </c>
      <c r="D255" s="6" t="s">
        <v>3276</v>
      </c>
      <c r="E255" s="6"/>
      <c r="F255" s="6"/>
      <c r="G255" s="6"/>
      <c r="H255" s="6" t="s">
        <v>3487</v>
      </c>
      <c r="I255" s="6" t="e">
        <f>VLOOKUP(B:B,工作表3!#REF!,6,FALSE)</f>
        <v>#REF!</v>
      </c>
      <c r="J255" s="91"/>
      <c r="K255" s="6"/>
      <c r="L255" s="6"/>
      <c r="M255" s="6"/>
      <c r="N255" s="6"/>
    </row>
    <row r="256" spans="1:14" hidden="1" x14ac:dyDescent="0.25">
      <c r="A256" s="6">
        <v>255</v>
      </c>
      <c r="B256" s="6" t="s">
        <v>3997</v>
      </c>
      <c r="C256" s="6" t="s">
        <v>3998</v>
      </c>
      <c r="D256" s="6" t="s">
        <v>535</v>
      </c>
      <c r="E256" s="6"/>
      <c r="F256" s="6"/>
      <c r="G256" s="6"/>
      <c r="H256" s="6" t="s">
        <v>3487</v>
      </c>
      <c r="I256" s="6" t="e">
        <f>VLOOKUP(B:B,工作表3!#REF!,6,FALSE)</f>
        <v>#REF!</v>
      </c>
      <c r="J256" s="91"/>
      <c r="K256" s="6"/>
      <c r="L256" s="6"/>
      <c r="M256" s="6"/>
      <c r="N256" s="6"/>
    </row>
    <row r="257" spans="1:14" hidden="1" x14ac:dyDescent="0.25">
      <c r="A257" s="6">
        <v>256</v>
      </c>
      <c r="B257" s="6" t="s">
        <v>3999</v>
      </c>
      <c r="C257" s="6" t="s">
        <v>4000</v>
      </c>
      <c r="D257" s="6" t="s">
        <v>3276</v>
      </c>
      <c r="E257" s="6"/>
      <c r="F257" s="6"/>
      <c r="G257" s="6"/>
      <c r="H257" s="6" t="s">
        <v>3487</v>
      </c>
      <c r="I257" s="6" t="e">
        <f>VLOOKUP(B:B,工作表3!#REF!,6,FALSE)</f>
        <v>#REF!</v>
      </c>
      <c r="J257" s="91"/>
      <c r="K257" s="6"/>
      <c r="L257" s="6"/>
      <c r="M257" s="6"/>
      <c r="N257" s="6"/>
    </row>
    <row r="258" spans="1:14" hidden="1" x14ac:dyDescent="0.25">
      <c r="A258" s="6">
        <v>257</v>
      </c>
      <c r="B258" s="6" t="s">
        <v>4001</v>
      </c>
      <c r="C258" s="6" t="s">
        <v>4002</v>
      </c>
      <c r="D258" s="6" t="s">
        <v>535</v>
      </c>
      <c r="E258" s="6"/>
      <c r="F258" s="6"/>
      <c r="G258" s="6"/>
      <c r="H258" s="6" t="s">
        <v>3487</v>
      </c>
      <c r="I258" s="6" t="e">
        <f>VLOOKUP(B:B,工作表3!#REF!,6,FALSE)</f>
        <v>#REF!</v>
      </c>
      <c r="J258" s="91"/>
      <c r="K258" s="6"/>
      <c r="L258" s="6"/>
      <c r="M258" s="6"/>
      <c r="N258" s="6"/>
    </row>
    <row r="259" spans="1:14" hidden="1" x14ac:dyDescent="0.25">
      <c r="A259" s="6">
        <v>258</v>
      </c>
      <c r="B259" s="6" t="s">
        <v>4003</v>
      </c>
      <c r="C259" s="6" t="s">
        <v>4004</v>
      </c>
      <c r="D259" s="6" t="s">
        <v>3276</v>
      </c>
      <c r="E259" s="6"/>
      <c r="F259" s="6"/>
      <c r="G259" s="6"/>
      <c r="H259" s="6" t="s">
        <v>3487</v>
      </c>
      <c r="I259" s="6" t="e">
        <f>VLOOKUP(B:B,工作表3!#REF!,6,FALSE)</f>
        <v>#REF!</v>
      </c>
      <c r="J259" s="91"/>
      <c r="K259" s="6"/>
      <c r="L259" s="6"/>
      <c r="M259" s="6"/>
      <c r="N259" s="6"/>
    </row>
    <row r="260" spans="1:14" hidden="1" x14ac:dyDescent="0.25">
      <c r="A260" s="6">
        <v>259</v>
      </c>
      <c r="B260" s="6" t="s">
        <v>4005</v>
      </c>
      <c r="C260" s="6" t="s">
        <v>4006</v>
      </c>
      <c r="D260" s="6" t="s">
        <v>535</v>
      </c>
      <c r="E260" s="6"/>
      <c r="F260" s="6"/>
      <c r="G260" s="6"/>
      <c r="H260" s="6" t="s">
        <v>3487</v>
      </c>
      <c r="I260" s="6" t="e">
        <f>VLOOKUP(B:B,工作表3!#REF!,6,FALSE)</f>
        <v>#REF!</v>
      </c>
      <c r="J260" s="91"/>
      <c r="K260" s="6"/>
      <c r="L260" s="6"/>
      <c r="M260" s="6"/>
      <c r="N260" s="6"/>
    </row>
    <row r="261" spans="1:14" hidden="1" x14ac:dyDescent="0.25">
      <c r="A261" s="6">
        <v>260</v>
      </c>
      <c r="B261" s="6" t="s">
        <v>4007</v>
      </c>
      <c r="C261" s="6" t="s">
        <v>4008</v>
      </c>
      <c r="D261" s="6" t="s">
        <v>3276</v>
      </c>
      <c r="E261" s="6"/>
      <c r="F261" s="6"/>
      <c r="G261" s="6"/>
      <c r="H261" s="6" t="s">
        <v>3487</v>
      </c>
      <c r="I261" s="6" t="e">
        <f>VLOOKUP(B:B,工作表3!#REF!,6,FALSE)</f>
        <v>#REF!</v>
      </c>
      <c r="J261" s="91"/>
      <c r="K261" s="6"/>
      <c r="L261" s="6"/>
      <c r="M261" s="6"/>
      <c r="N261" s="6"/>
    </row>
    <row r="262" spans="1:14" hidden="1" x14ac:dyDescent="0.25">
      <c r="A262" s="6">
        <v>261</v>
      </c>
      <c r="B262" s="6" t="s">
        <v>4009</v>
      </c>
      <c r="C262" s="6" t="s">
        <v>4010</v>
      </c>
      <c r="D262" s="6" t="s">
        <v>535</v>
      </c>
      <c r="E262" s="6"/>
      <c r="F262" s="6"/>
      <c r="G262" s="6"/>
      <c r="H262" s="6" t="s">
        <v>3487</v>
      </c>
      <c r="I262" s="6" t="e">
        <f>VLOOKUP(B:B,工作表3!#REF!,6,FALSE)</f>
        <v>#REF!</v>
      </c>
      <c r="J262" s="91"/>
      <c r="K262" s="6"/>
      <c r="L262" s="6"/>
      <c r="M262" s="6"/>
      <c r="N262" s="6"/>
    </row>
    <row r="263" spans="1:14" hidden="1" x14ac:dyDescent="0.25">
      <c r="A263" s="6">
        <v>262</v>
      </c>
      <c r="B263" s="6" t="s">
        <v>4011</v>
      </c>
      <c r="C263" s="6" t="s">
        <v>4012</v>
      </c>
      <c r="D263" s="6" t="s">
        <v>3276</v>
      </c>
      <c r="E263" s="6"/>
      <c r="F263" s="6"/>
      <c r="G263" s="6"/>
      <c r="H263" s="6" t="s">
        <v>3487</v>
      </c>
      <c r="I263" s="6" t="e">
        <f>VLOOKUP(B:B,工作表3!#REF!,6,FALSE)</f>
        <v>#REF!</v>
      </c>
      <c r="J263" s="91"/>
      <c r="K263" s="6"/>
      <c r="L263" s="6"/>
      <c r="M263" s="6"/>
      <c r="N263" s="6"/>
    </row>
    <row r="264" spans="1:14" hidden="1" x14ac:dyDescent="0.25">
      <c r="A264" s="6">
        <v>263</v>
      </c>
      <c r="B264" s="6" t="s">
        <v>4013</v>
      </c>
      <c r="C264" s="6" t="s">
        <v>4014</v>
      </c>
      <c r="D264" s="6" t="s">
        <v>535</v>
      </c>
      <c r="E264" s="6"/>
      <c r="F264" s="6"/>
      <c r="G264" s="6"/>
      <c r="H264" s="6" t="s">
        <v>3487</v>
      </c>
      <c r="I264" s="6" t="e">
        <f>VLOOKUP(B:B,工作表3!#REF!,6,FALSE)</f>
        <v>#REF!</v>
      </c>
      <c r="J264" s="91"/>
      <c r="K264" s="6"/>
      <c r="L264" s="6"/>
      <c r="M264" s="6"/>
      <c r="N264" s="6"/>
    </row>
    <row r="265" spans="1:14" hidden="1" x14ac:dyDescent="0.25">
      <c r="A265" s="6">
        <v>264</v>
      </c>
      <c r="B265" s="6" t="s">
        <v>4015</v>
      </c>
      <c r="C265" s="6" t="s">
        <v>4016</v>
      </c>
      <c r="D265" s="6" t="s">
        <v>3276</v>
      </c>
      <c r="E265" s="6"/>
      <c r="F265" s="6"/>
      <c r="G265" s="6"/>
      <c r="H265" s="6" t="s">
        <v>3487</v>
      </c>
      <c r="I265" s="6" t="e">
        <f>VLOOKUP(B:B,工作表3!#REF!,6,FALSE)</f>
        <v>#REF!</v>
      </c>
      <c r="J265" s="91"/>
      <c r="K265" s="6"/>
      <c r="L265" s="6"/>
      <c r="M265" s="6"/>
      <c r="N265" s="6"/>
    </row>
    <row r="266" spans="1:14" hidden="1" x14ac:dyDescent="0.25">
      <c r="A266" s="6">
        <v>265</v>
      </c>
      <c r="B266" s="6" t="s">
        <v>4017</v>
      </c>
      <c r="C266" s="6" t="s">
        <v>4018</v>
      </c>
      <c r="D266" s="6" t="s">
        <v>3276</v>
      </c>
      <c r="E266" s="6"/>
      <c r="F266" s="6"/>
      <c r="G266" s="6"/>
      <c r="H266" s="6" t="s">
        <v>3487</v>
      </c>
      <c r="I266" s="6" t="e">
        <f>VLOOKUP(B:B,工作表3!#REF!,6,FALSE)</f>
        <v>#REF!</v>
      </c>
      <c r="J266" s="91"/>
      <c r="K266" s="6"/>
      <c r="L266" s="6"/>
      <c r="M266" s="6"/>
      <c r="N266" s="6"/>
    </row>
    <row r="267" spans="1:14" hidden="1" x14ac:dyDescent="0.25">
      <c r="A267" s="6">
        <v>266</v>
      </c>
      <c r="B267" s="6" t="s">
        <v>4019</v>
      </c>
      <c r="C267" s="6" t="s">
        <v>4020</v>
      </c>
      <c r="D267" s="6" t="s">
        <v>3276</v>
      </c>
      <c r="E267" s="6"/>
      <c r="F267" s="6"/>
      <c r="G267" s="6"/>
      <c r="H267" s="6" t="s">
        <v>3487</v>
      </c>
      <c r="I267" s="6" t="e">
        <f>VLOOKUP(B:B,工作表3!#REF!,6,FALSE)</f>
        <v>#REF!</v>
      </c>
      <c r="J267" s="91"/>
      <c r="K267" s="6"/>
      <c r="L267" s="6"/>
      <c r="M267" s="6"/>
      <c r="N267" s="6"/>
    </row>
    <row r="268" spans="1:14" hidden="1" x14ac:dyDescent="0.25">
      <c r="A268" s="6">
        <v>267</v>
      </c>
      <c r="B268" s="6" t="s">
        <v>4021</v>
      </c>
      <c r="C268" s="6" t="s">
        <v>4022</v>
      </c>
      <c r="D268" s="6" t="s">
        <v>3276</v>
      </c>
      <c r="E268" s="6"/>
      <c r="F268" s="6"/>
      <c r="G268" s="6"/>
      <c r="H268" s="6" t="s">
        <v>3487</v>
      </c>
      <c r="I268" s="6" t="e">
        <f>VLOOKUP(B:B,工作表3!#REF!,6,FALSE)</f>
        <v>#REF!</v>
      </c>
      <c r="J268" s="91"/>
      <c r="K268" s="6"/>
      <c r="L268" s="6"/>
      <c r="M268" s="6"/>
      <c r="N268" s="6"/>
    </row>
    <row r="269" spans="1:14" x14ac:dyDescent="0.25">
      <c r="A269" s="6">
        <v>268</v>
      </c>
      <c r="B269" s="6" t="s">
        <v>4023</v>
      </c>
      <c r="C269" s="6" t="s">
        <v>4024</v>
      </c>
      <c r="D269" s="6" t="s">
        <v>372</v>
      </c>
      <c r="E269" s="6"/>
      <c r="F269" s="6"/>
      <c r="G269" s="6"/>
      <c r="H269" s="6" t="s">
        <v>3486</v>
      </c>
      <c r="I269" s="6" t="e">
        <f>VLOOKUP(B:B,工作表3!#REF!,6,FALSE)</f>
        <v>#REF!</v>
      </c>
      <c r="J269" s="91"/>
      <c r="K269" s="6"/>
      <c r="L269" s="6"/>
      <c r="M269" s="6"/>
      <c r="N269" s="6"/>
    </row>
    <row r="270" spans="1:14" hidden="1" x14ac:dyDescent="0.25">
      <c r="A270" s="6">
        <v>269</v>
      </c>
      <c r="B270" s="6" t="s">
        <v>4025</v>
      </c>
      <c r="C270" s="6" t="s">
        <v>4026</v>
      </c>
      <c r="D270" s="6" t="s">
        <v>3276</v>
      </c>
      <c r="E270" s="6"/>
      <c r="F270" s="6"/>
      <c r="G270" s="6"/>
      <c r="H270" s="6" t="s">
        <v>3487</v>
      </c>
      <c r="I270" s="6" t="e">
        <f>VLOOKUP(B:B,工作表3!#REF!,6,FALSE)</f>
        <v>#REF!</v>
      </c>
      <c r="J270" s="91"/>
      <c r="K270" s="6"/>
      <c r="L270" s="6"/>
      <c r="M270" s="6"/>
      <c r="N270" s="6"/>
    </row>
    <row r="271" spans="1:14" hidden="1" x14ac:dyDescent="0.25">
      <c r="A271" s="6">
        <v>270</v>
      </c>
      <c r="B271" s="6" t="s">
        <v>4027</v>
      </c>
      <c r="C271" s="6" t="s">
        <v>4028</v>
      </c>
      <c r="D271" s="6" t="s">
        <v>535</v>
      </c>
      <c r="E271" s="6"/>
      <c r="F271" s="6"/>
      <c r="G271" s="6"/>
      <c r="H271" s="6" t="s">
        <v>3487</v>
      </c>
      <c r="I271" s="6" t="e">
        <f>VLOOKUP(B:B,工作表3!#REF!,6,FALSE)</f>
        <v>#REF!</v>
      </c>
      <c r="J271" s="91"/>
      <c r="K271" s="6"/>
      <c r="L271" s="6"/>
      <c r="M271" s="6"/>
      <c r="N271" s="6"/>
    </row>
    <row r="272" spans="1:14" hidden="1" x14ac:dyDescent="0.25">
      <c r="A272" s="6">
        <v>271</v>
      </c>
      <c r="B272" s="6" t="s">
        <v>4029</v>
      </c>
      <c r="C272" s="6" t="s">
        <v>4030</v>
      </c>
      <c r="D272" s="6" t="s">
        <v>3276</v>
      </c>
      <c r="E272" s="6"/>
      <c r="F272" s="6"/>
      <c r="G272" s="6"/>
      <c r="H272" s="6" t="s">
        <v>3487</v>
      </c>
      <c r="I272" s="6" t="e">
        <f>VLOOKUP(B:B,工作表3!#REF!,6,FALSE)</f>
        <v>#REF!</v>
      </c>
      <c r="J272" s="91"/>
      <c r="K272" s="6"/>
      <c r="L272" s="6"/>
      <c r="M272" s="6"/>
      <c r="N272" s="6"/>
    </row>
    <row r="273" spans="1:14" hidden="1" x14ac:dyDescent="0.25">
      <c r="A273" s="6">
        <v>272</v>
      </c>
      <c r="B273" s="6" t="s">
        <v>4031</v>
      </c>
      <c r="C273" s="6" t="s">
        <v>4032</v>
      </c>
      <c r="D273" s="6" t="s">
        <v>535</v>
      </c>
      <c r="E273" s="6"/>
      <c r="F273" s="6"/>
      <c r="G273" s="6"/>
      <c r="H273" s="6" t="s">
        <v>3487</v>
      </c>
      <c r="I273" s="6" t="e">
        <f>VLOOKUP(B:B,工作表3!#REF!,6,FALSE)</f>
        <v>#REF!</v>
      </c>
      <c r="J273" s="91"/>
      <c r="K273" s="6"/>
      <c r="L273" s="6"/>
      <c r="M273" s="6"/>
      <c r="N273" s="6"/>
    </row>
    <row r="274" spans="1:14" hidden="1" x14ac:dyDescent="0.25">
      <c r="A274" s="6">
        <v>273</v>
      </c>
      <c r="B274" s="6" t="s">
        <v>4033</v>
      </c>
      <c r="C274" s="6" t="s">
        <v>4034</v>
      </c>
      <c r="D274" s="6" t="s">
        <v>3276</v>
      </c>
      <c r="E274" s="6"/>
      <c r="F274" s="6"/>
      <c r="G274" s="6"/>
      <c r="H274" s="6" t="s">
        <v>3487</v>
      </c>
      <c r="I274" s="6" t="e">
        <f>VLOOKUP(B:B,工作表3!#REF!,6,FALSE)</f>
        <v>#REF!</v>
      </c>
      <c r="J274" s="91"/>
      <c r="K274" s="6"/>
      <c r="L274" s="6"/>
      <c r="M274" s="6"/>
      <c r="N274" s="6"/>
    </row>
    <row r="275" spans="1:14" hidden="1" x14ac:dyDescent="0.25">
      <c r="A275" s="6">
        <v>274</v>
      </c>
      <c r="B275" s="6" t="s">
        <v>4035</v>
      </c>
      <c r="C275" s="6" t="s">
        <v>4036</v>
      </c>
      <c r="D275" s="6" t="s">
        <v>535</v>
      </c>
      <c r="E275" s="6"/>
      <c r="F275" s="6"/>
      <c r="G275" s="6"/>
      <c r="H275" s="6" t="s">
        <v>3487</v>
      </c>
      <c r="I275" s="6" t="e">
        <f>VLOOKUP(B:B,工作表3!#REF!,6,FALSE)</f>
        <v>#REF!</v>
      </c>
      <c r="J275" s="91"/>
      <c r="K275" s="6"/>
      <c r="L275" s="6"/>
      <c r="M275" s="6"/>
      <c r="N275" s="6"/>
    </row>
    <row r="276" spans="1:14" hidden="1" x14ac:dyDescent="0.25">
      <c r="A276" s="6">
        <v>275</v>
      </c>
      <c r="B276" s="6" t="s">
        <v>4037</v>
      </c>
      <c r="C276" s="6" t="s">
        <v>4038</v>
      </c>
      <c r="D276" s="6" t="s">
        <v>3276</v>
      </c>
      <c r="E276" s="6"/>
      <c r="F276" s="6"/>
      <c r="G276" s="6"/>
      <c r="H276" s="6" t="s">
        <v>3487</v>
      </c>
      <c r="I276" s="6" t="e">
        <f>VLOOKUP(B:B,工作表3!#REF!,6,FALSE)</f>
        <v>#REF!</v>
      </c>
      <c r="J276" s="91"/>
      <c r="K276" s="6"/>
      <c r="L276" s="6"/>
      <c r="M276" s="6"/>
      <c r="N276" s="6"/>
    </row>
    <row r="277" spans="1:14" hidden="1" x14ac:dyDescent="0.25">
      <c r="A277" s="6">
        <v>276</v>
      </c>
      <c r="B277" s="6" t="s">
        <v>4039</v>
      </c>
      <c r="C277" s="6" t="s">
        <v>4040</v>
      </c>
      <c r="D277" s="6" t="s">
        <v>535</v>
      </c>
      <c r="E277" s="6"/>
      <c r="F277" s="6"/>
      <c r="G277" s="6"/>
      <c r="H277" s="6" t="s">
        <v>3487</v>
      </c>
      <c r="I277" s="6" t="e">
        <f>VLOOKUP(B:B,工作表3!#REF!,6,FALSE)</f>
        <v>#REF!</v>
      </c>
      <c r="J277" s="91"/>
      <c r="K277" s="6"/>
      <c r="L277" s="6"/>
      <c r="M277" s="6"/>
      <c r="N277" s="6"/>
    </row>
    <row r="278" spans="1:14" hidden="1" x14ac:dyDescent="0.25">
      <c r="A278" s="6">
        <v>277</v>
      </c>
      <c r="B278" s="6" t="s">
        <v>4041</v>
      </c>
      <c r="C278" s="6" t="s">
        <v>4042</v>
      </c>
      <c r="D278" s="6" t="s">
        <v>3276</v>
      </c>
      <c r="E278" s="6"/>
      <c r="F278" s="6"/>
      <c r="G278" s="6"/>
      <c r="H278" s="6" t="s">
        <v>3487</v>
      </c>
      <c r="I278" s="6" t="e">
        <f>VLOOKUP(B:B,工作表3!#REF!,6,FALSE)</f>
        <v>#REF!</v>
      </c>
      <c r="J278" s="91"/>
      <c r="K278" s="6"/>
      <c r="L278" s="6"/>
      <c r="M278" s="6"/>
      <c r="N278" s="6"/>
    </row>
    <row r="279" spans="1:14" hidden="1" x14ac:dyDescent="0.25">
      <c r="A279" s="6">
        <v>278</v>
      </c>
      <c r="B279" s="6" t="s">
        <v>4043</v>
      </c>
      <c r="C279" s="6" t="s">
        <v>4044</v>
      </c>
      <c r="D279" s="6" t="s">
        <v>535</v>
      </c>
      <c r="E279" s="6"/>
      <c r="F279" s="6"/>
      <c r="G279" s="6"/>
      <c r="H279" s="6" t="s">
        <v>3487</v>
      </c>
      <c r="I279" s="6" t="e">
        <f>VLOOKUP(B:B,工作表3!#REF!,6,FALSE)</f>
        <v>#REF!</v>
      </c>
      <c r="J279" s="91"/>
      <c r="K279" s="6"/>
      <c r="L279" s="6"/>
      <c r="M279" s="6"/>
      <c r="N279" s="6"/>
    </row>
    <row r="280" spans="1:14" hidden="1" x14ac:dyDescent="0.25">
      <c r="A280" s="6">
        <v>279</v>
      </c>
      <c r="B280" s="6" t="s">
        <v>4045</v>
      </c>
      <c r="C280" s="6" t="s">
        <v>4046</v>
      </c>
      <c r="D280" s="6" t="s">
        <v>3276</v>
      </c>
      <c r="E280" s="6"/>
      <c r="F280" s="6"/>
      <c r="G280" s="6"/>
      <c r="H280" s="6" t="s">
        <v>3487</v>
      </c>
      <c r="I280" s="6" t="e">
        <f>VLOOKUP(B:B,工作表3!#REF!,6,FALSE)</f>
        <v>#REF!</v>
      </c>
      <c r="J280" s="91"/>
      <c r="K280" s="6"/>
      <c r="L280" s="6"/>
      <c r="M280" s="6"/>
      <c r="N280" s="6"/>
    </row>
    <row r="281" spans="1:14" hidden="1" x14ac:dyDescent="0.25">
      <c r="A281" s="6">
        <v>280</v>
      </c>
      <c r="B281" s="6" t="s">
        <v>4047</v>
      </c>
      <c r="C281" s="6" t="s">
        <v>4048</v>
      </c>
      <c r="D281" s="6" t="s">
        <v>3276</v>
      </c>
      <c r="E281" s="6"/>
      <c r="F281" s="6"/>
      <c r="G281" s="6"/>
      <c r="H281" s="6" t="s">
        <v>3487</v>
      </c>
      <c r="I281" s="6" t="e">
        <f>VLOOKUP(B:B,工作表3!#REF!,6,FALSE)</f>
        <v>#REF!</v>
      </c>
      <c r="J281" s="91"/>
      <c r="K281" s="6"/>
      <c r="L281" s="6"/>
      <c r="M281" s="6"/>
      <c r="N281" s="6"/>
    </row>
    <row r="282" spans="1:14" hidden="1" x14ac:dyDescent="0.25">
      <c r="A282" s="6">
        <v>281</v>
      </c>
      <c r="B282" s="6" t="s">
        <v>4049</v>
      </c>
      <c r="C282" s="6" t="s">
        <v>4050</v>
      </c>
      <c r="D282" s="6" t="s">
        <v>3276</v>
      </c>
      <c r="E282" s="6"/>
      <c r="F282" s="6"/>
      <c r="G282" s="6"/>
      <c r="H282" s="6" t="s">
        <v>3487</v>
      </c>
      <c r="I282" s="6" t="e">
        <f>VLOOKUP(B:B,工作表3!#REF!,6,FALSE)</f>
        <v>#REF!</v>
      </c>
      <c r="J282" s="91"/>
      <c r="K282" s="6"/>
      <c r="L282" s="6"/>
      <c r="M282" s="6"/>
      <c r="N282" s="6"/>
    </row>
    <row r="283" spans="1:14" hidden="1" x14ac:dyDescent="0.25">
      <c r="A283" s="6">
        <v>282</v>
      </c>
      <c r="B283" s="6" t="s">
        <v>4051</v>
      </c>
      <c r="C283" s="6" t="s">
        <v>4052</v>
      </c>
      <c r="D283" s="6" t="s">
        <v>3276</v>
      </c>
      <c r="E283" s="6"/>
      <c r="F283" s="6"/>
      <c r="G283" s="6"/>
      <c r="H283" s="6" t="s">
        <v>3487</v>
      </c>
      <c r="I283" s="6" t="e">
        <f>VLOOKUP(B:B,工作表3!#REF!,6,FALSE)</f>
        <v>#REF!</v>
      </c>
      <c r="J283" s="91"/>
      <c r="K283" s="6"/>
      <c r="L283" s="6"/>
      <c r="M283" s="6"/>
      <c r="N283" s="6"/>
    </row>
    <row r="284" spans="1:14" x14ac:dyDescent="0.25">
      <c r="A284" s="6">
        <v>283</v>
      </c>
      <c r="B284" s="6" t="s">
        <v>4053</v>
      </c>
      <c r="C284" s="6" t="s">
        <v>4054</v>
      </c>
      <c r="D284" s="6" t="s">
        <v>372</v>
      </c>
      <c r="E284" s="6"/>
      <c r="F284" s="6"/>
      <c r="G284" s="6"/>
      <c r="H284" s="6" t="s">
        <v>3486</v>
      </c>
      <c r="I284" s="6" t="e">
        <f>VLOOKUP(B:B,工作表3!#REF!,6,FALSE)</f>
        <v>#REF!</v>
      </c>
      <c r="J284" s="91"/>
      <c r="K284" s="6"/>
      <c r="L284" s="6"/>
      <c r="M284" s="6"/>
      <c r="N284" s="6"/>
    </row>
    <row r="285" spans="1:14" hidden="1" x14ac:dyDescent="0.25">
      <c r="A285" s="6">
        <v>284</v>
      </c>
      <c r="B285" s="6" t="s">
        <v>4055</v>
      </c>
      <c r="C285" s="6" t="s">
        <v>4056</v>
      </c>
      <c r="D285" s="6" t="s">
        <v>3276</v>
      </c>
      <c r="E285" s="6"/>
      <c r="F285" s="6"/>
      <c r="G285" s="6"/>
      <c r="H285" s="6" t="s">
        <v>3487</v>
      </c>
      <c r="I285" s="6" t="e">
        <f>VLOOKUP(B:B,工作表3!#REF!,6,FALSE)</f>
        <v>#REF!</v>
      </c>
      <c r="J285" s="91"/>
      <c r="K285" s="6"/>
      <c r="L285" s="6"/>
      <c r="M285" s="6"/>
      <c r="N285" s="6"/>
    </row>
    <row r="286" spans="1:14" hidden="1" x14ac:dyDescent="0.25">
      <c r="A286" s="6">
        <v>285</v>
      </c>
      <c r="B286" s="6" t="s">
        <v>4057</v>
      </c>
      <c r="C286" s="6" t="s">
        <v>4080</v>
      </c>
      <c r="D286" s="6" t="s">
        <v>535</v>
      </c>
      <c r="E286" s="6"/>
      <c r="F286" s="6"/>
      <c r="G286" s="6"/>
      <c r="H286" s="6" t="s">
        <v>3487</v>
      </c>
      <c r="I286" s="6" t="e">
        <f>VLOOKUP(B:B,工作表3!#REF!,6,FALSE)</f>
        <v>#REF!</v>
      </c>
      <c r="J286" s="91"/>
      <c r="K286" s="6"/>
      <c r="L286" s="6"/>
      <c r="M286" s="6"/>
      <c r="N286" s="6"/>
    </row>
    <row r="287" spans="1:14" hidden="1" x14ac:dyDescent="0.25">
      <c r="A287" s="6">
        <v>286</v>
      </c>
      <c r="B287" s="6" t="s">
        <v>4059</v>
      </c>
      <c r="C287" s="6" t="s">
        <v>4081</v>
      </c>
      <c r="D287" s="6" t="s">
        <v>3276</v>
      </c>
      <c r="E287" s="6"/>
      <c r="F287" s="6"/>
      <c r="G287" s="6"/>
      <c r="H287" s="6" t="s">
        <v>3487</v>
      </c>
      <c r="I287" s="6" t="e">
        <f>VLOOKUP(B:B,工作表3!#REF!,6,FALSE)</f>
        <v>#REF!</v>
      </c>
      <c r="J287" s="91"/>
      <c r="K287" s="6"/>
      <c r="L287" s="6"/>
      <c r="M287" s="6"/>
      <c r="N287" s="6"/>
    </row>
    <row r="288" spans="1:14" hidden="1" x14ac:dyDescent="0.25">
      <c r="A288" s="6">
        <v>287</v>
      </c>
      <c r="B288" s="6" t="s">
        <v>4061</v>
      </c>
      <c r="C288" s="6" t="s">
        <v>4082</v>
      </c>
      <c r="D288" s="6" t="s">
        <v>535</v>
      </c>
      <c r="E288" s="6"/>
      <c r="F288" s="6"/>
      <c r="G288" s="6"/>
      <c r="H288" s="6" t="s">
        <v>3487</v>
      </c>
      <c r="I288" s="6" t="e">
        <f>VLOOKUP(B:B,工作表3!#REF!,6,FALSE)</f>
        <v>#REF!</v>
      </c>
      <c r="J288" s="91"/>
      <c r="K288" s="6"/>
      <c r="L288" s="6"/>
      <c r="M288" s="6"/>
      <c r="N288" s="6"/>
    </row>
    <row r="289" spans="1:14" hidden="1" x14ac:dyDescent="0.25">
      <c r="A289" s="6">
        <v>288</v>
      </c>
      <c r="B289" s="6" t="s">
        <v>4063</v>
      </c>
      <c r="C289" s="6" t="s">
        <v>4083</v>
      </c>
      <c r="D289" s="6" t="s">
        <v>3276</v>
      </c>
      <c r="E289" s="6"/>
      <c r="F289" s="6"/>
      <c r="G289" s="6"/>
      <c r="H289" s="6" t="s">
        <v>3487</v>
      </c>
      <c r="I289" s="6" t="e">
        <f>VLOOKUP(B:B,工作表3!#REF!,6,FALSE)</f>
        <v>#REF!</v>
      </c>
      <c r="J289" s="91"/>
      <c r="K289" s="6"/>
      <c r="L289" s="6"/>
      <c r="M289" s="6"/>
      <c r="N289" s="6"/>
    </row>
    <row r="290" spans="1:14" hidden="1" x14ac:dyDescent="0.25">
      <c r="A290" s="6">
        <v>289</v>
      </c>
      <c r="B290" s="6" t="s">
        <v>4065</v>
      </c>
      <c r="C290" s="6" t="s">
        <v>4084</v>
      </c>
      <c r="D290" s="6" t="s">
        <v>535</v>
      </c>
      <c r="E290" s="6"/>
      <c r="F290" s="6"/>
      <c r="G290" s="6"/>
      <c r="H290" s="6" t="s">
        <v>3487</v>
      </c>
      <c r="I290" s="6" t="e">
        <f>VLOOKUP(B:B,工作表3!#REF!,6,FALSE)</f>
        <v>#REF!</v>
      </c>
      <c r="J290" s="91"/>
      <c r="K290" s="6"/>
      <c r="L290" s="6"/>
      <c r="M290" s="6"/>
      <c r="N290" s="6"/>
    </row>
    <row r="291" spans="1:14" hidden="1" x14ac:dyDescent="0.25">
      <c r="A291" s="6">
        <v>290</v>
      </c>
      <c r="B291" s="6" t="s">
        <v>4067</v>
      </c>
      <c r="C291" s="6" t="s">
        <v>4085</v>
      </c>
      <c r="D291" s="6" t="s">
        <v>3276</v>
      </c>
      <c r="E291" s="6"/>
      <c r="F291" s="6"/>
      <c r="G291" s="6"/>
      <c r="H291" s="6" t="s">
        <v>3487</v>
      </c>
      <c r="I291" s="6" t="e">
        <f>VLOOKUP(B:B,工作表3!#REF!,6,FALSE)</f>
        <v>#REF!</v>
      </c>
      <c r="J291" s="91"/>
      <c r="K291" s="6"/>
      <c r="L291" s="6"/>
      <c r="M291" s="6"/>
      <c r="N291" s="6"/>
    </row>
    <row r="292" spans="1:14" x14ac:dyDescent="0.25">
      <c r="A292" s="6">
        <v>291</v>
      </c>
      <c r="B292" s="6" t="s">
        <v>4827</v>
      </c>
      <c r="C292" s="6" t="s">
        <v>4864</v>
      </c>
      <c r="D292" s="6"/>
      <c r="E292" s="6"/>
      <c r="F292" s="6"/>
      <c r="G292" s="6"/>
      <c r="H292" s="6" t="s">
        <v>3486</v>
      </c>
      <c r="I292" s="6" t="s">
        <v>4569</v>
      </c>
      <c r="J292" s="91"/>
      <c r="K292" s="6"/>
      <c r="L292" s="6"/>
      <c r="M292" s="6"/>
      <c r="N292" s="6"/>
    </row>
    <row r="293" spans="1:14" x14ac:dyDescent="0.25">
      <c r="A293" s="6">
        <v>292</v>
      </c>
      <c r="B293" s="6" t="s">
        <v>4556</v>
      </c>
      <c r="C293" s="6" t="s">
        <v>4563</v>
      </c>
      <c r="D293" s="6"/>
      <c r="E293" s="6"/>
      <c r="F293" s="6"/>
      <c r="G293" s="6"/>
      <c r="H293" s="6" t="s">
        <v>3486</v>
      </c>
      <c r="I293" s="6" t="s">
        <v>3492</v>
      </c>
      <c r="J293" s="91"/>
      <c r="K293" s="6"/>
      <c r="L293" s="6"/>
      <c r="M293" s="6"/>
      <c r="N293" s="6"/>
    </row>
    <row r="294" spans="1:14" x14ac:dyDescent="0.25">
      <c r="A294" s="6">
        <v>293</v>
      </c>
      <c r="B294" s="6" t="s">
        <v>4557</v>
      </c>
      <c r="C294" s="6" t="s">
        <v>4564</v>
      </c>
      <c r="D294" s="6"/>
      <c r="E294" s="6"/>
      <c r="F294" s="6"/>
      <c r="G294" s="6"/>
      <c r="H294" s="6" t="s">
        <v>3486</v>
      </c>
      <c r="I294" s="6" t="s">
        <v>3492</v>
      </c>
      <c r="J294" s="91"/>
      <c r="K294" s="6"/>
      <c r="L294" s="6"/>
      <c r="M294" s="6"/>
      <c r="N294" s="6"/>
    </row>
    <row r="295" spans="1:14" x14ac:dyDescent="0.25">
      <c r="A295" s="6">
        <v>294</v>
      </c>
      <c r="B295" s="6" t="s">
        <v>4558</v>
      </c>
      <c r="C295" s="6" t="s">
        <v>4565</v>
      </c>
      <c r="D295" s="6"/>
      <c r="E295" s="6"/>
      <c r="F295" s="6"/>
      <c r="G295" s="6"/>
      <c r="H295" s="6" t="s">
        <v>3486</v>
      </c>
      <c r="I295" s="6" t="s">
        <v>3492</v>
      </c>
      <c r="J295" s="91"/>
      <c r="K295" s="6"/>
      <c r="L295" s="6"/>
      <c r="M295" s="6"/>
      <c r="N295" s="6"/>
    </row>
    <row r="296" spans="1:14" x14ac:dyDescent="0.25">
      <c r="A296" s="6">
        <v>295</v>
      </c>
      <c r="B296" s="6" t="s">
        <v>4868</v>
      </c>
      <c r="C296" s="6" t="s">
        <v>4566</v>
      </c>
      <c r="D296" s="6"/>
      <c r="E296" s="6"/>
      <c r="F296" s="6"/>
      <c r="G296" s="6"/>
      <c r="H296" s="6" t="s">
        <v>3486</v>
      </c>
      <c r="I296" s="6" t="s">
        <v>3492</v>
      </c>
      <c r="J296" s="91"/>
      <c r="K296" s="6"/>
      <c r="L296" s="6"/>
      <c r="M296" s="6"/>
      <c r="N296" s="6"/>
    </row>
    <row r="297" spans="1:14" x14ac:dyDescent="0.25">
      <c r="A297" s="6">
        <v>296</v>
      </c>
      <c r="B297" s="6" t="s">
        <v>4866</v>
      </c>
      <c r="C297" s="6" t="s">
        <v>4867</v>
      </c>
      <c r="D297" s="6"/>
      <c r="E297" s="6"/>
      <c r="F297" s="6"/>
      <c r="G297" s="6"/>
      <c r="H297" s="6" t="s">
        <v>3486</v>
      </c>
      <c r="I297" s="6" t="s">
        <v>3492</v>
      </c>
      <c r="J297" s="91"/>
      <c r="K297" s="6"/>
      <c r="L297" s="6"/>
      <c r="M297" s="6"/>
      <c r="N297" s="6"/>
    </row>
    <row r="298" spans="1:14" x14ac:dyDescent="0.25">
      <c r="A298" s="6">
        <v>297</v>
      </c>
      <c r="B298" s="72" t="s">
        <v>4622</v>
      </c>
      <c r="C298" s="72" t="s">
        <v>4571</v>
      </c>
      <c r="D298" s="6"/>
      <c r="E298" s="6"/>
      <c r="F298" s="6"/>
      <c r="G298" s="6"/>
      <c r="H298" s="6" t="s">
        <v>3486</v>
      </c>
      <c r="I298" s="6"/>
      <c r="J298" s="91"/>
      <c r="K298" s="6"/>
      <c r="L298" s="6"/>
      <c r="M298" s="6"/>
      <c r="N298" s="6"/>
    </row>
    <row r="299" spans="1:14" x14ac:dyDescent="0.25">
      <c r="A299" s="6">
        <v>298</v>
      </c>
      <c r="B299" s="72" t="s">
        <v>4570</v>
      </c>
      <c r="C299" s="72" t="s">
        <v>4572</v>
      </c>
      <c r="D299" s="6"/>
      <c r="E299" s="6"/>
      <c r="F299" s="6"/>
      <c r="G299" s="6"/>
      <c r="H299" s="6" t="s">
        <v>3486</v>
      </c>
      <c r="I299" s="6"/>
      <c r="J299" s="91"/>
      <c r="K299" s="6"/>
      <c r="L299" s="6"/>
      <c r="M299" s="6"/>
      <c r="N299" s="6"/>
    </row>
    <row r="300" spans="1:14" hidden="1" x14ac:dyDescent="0.25">
      <c r="A300" s="6">
        <v>299</v>
      </c>
      <c r="B300" s="72" t="s">
        <v>4573</v>
      </c>
      <c r="C300" s="72" t="s">
        <v>4574</v>
      </c>
      <c r="D300" s="6"/>
      <c r="E300" s="6"/>
      <c r="F300" s="6"/>
      <c r="G300" s="6"/>
      <c r="H300" s="6" t="s">
        <v>3487</v>
      </c>
      <c r="I300" s="6"/>
      <c r="J300" s="91"/>
      <c r="K300" s="6"/>
      <c r="L300" s="6"/>
      <c r="M300" s="6"/>
      <c r="N300" s="6"/>
    </row>
    <row r="301" spans="1:14" x14ac:dyDescent="0.25">
      <c r="A301" s="6">
        <v>300</v>
      </c>
      <c r="B301" s="72" t="s">
        <v>4575</v>
      </c>
      <c r="C301" s="72" t="s">
        <v>4577</v>
      </c>
      <c r="D301" s="6"/>
      <c r="E301" s="6"/>
      <c r="F301" s="6"/>
      <c r="G301" s="6"/>
      <c r="H301" s="6" t="s">
        <v>3486</v>
      </c>
      <c r="I301" s="6"/>
      <c r="J301" s="91"/>
      <c r="K301" s="6"/>
      <c r="L301" s="6"/>
      <c r="M301" s="6"/>
      <c r="N301" s="6"/>
    </row>
    <row r="302" spans="1:14" x14ac:dyDescent="0.25">
      <c r="A302" s="6">
        <v>301</v>
      </c>
      <c r="B302" s="72" t="s">
        <v>4576</v>
      </c>
      <c r="C302" s="72" t="s">
        <v>4578</v>
      </c>
      <c r="D302" s="6"/>
      <c r="E302" s="6"/>
      <c r="F302" s="6"/>
      <c r="G302" s="6"/>
      <c r="H302" s="6" t="s">
        <v>3486</v>
      </c>
      <c r="I302" s="6"/>
      <c r="J302" s="91"/>
      <c r="K302" s="6"/>
      <c r="L302" s="6"/>
      <c r="M302" s="6"/>
      <c r="N302" s="6"/>
    </row>
    <row r="303" spans="1:14" x14ac:dyDescent="0.25">
      <c r="A303" s="6">
        <v>302</v>
      </c>
      <c r="B303" s="72" t="s">
        <v>4579</v>
      </c>
      <c r="C303" s="72" t="s">
        <v>4581</v>
      </c>
      <c r="D303" s="6"/>
      <c r="E303" s="6"/>
      <c r="F303" s="6"/>
      <c r="G303" s="6"/>
      <c r="H303" s="6" t="s">
        <v>3486</v>
      </c>
      <c r="I303" s="6"/>
      <c r="J303" s="91"/>
      <c r="K303" s="6"/>
      <c r="L303" s="6"/>
      <c r="M303" s="6"/>
      <c r="N303" s="6"/>
    </row>
    <row r="304" spans="1:14" x14ac:dyDescent="0.25">
      <c r="A304" s="6">
        <v>303</v>
      </c>
      <c r="B304" s="72" t="s">
        <v>4580</v>
      </c>
      <c r="C304" s="72" t="s">
        <v>4582</v>
      </c>
      <c r="D304" s="6"/>
      <c r="E304" s="6"/>
      <c r="F304" s="6"/>
      <c r="G304" s="6"/>
      <c r="H304" s="6" t="s">
        <v>3486</v>
      </c>
      <c r="I304" s="6"/>
      <c r="J304" s="91"/>
      <c r="K304" s="6"/>
      <c r="L304" s="6"/>
      <c r="M304" s="6"/>
      <c r="N304" s="6"/>
    </row>
    <row r="305" spans="1:14" x14ac:dyDescent="0.25">
      <c r="A305" s="6">
        <v>304</v>
      </c>
      <c r="B305" s="72" t="s">
        <v>4583</v>
      </c>
      <c r="C305" s="72" t="s">
        <v>4590</v>
      </c>
      <c r="D305" s="6"/>
      <c r="E305" s="6"/>
      <c r="F305" s="6"/>
      <c r="G305" s="6"/>
      <c r="H305" s="6" t="s">
        <v>3486</v>
      </c>
      <c r="I305" s="6"/>
      <c r="J305" s="91"/>
      <c r="K305" s="6"/>
      <c r="L305" s="6"/>
      <c r="M305" s="6"/>
      <c r="N305" s="6"/>
    </row>
    <row r="306" spans="1:14" x14ac:dyDescent="0.25">
      <c r="A306" s="6">
        <v>305</v>
      </c>
      <c r="B306" s="72" t="s">
        <v>4584</v>
      </c>
      <c r="C306" s="72" t="s">
        <v>4589</v>
      </c>
      <c r="D306" s="6"/>
      <c r="E306" s="6"/>
      <c r="F306" s="6"/>
      <c r="G306" s="6"/>
      <c r="H306" s="6" t="s">
        <v>3486</v>
      </c>
      <c r="I306" s="6"/>
      <c r="J306" s="91"/>
      <c r="K306" s="6"/>
      <c r="L306" s="6"/>
      <c r="M306" s="6"/>
      <c r="N306" s="6"/>
    </row>
    <row r="307" spans="1:14" x14ac:dyDescent="0.25">
      <c r="A307" s="6">
        <v>306</v>
      </c>
      <c r="B307" s="72" t="s">
        <v>4585</v>
      </c>
      <c r="C307" s="72" t="s">
        <v>4588</v>
      </c>
      <c r="D307" s="6"/>
      <c r="E307" s="6"/>
      <c r="F307" s="6"/>
      <c r="G307" s="6"/>
      <c r="H307" s="6" t="s">
        <v>3486</v>
      </c>
      <c r="I307" s="6"/>
      <c r="J307" s="91"/>
      <c r="K307" s="6"/>
      <c r="L307" s="6"/>
      <c r="M307" s="6"/>
      <c r="N307" s="6"/>
    </row>
    <row r="308" spans="1:14" x14ac:dyDescent="0.25">
      <c r="A308" s="6">
        <v>307</v>
      </c>
      <c r="B308" s="72" t="s">
        <v>4586</v>
      </c>
      <c r="C308" s="72" t="s">
        <v>4587</v>
      </c>
      <c r="D308" s="6"/>
      <c r="E308" s="6"/>
      <c r="F308" s="6"/>
      <c r="G308" s="6"/>
      <c r="H308" s="6" t="s">
        <v>3486</v>
      </c>
      <c r="I308" s="6"/>
      <c r="J308" s="91"/>
      <c r="K308" s="6"/>
      <c r="L308" s="6"/>
      <c r="M308" s="6"/>
      <c r="N308" s="6"/>
    </row>
    <row r="309" spans="1:14" x14ac:dyDescent="0.25">
      <c r="A309" s="6">
        <v>308</v>
      </c>
      <c r="B309" s="72" t="s">
        <v>4593</v>
      </c>
      <c r="C309" s="72" t="s">
        <v>4591</v>
      </c>
      <c r="D309" s="6"/>
      <c r="E309" s="6"/>
      <c r="F309" s="6"/>
      <c r="G309" s="6"/>
      <c r="H309" s="6" t="s">
        <v>3486</v>
      </c>
      <c r="I309" s="6"/>
      <c r="J309" s="91"/>
      <c r="K309" s="6"/>
      <c r="L309" s="6"/>
      <c r="M309" s="6"/>
      <c r="N309" s="6"/>
    </row>
    <row r="310" spans="1:14" x14ac:dyDescent="0.25">
      <c r="A310" s="6">
        <v>309</v>
      </c>
      <c r="B310" s="72" t="s">
        <v>4594</v>
      </c>
      <c r="C310" s="72" t="s">
        <v>4592</v>
      </c>
      <c r="D310" s="6"/>
      <c r="E310" s="6"/>
      <c r="F310" s="6"/>
      <c r="G310" s="6"/>
      <c r="H310" s="6" t="s">
        <v>3486</v>
      </c>
      <c r="I310" s="6"/>
      <c r="J310" s="91"/>
      <c r="K310" s="6"/>
      <c r="L310" s="6"/>
      <c r="M310" s="6"/>
      <c r="N310" s="6"/>
    </row>
    <row r="311" spans="1:14" x14ac:dyDescent="0.25">
      <c r="A311" s="6">
        <v>310</v>
      </c>
      <c r="B311" s="72" t="s">
        <v>4595</v>
      </c>
      <c r="C311" s="72" t="s">
        <v>4599</v>
      </c>
      <c r="D311" s="6"/>
      <c r="E311" s="6"/>
      <c r="F311" s="6"/>
      <c r="G311" s="6"/>
      <c r="H311" s="6" t="s">
        <v>3486</v>
      </c>
      <c r="I311" s="6"/>
      <c r="J311" s="91"/>
      <c r="K311" s="6"/>
      <c r="L311" s="6"/>
      <c r="M311" s="6"/>
      <c r="N311" s="6"/>
    </row>
    <row r="312" spans="1:14" x14ac:dyDescent="0.25">
      <c r="A312" s="6">
        <v>311</v>
      </c>
      <c r="B312" s="72" t="s">
        <v>4596</v>
      </c>
      <c r="C312" s="72" t="s">
        <v>4597</v>
      </c>
      <c r="D312" s="6"/>
      <c r="E312" s="6"/>
      <c r="F312" s="6"/>
      <c r="G312" s="6"/>
      <c r="H312" s="6" t="s">
        <v>3486</v>
      </c>
      <c r="I312" s="6"/>
      <c r="J312" s="91"/>
      <c r="K312" s="6"/>
      <c r="L312" s="6"/>
      <c r="M312" s="6"/>
      <c r="N312" s="6"/>
    </row>
    <row r="313" spans="1:14" x14ac:dyDescent="0.25">
      <c r="A313" s="6">
        <v>312</v>
      </c>
      <c r="B313" s="72" t="s">
        <v>4598</v>
      </c>
      <c r="C313" s="72" t="s">
        <v>4601</v>
      </c>
      <c r="D313" s="6"/>
      <c r="E313" s="6"/>
      <c r="F313" s="6"/>
      <c r="G313" s="6"/>
      <c r="H313" s="6" t="s">
        <v>3486</v>
      </c>
      <c r="I313" s="6"/>
      <c r="J313" s="91"/>
      <c r="K313" s="6"/>
      <c r="L313" s="6"/>
      <c r="M313" s="6"/>
      <c r="N313" s="6"/>
    </row>
    <row r="314" spans="1:14" x14ac:dyDescent="0.25">
      <c r="A314" s="6">
        <v>313</v>
      </c>
      <c r="B314" s="72" t="s">
        <v>4600</v>
      </c>
      <c r="C314" s="72" t="s">
        <v>4602</v>
      </c>
      <c r="D314" s="6"/>
      <c r="E314" s="6"/>
      <c r="F314" s="6"/>
      <c r="G314" s="6"/>
      <c r="H314" s="6" t="s">
        <v>3486</v>
      </c>
      <c r="I314" s="6"/>
      <c r="J314" s="91"/>
      <c r="K314" s="6"/>
      <c r="L314" s="6"/>
      <c r="M314" s="6"/>
      <c r="N314" s="6"/>
    </row>
    <row r="315" spans="1:14" x14ac:dyDescent="0.25">
      <c r="A315" s="6">
        <v>314</v>
      </c>
      <c r="B315" s="72" t="s">
        <v>4626</v>
      </c>
      <c r="C315" s="72" t="s">
        <v>4603</v>
      </c>
      <c r="D315" s="6"/>
      <c r="E315" s="6"/>
      <c r="F315" s="6"/>
      <c r="G315" s="6"/>
      <c r="H315" s="6" t="s">
        <v>3486</v>
      </c>
      <c r="I315" s="6"/>
      <c r="J315" s="91"/>
      <c r="K315" s="6"/>
      <c r="L315" s="6"/>
      <c r="M315" s="6"/>
      <c r="N315" s="6"/>
    </row>
    <row r="316" spans="1:14" x14ac:dyDescent="0.25">
      <c r="A316" s="6">
        <v>315</v>
      </c>
      <c r="B316" s="72" t="s">
        <v>4608</v>
      </c>
      <c r="C316" s="72" t="s">
        <v>4604</v>
      </c>
      <c r="D316" s="6"/>
      <c r="E316" s="6"/>
      <c r="F316" s="6"/>
      <c r="G316" s="6"/>
      <c r="H316" s="6" t="s">
        <v>3486</v>
      </c>
      <c r="I316" s="6"/>
      <c r="J316" s="91"/>
      <c r="K316" s="6"/>
      <c r="L316" s="6"/>
      <c r="M316" s="6"/>
      <c r="N316" s="6"/>
    </row>
    <row r="317" spans="1:14" x14ac:dyDescent="0.25">
      <c r="A317" s="6">
        <v>316</v>
      </c>
      <c r="B317" s="72" t="s">
        <v>4609</v>
      </c>
      <c r="C317" s="72" t="s">
        <v>4605</v>
      </c>
      <c r="D317" s="6"/>
      <c r="E317" s="6"/>
      <c r="F317" s="6"/>
      <c r="G317" s="6"/>
      <c r="H317" s="6" t="s">
        <v>3486</v>
      </c>
      <c r="I317" s="6"/>
      <c r="J317" s="91"/>
      <c r="K317" s="6"/>
      <c r="L317" s="6"/>
      <c r="M317" s="6"/>
      <c r="N317" s="6"/>
    </row>
    <row r="318" spans="1:14" x14ac:dyDescent="0.25">
      <c r="A318" s="6">
        <v>317</v>
      </c>
      <c r="B318" s="72" t="s">
        <v>4610</v>
      </c>
      <c r="C318" s="72" t="s">
        <v>4606</v>
      </c>
      <c r="D318" s="6"/>
      <c r="E318" s="6"/>
      <c r="F318" s="6"/>
      <c r="G318" s="6"/>
      <c r="H318" s="6" t="s">
        <v>3486</v>
      </c>
      <c r="I318" s="6"/>
      <c r="J318" s="91"/>
      <c r="K318" s="6"/>
      <c r="L318" s="6"/>
      <c r="M318" s="6"/>
      <c r="N318" s="6"/>
    </row>
    <row r="319" spans="1:14" x14ac:dyDescent="0.25">
      <c r="A319" s="6">
        <v>318</v>
      </c>
      <c r="B319" s="72" t="s">
        <v>4611</v>
      </c>
      <c r="C319" s="72" t="s">
        <v>4607</v>
      </c>
      <c r="D319" s="6"/>
      <c r="E319" s="6"/>
      <c r="F319" s="6"/>
      <c r="G319" s="6"/>
      <c r="H319" s="6" t="s">
        <v>3486</v>
      </c>
      <c r="I319" s="6"/>
      <c r="J319" s="91"/>
      <c r="K319" s="6"/>
      <c r="L319" s="6"/>
      <c r="M319" s="6"/>
      <c r="N319" s="6"/>
    </row>
    <row r="320" spans="1:14" hidden="1" x14ac:dyDescent="0.25">
      <c r="A320" s="6">
        <v>319</v>
      </c>
      <c r="B320" s="94" t="s">
        <v>4612</v>
      </c>
      <c r="C320" s="94" t="s">
        <v>4613</v>
      </c>
      <c r="D320" s="6"/>
      <c r="E320" s="6"/>
      <c r="F320" s="6"/>
      <c r="G320" s="6"/>
      <c r="H320" s="6" t="s">
        <v>3488</v>
      </c>
      <c r="I320" s="6"/>
      <c r="J320" s="91"/>
      <c r="K320" s="6"/>
      <c r="L320" s="6"/>
      <c r="M320" s="6"/>
      <c r="N320" s="6"/>
    </row>
    <row r="321" spans="1:14" x14ac:dyDescent="0.25">
      <c r="A321" s="6">
        <v>320</v>
      </c>
      <c r="B321" s="94" t="s">
        <v>4726</v>
      </c>
      <c r="C321" s="94" t="s">
        <v>3435</v>
      </c>
      <c r="D321" s="6"/>
      <c r="E321" s="6"/>
      <c r="F321" s="6"/>
      <c r="G321" s="6"/>
      <c r="H321" s="6" t="s">
        <v>3486</v>
      </c>
      <c r="I321" s="6"/>
      <c r="J321" s="91"/>
      <c r="K321" s="6"/>
      <c r="L321" s="6"/>
      <c r="M321" s="6"/>
      <c r="N321" s="6"/>
    </row>
    <row r="322" spans="1:14" hidden="1" x14ac:dyDescent="0.25">
      <c r="A322" s="6">
        <v>321</v>
      </c>
      <c r="B322" s="94" t="s">
        <v>4689</v>
      </c>
      <c r="C322" s="94" t="s">
        <v>4695</v>
      </c>
      <c r="D322" s="6"/>
      <c r="E322" s="6"/>
      <c r="F322" s="6"/>
      <c r="G322" s="6"/>
      <c r="H322" s="6" t="s">
        <v>3488</v>
      </c>
      <c r="I322" s="6"/>
      <c r="J322" s="91"/>
      <c r="K322" s="6"/>
      <c r="L322" s="6"/>
      <c r="M322" s="6"/>
      <c r="N322" s="6"/>
    </row>
    <row r="323" spans="1:14" hidden="1" x14ac:dyDescent="0.25">
      <c r="A323" s="6">
        <v>322</v>
      </c>
      <c r="B323" s="94" t="s">
        <v>4690</v>
      </c>
      <c r="C323" s="94" t="s">
        <v>4697</v>
      </c>
      <c r="D323" s="6"/>
      <c r="E323" s="6"/>
      <c r="F323" s="6"/>
      <c r="G323" s="6"/>
      <c r="H323" s="6" t="s">
        <v>3488</v>
      </c>
      <c r="I323" s="6"/>
      <c r="J323" s="91"/>
      <c r="K323" s="6"/>
      <c r="L323" s="6"/>
      <c r="M323" s="6"/>
      <c r="N323" s="6"/>
    </row>
    <row r="324" spans="1:14" hidden="1" x14ac:dyDescent="0.25">
      <c r="A324" s="6">
        <v>323</v>
      </c>
      <c r="B324" s="94" t="s">
        <v>4691</v>
      </c>
      <c r="C324" s="94" t="s">
        <v>4699</v>
      </c>
      <c r="D324" s="6"/>
      <c r="E324" s="6"/>
      <c r="F324" s="6"/>
      <c r="G324" s="6"/>
      <c r="H324" s="6" t="s">
        <v>3488</v>
      </c>
      <c r="I324" s="6"/>
      <c r="J324" s="91"/>
      <c r="K324" s="6"/>
      <c r="L324" s="6"/>
      <c r="M324" s="6"/>
      <c r="N324" s="6"/>
    </row>
    <row r="325" spans="1:14" hidden="1" x14ac:dyDescent="0.25">
      <c r="A325" s="6">
        <v>324</v>
      </c>
      <c r="B325" s="94" t="s">
        <v>4692</v>
      </c>
      <c r="C325" s="94" t="s">
        <v>4701</v>
      </c>
      <c r="D325" s="6"/>
      <c r="E325" s="6"/>
      <c r="F325" s="6"/>
      <c r="G325" s="6"/>
      <c r="H325" s="6" t="s">
        <v>3488</v>
      </c>
      <c r="I325" s="6"/>
      <c r="J325" s="91"/>
      <c r="K325" s="6"/>
      <c r="L325" s="6"/>
      <c r="M325" s="6"/>
      <c r="N325" s="6"/>
    </row>
    <row r="326" spans="1:14" hidden="1" x14ac:dyDescent="0.25">
      <c r="A326" s="6">
        <v>325</v>
      </c>
      <c r="B326" s="94" t="s">
        <v>2071</v>
      </c>
      <c r="C326" s="94" t="s">
        <v>4702</v>
      </c>
      <c r="D326" s="6"/>
      <c r="E326" s="6"/>
      <c r="F326" s="6"/>
      <c r="G326" s="6"/>
      <c r="H326" s="6" t="s">
        <v>3488</v>
      </c>
      <c r="I326" s="6"/>
      <c r="J326" s="91"/>
      <c r="K326" s="6"/>
      <c r="L326" s="6"/>
      <c r="M326" s="6"/>
      <c r="N326" s="6"/>
    </row>
    <row r="327" spans="1:14" hidden="1" x14ac:dyDescent="0.25">
      <c r="A327" s="6">
        <v>326</v>
      </c>
      <c r="B327" s="6" t="s">
        <v>4068</v>
      </c>
      <c r="C327" s="6" t="s">
        <v>4086</v>
      </c>
      <c r="D327" s="6" t="s">
        <v>535</v>
      </c>
      <c r="E327" s="6"/>
      <c r="F327" s="6"/>
      <c r="G327" s="6"/>
      <c r="H327" s="6" t="s">
        <v>3488</v>
      </c>
      <c r="I327" s="6" t="s">
        <v>3490</v>
      </c>
      <c r="J327" s="91"/>
      <c r="K327" s="6"/>
      <c r="L327" s="6"/>
      <c r="M327" s="6"/>
      <c r="N327" s="6"/>
    </row>
    <row r="328" spans="1:14" hidden="1" x14ac:dyDescent="0.25">
      <c r="A328" s="6">
        <v>327</v>
      </c>
      <c r="B328" s="6" t="s">
        <v>4685</v>
      </c>
      <c r="C328" s="6" t="s">
        <v>4686</v>
      </c>
      <c r="D328" s="6"/>
      <c r="E328" s="6"/>
      <c r="F328" s="6"/>
      <c r="G328" s="6"/>
      <c r="H328" s="6" t="s">
        <v>4568</v>
      </c>
      <c r="I328" s="6" t="s">
        <v>3490</v>
      </c>
      <c r="J328" s="91"/>
      <c r="K328" s="6"/>
      <c r="L328" s="6"/>
      <c r="M328" s="6"/>
      <c r="N328" s="6"/>
    </row>
  </sheetData>
  <autoFilter ref="A1:N328">
    <filterColumn colId="7">
      <filters>
        <filter val="factor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19"/>
  <sheetViews>
    <sheetView workbookViewId="0">
      <selection activeCell="H13" sqref="H13"/>
    </sheetView>
  </sheetViews>
  <sheetFormatPr defaultRowHeight="16.5" x14ac:dyDescent="0.25"/>
  <cols>
    <col min="1" max="1" width="9" style="92"/>
    <col min="2" max="2" width="9" style="102"/>
    <col min="3" max="3" width="48.375" style="92" customWidth="1"/>
    <col min="4" max="4" width="9" style="101"/>
    <col min="5" max="16384" width="9" style="92"/>
  </cols>
  <sheetData>
    <row r="1" spans="1:4" x14ac:dyDescent="0.25">
      <c r="A1" s="92" t="s">
        <v>4863</v>
      </c>
      <c r="C1" s="92" t="s">
        <v>4862</v>
      </c>
    </row>
    <row r="2" spans="1:4" x14ac:dyDescent="0.25">
      <c r="A2" s="92" t="s">
        <v>4837</v>
      </c>
      <c r="B2" s="100">
        <v>843991</v>
      </c>
      <c r="C2" s="92" t="s">
        <v>4845</v>
      </c>
      <c r="D2" s="101" t="str">
        <f t="shared" ref="D2:D19" si="0">"'"&amp;A2&amp;"',"</f>
        <v>'07',</v>
      </c>
    </row>
    <row r="3" spans="1:4" x14ac:dyDescent="0.25">
      <c r="A3" s="92" t="s">
        <v>4828</v>
      </c>
      <c r="B3" s="100">
        <v>731184</v>
      </c>
      <c r="C3" s="92" t="s">
        <v>4846</v>
      </c>
      <c r="D3" s="101" t="str">
        <f t="shared" si="0"/>
        <v>'0D',</v>
      </c>
    </row>
    <row r="4" spans="1:4" x14ac:dyDescent="0.25">
      <c r="A4" s="92" t="s">
        <v>4838</v>
      </c>
      <c r="B4" s="100">
        <v>456831</v>
      </c>
      <c r="C4" s="92" t="s">
        <v>4847</v>
      </c>
      <c r="D4" s="101" t="str">
        <f t="shared" si="0"/>
        <v>'09',</v>
      </c>
    </row>
    <row r="5" spans="1:4" x14ac:dyDescent="0.25">
      <c r="A5" s="92" t="s">
        <v>4839</v>
      </c>
      <c r="B5" s="100">
        <v>414925</v>
      </c>
      <c r="C5" s="92" t="s">
        <v>4848</v>
      </c>
      <c r="D5" s="101" t="str">
        <f t="shared" si="0"/>
        <v>'05',</v>
      </c>
    </row>
    <row r="6" spans="1:4" x14ac:dyDescent="0.25">
      <c r="A6" s="92" t="s">
        <v>4829</v>
      </c>
      <c r="B6" s="100">
        <v>278110</v>
      </c>
      <c r="C6" s="92" t="s">
        <v>4849</v>
      </c>
      <c r="D6" s="101" t="str">
        <f t="shared" si="0"/>
        <v>'0F',</v>
      </c>
    </row>
    <row r="7" spans="1:4" x14ac:dyDescent="0.25">
      <c r="A7" s="92" t="s">
        <v>4318</v>
      </c>
      <c r="B7" s="100">
        <v>246587</v>
      </c>
      <c r="C7" s="92" t="s">
        <v>4850</v>
      </c>
      <c r="D7" s="101" t="str">
        <f t="shared" si="0"/>
        <v>'06',</v>
      </c>
    </row>
    <row r="8" spans="1:4" x14ac:dyDescent="0.25">
      <c r="A8" s="92" t="s">
        <v>4830</v>
      </c>
      <c r="B8" s="100">
        <v>183952</v>
      </c>
      <c r="C8" s="92" t="s">
        <v>4851</v>
      </c>
      <c r="D8" s="101" t="str">
        <f t="shared" si="0"/>
        <v>'0C',</v>
      </c>
    </row>
    <row r="9" spans="1:4" x14ac:dyDescent="0.25">
      <c r="A9" s="92" t="s">
        <v>4831</v>
      </c>
      <c r="B9" s="100">
        <v>97359</v>
      </c>
      <c r="C9" s="92" t="s">
        <v>4852</v>
      </c>
      <c r="D9" s="101" t="str">
        <f t="shared" si="0"/>
        <v>'0M',</v>
      </c>
    </row>
    <row r="10" spans="1:4" x14ac:dyDescent="0.25">
      <c r="A10" s="92" t="s">
        <v>4840</v>
      </c>
      <c r="B10" s="100">
        <v>88956</v>
      </c>
      <c r="C10" s="92" t="s">
        <v>4853</v>
      </c>
      <c r="D10" s="101" t="str">
        <f t="shared" si="0"/>
        <v>'08',</v>
      </c>
    </row>
    <row r="11" spans="1:4" x14ac:dyDescent="0.25">
      <c r="A11" s="92" t="s">
        <v>4841</v>
      </c>
      <c r="B11" s="100">
        <v>30907</v>
      </c>
      <c r="C11" s="92" t="s">
        <v>4854</v>
      </c>
      <c r="D11" s="101" t="str">
        <f t="shared" si="0"/>
        <v>'02',</v>
      </c>
    </row>
    <row r="12" spans="1:4" x14ac:dyDescent="0.25">
      <c r="A12" s="92" t="s">
        <v>4832</v>
      </c>
      <c r="B12" s="100">
        <v>26361</v>
      </c>
      <c r="C12" s="92" t="s">
        <v>4855</v>
      </c>
      <c r="D12" s="101" t="str">
        <f t="shared" si="0"/>
        <v>'0G',</v>
      </c>
    </row>
    <row r="13" spans="1:4" x14ac:dyDescent="0.25">
      <c r="A13" s="92" t="s">
        <v>4842</v>
      </c>
      <c r="B13" s="100">
        <v>25358</v>
      </c>
      <c r="C13" s="92" t="s">
        <v>4844</v>
      </c>
      <c r="D13" s="101" t="str">
        <f t="shared" si="0"/>
        <v>'01',</v>
      </c>
    </row>
    <row r="14" spans="1:4" x14ac:dyDescent="0.25">
      <c r="A14" s="92" t="s">
        <v>4833</v>
      </c>
      <c r="B14" s="100">
        <v>14493</v>
      </c>
      <c r="C14" s="92" t="s">
        <v>4856</v>
      </c>
      <c r="D14" s="101" t="str">
        <f t="shared" si="0"/>
        <v>'0H',</v>
      </c>
    </row>
    <row r="15" spans="1:4" x14ac:dyDescent="0.25">
      <c r="A15" s="92" t="s">
        <v>4834</v>
      </c>
      <c r="B15" s="100">
        <v>13104</v>
      </c>
      <c r="C15" s="92" t="s">
        <v>4857</v>
      </c>
      <c r="D15" s="101" t="str">
        <f t="shared" si="0"/>
        <v>'1C',</v>
      </c>
    </row>
    <row r="16" spans="1:4" x14ac:dyDescent="0.25">
      <c r="A16" s="92" t="s">
        <v>4835</v>
      </c>
      <c r="B16" s="100">
        <v>3613</v>
      </c>
      <c r="C16" s="92" t="s">
        <v>4858</v>
      </c>
      <c r="D16" s="101" t="str">
        <f t="shared" si="0"/>
        <v>'0L',</v>
      </c>
    </row>
    <row r="17" spans="1:4" x14ac:dyDescent="0.25">
      <c r="A17" s="92" t="s">
        <v>4160</v>
      </c>
      <c r="B17" s="100">
        <v>1796</v>
      </c>
      <c r="C17" s="92" t="s">
        <v>4859</v>
      </c>
      <c r="D17" s="101" t="str">
        <f t="shared" si="0"/>
        <v>'03',</v>
      </c>
    </row>
    <row r="18" spans="1:4" x14ac:dyDescent="0.25">
      <c r="A18" s="92" t="s">
        <v>4836</v>
      </c>
      <c r="B18" s="101">
        <v>618</v>
      </c>
      <c r="C18" s="92" t="s">
        <v>4860</v>
      </c>
      <c r="D18" s="101" t="str">
        <f t="shared" si="0"/>
        <v>'0U',</v>
      </c>
    </row>
    <row r="19" spans="1:4" x14ac:dyDescent="0.25">
      <c r="A19" s="92" t="s">
        <v>4843</v>
      </c>
      <c r="B19" s="101">
        <v>1</v>
      </c>
      <c r="C19" s="92" t="s">
        <v>4861</v>
      </c>
      <c r="D19" s="101" t="str">
        <f t="shared" si="0"/>
        <v>'81',</v>
      </c>
    </row>
  </sheetData>
  <autoFilter ref="A1:D1">
    <sortState ref="A2:D19">
      <sortCondition descending="1" ref="B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Source Table</vt:lpstr>
      <vt:lpstr>Source COLUMN</vt:lpstr>
      <vt:lpstr>資料問題記錄_第一階段</vt:lpstr>
      <vt:lpstr>判斷邏輯</vt:lpstr>
      <vt:lpstr>CUST</vt:lpstr>
      <vt:lpstr>CAR</vt:lpstr>
      <vt:lpstr>CONTRACT</vt:lpstr>
      <vt:lpstr>CONTRACT _N</vt:lpstr>
      <vt:lpstr>工作表6</vt:lpstr>
      <vt:lpstr>工作表3</vt:lpstr>
      <vt:lpstr>2</vt:lpstr>
      <vt:lpstr>工作表4</vt:lpstr>
      <vt:lpstr>TYPE_REF</vt:lpstr>
      <vt:lpstr>RF</vt:lpstr>
      <vt:lpstr>XG</vt:lpstr>
      <vt:lpstr>工作表1</vt:lpstr>
      <vt:lpstr>工作表5</vt:lpstr>
      <vt:lpstr>工作表2</vt:lpstr>
      <vt:lpstr>工作表7</vt:lpstr>
      <vt:lpstr>工作表8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cathay</dc:creator>
  <cp:lastModifiedBy>cathay</cp:lastModifiedBy>
  <cp:lastPrinted>2018-05-07T01:47:55Z</cp:lastPrinted>
  <dcterms:created xsi:type="dcterms:W3CDTF">2018-02-09T03:05:59Z</dcterms:created>
  <dcterms:modified xsi:type="dcterms:W3CDTF">2019-06-06T09:52:13Z</dcterms:modified>
</cp:coreProperties>
</file>