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cchius/Desktop/deliverable1/report/"/>
    </mc:Choice>
  </mc:AlternateContent>
  <xr:revisionPtr revIDLastSave="0" documentId="13_ncr:1_{474F1E91-AB01-E446-AFCF-15560A5D1F86}" xr6:coauthVersionLast="47" xr6:coauthVersionMax="47" xr10:uidLastSave="{00000000-0000-0000-0000-000000000000}"/>
  <bookViews>
    <workbookView xWindow="380" yWindow="500" windowWidth="28040" windowHeight="16360" xr2:uid="{9522E7FD-1DE8-3440-B012-B38FE132E0D3}"/>
  </bookViews>
  <sheets>
    <sheet name="Foglio1" sheetId="1" r:id="rId1"/>
  </sheets>
  <definedNames>
    <definedName name="ProcessControlChart" localSheetId="0">Foglio1!$A$1:$B$607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7" i="1" l="1"/>
  <c r="O108" i="1"/>
  <c r="O109" i="1"/>
  <c r="O110" i="1"/>
  <c r="O111" i="1"/>
  <c r="O112" i="1"/>
  <c r="O113" i="1"/>
  <c r="O114" i="1"/>
  <c r="O115" i="1"/>
  <c r="O116" i="1"/>
  <c r="O117" i="1"/>
  <c r="O106" i="1"/>
  <c r="O95" i="1"/>
  <c r="O96" i="1"/>
  <c r="O97" i="1"/>
  <c r="O98" i="1"/>
  <c r="O99" i="1"/>
  <c r="O100" i="1"/>
  <c r="O101" i="1"/>
  <c r="O102" i="1"/>
  <c r="O103" i="1"/>
  <c r="O104" i="1"/>
  <c r="O105" i="1"/>
  <c r="O94" i="1"/>
  <c r="O83" i="1"/>
  <c r="O84" i="1"/>
  <c r="O85" i="1"/>
  <c r="O86" i="1"/>
  <c r="O87" i="1"/>
  <c r="O88" i="1"/>
  <c r="O89" i="1"/>
  <c r="O90" i="1"/>
  <c r="O91" i="1"/>
  <c r="O92" i="1"/>
  <c r="O93" i="1"/>
  <c r="O82" i="1"/>
  <c r="O71" i="1"/>
  <c r="O72" i="1"/>
  <c r="O73" i="1"/>
  <c r="O74" i="1"/>
  <c r="O75" i="1"/>
  <c r="O76" i="1"/>
  <c r="O77" i="1"/>
  <c r="O78" i="1"/>
  <c r="O79" i="1"/>
  <c r="O80" i="1"/>
  <c r="O81" i="1"/>
  <c r="O70" i="1"/>
  <c r="O59" i="1"/>
  <c r="O60" i="1"/>
  <c r="O61" i="1"/>
  <c r="O62" i="1"/>
  <c r="O63" i="1"/>
  <c r="O64" i="1"/>
  <c r="O65" i="1"/>
  <c r="O66" i="1"/>
  <c r="O67" i="1"/>
  <c r="O68" i="1"/>
  <c r="O69" i="1"/>
  <c r="O58" i="1"/>
  <c r="O47" i="1"/>
  <c r="O48" i="1"/>
  <c r="O49" i="1"/>
  <c r="O50" i="1"/>
  <c r="O51" i="1"/>
  <c r="O52" i="1"/>
  <c r="O53" i="1"/>
  <c r="O54" i="1"/>
  <c r="O55" i="1"/>
  <c r="O56" i="1"/>
  <c r="O57" i="1"/>
  <c r="O46" i="1"/>
  <c r="O35" i="1"/>
  <c r="O36" i="1"/>
  <c r="O37" i="1"/>
  <c r="O38" i="1"/>
  <c r="O39" i="1"/>
  <c r="O40" i="1"/>
  <c r="O41" i="1"/>
  <c r="O42" i="1"/>
  <c r="O43" i="1"/>
  <c r="O44" i="1"/>
  <c r="O45" i="1"/>
  <c r="O34" i="1"/>
  <c r="O23" i="1"/>
  <c r="O24" i="1"/>
  <c r="O25" i="1"/>
  <c r="O26" i="1"/>
  <c r="O27" i="1"/>
  <c r="O28" i="1"/>
  <c r="O29" i="1"/>
  <c r="O30" i="1"/>
  <c r="O31" i="1"/>
  <c r="O32" i="1"/>
  <c r="O33" i="1"/>
  <c r="O22" i="1"/>
  <c r="M106" i="1"/>
  <c r="M94" i="1"/>
  <c r="M82" i="1"/>
  <c r="M70" i="1"/>
  <c r="M58" i="1"/>
  <c r="M46" i="1"/>
  <c r="M34" i="1"/>
  <c r="M22" i="1"/>
  <c r="N2" i="1"/>
  <c r="Q1" i="1"/>
  <c r="R1" i="1"/>
  <c r="S1" i="1"/>
  <c r="T1" i="1"/>
  <c r="U1" i="1" s="1"/>
  <c r="P1" i="1"/>
  <c r="O1" i="1"/>
  <c r="N1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4" i="1"/>
  <c r="K5" i="1"/>
  <c r="K6" i="1"/>
  <c r="K7" i="1"/>
  <c r="K3" i="1"/>
  <c r="K2" i="1"/>
  <c r="R3" i="1" l="1"/>
  <c r="R4" i="1"/>
  <c r="R5" i="1"/>
  <c r="R6" i="1"/>
  <c r="R7" i="1"/>
  <c r="R8" i="1"/>
  <c r="R9" i="1"/>
  <c r="R10" i="1"/>
  <c r="R11" i="1"/>
  <c r="R12" i="1"/>
  <c r="R13" i="1"/>
  <c r="P3" i="1"/>
  <c r="P4" i="1"/>
  <c r="P5" i="1"/>
  <c r="P6" i="1"/>
  <c r="P7" i="1"/>
  <c r="P8" i="1"/>
  <c r="P9" i="1"/>
  <c r="P10" i="1"/>
  <c r="P11" i="1"/>
  <c r="P12" i="1"/>
  <c r="P13" i="1"/>
  <c r="N3" i="1"/>
  <c r="N4" i="1"/>
  <c r="N5" i="1"/>
  <c r="N6" i="1"/>
  <c r="N7" i="1"/>
  <c r="N8" i="1"/>
  <c r="N9" i="1"/>
  <c r="N10" i="1"/>
  <c r="N11" i="1"/>
  <c r="N12" i="1"/>
  <c r="N1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2" i="1"/>
  <c r="N23" i="1" l="1"/>
  <c r="N24" i="1"/>
  <c r="N25" i="1"/>
  <c r="N26" i="1"/>
  <c r="N27" i="1" s="1"/>
  <c r="N28" i="1" s="1"/>
  <c r="N29" i="1" s="1"/>
  <c r="N30" i="1" s="1"/>
  <c r="N31" i="1" s="1"/>
  <c r="N32" i="1" s="1"/>
  <c r="N33" i="1" s="1"/>
  <c r="N35" i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7" i="1"/>
  <c r="N48" i="1"/>
  <c r="N49" i="1" s="1"/>
  <c r="N50" i="1" s="1"/>
  <c r="N51" i="1" s="1"/>
  <c r="N52" i="1" s="1"/>
  <c r="N53" i="1" s="1"/>
  <c r="N54" i="1" s="1"/>
  <c r="N55" i="1" s="1"/>
  <c r="N56" i="1" s="1"/>
  <c r="N57" i="1" s="1"/>
  <c r="N59" i="1"/>
  <c r="N60" i="1"/>
  <c r="N61" i="1"/>
  <c r="N62" i="1" s="1"/>
  <c r="N63" i="1" s="1"/>
  <c r="N64" i="1" s="1"/>
  <c r="N65" i="1" s="1"/>
  <c r="N66" i="1" s="1"/>
  <c r="N67" i="1" s="1"/>
  <c r="N68" i="1" s="1"/>
  <c r="N69" i="1" s="1"/>
  <c r="N71" i="1"/>
  <c r="N72" i="1"/>
  <c r="N73" i="1"/>
  <c r="N74" i="1"/>
  <c r="N75" i="1" s="1"/>
  <c r="N76" i="1" s="1"/>
  <c r="N77" i="1" s="1"/>
  <c r="N78" i="1" s="1"/>
  <c r="N79" i="1" s="1"/>
  <c r="N80" i="1" s="1"/>
  <c r="N81" i="1" s="1"/>
  <c r="N83" i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5" i="1"/>
  <c r="N96" i="1"/>
  <c r="N97" i="1" s="1"/>
  <c r="N98" i="1" s="1"/>
  <c r="N99" i="1" s="1"/>
  <c r="N100" i="1" s="1"/>
  <c r="N101" i="1" s="1"/>
  <c r="N102" i="1" s="1"/>
  <c r="N103" i="1" s="1"/>
  <c r="N104" i="1" s="1"/>
  <c r="N105" i="1" s="1"/>
  <c r="N107" i="1"/>
  <c r="N108" i="1"/>
  <c r="N109" i="1"/>
  <c r="N110" i="1" s="1"/>
  <c r="N111" i="1" s="1"/>
  <c r="N112" i="1" s="1"/>
  <c r="N113" i="1" s="1"/>
  <c r="N114" i="1" s="1"/>
  <c r="N115" i="1" s="1"/>
  <c r="N116" i="1" s="1"/>
  <c r="N117" i="1" s="1"/>
  <c r="M3" i="1" l="1"/>
  <c r="O2" i="1" l="1"/>
  <c r="O6" i="1"/>
  <c r="O10" i="1"/>
  <c r="S2" i="1"/>
  <c r="T3" i="1"/>
  <c r="Q4" i="1"/>
  <c r="U4" i="1"/>
  <c r="S6" i="1"/>
  <c r="T7" i="1"/>
  <c r="Q8" i="1"/>
  <c r="U8" i="1"/>
  <c r="S10" i="1"/>
  <c r="T11" i="1"/>
  <c r="Q12" i="1"/>
  <c r="U12" i="1"/>
  <c r="S9" i="1"/>
  <c r="T10" i="1"/>
  <c r="Q11" i="1"/>
  <c r="U11" i="1"/>
  <c r="S12" i="1"/>
  <c r="O3" i="1"/>
  <c r="O7" i="1"/>
  <c r="O11" i="1"/>
  <c r="P2" i="1"/>
  <c r="T2" i="1"/>
  <c r="Q3" i="1"/>
  <c r="U3" i="1"/>
  <c r="S5" i="1"/>
  <c r="T6" i="1"/>
  <c r="Q7" i="1"/>
  <c r="U7" i="1"/>
  <c r="S13" i="1"/>
  <c r="O4" i="1"/>
  <c r="O8" i="1"/>
  <c r="O12" i="1"/>
  <c r="Q2" i="1"/>
  <c r="U2" i="1"/>
  <c r="S4" i="1"/>
  <c r="T5" i="1"/>
  <c r="Q6" i="1"/>
  <c r="U6" i="1"/>
  <c r="S8" i="1"/>
  <c r="T9" i="1"/>
  <c r="Q10" i="1"/>
  <c r="U10" i="1"/>
  <c r="O5" i="1"/>
  <c r="O9" i="1"/>
  <c r="O13" i="1"/>
  <c r="R2" i="1"/>
  <c r="S3" i="1"/>
  <c r="T4" i="1"/>
  <c r="Q5" i="1"/>
  <c r="U5" i="1"/>
  <c r="S7" i="1"/>
  <c r="T8" i="1"/>
  <c r="Q9" i="1"/>
  <c r="U9" i="1"/>
  <c r="S11" i="1"/>
  <c r="T12" i="1"/>
  <c r="Q13" i="1"/>
  <c r="U13" i="1"/>
  <c r="T13" i="1"/>
  <c r="M4" i="1"/>
  <c r="M5" i="1" l="1"/>
  <c r="M6" i="1" l="1"/>
  <c r="M7" i="1" l="1"/>
  <c r="M8" i="1" l="1"/>
  <c r="M9" i="1" l="1"/>
  <c r="L540" i="1" l="1" a="1"/>
  <c r="L540" i="1" s="1"/>
  <c r="M10" i="1"/>
  <c r="M11" i="1" l="1"/>
  <c r="M12" i="1" l="1"/>
  <c r="M13" i="1" l="1"/>
  <c r="X3" i="1" l="1"/>
  <c r="X2" i="1"/>
  <c r="X5" i="1" l="1"/>
  <c r="X6" i="1"/>
  <c r="W25" i="1" l="1"/>
  <c r="W29" i="1"/>
  <c r="W33" i="1"/>
  <c r="W37" i="1"/>
  <c r="W41" i="1"/>
  <c r="W45" i="1"/>
  <c r="W49" i="1"/>
  <c r="W53" i="1"/>
  <c r="W57" i="1"/>
  <c r="W61" i="1"/>
  <c r="W65" i="1"/>
  <c r="W69" i="1"/>
  <c r="W73" i="1"/>
  <c r="W81" i="1"/>
  <c r="W89" i="1"/>
  <c r="W101" i="1"/>
  <c r="W109" i="1"/>
  <c r="W117" i="1"/>
  <c r="W110" i="1"/>
  <c r="W22" i="1"/>
  <c r="W26" i="1"/>
  <c r="W30" i="1"/>
  <c r="W34" i="1"/>
  <c r="W38" i="1"/>
  <c r="W42" i="1"/>
  <c r="W46" i="1"/>
  <c r="W50" i="1"/>
  <c r="W54" i="1"/>
  <c r="W58" i="1"/>
  <c r="W62" i="1"/>
  <c r="W66" i="1"/>
  <c r="W70" i="1"/>
  <c r="W74" i="1"/>
  <c r="W78" i="1"/>
  <c r="W82" i="1"/>
  <c r="W86" i="1"/>
  <c r="W90" i="1"/>
  <c r="W94" i="1"/>
  <c r="W98" i="1"/>
  <c r="W106" i="1"/>
  <c r="W115" i="1"/>
  <c r="W23" i="1"/>
  <c r="W27" i="1"/>
  <c r="W31" i="1"/>
  <c r="W35" i="1"/>
  <c r="W39" i="1"/>
  <c r="W43" i="1"/>
  <c r="W47" i="1"/>
  <c r="W51" i="1"/>
  <c r="W55" i="1"/>
  <c r="W59" i="1"/>
  <c r="W63" i="1"/>
  <c r="W67" i="1"/>
  <c r="W71" i="1"/>
  <c r="W75" i="1"/>
  <c r="W79" i="1"/>
  <c r="W83" i="1"/>
  <c r="W87" i="1"/>
  <c r="W91" i="1"/>
  <c r="W95" i="1"/>
  <c r="W99" i="1"/>
  <c r="W103" i="1"/>
  <c r="W107" i="1"/>
  <c r="W111" i="1"/>
  <c r="W24" i="1"/>
  <c r="W28" i="1"/>
  <c r="W32" i="1"/>
  <c r="W36" i="1"/>
  <c r="W40" i="1"/>
  <c r="W44" i="1"/>
  <c r="W48" i="1"/>
  <c r="W52" i="1"/>
  <c r="W56" i="1"/>
  <c r="W60" i="1"/>
  <c r="W64" i="1"/>
  <c r="W68" i="1"/>
  <c r="W72" i="1"/>
  <c r="W76" i="1"/>
  <c r="W80" i="1"/>
  <c r="W84" i="1"/>
  <c r="W88" i="1"/>
  <c r="W92" i="1"/>
  <c r="W96" i="1"/>
  <c r="W100" i="1"/>
  <c r="W104" i="1"/>
  <c r="W108" i="1"/>
  <c r="W112" i="1"/>
  <c r="W116" i="1"/>
  <c r="W77" i="1"/>
  <c r="W85" i="1"/>
  <c r="W93" i="1"/>
  <c r="W97" i="1"/>
  <c r="W105" i="1"/>
  <c r="W113" i="1"/>
  <c r="W102" i="1"/>
  <c r="W114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X77" i="1"/>
  <c r="X81" i="1"/>
  <c r="X85" i="1"/>
  <c r="X89" i="1"/>
  <c r="X93" i="1"/>
  <c r="X97" i="1"/>
  <c r="X101" i="1"/>
  <c r="X105" i="1"/>
  <c r="X109" i="1"/>
  <c r="X113" i="1"/>
  <c r="X117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8" i="1"/>
  <c r="X82" i="1"/>
  <c r="X86" i="1"/>
  <c r="X90" i="1"/>
  <c r="X94" i="1"/>
  <c r="X98" i="1"/>
  <c r="X102" i="1"/>
  <c r="X106" i="1"/>
  <c r="X110" i="1"/>
  <c r="X114" i="1"/>
  <c r="X22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75" i="1"/>
  <c r="X79" i="1"/>
  <c r="X83" i="1"/>
  <c r="X87" i="1"/>
  <c r="X91" i="1"/>
  <c r="X95" i="1"/>
  <c r="X99" i="1"/>
  <c r="X103" i="1"/>
  <c r="X107" i="1"/>
  <c r="X111" i="1"/>
  <c r="X115" i="1"/>
  <c r="X24" i="1"/>
  <c r="X28" i="1"/>
  <c r="X32" i="1"/>
  <c r="X36" i="1"/>
  <c r="X40" i="1"/>
  <c r="X44" i="1"/>
  <c r="X48" i="1"/>
  <c r="X52" i="1"/>
  <c r="X56" i="1"/>
  <c r="X60" i="1"/>
  <c r="X64" i="1"/>
  <c r="X68" i="1"/>
  <c r="X72" i="1"/>
  <c r="X76" i="1"/>
  <c r="X80" i="1"/>
  <c r="X84" i="1"/>
  <c r="X88" i="1"/>
  <c r="X92" i="1"/>
  <c r="X96" i="1"/>
  <c r="X100" i="1"/>
  <c r="X104" i="1"/>
  <c r="X108" i="1"/>
  <c r="X112" i="1"/>
  <c r="X1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9B2314-A535-A244-B092-E91C15FE2782}" name="ProcessControlChart" type="6" refreshedVersion="6" background="1" saveData="1">
    <textPr sourceFile="/Users/chiacchius/Desktop/Università/Magistrale/ISW2/Progetti_ISW2/Deliverable/GetBugtIDs/RetrieveTicketsID/ProcessControlChart.csv" decimal="," thousands="." tab="0" comma="1">
      <textFields count="2">
        <textField/>
        <textField/>
      </textFields>
    </textPr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<sst xmlns="http://schemas.openxmlformats.org/spreadsheetml/2006/main" count="549" uniqueCount="546">
  <si>
    <t>Ticket</t>
  </si>
  <si>
    <t xml:space="preserve"> Resolution Date</t>
  </si>
  <si>
    <t>STDCXX-1063</t>
  </si>
  <si>
    <t>STDCXX-1062</t>
  </si>
  <si>
    <t>STDCXX-1060</t>
  </si>
  <si>
    <t>STDCXX-1058</t>
  </si>
  <si>
    <t>STDCXX-1052</t>
  </si>
  <si>
    <t>STDCXX-1049</t>
  </si>
  <si>
    <t>STDCXX-1047</t>
  </si>
  <si>
    <t>STDCXX-1042</t>
  </si>
  <si>
    <t>STDCXX-1037</t>
  </si>
  <si>
    <t>STDCXX-1035</t>
  </si>
  <si>
    <t>STDCXX-1033</t>
  </si>
  <si>
    <t>STDCXX-1026</t>
  </si>
  <si>
    <t>STDCXX-1025</t>
  </si>
  <si>
    <t>STDCXX-1024</t>
  </si>
  <si>
    <t>STDCXX-1023</t>
  </si>
  <si>
    <t>STDCXX-1019</t>
  </si>
  <si>
    <t>STDCXX-1017</t>
  </si>
  <si>
    <t>STDCXX-1014</t>
  </si>
  <si>
    <t>STDCXX-1012</t>
  </si>
  <si>
    <t>STDCXX-1011</t>
  </si>
  <si>
    <t>STDCXX-1010</t>
  </si>
  <si>
    <t>STDCXX-1009</t>
  </si>
  <si>
    <t>STDCXX-1007</t>
  </si>
  <si>
    <t>STDCXX-1006</t>
  </si>
  <si>
    <t>STDCXX-999</t>
  </si>
  <si>
    <t>STDCXX-994</t>
  </si>
  <si>
    <t>STDCXX-992</t>
  </si>
  <si>
    <t>STDCXX-991</t>
  </si>
  <si>
    <t>STDCXX-990</t>
  </si>
  <si>
    <t>STDCXX-989</t>
  </si>
  <si>
    <t>STDCXX-988</t>
  </si>
  <si>
    <t>STDCXX-986</t>
  </si>
  <si>
    <t>STDCXX-976</t>
  </si>
  <si>
    <t>STDCXX-972</t>
  </si>
  <si>
    <t>STDCXX-969</t>
  </si>
  <si>
    <t>STDCXX-968</t>
  </si>
  <si>
    <t>STDCXX-955</t>
  </si>
  <si>
    <t>STDCXX-947</t>
  </si>
  <si>
    <t>STDCXX-941</t>
  </si>
  <si>
    <t>STDCXX-940</t>
  </si>
  <si>
    <t>STDCXX-938</t>
  </si>
  <si>
    <t>STDCXX-937</t>
  </si>
  <si>
    <t>STDCXX-929</t>
  </si>
  <si>
    <t>STDCXX-926</t>
  </si>
  <si>
    <t>STDCXX-925</t>
  </si>
  <si>
    <t>STDCXX-924</t>
  </si>
  <si>
    <t>STDCXX-923</t>
  </si>
  <si>
    <t>STDCXX-922</t>
  </si>
  <si>
    <t>STDCXX-921</t>
  </si>
  <si>
    <t>STDCXX-920</t>
  </si>
  <si>
    <t>STDCXX-919</t>
  </si>
  <si>
    <t>STDCXX-918</t>
  </si>
  <si>
    <t>STDCXX-917</t>
  </si>
  <si>
    <t>STDCXX-916</t>
  </si>
  <si>
    <t>STDCXX-915</t>
  </si>
  <si>
    <t>STDCXX-913</t>
  </si>
  <si>
    <t>STDCXX-911</t>
  </si>
  <si>
    <t>STDCXX-910</t>
  </si>
  <si>
    <t>STDCXX-908</t>
  </si>
  <si>
    <t>STDCXX-906</t>
  </si>
  <si>
    <t>STDCXX-905</t>
  </si>
  <si>
    <t>STDCXX-903</t>
  </si>
  <si>
    <t>STDCXX-901</t>
  </si>
  <si>
    <t>STDCXX-900</t>
  </si>
  <si>
    <t>STDCXX-898</t>
  </si>
  <si>
    <t>STDCXX-897</t>
  </si>
  <si>
    <t>STDCXX-896</t>
  </si>
  <si>
    <t>STDCXX-890</t>
  </si>
  <si>
    <t>STDCXX-886</t>
  </si>
  <si>
    <t>STDCXX-885</t>
  </si>
  <si>
    <t>STDCXX-884</t>
  </si>
  <si>
    <t>STDCXX-883</t>
  </si>
  <si>
    <t>STDCXX-882</t>
  </si>
  <si>
    <t>STDCXX-881</t>
  </si>
  <si>
    <t>STDCXX-880</t>
  </si>
  <si>
    <t>STDCXX-879</t>
  </si>
  <si>
    <t>STDCXX-874</t>
  </si>
  <si>
    <t>STDCXX-873</t>
  </si>
  <si>
    <t>STDCXX-872</t>
  </si>
  <si>
    <t>STDCXX-871</t>
  </si>
  <si>
    <t>STDCXX-870</t>
  </si>
  <si>
    <t>STDCXX-869</t>
  </si>
  <si>
    <t>STDCXX-868</t>
  </si>
  <si>
    <t>STDCXX-867</t>
  </si>
  <si>
    <t>STDCXX-865</t>
  </si>
  <si>
    <t>STDCXX-849</t>
  </si>
  <si>
    <t>STDCXX-845</t>
  </si>
  <si>
    <t>STDCXX-843</t>
  </si>
  <si>
    <t>STDCXX-842</t>
  </si>
  <si>
    <t>STDCXX-841</t>
  </si>
  <si>
    <t>STDCXX-833</t>
  </si>
  <si>
    <t>STDCXX-832</t>
  </si>
  <si>
    <t>STDCXX-831</t>
  </si>
  <si>
    <t>STDCXX-830</t>
  </si>
  <si>
    <t>STDCXX-827</t>
  </si>
  <si>
    <t>STDCXX-824</t>
  </si>
  <si>
    <t>STDCXX-818</t>
  </si>
  <si>
    <t>STDCXX-814</t>
  </si>
  <si>
    <t>STDCXX-812</t>
  </si>
  <si>
    <t>STDCXX-811</t>
  </si>
  <si>
    <t>STDCXX-810</t>
  </si>
  <si>
    <t>STDCXX-809</t>
  </si>
  <si>
    <t>STDCXX-804</t>
  </si>
  <si>
    <t>STDCXX-803</t>
  </si>
  <si>
    <t>STDCXX-799</t>
  </si>
  <si>
    <t>STDCXX-798</t>
  </si>
  <si>
    <t>STDCXX-795</t>
  </si>
  <si>
    <t>STDCXX-792</t>
  </si>
  <si>
    <t>STDCXX-791</t>
  </si>
  <si>
    <t>STDCXX-790</t>
  </si>
  <si>
    <t>STDCXX-789</t>
  </si>
  <si>
    <t>STDCXX-784</t>
  </si>
  <si>
    <t>STDCXX-783</t>
  </si>
  <si>
    <t>STDCXX-780</t>
  </si>
  <si>
    <t>STDCXX-779</t>
  </si>
  <si>
    <t>STDCXX-776</t>
  </si>
  <si>
    <t>STDCXX-775</t>
  </si>
  <si>
    <t>STDCXX-774</t>
  </si>
  <si>
    <t>STDCXX-773</t>
  </si>
  <si>
    <t>STDCXX-772</t>
  </si>
  <si>
    <t>STDCXX-770</t>
  </si>
  <si>
    <t>STDCXX-768</t>
  </si>
  <si>
    <t>STDCXX-766</t>
  </si>
  <si>
    <t>STDCXX-765</t>
  </si>
  <si>
    <t>STDCXX-763</t>
  </si>
  <si>
    <t>STDCXX-761</t>
  </si>
  <si>
    <t>STDCXX-757</t>
  </si>
  <si>
    <t>STDCXX-756</t>
  </si>
  <si>
    <t>STDCXX-755</t>
  </si>
  <si>
    <t>STDCXX-753</t>
  </si>
  <si>
    <t>STDCXX-752</t>
  </si>
  <si>
    <t>STDCXX-751</t>
  </si>
  <si>
    <t>STDCXX-750</t>
  </si>
  <si>
    <t>STDCXX-749</t>
  </si>
  <si>
    <t>STDCXX-748</t>
  </si>
  <si>
    <t>STDCXX-747</t>
  </si>
  <si>
    <t>STDCXX-746</t>
  </si>
  <si>
    <t>STDCXX-745</t>
  </si>
  <si>
    <t>STDCXX-742</t>
  </si>
  <si>
    <t>STDCXX-740</t>
  </si>
  <si>
    <t>STDCXX-738</t>
  </si>
  <si>
    <t>STDCXX-737</t>
  </si>
  <si>
    <t>STDCXX-736</t>
  </si>
  <si>
    <t>STDCXX-735</t>
  </si>
  <si>
    <t>STDCXX-733</t>
  </si>
  <si>
    <t>STDCXX-730</t>
  </si>
  <si>
    <t>STDCXX-729</t>
  </si>
  <si>
    <t>STDCXX-720</t>
  </si>
  <si>
    <t>STDCXX-716</t>
  </si>
  <si>
    <t>STDCXX-715</t>
  </si>
  <si>
    <t>STDCXX-714</t>
  </si>
  <si>
    <t>STDCXX-712</t>
  </si>
  <si>
    <t>STDCXX-711</t>
  </si>
  <si>
    <t>STDCXX-709</t>
  </si>
  <si>
    <t>STDCXX-708</t>
  </si>
  <si>
    <t>STDCXX-705</t>
  </si>
  <si>
    <t>STDCXX-704</t>
  </si>
  <si>
    <t>STDCXX-702</t>
  </si>
  <si>
    <t>STDCXX-700</t>
  </si>
  <si>
    <t>STDCXX-699</t>
  </si>
  <si>
    <t>STDCXX-698</t>
  </si>
  <si>
    <t>STDCXX-688</t>
  </si>
  <si>
    <t>STDCXX-687</t>
  </si>
  <si>
    <t>STDCXX-682</t>
  </si>
  <si>
    <t>STDCXX-676</t>
  </si>
  <si>
    <t>STDCXX-673</t>
  </si>
  <si>
    <t>STDCXX-671</t>
  </si>
  <si>
    <t>STDCXX-670</t>
  </si>
  <si>
    <t>STDCXX-669</t>
  </si>
  <si>
    <t>STDCXX-665</t>
  </si>
  <si>
    <t>STDCXX-664</t>
  </si>
  <si>
    <t>STDCXX-663</t>
  </si>
  <si>
    <t>STDCXX-662</t>
  </si>
  <si>
    <t>STDCXX-661</t>
  </si>
  <si>
    <t>STDCXX-660</t>
  </si>
  <si>
    <t>STDCXX-659</t>
  </si>
  <si>
    <t>STDCXX-658</t>
  </si>
  <si>
    <t>STDCXX-654</t>
  </si>
  <si>
    <t>STDCXX-652</t>
  </si>
  <si>
    <t>STDCXX-651</t>
  </si>
  <si>
    <t>STDCXX-650</t>
  </si>
  <si>
    <t>STDCXX-649</t>
  </si>
  <si>
    <t>STDCXX-648</t>
  </si>
  <si>
    <t>STDCXX-646</t>
  </si>
  <si>
    <t>STDCXX-645</t>
  </si>
  <si>
    <t>STDCXX-638</t>
  </si>
  <si>
    <t>STDCXX-637</t>
  </si>
  <si>
    <t>STDCXX-635</t>
  </si>
  <si>
    <t>STDCXX-634</t>
  </si>
  <si>
    <t>STDCXX-626</t>
  </si>
  <si>
    <t>STDCXX-625</t>
  </si>
  <si>
    <t>STDCXX-624</t>
  </si>
  <si>
    <t>STDCXX-621</t>
  </si>
  <si>
    <t>STDCXX-619</t>
  </si>
  <si>
    <t>STDCXX-617</t>
  </si>
  <si>
    <t>STDCXX-616</t>
  </si>
  <si>
    <t>STDCXX-615</t>
  </si>
  <si>
    <t>STDCXX-614</t>
  </si>
  <si>
    <t>STDCXX-611</t>
  </si>
  <si>
    <t>STDCXX-609</t>
  </si>
  <si>
    <t>STDCXX-607</t>
  </si>
  <si>
    <t>STDCXX-605</t>
  </si>
  <si>
    <t>STDCXX-604</t>
  </si>
  <si>
    <t>STDCXX-603</t>
  </si>
  <si>
    <t>STDCXX-601</t>
  </si>
  <si>
    <t>STDCXX-599</t>
  </si>
  <si>
    <t>STDCXX-596</t>
  </si>
  <si>
    <t>STDCXX-595</t>
  </si>
  <si>
    <t>STDCXX-594</t>
  </si>
  <si>
    <t>STDCXX-593</t>
  </si>
  <si>
    <t>STDCXX-590</t>
  </si>
  <si>
    <t>STDCXX-589</t>
  </si>
  <si>
    <t>STDCXX-588</t>
  </si>
  <si>
    <t>STDCXX-587</t>
  </si>
  <si>
    <t>STDCXX-586</t>
  </si>
  <si>
    <t>STDCXX-585</t>
  </si>
  <si>
    <t>STDCXX-584</t>
  </si>
  <si>
    <t>STDCXX-582</t>
  </si>
  <si>
    <t>STDCXX-581</t>
  </si>
  <si>
    <t>STDCXX-580</t>
  </si>
  <si>
    <t>STDCXX-579</t>
  </si>
  <si>
    <t>STDCXX-578</t>
  </si>
  <si>
    <t>STDCXX-577</t>
  </si>
  <si>
    <t>STDCXX-576</t>
  </si>
  <si>
    <t>STDCXX-575</t>
  </si>
  <si>
    <t>STDCXX-572</t>
  </si>
  <si>
    <t>STDCXX-571</t>
  </si>
  <si>
    <t>STDCXX-570</t>
  </si>
  <si>
    <t>STDCXX-568</t>
  </si>
  <si>
    <t>STDCXX-567</t>
  </si>
  <si>
    <t>STDCXX-564</t>
  </si>
  <si>
    <t>STDCXX-563</t>
  </si>
  <si>
    <t>STDCXX-561</t>
  </si>
  <si>
    <t>STDCXX-560</t>
  </si>
  <si>
    <t>STDCXX-559</t>
  </si>
  <si>
    <t>STDCXX-558</t>
  </si>
  <si>
    <t>STDCXX-557</t>
  </si>
  <si>
    <t>STDCXX-554</t>
  </si>
  <si>
    <t>STDCXX-550</t>
  </si>
  <si>
    <t>STDCXX-549</t>
  </si>
  <si>
    <t>STDCXX-548</t>
  </si>
  <si>
    <t>STDCXX-547</t>
  </si>
  <si>
    <t>STDCXX-545</t>
  </si>
  <si>
    <t>STDCXX-543</t>
  </si>
  <si>
    <t>STDCXX-542</t>
  </si>
  <si>
    <t>STDCXX-538</t>
  </si>
  <si>
    <t>STDCXX-536</t>
  </si>
  <si>
    <t>STDCXX-532</t>
  </si>
  <si>
    <t>STDCXX-531</t>
  </si>
  <si>
    <t>STDCXX-530</t>
  </si>
  <si>
    <t>STDCXX-528</t>
  </si>
  <si>
    <t>STDCXX-525</t>
  </si>
  <si>
    <t>STDCXX-524</t>
  </si>
  <si>
    <t>STDCXX-522</t>
  </si>
  <si>
    <t>STDCXX-521</t>
  </si>
  <si>
    <t>STDCXX-519</t>
  </si>
  <si>
    <t>STDCXX-517</t>
  </si>
  <si>
    <t>STDCXX-516</t>
  </si>
  <si>
    <t>STDCXX-515</t>
  </si>
  <si>
    <t>STDCXX-514</t>
  </si>
  <si>
    <t>STDCXX-513</t>
  </si>
  <si>
    <t>STDCXX-511</t>
  </si>
  <si>
    <t>STDCXX-510</t>
  </si>
  <si>
    <t>STDCXX-509</t>
  </si>
  <si>
    <t>STDCXX-508</t>
  </si>
  <si>
    <t>STDCXX-507</t>
  </si>
  <si>
    <t>STDCXX-505</t>
  </si>
  <si>
    <t>STDCXX-502</t>
  </si>
  <si>
    <t>STDCXX-501</t>
  </si>
  <si>
    <t>STDCXX-493</t>
  </si>
  <si>
    <t>STDCXX-492</t>
  </si>
  <si>
    <t>STDCXX-491</t>
  </si>
  <si>
    <t>STDCXX-488</t>
  </si>
  <si>
    <t>STDCXX-486</t>
  </si>
  <si>
    <t>STDCXX-485</t>
  </si>
  <si>
    <t>STDCXX-482</t>
  </si>
  <si>
    <t>STDCXX-481</t>
  </si>
  <si>
    <t>STDCXX-479</t>
  </si>
  <si>
    <t>STDCXX-478</t>
  </si>
  <si>
    <t>STDCXX-477</t>
  </si>
  <si>
    <t>STDCXX-475</t>
  </si>
  <si>
    <t>STDCXX-474</t>
  </si>
  <si>
    <t>STDCXX-470</t>
  </si>
  <si>
    <t>STDCXX-469</t>
  </si>
  <si>
    <t>STDCXX-466</t>
  </si>
  <si>
    <t>STDCXX-462</t>
  </si>
  <si>
    <t>STDCXX-461</t>
  </si>
  <si>
    <t>STDCXX-457</t>
  </si>
  <si>
    <t>STDCXX-455</t>
  </si>
  <si>
    <t>STDCXX-454</t>
  </si>
  <si>
    <t>STDCXX-453</t>
  </si>
  <si>
    <t>STDCXX-452</t>
  </si>
  <si>
    <t>STDCXX-448</t>
  </si>
  <si>
    <t>STDCXX-447</t>
  </si>
  <si>
    <t>STDCXX-446</t>
  </si>
  <si>
    <t>STDCXX-443</t>
  </si>
  <si>
    <t>STDCXX-440</t>
  </si>
  <si>
    <t>STDCXX-439</t>
  </si>
  <si>
    <t>STDCXX-437</t>
  </si>
  <si>
    <t>STDCXX-436</t>
  </si>
  <si>
    <t>STDCXX-435</t>
  </si>
  <si>
    <t>STDCXX-434</t>
  </si>
  <si>
    <t>STDCXX-433</t>
  </si>
  <si>
    <t>STDCXX-432</t>
  </si>
  <si>
    <t>STDCXX-431</t>
  </si>
  <si>
    <t>STDCXX-429</t>
  </si>
  <si>
    <t>STDCXX-427</t>
  </si>
  <si>
    <t>STDCXX-422</t>
  </si>
  <si>
    <t>STDCXX-421</t>
  </si>
  <si>
    <t>STDCXX-418</t>
  </si>
  <si>
    <t>STDCXX-417</t>
  </si>
  <si>
    <t>STDCXX-416</t>
  </si>
  <si>
    <t>STDCXX-414</t>
  </si>
  <si>
    <t>STDCXX-413</t>
  </si>
  <si>
    <t>STDCXX-411</t>
  </si>
  <si>
    <t>STDCXX-409</t>
  </si>
  <si>
    <t>STDCXX-407</t>
  </si>
  <si>
    <t>STDCXX-404</t>
  </si>
  <si>
    <t>STDCXX-402</t>
  </si>
  <si>
    <t>STDCXX-399</t>
  </si>
  <si>
    <t>STDCXX-398</t>
  </si>
  <si>
    <t>STDCXX-397</t>
  </si>
  <si>
    <t>STDCXX-395</t>
  </si>
  <si>
    <t>STDCXX-394</t>
  </si>
  <si>
    <t>STDCXX-393</t>
  </si>
  <si>
    <t>STDCXX-392</t>
  </si>
  <si>
    <t>STDCXX-390</t>
  </si>
  <si>
    <t>STDCXX-387</t>
  </si>
  <si>
    <t>STDCXX-386</t>
  </si>
  <si>
    <t>STDCXX-385</t>
  </si>
  <si>
    <t>STDCXX-383</t>
  </si>
  <si>
    <t>STDCXX-382</t>
  </si>
  <si>
    <t>STDCXX-379</t>
  </si>
  <si>
    <t>STDCXX-378</t>
  </si>
  <si>
    <t>STDCXX-376</t>
  </si>
  <si>
    <t>STDCXX-375</t>
  </si>
  <si>
    <t>STDCXX-371</t>
  </si>
  <si>
    <t>STDCXX-370</t>
  </si>
  <si>
    <t>STDCXX-369</t>
  </si>
  <si>
    <t>STDCXX-368</t>
  </si>
  <si>
    <t>STDCXX-364</t>
  </si>
  <si>
    <t>STDCXX-359</t>
  </si>
  <si>
    <t>STDCXX-358</t>
  </si>
  <si>
    <t>STDCXX-356</t>
  </si>
  <si>
    <t>STDCXX-354</t>
  </si>
  <si>
    <t>STDCXX-352</t>
  </si>
  <si>
    <t>STDCXX-350</t>
  </si>
  <si>
    <t>STDCXX-349</t>
  </si>
  <si>
    <t>STDCXX-346</t>
  </si>
  <si>
    <t>STDCXX-344</t>
  </si>
  <si>
    <t>STDCXX-341</t>
  </si>
  <si>
    <t>STDCXX-340</t>
  </si>
  <si>
    <t>STDCXX-339</t>
  </si>
  <si>
    <t>STDCXX-338</t>
  </si>
  <si>
    <t>STDCXX-337</t>
  </si>
  <si>
    <t>STDCXX-334</t>
  </si>
  <si>
    <t>STDCXX-331</t>
  </si>
  <si>
    <t>STDCXX-329</t>
  </si>
  <si>
    <t>STDCXX-327</t>
  </si>
  <si>
    <t>STDCXX-326</t>
  </si>
  <si>
    <t>STDCXX-324</t>
  </si>
  <si>
    <t>STDCXX-323</t>
  </si>
  <si>
    <t>STDCXX-322</t>
  </si>
  <si>
    <t>STDCXX-320</t>
  </si>
  <si>
    <t>STDCXX-318</t>
  </si>
  <si>
    <t>STDCXX-316</t>
  </si>
  <si>
    <t>STDCXX-315</t>
  </si>
  <si>
    <t>STDCXX-309</t>
  </si>
  <si>
    <t>STDCXX-308</t>
  </si>
  <si>
    <t>STDCXX-307</t>
  </si>
  <si>
    <t>STDCXX-304</t>
  </si>
  <si>
    <t>STDCXX-303</t>
  </si>
  <si>
    <t>STDCXX-300</t>
  </si>
  <si>
    <t>STDCXX-297</t>
  </si>
  <si>
    <t>STDCXX-295</t>
  </si>
  <si>
    <t>STDCXX-294</t>
  </si>
  <si>
    <t>STDCXX-293</t>
  </si>
  <si>
    <t>STDCXX-286</t>
  </si>
  <si>
    <t>STDCXX-281</t>
  </si>
  <si>
    <t>STDCXX-280</t>
  </si>
  <si>
    <t>STDCXX-279</t>
  </si>
  <si>
    <t>STDCXX-278</t>
  </si>
  <si>
    <t>STDCXX-277</t>
  </si>
  <si>
    <t>STDCXX-274</t>
  </si>
  <si>
    <t>STDCXX-271</t>
  </si>
  <si>
    <t>STDCXX-269</t>
  </si>
  <si>
    <t>STDCXX-268</t>
  </si>
  <si>
    <t>STDCXX-264</t>
  </si>
  <si>
    <t>STDCXX-262</t>
  </si>
  <si>
    <t>STDCXX-257</t>
  </si>
  <si>
    <t>STDCXX-256</t>
  </si>
  <si>
    <t>STDCXX-255</t>
  </si>
  <si>
    <t>STDCXX-254</t>
  </si>
  <si>
    <t>STDCXX-253</t>
  </si>
  <si>
    <t>STDCXX-251</t>
  </si>
  <si>
    <t>STDCXX-250</t>
  </si>
  <si>
    <t>STDCXX-249</t>
  </si>
  <si>
    <t>STDCXX-240</t>
  </si>
  <si>
    <t>STDCXX-237</t>
  </si>
  <si>
    <t>STDCXX-234</t>
  </si>
  <si>
    <t>STDCXX-231</t>
  </si>
  <si>
    <t>STDCXX-230</t>
  </si>
  <si>
    <t>STDCXX-226</t>
  </si>
  <si>
    <t>STDCXX-220</t>
  </si>
  <si>
    <t>STDCXX-216</t>
  </si>
  <si>
    <t>STDCXX-214</t>
  </si>
  <si>
    <t>STDCXX-206</t>
  </si>
  <si>
    <t>STDCXX-205</t>
  </si>
  <si>
    <t>STDCXX-203</t>
  </si>
  <si>
    <t>STDCXX-202</t>
  </si>
  <si>
    <t>STDCXX-200</t>
  </si>
  <si>
    <t>STDCXX-197</t>
  </si>
  <si>
    <t>STDCXX-195</t>
  </si>
  <si>
    <t>STDCXX-194</t>
  </si>
  <si>
    <t>STDCXX-193</t>
  </si>
  <si>
    <t>STDCXX-192</t>
  </si>
  <si>
    <t>STDCXX-191</t>
  </si>
  <si>
    <t>STDCXX-189</t>
  </si>
  <si>
    <t>STDCXX-188</t>
  </si>
  <si>
    <t>STDCXX-184</t>
  </si>
  <si>
    <t>STDCXX-179</t>
  </si>
  <si>
    <t>STDCXX-176</t>
  </si>
  <si>
    <t>STDCXX-175</t>
  </si>
  <si>
    <t>STDCXX-174</t>
  </si>
  <si>
    <t>STDCXX-168</t>
  </si>
  <si>
    <t>STDCXX-167</t>
  </si>
  <si>
    <t>STDCXX-166</t>
  </si>
  <si>
    <t>STDCXX-165</t>
  </si>
  <si>
    <t>STDCXX-164</t>
  </si>
  <si>
    <t>STDCXX-162</t>
  </si>
  <si>
    <t>STDCXX-161</t>
  </si>
  <si>
    <t>STDCXX-160</t>
  </si>
  <si>
    <t>STDCXX-159</t>
  </si>
  <si>
    <t>STDCXX-153</t>
  </si>
  <si>
    <t>STDCXX-152</t>
  </si>
  <si>
    <t>STDCXX-151</t>
  </si>
  <si>
    <t>STDCXX-149</t>
  </si>
  <si>
    <t>STDCXX-147</t>
  </si>
  <si>
    <t>STDCXX-146</t>
  </si>
  <si>
    <t>STDCXX-142</t>
  </si>
  <si>
    <t>STDCXX-140</t>
  </si>
  <si>
    <t>STDCXX-135</t>
  </si>
  <si>
    <t>STDCXX-134</t>
  </si>
  <si>
    <t>STDCXX-132</t>
  </si>
  <si>
    <t>STDCXX-131</t>
  </si>
  <si>
    <t>STDCXX-130</t>
  </si>
  <si>
    <t>STDCXX-129</t>
  </si>
  <si>
    <t>STDCXX-127</t>
  </si>
  <si>
    <t>STDCXX-126</t>
  </si>
  <si>
    <t>STDCXX-125</t>
  </si>
  <si>
    <t>STDCXX-123</t>
  </si>
  <si>
    <t>STDCXX-121</t>
  </si>
  <si>
    <t>STDCXX-120</t>
  </si>
  <si>
    <t>STDCXX-117</t>
  </si>
  <si>
    <t>STDCXX-113</t>
  </si>
  <si>
    <t>STDCXX-112</t>
  </si>
  <si>
    <t>STDCXX-109</t>
  </si>
  <si>
    <t>STDCXX-108</t>
  </si>
  <si>
    <t>STDCXX-107</t>
  </si>
  <si>
    <t>STDCXX-106</t>
  </si>
  <si>
    <t>STDCXX-105</t>
  </si>
  <si>
    <t>STDCXX-104</t>
  </si>
  <si>
    <t>STDCXX-103</t>
  </si>
  <si>
    <t>STDCXX-102</t>
  </si>
  <si>
    <t>STDCXX-101</t>
  </si>
  <si>
    <t>STDCXX-98</t>
  </si>
  <si>
    <t>STDCXX-97</t>
  </si>
  <si>
    <t>STDCXX-95</t>
  </si>
  <si>
    <t>STDCXX-93</t>
  </si>
  <si>
    <t>STDCXX-92</t>
  </si>
  <si>
    <t>STDCXX-89</t>
  </si>
  <si>
    <t>STDCXX-86</t>
  </si>
  <si>
    <t>STDCXX-84</t>
  </si>
  <si>
    <t>STDCXX-83</t>
  </si>
  <si>
    <t>STDCXX-81</t>
  </si>
  <si>
    <t>STDCXX-80</t>
  </si>
  <si>
    <t>STDCXX-76</t>
  </si>
  <si>
    <t>STDCXX-73</t>
  </si>
  <si>
    <t>STDCXX-72</t>
  </si>
  <si>
    <t>STDCXX-71</t>
  </si>
  <si>
    <t>STDCXX-70</t>
  </si>
  <si>
    <t>STDCXX-67</t>
  </si>
  <si>
    <t>STDCXX-65</t>
  </si>
  <si>
    <t>STDCXX-64</t>
  </si>
  <si>
    <t>STDCXX-63</t>
  </si>
  <si>
    <t>STDCXX-62</t>
  </si>
  <si>
    <t>STDCXX-61</t>
  </si>
  <si>
    <t>STDCXX-60</t>
  </si>
  <si>
    <t>STDCXX-59</t>
  </si>
  <si>
    <t>STDCXX-58</t>
  </si>
  <si>
    <t>STDCXX-57</t>
  </si>
  <si>
    <t>STDCXX-56</t>
  </si>
  <si>
    <t>STDCXX-55</t>
  </si>
  <si>
    <t>STDCXX-54</t>
  </si>
  <si>
    <t>STDCXX-53</t>
  </si>
  <si>
    <t>STDCXX-50</t>
  </si>
  <si>
    <t>STDCXX-49</t>
  </si>
  <si>
    <t>STDCXX-48</t>
  </si>
  <si>
    <t>STDCXX-47</t>
  </si>
  <si>
    <t>STDCXX-46</t>
  </si>
  <si>
    <t>STDCXX-45</t>
  </si>
  <si>
    <t>STDCXX-44</t>
  </si>
  <si>
    <t>STDCXX-42</t>
  </si>
  <si>
    <t>STDCXX-41</t>
  </si>
  <si>
    <t>STDCXX-40</t>
  </si>
  <si>
    <t>STDCXX-39</t>
  </si>
  <si>
    <t>STDCXX-38</t>
  </si>
  <si>
    <t>STDCXX-26</t>
  </si>
  <si>
    <t>STDCXX-25</t>
  </si>
  <si>
    <t>STDCXX-22</t>
  </si>
  <si>
    <t>STDCXX-21</t>
  </si>
  <si>
    <t>STDCXX-20</t>
  </si>
  <si>
    <t>STDCXX-19</t>
  </si>
  <si>
    <t>STDCXX-18</t>
  </si>
  <si>
    <t>STDCXX-16</t>
  </si>
  <si>
    <t>STDCXX-15</t>
  </si>
  <si>
    <t>STDCXX-12</t>
  </si>
  <si>
    <t>STDCXX-8</t>
  </si>
  <si>
    <t>STDCXX-7</t>
  </si>
  <si>
    <t>STDCXX-5</t>
  </si>
  <si>
    <t>STDCXX-4</t>
  </si>
  <si>
    <t>STDCXX-3</t>
  </si>
  <si>
    <t>STDCXX-2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</si>
  <si>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</si>
  <si>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</si>
  <si>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</si>
  <si>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</si>
  <si>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</si>
  <si>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</si>
  <si>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</si>
  <si>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</si>
  <si>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</si>
  <si>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</si>
  <si>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</si>
  <si>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</si>
  <si>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mese/anno</t>
  </si>
  <si>
    <t>&lt;--ordinati per data</t>
  </si>
  <si>
    <t>average</t>
  </si>
  <si>
    <t>std deviation</t>
  </si>
  <si>
    <t>average +3*std dev</t>
  </si>
  <si>
    <t>average-3*std dev</t>
  </si>
  <si>
    <t>Matteo Chiacchia 0300177</t>
  </si>
  <si>
    <t> Percentage of tickets without fixDate</t>
  </si>
  <si>
    <t>anno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</si>
</sst>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0]mmmm\-yy;@"/>
    <numFmt numFmtId="165" formatCode="[$-410]mmm\-yy;@"/>
  </numFmts>
  <fonts count="6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3" fillId="0" borderId="1" applyNumberFormat="0" applyFill="0" applyAlignment="0" applyProtection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4" fontId="0" fillId="0" borderId="0" xfId="0" applyNumberFormat="1"/>
    <xf numFmtId="0" fontId="4" fillId="0" borderId="0" xfId="0" applyFont="1"/>
    <xf numFmtId="0" fontId="3" fillId="0" borderId="1" xfId="1"/>
    <xf numFmtId="0" fontId="2" fillId="0" borderId="1" xfId="1" applyFont="1"/>
    <xf numFmtId="9" fontId="5" fillId="0" borderId="0" xfId="0" applyNumberFormat="1" applyFont="1"/>
  </cellXfs>
  <cellStyles count="2">
    <cellStyle name="Cella collegata" xfId="1" builtinId="24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Process Control Chart</a:t>
            </a:r>
          </a:p>
        </c:rich>
      </c:tx>
      <c:layout>
        <c:manualLayout>
          <c:xMode val="edge"/>
          <c:yMode val="edge"/>
          <c:x val="0.34613517786216985"/>
          <c:y val="1.8427518427518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2.860164221875363E-2"/>
          <c:y val="3.216664356336698E-2"/>
          <c:w val="0.87978014424391637"/>
          <c:h val="0.87573629556039301"/>
        </c:manualLayout>
      </c:layout>
      <c:lineChart>
        <c:grouping val="standard"/>
        <c:varyColors val="0"/>
        <c:ser>
          <c:idx val="0"/>
          <c:order val="0"/>
          <c:tx>
            <c:v>Fixed Tickets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Foglio1!$N$22:$N$117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</c:numCache>
            </c:numRef>
          </c:cat>
          <c:val>
            <c:numRef>
              <c:f>Foglio1!$O$22:$O$117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13</c:v>
                </c:pt>
                <c:pt idx="9">
                  <c:v>12</c:v>
                </c:pt>
                <c:pt idx="10">
                  <c:v>10</c:v>
                </c:pt>
                <c:pt idx="11">
                  <c:v>8</c:v>
                </c:pt>
                <c:pt idx="12">
                  <c:v>14</c:v>
                </c:pt>
                <c:pt idx="13">
                  <c:v>9</c:v>
                </c:pt>
                <c:pt idx="14">
                  <c:v>9</c:v>
                </c:pt>
                <c:pt idx="15">
                  <c:v>2</c:v>
                </c:pt>
                <c:pt idx="16">
                  <c:v>2</c:v>
                </c:pt>
                <c:pt idx="17">
                  <c:v>11</c:v>
                </c:pt>
                <c:pt idx="18">
                  <c:v>7</c:v>
                </c:pt>
                <c:pt idx="19">
                  <c:v>5</c:v>
                </c:pt>
                <c:pt idx="20">
                  <c:v>1</c:v>
                </c:pt>
                <c:pt idx="21">
                  <c:v>4</c:v>
                </c:pt>
                <c:pt idx="22">
                  <c:v>3</c:v>
                </c:pt>
                <c:pt idx="23">
                  <c:v>1</c:v>
                </c:pt>
                <c:pt idx="24">
                  <c:v>8</c:v>
                </c:pt>
                <c:pt idx="25">
                  <c:v>10</c:v>
                </c:pt>
                <c:pt idx="26">
                  <c:v>23</c:v>
                </c:pt>
                <c:pt idx="27">
                  <c:v>13</c:v>
                </c:pt>
                <c:pt idx="28">
                  <c:v>11</c:v>
                </c:pt>
                <c:pt idx="29">
                  <c:v>18</c:v>
                </c:pt>
                <c:pt idx="30">
                  <c:v>14</c:v>
                </c:pt>
                <c:pt idx="31">
                  <c:v>15</c:v>
                </c:pt>
                <c:pt idx="32">
                  <c:v>32</c:v>
                </c:pt>
                <c:pt idx="33">
                  <c:v>39</c:v>
                </c:pt>
                <c:pt idx="34">
                  <c:v>19</c:v>
                </c:pt>
                <c:pt idx="35">
                  <c:v>12</c:v>
                </c:pt>
                <c:pt idx="36">
                  <c:v>10</c:v>
                </c:pt>
                <c:pt idx="37">
                  <c:v>14</c:v>
                </c:pt>
                <c:pt idx="38">
                  <c:v>16</c:v>
                </c:pt>
                <c:pt idx="39">
                  <c:v>62</c:v>
                </c:pt>
                <c:pt idx="40">
                  <c:v>27</c:v>
                </c:pt>
                <c:pt idx="41">
                  <c:v>19</c:v>
                </c:pt>
                <c:pt idx="42">
                  <c:v>12</c:v>
                </c:pt>
                <c:pt idx="43">
                  <c:v>10</c:v>
                </c:pt>
                <c:pt idx="44">
                  <c:v>6</c:v>
                </c:pt>
                <c:pt idx="45">
                  <c:v>2</c:v>
                </c:pt>
                <c:pt idx="46">
                  <c:v>5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5-DF47-979F-46C4E9C0B1C9}"/>
            </c:ext>
          </c:extLst>
        </c:ser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Foglio1!$N$22:$N$117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</c:numCache>
            </c:numRef>
          </c:cat>
          <c:val>
            <c:numRef>
              <c:f>Foglio1!$V$22:$V$117</c:f>
              <c:numCache>
                <c:formatCode>General</c:formatCode>
                <c:ptCount val="96"/>
                <c:pt idx="0">
                  <c:v>5.447916666666667</c:v>
                </c:pt>
                <c:pt idx="1">
                  <c:v>5.447916666666667</c:v>
                </c:pt>
                <c:pt idx="2">
                  <c:v>5.447916666666667</c:v>
                </c:pt>
                <c:pt idx="3">
                  <c:v>5.447916666666667</c:v>
                </c:pt>
                <c:pt idx="4">
                  <c:v>5.447916666666667</c:v>
                </c:pt>
                <c:pt idx="5">
                  <c:v>5.447916666666667</c:v>
                </c:pt>
                <c:pt idx="6">
                  <c:v>5.447916666666667</c:v>
                </c:pt>
                <c:pt idx="7">
                  <c:v>5.447916666666667</c:v>
                </c:pt>
                <c:pt idx="8">
                  <c:v>5.447916666666667</c:v>
                </c:pt>
                <c:pt idx="9">
                  <c:v>5.447916666666667</c:v>
                </c:pt>
                <c:pt idx="10">
                  <c:v>5.447916666666667</c:v>
                </c:pt>
                <c:pt idx="11">
                  <c:v>5.447916666666667</c:v>
                </c:pt>
                <c:pt idx="12">
                  <c:v>5.447916666666667</c:v>
                </c:pt>
                <c:pt idx="13">
                  <c:v>5.447916666666667</c:v>
                </c:pt>
                <c:pt idx="14">
                  <c:v>5.447916666666667</c:v>
                </c:pt>
                <c:pt idx="15">
                  <c:v>5.447916666666667</c:v>
                </c:pt>
                <c:pt idx="16">
                  <c:v>5.447916666666667</c:v>
                </c:pt>
                <c:pt idx="17">
                  <c:v>5.447916666666667</c:v>
                </c:pt>
                <c:pt idx="18">
                  <c:v>5.447916666666667</c:v>
                </c:pt>
                <c:pt idx="19">
                  <c:v>5.447916666666667</c:v>
                </c:pt>
                <c:pt idx="20">
                  <c:v>5.447916666666667</c:v>
                </c:pt>
                <c:pt idx="21">
                  <c:v>5.447916666666667</c:v>
                </c:pt>
                <c:pt idx="22">
                  <c:v>5.447916666666667</c:v>
                </c:pt>
                <c:pt idx="23">
                  <c:v>5.447916666666667</c:v>
                </c:pt>
                <c:pt idx="24">
                  <c:v>5.447916666666667</c:v>
                </c:pt>
                <c:pt idx="25">
                  <c:v>5.447916666666667</c:v>
                </c:pt>
                <c:pt idx="26">
                  <c:v>5.447916666666667</c:v>
                </c:pt>
                <c:pt idx="27">
                  <c:v>5.447916666666667</c:v>
                </c:pt>
                <c:pt idx="28">
                  <c:v>5.447916666666667</c:v>
                </c:pt>
                <c:pt idx="29">
                  <c:v>5.447916666666667</c:v>
                </c:pt>
                <c:pt idx="30">
                  <c:v>5.447916666666667</c:v>
                </c:pt>
                <c:pt idx="31">
                  <c:v>5.447916666666667</c:v>
                </c:pt>
                <c:pt idx="32">
                  <c:v>5.447916666666667</c:v>
                </c:pt>
                <c:pt idx="33">
                  <c:v>5.447916666666667</c:v>
                </c:pt>
                <c:pt idx="34">
                  <c:v>5.447916666666667</c:v>
                </c:pt>
                <c:pt idx="35">
                  <c:v>5.447916666666667</c:v>
                </c:pt>
                <c:pt idx="36">
                  <c:v>5.447916666666667</c:v>
                </c:pt>
                <c:pt idx="37">
                  <c:v>5.447916666666667</c:v>
                </c:pt>
                <c:pt idx="38">
                  <c:v>5.447916666666667</c:v>
                </c:pt>
                <c:pt idx="39">
                  <c:v>5.447916666666667</c:v>
                </c:pt>
                <c:pt idx="40">
                  <c:v>5.447916666666667</c:v>
                </c:pt>
                <c:pt idx="41">
                  <c:v>5.447916666666667</c:v>
                </c:pt>
                <c:pt idx="42">
                  <c:v>5.447916666666667</c:v>
                </c:pt>
                <c:pt idx="43">
                  <c:v>5.447916666666667</c:v>
                </c:pt>
                <c:pt idx="44">
                  <c:v>5.447916666666667</c:v>
                </c:pt>
                <c:pt idx="45">
                  <c:v>5.447916666666667</c:v>
                </c:pt>
                <c:pt idx="46">
                  <c:v>5.447916666666667</c:v>
                </c:pt>
                <c:pt idx="47">
                  <c:v>5.447916666666667</c:v>
                </c:pt>
                <c:pt idx="48">
                  <c:v>5.447916666666667</c:v>
                </c:pt>
                <c:pt idx="49">
                  <c:v>5.447916666666667</c:v>
                </c:pt>
                <c:pt idx="50">
                  <c:v>5.447916666666667</c:v>
                </c:pt>
                <c:pt idx="51">
                  <c:v>5.447916666666667</c:v>
                </c:pt>
                <c:pt idx="52">
                  <c:v>5.447916666666667</c:v>
                </c:pt>
                <c:pt idx="53">
                  <c:v>5.447916666666667</c:v>
                </c:pt>
                <c:pt idx="54">
                  <c:v>5.447916666666667</c:v>
                </c:pt>
                <c:pt idx="55">
                  <c:v>5.447916666666667</c:v>
                </c:pt>
                <c:pt idx="56">
                  <c:v>5.447916666666667</c:v>
                </c:pt>
                <c:pt idx="57">
                  <c:v>5.447916666666667</c:v>
                </c:pt>
                <c:pt idx="58">
                  <c:v>5.447916666666667</c:v>
                </c:pt>
                <c:pt idx="59">
                  <c:v>5.447916666666667</c:v>
                </c:pt>
                <c:pt idx="60">
                  <c:v>5.447916666666667</c:v>
                </c:pt>
                <c:pt idx="61">
                  <c:v>5.447916666666667</c:v>
                </c:pt>
                <c:pt idx="62">
                  <c:v>5.447916666666667</c:v>
                </c:pt>
                <c:pt idx="63">
                  <c:v>5.447916666666667</c:v>
                </c:pt>
                <c:pt idx="64">
                  <c:v>5.447916666666667</c:v>
                </c:pt>
                <c:pt idx="65">
                  <c:v>5.447916666666667</c:v>
                </c:pt>
                <c:pt idx="66">
                  <c:v>5.447916666666667</c:v>
                </c:pt>
                <c:pt idx="67">
                  <c:v>5.447916666666667</c:v>
                </c:pt>
                <c:pt idx="68">
                  <c:v>5.447916666666667</c:v>
                </c:pt>
                <c:pt idx="69">
                  <c:v>5.447916666666667</c:v>
                </c:pt>
                <c:pt idx="70">
                  <c:v>5.447916666666667</c:v>
                </c:pt>
                <c:pt idx="71">
                  <c:v>5.447916666666667</c:v>
                </c:pt>
                <c:pt idx="72">
                  <c:v>5.447916666666667</c:v>
                </c:pt>
                <c:pt idx="73">
                  <c:v>5.447916666666667</c:v>
                </c:pt>
                <c:pt idx="74">
                  <c:v>5.447916666666667</c:v>
                </c:pt>
                <c:pt idx="75">
                  <c:v>5.447916666666667</c:v>
                </c:pt>
                <c:pt idx="76">
                  <c:v>5.447916666666667</c:v>
                </c:pt>
                <c:pt idx="77">
                  <c:v>5.447916666666667</c:v>
                </c:pt>
                <c:pt idx="78">
                  <c:v>5.447916666666667</c:v>
                </c:pt>
                <c:pt idx="79">
                  <c:v>5.447916666666667</c:v>
                </c:pt>
                <c:pt idx="80">
                  <c:v>5.447916666666667</c:v>
                </c:pt>
                <c:pt idx="81">
                  <c:v>5.447916666666667</c:v>
                </c:pt>
                <c:pt idx="82">
                  <c:v>5.447916666666667</c:v>
                </c:pt>
                <c:pt idx="83">
                  <c:v>5.447916666666667</c:v>
                </c:pt>
                <c:pt idx="84">
                  <c:v>5.447916666666667</c:v>
                </c:pt>
                <c:pt idx="85">
                  <c:v>5.447916666666667</c:v>
                </c:pt>
                <c:pt idx="86">
                  <c:v>5.447916666666667</c:v>
                </c:pt>
                <c:pt idx="87">
                  <c:v>5.447916666666667</c:v>
                </c:pt>
                <c:pt idx="88">
                  <c:v>5.447916666666667</c:v>
                </c:pt>
                <c:pt idx="89">
                  <c:v>5.447916666666667</c:v>
                </c:pt>
                <c:pt idx="90">
                  <c:v>5.447916666666667</c:v>
                </c:pt>
                <c:pt idx="91">
                  <c:v>5.447916666666667</c:v>
                </c:pt>
                <c:pt idx="92">
                  <c:v>5.447916666666667</c:v>
                </c:pt>
                <c:pt idx="93">
                  <c:v>5.447916666666667</c:v>
                </c:pt>
                <c:pt idx="94">
                  <c:v>5.447916666666667</c:v>
                </c:pt>
                <c:pt idx="95">
                  <c:v>5.447916666666667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8-F840-9EFF-C5C05D495C3A}"/>
            </c:ext>
          </c:extLst>
        </c:ser>
        <c:ser>
          <c:idx val="2"/>
          <c:order val="2"/>
          <c:tx>
            <c:v>Average + 3 * std. dev.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Foglio1!$N$22:$N$117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</c:numCache>
            </c:numRef>
          </c:cat>
          <c:val>
            <c:numRef>
              <c:f>Foglio1!$W$22:$W$117</c:f>
              <c:numCache>
                <c:formatCode>General</c:formatCode>
                <c:ptCount val="96"/>
                <c:pt idx="0">
                  <c:v>34.340759752437016</c:v>
                </c:pt>
                <c:pt idx="1">
                  <c:v>34.340759752437016</c:v>
                </c:pt>
                <c:pt idx="2">
                  <c:v>34.340759752437016</c:v>
                </c:pt>
                <c:pt idx="3">
                  <c:v>34.340759752437016</c:v>
                </c:pt>
                <c:pt idx="4">
                  <c:v>34.340759752437016</c:v>
                </c:pt>
                <c:pt idx="5">
                  <c:v>34.340759752437016</c:v>
                </c:pt>
                <c:pt idx="6">
                  <c:v>34.340759752437016</c:v>
                </c:pt>
                <c:pt idx="7">
                  <c:v>34.340759752437016</c:v>
                </c:pt>
                <c:pt idx="8">
                  <c:v>34.340759752437016</c:v>
                </c:pt>
                <c:pt idx="9">
                  <c:v>34.340759752437016</c:v>
                </c:pt>
                <c:pt idx="10">
                  <c:v>34.340759752437016</c:v>
                </c:pt>
                <c:pt idx="11">
                  <c:v>34.340759752437016</c:v>
                </c:pt>
                <c:pt idx="12">
                  <c:v>34.340759752437016</c:v>
                </c:pt>
                <c:pt idx="13">
                  <c:v>34.340759752437016</c:v>
                </c:pt>
                <c:pt idx="14">
                  <c:v>34.340759752437016</c:v>
                </c:pt>
                <c:pt idx="15">
                  <c:v>34.340759752437016</c:v>
                </c:pt>
                <c:pt idx="16">
                  <c:v>34.340759752437016</c:v>
                </c:pt>
                <c:pt idx="17">
                  <c:v>34.340759752437016</c:v>
                </c:pt>
                <c:pt idx="18">
                  <c:v>34.340759752437016</c:v>
                </c:pt>
                <c:pt idx="19">
                  <c:v>34.340759752437016</c:v>
                </c:pt>
                <c:pt idx="20">
                  <c:v>34.340759752437016</c:v>
                </c:pt>
                <c:pt idx="21">
                  <c:v>34.340759752437016</c:v>
                </c:pt>
                <c:pt idx="22">
                  <c:v>34.340759752437016</c:v>
                </c:pt>
                <c:pt idx="23">
                  <c:v>34.340759752437016</c:v>
                </c:pt>
                <c:pt idx="24">
                  <c:v>34.340759752437016</c:v>
                </c:pt>
                <c:pt idx="25">
                  <c:v>34.340759752437016</c:v>
                </c:pt>
                <c:pt idx="26">
                  <c:v>34.340759752437016</c:v>
                </c:pt>
                <c:pt idx="27">
                  <c:v>34.340759752437016</c:v>
                </c:pt>
                <c:pt idx="28">
                  <c:v>34.340759752437016</c:v>
                </c:pt>
                <c:pt idx="29">
                  <c:v>34.340759752437016</c:v>
                </c:pt>
                <c:pt idx="30">
                  <c:v>34.340759752437016</c:v>
                </c:pt>
                <c:pt idx="31">
                  <c:v>34.340759752437016</c:v>
                </c:pt>
                <c:pt idx="32">
                  <c:v>34.340759752437016</c:v>
                </c:pt>
                <c:pt idx="33">
                  <c:v>34.340759752437016</c:v>
                </c:pt>
                <c:pt idx="34">
                  <c:v>34.340759752437016</c:v>
                </c:pt>
                <c:pt idx="35">
                  <c:v>34.340759752437016</c:v>
                </c:pt>
                <c:pt idx="36">
                  <c:v>34.340759752437016</c:v>
                </c:pt>
                <c:pt idx="37">
                  <c:v>34.340759752437016</c:v>
                </c:pt>
                <c:pt idx="38">
                  <c:v>34.340759752437016</c:v>
                </c:pt>
                <c:pt idx="39">
                  <c:v>34.340759752437016</c:v>
                </c:pt>
                <c:pt idx="40">
                  <c:v>34.340759752437016</c:v>
                </c:pt>
                <c:pt idx="41">
                  <c:v>34.340759752437016</c:v>
                </c:pt>
                <c:pt idx="42">
                  <c:v>34.340759752437016</c:v>
                </c:pt>
                <c:pt idx="43">
                  <c:v>34.340759752437016</c:v>
                </c:pt>
                <c:pt idx="44">
                  <c:v>34.340759752437016</c:v>
                </c:pt>
                <c:pt idx="45">
                  <c:v>34.340759752437016</c:v>
                </c:pt>
                <c:pt idx="46">
                  <c:v>34.340759752437016</c:v>
                </c:pt>
                <c:pt idx="47">
                  <c:v>34.340759752437016</c:v>
                </c:pt>
                <c:pt idx="48">
                  <c:v>34.340759752437016</c:v>
                </c:pt>
                <c:pt idx="49">
                  <c:v>34.340759752437016</c:v>
                </c:pt>
                <c:pt idx="50">
                  <c:v>34.340759752437016</c:v>
                </c:pt>
                <c:pt idx="51">
                  <c:v>34.340759752437016</c:v>
                </c:pt>
                <c:pt idx="52">
                  <c:v>34.340759752437016</c:v>
                </c:pt>
                <c:pt idx="53">
                  <c:v>34.340759752437016</c:v>
                </c:pt>
                <c:pt idx="54">
                  <c:v>34.340759752437016</c:v>
                </c:pt>
                <c:pt idx="55">
                  <c:v>34.340759752437016</c:v>
                </c:pt>
                <c:pt idx="56">
                  <c:v>34.340759752437016</c:v>
                </c:pt>
                <c:pt idx="57">
                  <c:v>34.340759752437016</c:v>
                </c:pt>
                <c:pt idx="58">
                  <c:v>34.340759752437016</c:v>
                </c:pt>
                <c:pt idx="59">
                  <c:v>34.340759752437016</c:v>
                </c:pt>
                <c:pt idx="60">
                  <c:v>34.340759752437016</c:v>
                </c:pt>
                <c:pt idx="61">
                  <c:v>34.340759752437016</c:v>
                </c:pt>
                <c:pt idx="62">
                  <c:v>34.340759752437016</c:v>
                </c:pt>
                <c:pt idx="63">
                  <c:v>34.340759752437016</c:v>
                </c:pt>
                <c:pt idx="64">
                  <c:v>34.340759752437016</c:v>
                </c:pt>
                <c:pt idx="65">
                  <c:v>34.340759752437016</c:v>
                </c:pt>
                <c:pt idx="66">
                  <c:v>34.340759752437016</c:v>
                </c:pt>
                <c:pt idx="67">
                  <c:v>34.340759752437016</c:v>
                </c:pt>
                <c:pt idx="68">
                  <c:v>34.340759752437016</c:v>
                </c:pt>
                <c:pt idx="69">
                  <c:v>34.340759752437016</c:v>
                </c:pt>
                <c:pt idx="70">
                  <c:v>34.340759752437016</c:v>
                </c:pt>
                <c:pt idx="71">
                  <c:v>34.340759752437016</c:v>
                </c:pt>
                <c:pt idx="72">
                  <c:v>34.340759752437016</c:v>
                </c:pt>
                <c:pt idx="73">
                  <c:v>34.340759752437016</c:v>
                </c:pt>
                <c:pt idx="74">
                  <c:v>34.340759752437016</c:v>
                </c:pt>
                <c:pt idx="75">
                  <c:v>34.340759752437016</c:v>
                </c:pt>
                <c:pt idx="76">
                  <c:v>34.340759752437016</c:v>
                </c:pt>
                <c:pt idx="77">
                  <c:v>34.340759752437016</c:v>
                </c:pt>
                <c:pt idx="78">
                  <c:v>34.340759752437016</c:v>
                </c:pt>
                <c:pt idx="79">
                  <c:v>34.340759752437016</c:v>
                </c:pt>
                <c:pt idx="80">
                  <c:v>34.340759752437016</c:v>
                </c:pt>
                <c:pt idx="81">
                  <c:v>34.340759752437016</c:v>
                </c:pt>
                <c:pt idx="82">
                  <c:v>34.340759752437016</c:v>
                </c:pt>
                <c:pt idx="83">
                  <c:v>34.340759752437016</c:v>
                </c:pt>
                <c:pt idx="84">
                  <c:v>34.340759752437016</c:v>
                </c:pt>
                <c:pt idx="85">
                  <c:v>34.340759752437016</c:v>
                </c:pt>
                <c:pt idx="86">
                  <c:v>34.340759752437016</c:v>
                </c:pt>
                <c:pt idx="87">
                  <c:v>34.340759752437016</c:v>
                </c:pt>
                <c:pt idx="88">
                  <c:v>34.340759752437016</c:v>
                </c:pt>
                <c:pt idx="89">
                  <c:v>34.340759752437016</c:v>
                </c:pt>
                <c:pt idx="90">
                  <c:v>34.340759752437016</c:v>
                </c:pt>
                <c:pt idx="91">
                  <c:v>34.340759752437016</c:v>
                </c:pt>
                <c:pt idx="92">
                  <c:v>34.340759752437016</c:v>
                </c:pt>
                <c:pt idx="93">
                  <c:v>34.340759752437016</c:v>
                </c:pt>
                <c:pt idx="94">
                  <c:v>34.340759752437016</c:v>
                </c:pt>
                <c:pt idx="95">
                  <c:v>34.340759752437016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68-F840-9EFF-C5C05D495C3A}"/>
            </c:ext>
          </c:extLst>
        </c:ser>
        <c:ser>
          <c:idx val="3"/>
          <c:order val="3"/>
          <c:tx>
            <c:v>Average - 3 * std. dev.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Foglio1!$N$22:$N$117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</c:numCache>
            </c:numRef>
          </c:cat>
          <c:val>
            <c:numRef>
              <c:f>Foglio1!$X$22:$X$117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68-F840-9EFF-C5C05D495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100479"/>
        <c:axId val="441450495"/>
      </c:lineChart>
      <c:catAx>
        <c:axId val="40210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1450495"/>
        <c:crosses val="autoZero"/>
        <c:auto val="1"/>
        <c:lblAlgn val="ctr"/>
        <c:lblOffset val="100"/>
        <c:noMultiLvlLbl val="0"/>
      </c:catAx>
      <c:valAx>
        <c:axId val="44145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210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1191886911025"/>
          <c:y val="0.48827051712421665"/>
          <c:w val="0.1242648416083023"/>
          <c:h val="0.168267643492185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890460</xdr:colOff>
      <xdr:row>3</xdr:row>
      <xdr:rowOff>102184</xdr:rowOff>
    </xdr:from>
    <xdr:to>
      <xdr:col>37</xdr:col>
      <xdr:colOff>759080</xdr:colOff>
      <xdr:row>26</xdr:row>
      <xdr:rowOff>189771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7DACAE0-95E4-584B-A238-C2E4CB690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0.00629</cdr:x>
      <cdr:y>0.93688</cdr:y>
    </cdr:from>
    <cdr:to>
      <cdr:x>0.04659</cdr:x>
      <cdr:y>0.97156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5F1259A6-87BA-E44F-980D-EB8FC9383223}"/>
            </a:ext>
          </a:extLst>
        </cdr:cNvPr>
        <cdr:cNvSpPr txBox="1"/>
      </cdr:nvSpPr>
      <cdr:spPr>
        <a:xfrm xmlns:a="http://schemas.openxmlformats.org/drawingml/2006/main">
          <a:off x="102184" y="5771421"/>
          <a:ext cx="654176" cy="2136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900">
              <a:solidFill>
                <a:schemeClr val="bg1">
                  <a:lumMod val="50000"/>
                </a:schemeClr>
              </a:solidFill>
            </a:rPr>
            <a:t>2005</a:t>
          </a:r>
        </a:p>
      </cdr:txBody>
    </cdr:sp>
  </cdr:relSizeAnchor>
  <cdr:relSizeAnchor xmlns:cdr="http://schemas.openxmlformats.org/drawingml/2006/chartDrawing">
    <cdr:from>
      <cdr:x>0.11819</cdr:x>
      <cdr:y>0.93732</cdr:y>
    </cdr:from>
    <cdr:to>
      <cdr:x>0.18727</cdr:x>
      <cdr:y>0.97393</cdr:y>
    </cdr:to>
    <cdr:sp macro="" textlink="">
      <cdr:nvSpPr>
        <cdr:cNvPr id="3" name="CasellaDiTesto 2">
          <a:extLst xmlns:a="http://schemas.openxmlformats.org/drawingml/2006/main">
            <a:ext uri="{FF2B5EF4-FFF2-40B4-BE49-F238E27FC236}">
              <a16:creationId xmlns:a16="http://schemas.microsoft.com/office/drawing/2014/main" id="{2E22B6E8-A300-9346-B077-84DA0DCCEDD1}"/>
            </a:ext>
          </a:extLst>
        </cdr:cNvPr>
        <cdr:cNvSpPr txBox="1"/>
      </cdr:nvSpPr>
      <cdr:spPr>
        <a:xfrm xmlns:a="http://schemas.openxmlformats.org/drawingml/2006/main">
          <a:off x="1918571" y="5774130"/>
          <a:ext cx="1121351" cy="225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900">
              <a:solidFill>
                <a:schemeClr val="bg1">
                  <a:lumMod val="50000"/>
                </a:schemeClr>
              </a:solidFill>
            </a:rPr>
            <a:t>2006</a:t>
          </a:r>
        </a:p>
      </cdr:txBody>
    </cdr:sp>
  </cdr:relSizeAnchor>
  <cdr:relSizeAnchor xmlns:cdr="http://schemas.openxmlformats.org/drawingml/2006/chartDrawing">
    <cdr:from>
      <cdr:x>0.22701</cdr:x>
      <cdr:y>0.93732</cdr:y>
    </cdr:from>
    <cdr:to>
      <cdr:x>0.29609</cdr:x>
      <cdr:y>0.97393</cdr:y>
    </cdr:to>
    <cdr:sp macro="" textlink="">
      <cdr:nvSpPr>
        <cdr:cNvPr id="4" name="CasellaDiTesto 1">
          <a:extLst xmlns:a="http://schemas.openxmlformats.org/drawingml/2006/main">
            <a:ext uri="{FF2B5EF4-FFF2-40B4-BE49-F238E27FC236}">
              <a16:creationId xmlns:a16="http://schemas.microsoft.com/office/drawing/2014/main" id="{74C8C98D-1528-004C-AFFD-685119E90B9D}"/>
            </a:ext>
          </a:extLst>
        </cdr:cNvPr>
        <cdr:cNvSpPr txBox="1"/>
      </cdr:nvSpPr>
      <cdr:spPr>
        <a:xfrm xmlns:a="http://schemas.openxmlformats.org/drawingml/2006/main">
          <a:off x="3684893" y="5774129"/>
          <a:ext cx="1121351" cy="225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900">
              <a:solidFill>
                <a:schemeClr val="bg1">
                  <a:lumMod val="50000"/>
                </a:schemeClr>
              </a:solidFill>
            </a:rPr>
            <a:t>2007</a:t>
          </a:r>
        </a:p>
      </cdr:txBody>
    </cdr:sp>
  </cdr:relSizeAnchor>
  <cdr:relSizeAnchor xmlns:cdr="http://schemas.openxmlformats.org/drawingml/2006/chartDrawing">
    <cdr:from>
      <cdr:x>0.3362</cdr:x>
      <cdr:y>0.93732</cdr:y>
    </cdr:from>
    <cdr:to>
      <cdr:x>0.40528</cdr:x>
      <cdr:y>0.97393</cdr:y>
    </cdr:to>
    <cdr:sp macro="" textlink="">
      <cdr:nvSpPr>
        <cdr:cNvPr id="5" name="CasellaDiTesto 1">
          <a:extLst xmlns:a="http://schemas.openxmlformats.org/drawingml/2006/main">
            <a:ext uri="{FF2B5EF4-FFF2-40B4-BE49-F238E27FC236}">
              <a16:creationId xmlns:a16="http://schemas.microsoft.com/office/drawing/2014/main" id="{74C8C98D-1528-004C-AFFD-685119E90B9D}"/>
            </a:ext>
          </a:extLst>
        </cdr:cNvPr>
        <cdr:cNvSpPr txBox="1"/>
      </cdr:nvSpPr>
      <cdr:spPr>
        <a:xfrm xmlns:a="http://schemas.openxmlformats.org/drawingml/2006/main">
          <a:off x="5457487" y="5774130"/>
          <a:ext cx="1121351" cy="225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900">
              <a:solidFill>
                <a:schemeClr val="bg1">
                  <a:lumMod val="50000"/>
                </a:schemeClr>
              </a:solidFill>
            </a:rPr>
            <a:t>2008</a:t>
          </a:r>
        </a:p>
      </cdr:txBody>
    </cdr:sp>
  </cdr:relSizeAnchor>
  <cdr:relSizeAnchor xmlns:cdr="http://schemas.openxmlformats.org/drawingml/2006/chartDrawing">
    <cdr:from>
      <cdr:x>0.44727</cdr:x>
      <cdr:y>0.93969</cdr:y>
    </cdr:from>
    <cdr:to>
      <cdr:x>0.51635</cdr:x>
      <cdr:y>0.9763</cdr:y>
    </cdr:to>
    <cdr:sp macro="" textlink="">
      <cdr:nvSpPr>
        <cdr:cNvPr id="6" name="CasellaDiTesto 1">
          <a:extLst xmlns:a="http://schemas.openxmlformats.org/drawingml/2006/main">
            <a:ext uri="{FF2B5EF4-FFF2-40B4-BE49-F238E27FC236}">
              <a16:creationId xmlns:a16="http://schemas.microsoft.com/office/drawing/2014/main" id="{74C8C98D-1528-004C-AFFD-685119E90B9D}"/>
            </a:ext>
          </a:extLst>
        </cdr:cNvPr>
        <cdr:cNvSpPr txBox="1"/>
      </cdr:nvSpPr>
      <cdr:spPr>
        <a:xfrm xmlns:a="http://schemas.openxmlformats.org/drawingml/2006/main">
          <a:off x="7260401" y="5788727"/>
          <a:ext cx="1121351" cy="225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900">
              <a:solidFill>
                <a:schemeClr val="bg1">
                  <a:lumMod val="50000"/>
                </a:schemeClr>
              </a:solidFill>
            </a:rPr>
            <a:t>2009</a:t>
          </a:r>
        </a:p>
      </cdr:txBody>
    </cdr:sp>
  </cdr:relSizeAnchor>
  <cdr:relSizeAnchor xmlns:cdr="http://schemas.openxmlformats.org/drawingml/2006/chartDrawing">
    <cdr:from>
      <cdr:x>0.55632</cdr:x>
      <cdr:y>0.93495</cdr:y>
    </cdr:from>
    <cdr:to>
      <cdr:x>0.62539</cdr:x>
      <cdr:y>0.97156</cdr:y>
    </cdr:to>
    <cdr:sp macro="" textlink="">
      <cdr:nvSpPr>
        <cdr:cNvPr id="7" name="CasellaDiTesto 1">
          <a:extLst xmlns:a="http://schemas.openxmlformats.org/drawingml/2006/main">
            <a:ext uri="{FF2B5EF4-FFF2-40B4-BE49-F238E27FC236}">
              <a16:creationId xmlns:a16="http://schemas.microsoft.com/office/drawing/2014/main" id="{74C8C98D-1528-004C-AFFD-685119E90B9D}"/>
            </a:ext>
          </a:extLst>
        </cdr:cNvPr>
        <cdr:cNvSpPr txBox="1"/>
      </cdr:nvSpPr>
      <cdr:spPr>
        <a:xfrm xmlns:a="http://schemas.openxmlformats.org/drawingml/2006/main">
          <a:off x="9030583" y="5759531"/>
          <a:ext cx="1121189" cy="225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900">
              <a:solidFill>
                <a:schemeClr val="bg1">
                  <a:lumMod val="50000"/>
                </a:schemeClr>
              </a:solidFill>
            </a:rPr>
            <a:t>2010</a:t>
          </a:r>
        </a:p>
      </cdr:txBody>
    </cdr:sp>
  </cdr:relSizeAnchor>
  <cdr:relSizeAnchor xmlns:cdr="http://schemas.openxmlformats.org/drawingml/2006/chartDrawing">
    <cdr:from>
      <cdr:x>0.66739</cdr:x>
      <cdr:y>0.93732</cdr:y>
    </cdr:from>
    <cdr:to>
      <cdr:x>0.73647</cdr:x>
      <cdr:y>0.97393</cdr:y>
    </cdr:to>
    <cdr:sp macro="" textlink="">
      <cdr:nvSpPr>
        <cdr:cNvPr id="8" name="CasellaDiTesto 1">
          <a:extLst xmlns:a="http://schemas.openxmlformats.org/drawingml/2006/main">
            <a:ext uri="{FF2B5EF4-FFF2-40B4-BE49-F238E27FC236}">
              <a16:creationId xmlns:a16="http://schemas.microsoft.com/office/drawing/2014/main" id="{74C8C98D-1528-004C-AFFD-685119E90B9D}"/>
            </a:ext>
          </a:extLst>
        </cdr:cNvPr>
        <cdr:cNvSpPr txBox="1"/>
      </cdr:nvSpPr>
      <cdr:spPr>
        <a:xfrm xmlns:a="http://schemas.openxmlformats.org/drawingml/2006/main">
          <a:off x="10833498" y="5774130"/>
          <a:ext cx="1121351" cy="225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900">
              <a:solidFill>
                <a:schemeClr val="bg1">
                  <a:lumMod val="50000"/>
                </a:schemeClr>
              </a:solidFill>
            </a:rPr>
            <a:t>2011</a:t>
          </a:r>
        </a:p>
      </cdr:txBody>
    </cdr:sp>
  </cdr:relSizeAnchor>
  <cdr:relSizeAnchor xmlns:cdr="http://schemas.openxmlformats.org/drawingml/2006/chartDrawing">
    <cdr:from>
      <cdr:x>0.77667</cdr:x>
      <cdr:y>0.93732</cdr:y>
    </cdr:from>
    <cdr:to>
      <cdr:x>0.84575</cdr:x>
      <cdr:y>0.97393</cdr:y>
    </cdr:to>
    <cdr:sp macro="" textlink="">
      <cdr:nvSpPr>
        <cdr:cNvPr id="9" name="CasellaDiTesto 1">
          <a:extLst xmlns:a="http://schemas.openxmlformats.org/drawingml/2006/main">
            <a:ext uri="{FF2B5EF4-FFF2-40B4-BE49-F238E27FC236}">
              <a16:creationId xmlns:a16="http://schemas.microsoft.com/office/drawing/2014/main" id="{74C8C98D-1528-004C-AFFD-685119E90B9D}"/>
            </a:ext>
          </a:extLst>
        </cdr:cNvPr>
        <cdr:cNvSpPr txBox="1"/>
      </cdr:nvSpPr>
      <cdr:spPr>
        <a:xfrm xmlns:a="http://schemas.openxmlformats.org/drawingml/2006/main">
          <a:off x="12607379" y="5774130"/>
          <a:ext cx="1121351" cy="225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900">
              <a:solidFill>
                <a:schemeClr val="bg1">
                  <a:lumMod val="50000"/>
                </a:schemeClr>
              </a:solidFill>
            </a:rPr>
            <a:t>2012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cessControlChart" connectionId="1" xr16:uid="{6DB662A7-D219-B943-8855-99EAB6B5820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C6C80-4EC8-DD42-A7D6-334BA1E8661F}">
  <dimension ref="A1:AA607"/>
  <sheetViews>
    <sheetView tabSelected="1" topLeftCell="Z1" zoomScale="87" zoomScaleNormal="125" workbookViewId="0">
      <selection activeCell="AA34" sqref="AA34"/>
    </sheetView>
  </sheetViews>
  <sheetFormatPr baseColWidth="10" defaultRowHeight="16" x14ac:dyDescent="0.2"/>
  <cols>
    <col min="1" max="1" width="15.6640625" customWidth="1"/>
    <col min="2" max="2" width="16" bestFit="1" customWidth="1"/>
    <col min="4" max="4" width="17.5" customWidth="1"/>
    <col min="5" max="5" width="18.83203125" customWidth="1"/>
    <col min="7" max="7" width="18.83203125" customWidth="1"/>
    <col min="14" max="14" width="11.5" customWidth="1"/>
    <col min="23" max="23" width="17.33203125" customWidth="1"/>
    <col min="24" max="24" width="21.6640625" customWidth="1"/>
    <col min="26" max="26" width="32.6640625" customWidth="1"/>
  </cols>
  <sheetData>
    <row r="1" spans="1:27" ht="17" thickBot="1" x14ac:dyDescent="0.25">
      <c r="A1" t="s">
        <v>0</v>
      </c>
      <c r="B1" t="s">
        <v>1</v>
      </c>
      <c r="J1" t="s">
        <v>537</v>
      </c>
      <c r="K1" t="s">
        <v>545</v>
      </c>
      <c r="N1" s="6">
        <f>MIN(K2:K524)</f>
        <v>2005</v>
      </c>
      <c r="O1" s="6">
        <f>N1+1</f>
        <v>2006</v>
      </c>
      <c r="P1" s="6">
        <f>O1+1</f>
        <v>2007</v>
      </c>
      <c r="Q1" s="6">
        <f t="shared" ref="Q1:U1" si="0">P1+1</f>
        <v>2008</v>
      </c>
      <c r="R1" s="6">
        <f t="shared" si="0"/>
        <v>2009</v>
      </c>
      <c r="S1" s="6">
        <f t="shared" si="0"/>
        <v>2010</v>
      </c>
      <c r="T1" s="6">
        <f t="shared" si="0"/>
        <v>2011</v>
      </c>
      <c r="U1" s="6">
        <f t="shared" si="0"/>
        <v>2012</v>
      </c>
    </row>
    <row r="2" spans="1:27" ht="18" thickTop="1" thickBot="1" x14ac:dyDescent="0.25">
      <c r="A2" t="s">
        <v>2</v>
      </c>
      <c r="B2" s="4">
        <v>40958</v>
      </c>
      <c r="D2" t="s">
        <v>538</v>
      </c>
      <c r="E2" s="2"/>
      <c r="H2" s="1"/>
      <c r="I2" s="1"/>
      <c r="J2" s="2" t="str">
        <f>MONTH(B2)&amp;"/"&amp;YEAR(B2)</f>
        <v>2/2012</v>
      </c>
      <c r="K2">
        <f>YEAR(J2)</f>
        <v>2012</v>
      </c>
      <c r="M2" s="7">
        <v>1</v>
      </c>
      <c r="N2" s="5">
        <f t="shared" ref="N2:U13" si="1">COUNTIF($J$2:$J$607, $M2&amp;"/"&amp;N$1)</f>
        <v>0</v>
      </c>
      <c r="O2" s="5">
        <f t="shared" si="1"/>
        <v>14</v>
      </c>
      <c r="P2" s="5">
        <f t="shared" si="1"/>
        <v>8</v>
      </c>
      <c r="Q2" s="5">
        <f t="shared" si="1"/>
        <v>10</v>
      </c>
      <c r="R2" s="5">
        <f t="shared" si="1"/>
        <v>0</v>
      </c>
      <c r="S2" s="5">
        <f t="shared" si="1"/>
        <v>0</v>
      </c>
      <c r="T2" s="5">
        <f t="shared" si="1"/>
        <v>0</v>
      </c>
      <c r="U2" s="5">
        <f t="shared" si="1"/>
        <v>1</v>
      </c>
      <c r="W2" s="6" t="s">
        <v>539</v>
      </c>
      <c r="X2">
        <f>AVERAGE(N2:U13)</f>
        <v>5.447916666666667</v>
      </c>
      <c r="Z2" s="6" t="s">
        <v>544</v>
      </c>
      <c r="AA2" s="8">
        <v>0.13696369636963601</v>
      </c>
    </row>
    <row r="3" spans="1:27" ht="18" thickTop="1" thickBot="1" x14ac:dyDescent="0.25">
      <c r="A3" t="s">
        <v>3</v>
      </c>
      <c r="B3" s="4">
        <v>40958</v>
      </c>
      <c r="E3" s="2"/>
      <c r="H3" s="1"/>
      <c r="I3" s="1"/>
      <c r="J3" s="2" t="str">
        <f t="shared" ref="J3:J66" si="2">MONTH(B3)&amp;"/"&amp;YEAR(B3)</f>
        <v>2/2012</v>
      </c>
      <c r="K3">
        <f>YEAR(J3)</f>
        <v>2012</v>
      </c>
      <c r="M3" s="7">
        <f t="shared" ref="M3:M13" si="3">M2+1</f>
        <v>2</v>
      </c>
      <c r="N3" s="5">
        <f t="shared" si="1"/>
        <v>0</v>
      </c>
      <c r="O3" s="5">
        <f t="shared" si="1"/>
        <v>9</v>
      </c>
      <c r="P3" s="5">
        <f t="shared" si="1"/>
        <v>10</v>
      </c>
      <c r="Q3" s="5">
        <f t="shared" si="1"/>
        <v>14</v>
      </c>
      <c r="R3" s="5">
        <f t="shared" si="1"/>
        <v>0</v>
      </c>
      <c r="S3" s="5">
        <f t="shared" si="1"/>
        <v>0</v>
      </c>
      <c r="T3" s="5">
        <f t="shared" si="1"/>
        <v>0</v>
      </c>
      <c r="U3" s="5">
        <f t="shared" si="1"/>
        <v>3</v>
      </c>
      <c r="W3" s="6" t="s">
        <v>540</v>
      </c>
      <c r="X3">
        <f>STDEVA(N2:U13)</f>
        <v>9.6309476952567827</v>
      </c>
    </row>
    <row r="4" spans="1:27" ht="18" thickTop="1" thickBot="1" x14ac:dyDescent="0.25">
      <c r="A4" t="s">
        <v>4</v>
      </c>
      <c r="B4" s="4">
        <v>40958</v>
      </c>
      <c r="E4" s="2"/>
      <c r="H4" s="1"/>
      <c r="I4" s="1"/>
      <c r="J4" s="2" t="str">
        <f t="shared" si="2"/>
        <v>2/2012</v>
      </c>
      <c r="K4">
        <f t="shared" ref="K4:K67" si="4">YEAR(J4)</f>
        <v>2012</v>
      </c>
      <c r="M4" s="7">
        <f t="shared" si="3"/>
        <v>3</v>
      </c>
      <c r="N4" s="5">
        <f t="shared" si="1"/>
        <v>0</v>
      </c>
      <c r="O4" s="5">
        <f t="shared" si="1"/>
        <v>9</v>
      </c>
      <c r="P4" s="5">
        <f t="shared" si="1"/>
        <v>23</v>
      </c>
      <c r="Q4" s="5">
        <f t="shared" si="1"/>
        <v>16</v>
      </c>
      <c r="R4" s="5">
        <f t="shared" si="1"/>
        <v>0</v>
      </c>
      <c r="S4" s="5">
        <f t="shared" si="1"/>
        <v>0</v>
      </c>
      <c r="T4" s="5">
        <f t="shared" si="1"/>
        <v>1</v>
      </c>
      <c r="U4" s="5">
        <f t="shared" si="1"/>
        <v>0</v>
      </c>
    </row>
    <row r="5" spans="1:27" ht="18" thickTop="1" thickBot="1" x14ac:dyDescent="0.25">
      <c r="A5" t="s">
        <v>5</v>
      </c>
      <c r="B5" s="4">
        <v>41086</v>
      </c>
      <c r="E5" s="2"/>
      <c r="H5" s="1"/>
      <c r="I5" s="1"/>
      <c r="J5" s="2" t="str">
        <f t="shared" si="2"/>
        <v>6/2012</v>
      </c>
      <c r="K5">
        <f t="shared" si="4"/>
        <v>2012</v>
      </c>
      <c r="M5" s="7">
        <f t="shared" si="3"/>
        <v>4</v>
      </c>
      <c r="N5" s="5">
        <f t="shared" si="1"/>
        <v>0</v>
      </c>
      <c r="O5" s="5">
        <f t="shared" si="1"/>
        <v>2</v>
      </c>
      <c r="P5" s="5">
        <f t="shared" si="1"/>
        <v>13</v>
      </c>
      <c r="Q5" s="5">
        <f t="shared" si="1"/>
        <v>62</v>
      </c>
      <c r="R5" s="5">
        <f t="shared" si="1"/>
        <v>1</v>
      </c>
      <c r="S5" s="5">
        <f t="shared" si="1"/>
        <v>0</v>
      </c>
      <c r="T5" s="5">
        <f t="shared" si="1"/>
        <v>0</v>
      </c>
      <c r="U5" s="5">
        <f t="shared" si="1"/>
        <v>0</v>
      </c>
      <c r="W5" s="6" t="s">
        <v>541</v>
      </c>
      <c r="X5">
        <f>X2+3*X3</f>
        <v>34.340759752437016</v>
      </c>
    </row>
    <row r="6" spans="1:27" ht="18" thickTop="1" thickBot="1" x14ac:dyDescent="0.25">
      <c r="A6" t="s">
        <v>6</v>
      </c>
      <c r="B6" s="4">
        <v>40607</v>
      </c>
      <c r="E6" s="2"/>
      <c r="H6" s="1"/>
      <c r="I6" s="1"/>
      <c r="J6" s="2" t="str">
        <f t="shared" si="2"/>
        <v>3/2011</v>
      </c>
      <c r="K6">
        <f t="shared" si="4"/>
        <v>2011</v>
      </c>
      <c r="M6" s="7">
        <f t="shared" si="3"/>
        <v>5</v>
      </c>
      <c r="N6" s="5">
        <f t="shared" si="1"/>
        <v>0</v>
      </c>
      <c r="O6" s="5">
        <f t="shared" si="1"/>
        <v>2</v>
      </c>
      <c r="P6" s="5">
        <f t="shared" si="1"/>
        <v>11</v>
      </c>
      <c r="Q6" s="5">
        <f t="shared" si="1"/>
        <v>27</v>
      </c>
      <c r="R6" s="5">
        <f t="shared" si="1"/>
        <v>2</v>
      </c>
      <c r="S6" s="5">
        <f t="shared" si="1"/>
        <v>0</v>
      </c>
      <c r="T6" s="5">
        <f t="shared" si="1"/>
        <v>0</v>
      </c>
      <c r="U6" s="5">
        <f t="shared" si="1"/>
        <v>0</v>
      </c>
      <c r="W6" s="6" t="s">
        <v>542</v>
      </c>
      <c r="X6">
        <f>X2-3*X3</f>
        <v>-23.44492641910368</v>
      </c>
    </row>
    <row r="7" spans="1:27" ht="18" thickTop="1" thickBot="1" x14ac:dyDescent="0.25">
      <c r="A7" t="s">
        <v>7</v>
      </c>
      <c r="B7" s="4">
        <v>40363</v>
      </c>
      <c r="E7" s="2"/>
      <c r="H7" s="1"/>
      <c r="I7" s="1"/>
      <c r="J7" s="2" t="str">
        <f t="shared" si="2"/>
        <v>7/2010</v>
      </c>
      <c r="K7">
        <f t="shared" si="4"/>
        <v>2010</v>
      </c>
      <c r="M7" s="7">
        <f t="shared" si="3"/>
        <v>6</v>
      </c>
      <c r="N7" s="5">
        <f t="shared" si="1"/>
        <v>0</v>
      </c>
      <c r="O7" s="5">
        <f t="shared" si="1"/>
        <v>11</v>
      </c>
      <c r="P7" s="5">
        <f t="shared" si="1"/>
        <v>18</v>
      </c>
      <c r="Q7" s="5">
        <f t="shared" si="1"/>
        <v>19</v>
      </c>
      <c r="R7" s="5">
        <f t="shared" si="1"/>
        <v>0</v>
      </c>
      <c r="S7" s="5">
        <f t="shared" si="1"/>
        <v>0</v>
      </c>
      <c r="T7" s="5">
        <f t="shared" si="1"/>
        <v>0</v>
      </c>
      <c r="U7" s="5">
        <f t="shared" si="1"/>
        <v>1</v>
      </c>
    </row>
    <row r="8" spans="1:27" ht="18" thickTop="1" thickBot="1" x14ac:dyDescent="0.25">
      <c r="A8" t="s">
        <v>8</v>
      </c>
      <c r="B8" s="4">
        <v>40926</v>
      </c>
      <c r="E8" s="2"/>
      <c r="H8" s="1"/>
      <c r="I8" s="1"/>
      <c r="J8" s="2" t="str">
        <f t="shared" si="2"/>
        <v>1/2012</v>
      </c>
      <c r="K8">
        <f t="shared" si="4"/>
        <v>2012</v>
      </c>
      <c r="M8" s="7">
        <f t="shared" si="3"/>
        <v>7</v>
      </c>
      <c r="N8" s="5">
        <f t="shared" si="1"/>
        <v>1</v>
      </c>
      <c r="O8" s="5">
        <f t="shared" si="1"/>
        <v>7</v>
      </c>
      <c r="P8" s="5">
        <f t="shared" si="1"/>
        <v>14</v>
      </c>
      <c r="Q8" s="5">
        <f t="shared" si="1"/>
        <v>12</v>
      </c>
      <c r="R8" s="5">
        <f t="shared" si="1"/>
        <v>0</v>
      </c>
      <c r="S8" s="5">
        <f t="shared" si="1"/>
        <v>1</v>
      </c>
      <c r="T8" s="5">
        <f t="shared" si="1"/>
        <v>0</v>
      </c>
      <c r="U8" s="5">
        <f t="shared" si="1"/>
        <v>0</v>
      </c>
    </row>
    <row r="9" spans="1:27" ht="18" thickTop="1" thickBot="1" x14ac:dyDescent="0.25">
      <c r="A9" t="s">
        <v>9</v>
      </c>
      <c r="B9" s="4">
        <v>40060</v>
      </c>
      <c r="E9" s="2"/>
      <c r="H9" s="1"/>
      <c r="I9" s="1"/>
      <c r="J9" s="2" t="str">
        <f t="shared" si="2"/>
        <v>9/2009</v>
      </c>
      <c r="K9">
        <f t="shared" si="4"/>
        <v>2009</v>
      </c>
      <c r="M9" s="7">
        <f t="shared" si="3"/>
        <v>8</v>
      </c>
      <c r="N9" s="5">
        <f t="shared" si="1"/>
        <v>1</v>
      </c>
      <c r="O9" s="5">
        <f t="shared" si="1"/>
        <v>5</v>
      </c>
      <c r="P9" s="5">
        <f t="shared" si="1"/>
        <v>15</v>
      </c>
      <c r="Q9" s="5">
        <f t="shared" si="1"/>
        <v>10</v>
      </c>
      <c r="R9" s="5">
        <f t="shared" si="1"/>
        <v>1</v>
      </c>
      <c r="S9" s="5">
        <f t="shared" si="1"/>
        <v>0</v>
      </c>
      <c r="T9" s="5">
        <f t="shared" si="1"/>
        <v>0</v>
      </c>
      <c r="U9" s="5">
        <f t="shared" si="1"/>
        <v>0</v>
      </c>
    </row>
    <row r="10" spans="1:27" ht="18" thickTop="1" thickBot="1" x14ac:dyDescent="0.25">
      <c r="A10" t="s">
        <v>10</v>
      </c>
      <c r="B10" s="4">
        <v>40039</v>
      </c>
      <c r="E10" s="2"/>
      <c r="H10" s="1"/>
      <c r="I10" s="1"/>
      <c r="J10" s="2" t="str">
        <f t="shared" si="2"/>
        <v>8/2009</v>
      </c>
      <c r="K10">
        <f t="shared" si="4"/>
        <v>2009</v>
      </c>
      <c r="M10" s="7">
        <f t="shared" si="3"/>
        <v>9</v>
      </c>
      <c r="N10" s="5">
        <f t="shared" si="1"/>
        <v>13</v>
      </c>
      <c r="O10" s="5">
        <f t="shared" si="1"/>
        <v>1</v>
      </c>
      <c r="P10" s="5">
        <f t="shared" si="1"/>
        <v>32</v>
      </c>
      <c r="Q10" s="5">
        <f t="shared" si="1"/>
        <v>6</v>
      </c>
      <c r="R10" s="5">
        <f t="shared" si="1"/>
        <v>1</v>
      </c>
      <c r="S10" s="5">
        <f t="shared" si="1"/>
        <v>0</v>
      </c>
      <c r="T10" s="5">
        <f t="shared" si="1"/>
        <v>0</v>
      </c>
      <c r="U10" s="5">
        <f t="shared" si="1"/>
        <v>0</v>
      </c>
    </row>
    <row r="11" spans="1:27" ht="18" thickTop="1" thickBot="1" x14ac:dyDescent="0.25">
      <c r="A11" t="s">
        <v>11</v>
      </c>
      <c r="B11" s="4">
        <v>39940</v>
      </c>
      <c r="E11" s="2"/>
      <c r="H11" s="1"/>
      <c r="I11" s="1"/>
      <c r="J11" s="2" t="str">
        <f t="shared" si="2"/>
        <v>5/2009</v>
      </c>
      <c r="K11">
        <f t="shared" si="4"/>
        <v>2009</v>
      </c>
      <c r="M11" s="7">
        <f t="shared" si="3"/>
        <v>10</v>
      </c>
      <c r="N11" s="5">
        <f t="shared" si="1"/>
        <v>12</v>
      </c>
      <c r="O11" s="5">
        <f t="shared" si="1"/>
        <v>4</v>
      </c>
      <c r="P11" s="5">
        <f t="shared" si="1"/>
        <v>39</v>
      </c>
      <c r="Q11" s="5">
        <f t="shared" si="1"/>
        <v>2</v>
      </c>
      <c r="R11" s="5">
        <f t="shared" si="1"/>
        <v>0</v>
      </c>
      <c r="S11" s="5">
        <f t="shared" si="1"/>
        <v>0</v>
      </c>
      <c r="T11" s="5">
        <f t="shared" si="1"/>
        <v>0</v>
      </c>
      <c r="U11" s="5">
        <f t="shared" si="1"/>
        <v>0</v>
      </c>
    </row>
    <row r="12" spans="1:27" ht="18" thickTop="1" thickBot="1" x14ac:dyDescent="0.25">
      <c r="A12" t="s">
        <v>12</v>
      </c>
      <c r="B12" s="4">
        <v>39910</v>
      </c>
      <c r="E12" s="2"/>
      <c r="H12" s="1"/>
      <c r="I12" s="1"/>
      <c r="J12" s="2" t="str">
        <f t="shared" si="2"/>
        <v>4/2009</v>
      </c>
      <c r="K12">
        <f t="shared" si="4"/>
        <v>2009</v>
      </c>
      <c r="M12" s="7">
        <f t="shared" si="3"/>
        <v>11</v>
      </c>
      <c r="N12" s="5">
        <f t="shared" si="1"/>
        <v>10</v>
      </c>
      <c r="O12" s="5">
        <f t="shared" si="1"/>
        <v>3</v>
      </c>
      <c r="P12" s="5">
        <f t="shared" si="1"/>
        <v>19</v>
      </c>
      <c r="Q12" s="5">
        <f t="shared" si="1"/>
        <v>5</v>
      </c>
      <c r="R12" s="5">
        <f t="shared" si="1"/>
        <v>0</v>
      </c>
      <c r="S12" s="5">
        <f t="shared" si="1"/>
        <v>0</v>
      </c>
      <c r="T12" s="5">
        <f t="shared" si="1"/>
        <v>0</v>
      </c>
      <c r="U12" s="5">
        <f t="shared" si="1"/>
        <v>0</v>
      </c>
    </row>
    <row r="13" spans="1:27" ht="18" thickTop="1" thickBot="1" x14ac:dyDescent="0.25">
      <c r="A13" t="s">
        <v>13</v>
      </c>
      <c r="B13" s="4">
        <v>39792</v>
      </c>
      <c r="E13" s="2"/>
      <c r="H13" s="1"/>
      <c r="I13" s="1"/>
      <c r="J13" s="2" t="str">
        <f t="shared" si="2"/>
        <v>12/2008</v>
      </c>
      <c r="K13">
        <f t="shared" si="4"/>
        <v>2008</v>
      </c>
      <c r="M13" s="7">
        <f t="shared" si="3"/>
        <v>12</v>
      </c>
      <c r="N13" s="5">
        <f t="shared" si="1"/>
        <v>8</v>
      </c>
      <c r="O13" s="5">
        <f t="shared" si="1"/>
        <v>1</v>
      </c>
      <c r="P13" s="5">
        <f t="shared" si="1"/>
        <v>12</v>
      </c>
      <c r="Q13" s="5">
        <f t="shared" si="1"/>
        <v>1</v>
      </c>
      <c r="R13" s="5">
        <f t="shared" si="1"/>
        <v>0</v>
      </c>
      <c r="S13" s="5">
        <f t="shared" si="1"/>
        <v>0</v>
      </c>
      <c r="T13" s="5">
        <f t="shared" si="1"/>
        <v>0</v>
      </c>
      <c r="U13" s="5">
        <f t="shared" si="1"/>
        <v>0</v>
      </c>
    </row>
    <row r="14" spans="1:27" ht="17" thickTop="1" x14ac:dyDescent="0.2">
      <c r="A14" t="s">
        <v>14</v>
      </c>
      <c r="B14" s="4">
        <v>39776</v>
      </c>
      <c r="E14" s="2"/>
      <c r="H14" s="1"/>
      <c r="I14" s="1"/>
      <c r="J14" s="2" t="str">
        <f t="shared" si="2"/>
        <v>11/2008</v>
      </c>
      <c r="K14">
        <f t="shared" si="4"/>
        <v>2008</v>
      </c>
      <c r="X14" s="3" t="s">
        <v>543</v>
      </c>
    </row>
    <row r="15" spans="1:27" x14ac:dyDescent="0.2">
      <c r="A15" t="s">
        <v>15</v>
      </c>
      <c r="B15" s="4">
        <v>39767</v>
      </c>
      <c r="E15" s="2"/>
      <c r="H15" s="1"/>
      <c r="I15" s="1"/>
      <c r="J15" s="2" t="str">
        <f t="shared" si="2"/>
        <v>11/2008</v>
      </c>
      <c r="K15">
        <f t="shared" si="4"/>
        <v>2008</v>
      </c>
    </row>
    <row r="16" spans="1:27" x14ac:dyDescent="0.2">
      <c r="A16" t="s">
        <v>16</v>
      </c>
      <c r="B16" s="4">
        <v>39765</v>
      </c>
      <c r="E16" s="2"/>
      <c r="H16" s="1"/>
      <c r="I16" s="1"/>
      <c r="J16" s="2" t="str">
        <f t="shared" si="2"/>
        <v>11/2008</v>
      </c>
      <c r="K16">
        <f t="shared" si="4"/>
        <v>2008</v>
      </c>
    </row>
    <row r="17" spans="1:24" x14ac:dyDescent="0.2">
      <c r="A17" t="s">
        <v>17</v>
      </c>
      <c r="B17" s="4">
        <v>39753</v>
      </c>
      <c r="E17" s="2"/>
      <c r="H17" s="1"/>
      <c r="I17" s="1"/>
      <c r="J17" s="2" t="str">
        <f t="shared" si="2"/>
        <v>11/2008</v>
      </c>
      <c r="K17">
        <f t="shared" si="4"/>
        <v>2008</v>
      </c>
    </row>
    <row r="18" spans="1:24" x14ac:dyDescent="0.2">
      <c r="A18" t="s">
        <v>18</v>
      </c>
      <c r="B18" s="4">
        <v>39717</v>
      </c>
      <c r="E18" s="2"/>
      <c r="H18" s="1"/>
      <c r="I18" s="1"/>
      <c r="J18" s="2" t="str">
        <f t="shared" si="2"/>
        <v>9/2008</v>
      </c>
      <c r="K18">
        <f t="shared" si="4"/>
        <v>2008</v>
      </c>
    </row>
    <row r="19" spans="1:24" x14ac:dyDescent="0.2">
      <c r="A19" t="s">
        <v>19</v>
      </c>
      <c r="B19" s="4">
        <v>39697</v>
      </c>
      <c r="E19" s="2"/>
      <c r="H19" s="1"/>
      <c r="I19" s="1"/>
      <c r="J19" s="2" t="str">
        <f t="shared" si="2"/>
        <v>9/2008</v>
      </c>
      <c r="K19">
        <f t="shared" si="4"/>
        <v>2008</v>
      </c>
    </row>
    <row r="20" spans="1:24" x14ac:dyDescent="0.2">
      <c r="A20" t="s">
        <v>20</v>
      </c>
      <c r="B20" s="4">
        <v>39697</v>
      </c>
      <c r="E20" s="2"/>
      <c r="H20" s="1"/>
      <c r="I20" s="1"/>
      <c r="J20" s="2" t="str">
        <f t="shared" si="2"/>
        <v>9/2008</v>
      </c>
      <c r="K20">
        <f t="shared" si="4"/>
        <v>2008</v>
      </c>
    </row>
    <row r="21" spans="1:24" x14ac:dyDescent="0.2">
      <c r="A21" t="s">
        <v>21</v>
      </c>
      <c r="B21" s="4">
        <v>39697</v>
      </c>
      <c r="E21" s="2"/>
      <c r="H21" s="1"/>
      <c r="I21" s="1"/>
      <c r="J21" s="2" t="str">
        <f t="shared" si="2"/>
        <v>9/2008</v>
      </c>
      <c r="K21">
        <f t="shared" si="4"/>
        <v>2008</v>
      </c>
      <c r="V21" t="s">
        <v>539</v>
      </c>
      <c r="W21" t="s">
        <v>541</v>
      </c>
      <c r="X21" t="s">
        <v>542</v>
      </c>
    </row>
    <row r="22" spans="1:24" x14ac:dyDescent="0.2">
      <c r="A22" t="s">
        <v>22</v>
      </c>
      <c r="B22" s="4">
        <v>39696</v>
      </c>
      <c r="E22" s="2"/>
      <c r="H22" s="1"/>
      <c r="I22" s="1"/>
      <c r="J22" s="2" t="str">
        <f t="shared" si="2"/>
        <v>9/2008</v>
      </c>
      <c r="K22">
        <f t="shared" si="4"/>
        <v>2008</v>
      </c>
      <c r="M22">
        <f>N1</f>
        <v>2005</v>
      </c>
      <c r="N22">
        <v>1</v>
      </c>
      <c r="O22">
        <f>$N2</f>
        <v>0</v>
      </c>
      <c r="V22">
        <v>5.447916666666667</v>
      </c>
      <c r="W22">
        <f>$X$5</f>
        <v>34.340759752437016</v>
      </c>
      <c r="X22">
        <f>IF($X$6&gt;0, $X$6, 0)</f>
        <v>0</v>
      </c>
    </row>
    <row r="23" spans="1:24" x14ac:dyDescent="0.2">
      <c r="A23" t="s">
        <v>23</v>
      </c>
      <c r="B23" s="4">
        <v>39735</v>
      </c>
      <c r="E23" s="2"/>
      <c r="H23" s="1"/>
      <c r="I23" s="1"/>
      <c r="J23" s="2" t="str">
        <f t="shared" si="2"/>
        <v>10/2008</v>
      </c>
      <c r="K23">
        <f t="shared" si="4"/>
        <v>2008</v>
      </c>
      <c r="N23">
        <f t="shared" ref="N23:N33" si="5">N22+1</f>
        <v>2</v>
      </c>
      <c r="O23">
        <f t="shared" ref="O23:O33" si="6">$N3</f>
        <v>0</v>
      </c>
      <c r="V23">
        <v>5.447916666666667</v>
      </c>
      <c r="W23">
        <f t="shared" ref="W23:W86" si="7">$X$5</f>
        <v>34.340759752437016</v>
      </c>
      <c r="X23">
        <f t="shared" ref="X23:X86" si="8">IF($X$6&gt;0, $X$6, 0)</f>
        <v>0</v>
      </c>
    </row>
    <row r="24" spans="1:24" x14ac:dyDescent="0.2">
      <c r="A24" t="s">
        <v>24</v>
      </c>
      <c r="B24" s="4">
        <v>39680</v>
      </c>
      <c r="E24" s="2"/>
      <c r="H24" s="1"/>
      <c r="I24" s="1"/>
      <c r="J24" s="2" t="str">
        <f t="shared" si="2"/>
        <v>8/2008</v>
      </c>
      <c r="K24">
        <f t="shared" si="4"/>
        <v>2008</v>
      </c>
      <c r="N24">
        <f t="shared" si="5"/>
        <v>3</v>
      </c>
      <c r="O24">
        <f t="shared" si="6"/>
        <v>0</v>
      </c>
      <c r="V24">
        <v>5.447916666666667</v>
      </c>
      <c r="W24">
        <f t="shared" si="7"/>
        <v>34.340759752437016</v>
      </c>
      <c r="X24">
        <f t="shared" si="8"/>
        <v>0</v>
      </c>
    </row>
    <row r="25" spans="1:24" x14ac:dyDescent="0.2">
      <c r="A25" t="s">
        <v>25</v>
      </c>
      <c r="B25" s="4">
        <v>39676</v>
      </c>
      <c r="E25" s="2"/>
      <c r="H25" s="1"/>
      <c r="I25" s="1"/>
      <c r="J25" s="2" t="str">
        <f t="shared" si="2"/>
        <v>8/2008</v>
      </c>
      <c r="K25">
        <f t="shared" si="4"/>
        <v>2008</v>
      </c>
      <c r="N25">
        <f t="shared" si="5"/>
        <v>4</v>
      </c>
      <c r="O25">
        <f t="shared" si="6"/>
        <v>0</v>
      </c>
      <c r="V25">
        <v>5.447916666666667</v>
      </c>
      <c r="W25">
        <f t="shared" si="7"/>
        <v>34.340759752437016</v>
      </c>
      <c r="X25">
        <f t="shared" si="8"/>
        <v>0</v>
      </c>
    </row>
    <row r="26" spans="1:24" x14ac:dyDescent="0.2">
      <c r="A26" t="s">
        <v>26</v>
      </c>
      <c r="B26" s="4">
        <v>39651</v>
      </c>
      <c r="E26" s="2"/>
      <c r="H26" s="1"/>
      <c r="I26" s="1"/>
      <c r="J26" s="2" t="str">
        <f t="shared" si="2"/>
        <v>7/2008</v>
      </c>
      <c r="K26">
        <f t="shared" si="4"/>
        <v>2008</v>
      </c>
      <c r="N26">
        <f t="shared" si="5"/>
        <v>5</v>
      </c>
      <c r="O26">
        <f t="shared" si="6"/>
        <v>0</v>
      </c>
      <c r="V26">
        <v>5.447916666666667</v>
      </c>
      <c r="W26">
        <f t="shared" si="7"/>
        <v>34.340759752437016</v>
      </c>
      <c r="X26">
        <f t="shared" si="8"/>
        <v>0</v>
      </c>
    </row>
    <row r="27" spans="1:24" x14ac:dyDescent="0.2">
      <c r="A27" t="s">
        <v>27</v>
      </c>
      <c r="B27" s="4">
        <v>39940</v>
      </c>
      <c r="E27" s="2"/>
      <c r="H27" s="1"/>
      <c r="I27" s="1"/>
      <c r="J27" s="2" t="str">
        <f t="shared" si="2"/>
        <v>5/2009</v>
      </c>
      <c r="K27">
        <f t="shared" si="4"/>
        <v>2009</v>
      </c>
      <c r="N27">
        <f t="shared" si="5"/>
        <v>6</v>
      </c>
      <c r="O27">
        <f t="shared" si="6"/>
        <v>0</v>
      </c>
      <c r="V27">
        <v>5.447916666666667</v>
      </c>
      <c r="W27">
        <f t="shared" si="7"/>
        <v>34.340759752437016</v>
      </c>
      <c r="X27">
        <f t="shared" si="8"/>
        <v>0</v>
      </c>
    </row>
    <row r="28" spans="1:24" x14ac:dyDescent="0.2">
      <c r="A28" t="s">
        <v>28</v>
      </c>
      <c r="B28" s="4">
        <v>39640</v>
      </c>
      <c r="E28" s="2"/>
      <c r="H28" s="1"/>
      <c r="I28" s="1"/>
      <c r="J28" s="2" t="str">
        <f t="shared" si="2"/>
        <v>7/2008</v>
      </c>
      <c r="K28">
        <f t="shared" si="4"/>
        <v>2008</v>
      </c>
      <c r="N28">
        <f t="shared" si="5"/>
        <v>7</v>
      </c>
      <c r="O28">
        <f t="shared" si="6"/>
        <v>1</v>
      </c>
      <c r="V28">
        <v>5.447916666666667</v>
      </c>
      <c r="W28">
        <f t="shared" si="7"/>
        <v>34.340759752437016</v>
      </c>
      <c r="X28">
        <f t="shared" si="8"/>
        <v>0</v>
      </c>
    </row>
    <row r="29" spans="1:24" x14ac:dyDescent="0.2">
      <c r="A29" t="s">
        <v>29</v>
      </c>
      <c r="B29" s="4">
        <v>39640</v>
      </c>
      <c r="E29" s="2"/>
      <c r="H29" s="1"/>
      <c r="I29" s="1"/>
      <c r="J29" s="2" t="str">
        <f t="shared" si="2"/>
        <v>7/2008</v>
      </c>
      <c r="K29">
        <f t="shared" si="4"/>
        <v>2008</v>
      </c>
      <c r="N29">
        <f t="shared" si="5"/>
        <v>8</v>
      </c>
      <c r="O29">
        <f t="shared" si="6"/>
        <v>1</v>
      </c>
      <c r="V29">
        <v>5.447916666666667</v>
      </c>
      <c r="W29">
        <f t="shared" si="7"/>
        <v>34.340759752437016</v>
      </c>
      <c r="X29">
        <f t="shared" si="8"/>
        <v>0</v>
      </c>
    </row>
    <row r="30" spans="1:24" x14ac:dyDescent="0.2">
      <c r="A30" t="s">
        <v>30</v>
      </c>
      <c r="B30" s="4">
        <v>39639</v>
      </c>
      <c r="E30" s="2"/>
      <c r="H30" s="1"/>
      <c r="I30" s="1"/>
      <c r="J30" s="2" t="str">
        <f t="shared" si="2"/>
        <v>7/2008</v>
      </c>
      <c r="K30">
        <f t="shared" si="4"/>
        <v>2008</v>
      </c>
      <c r="N30">
        <f t="shared" si="5"/>
        <v>9</v>
      </c>
      <c r="O30">
        <f t="shared" si="6"/>
        <v>13</v>
      </c>
      <c r="V30">
        <v>5.447916666666667</v>
      </c>
      <c r="W30">
        <f t="shared" si="7"/>
        <v>34.340759752437016</v>
      </c>
      <c r="X30">
        <f t="shared" si="8"/>
        <v>0</v>
      </c>
    </row>
    <row r="31" spans="1:24" x14ac:dyDescent="0.2">
      <c r="A31" t="s">
        <v>31</v>
      </c>
      <c r="B31" s="4">
        <v>39640</v>
      </c>
      <c r="E31" s="2"/>
      <c r="H31" s="1"/>
      <c r="I31" s="1"/>
      <c r="J31" s="2" t="str">
        <f t="shared" si="2"/>
        <v>7/2008</v>
      </c>
      <c r="K31">
        <f t="shared" si="4"/>
        <v>2008</v>
      </c>
      <c r="N31">
        <f t="shared" si="5"/>
        <v>10</v>
      </c>
      <c r="O31">
        <f t="shared" si="6"/>
        <v>12</v>
      </c>
      <c r="V31">
        <v>5.447916666666667</v>
      </c>
      <c r="W31">
        <f t="shared" si="7"/>
        <v>34.340759752437016</v>
      </c>
      <c r="X31">
        <f t="shared" si="8"/>
        <v>0</v>
      </c>
    </row>
    <row r="32" spans="1:24" x14ac:dyDescent="0.2">
      <c r="A32" t="s">
        <v>32</v>
      </c>
      <c r="B32" s="4">
        <v>39636</v>
      </c>
      <c r="E32" s="2"/>
      <c r="H32" s="1"/>
      <c r="I32" s="1"/>
      <c r="J32" s="2" t="str">
        <f t="shared" si="2"/>
        <v>7/2008</v>
      </c>
      <c r="K32">
        <f t="shared" si="4"/>
        <v>2008</v>
      </c>
      <c r="N32">
        <f t="shared" si="5"/>
        <v>11</v>
      </c>
      <c r="O32">
        <f t="shared" si="6"/>
        <v>10</v>
      </c>
      <c r="V32">
        <v>5.447916666666667</v>
      </c>
      <c r="W32">
        <f t="shared" si="7"/>
        <v>34.340759752437016</v>
      </c>
      <c r="X32">
        <f t="shared" si="8"/>
        <v>0</v>
      </c>
    </row>
    <row r="33" spans="1:24" x14ac:dyDescent="0.2">
      <c r="A33" t="s">
        <v>33</v>
      </c>
      <c r="B33" s="4">
        <v>39661</v>
      </c>
      <c r="E33" s="2"/>
      <c r="H33" s="1"/>
      <c r="I33" s="1"/>
      <c r="J33" s="2" t="str">
        <f t="shared" si="2"/>
        <v>8/2008</v>
      </c>
      <c r="K33">
        <f t="shared" si="4"/>
        <v>2008</v>
      </c>
      <c r="N33">
        <f t="shared" si="5"/>
        <v>12</v>
      </c>
      <c r="O33">
        <f t="shared" si="6"/>
        <v>8</v>
      </c>
      <c r="V33">
        <v>5.447916666666667</v>
      </c>
      <c r="W33">
        <f t="shared" si="7"/>
        <v>34.340759752437016</v>
      </c>
      <c r="X33">
        <f t="shared" si="8"/>
        <v>0</v>
      </c>
    </row>
    <row r="34" spans="1:24" x14ac:dyDescent="0.2">
      <c r="A34" t="s">
        <v>34</v>
      </c>
      <c r="B34" s="4">
        <v>39681</v>
      </c>
      <c r="E34" s="2"/>
      <c r="H34" s="1"/>
      <c r="I34" s="1"/>
      <c r="J34" s="2" t="str">
        <f t="shared" si="2"/>
        <v>8/2008</v>
      </c>
      <c r="K34">
        <f t="shared" si="4"/>
        <v>2008</v>
      </c>
      <c r="M34">
        <f>O1</f>
        <v>2006</v>
      </c>
      <c r="N34">
        <v>1</v>
      </c>
      <c r="O34">
        <f>$O2</f>
        <v>14</v>
      </c>
      <c r="V34">
        <v>5.447916666666667</v>
      </c>
      <c r="W34">
        <f t="shared" si="7"/>
        <v>34.340759752437016</v>
      </c>
      <c r="X34">
        <f t="shared" si="8"/>
        <v>0</v>
      </c>
    </row>
    <row r="35" spans="1:24" x14ac:dyDescent="0.2">
      <c r="A35" t="s">
        <v>35</v>
      </c>
      <c r="B35" s="4">
        <v>39623</v>
      </c>
      <c r="E35" s="2"/>
      <c r="H35" s="1"/>
      <c r="I35" s="1"/>
      <c r="J35" s="2" t="str">
        <f t="shared" si="2"/>
        <v>6/2008</v>
      </c>
      <c r="K35">
        <f t="shared" si="4"/>
        <v>2008</v>
      </c>
      <c r="N35">
        <f t="shared" ref="N35:N45" si="9">N34+1</f>
        <v>2</v>
      </c>
      <c r="O35">
        <f t="shared" ref="O35:O45" si="10">$O3</f>
        <v>9</v>
      </c>
      <c r="V35">
        <v>5.447916666666667</v>
      </c>
      <c r="W35">
        <f t="shared" si="7"/>
        <v>34.340759752437016</v>
      </c>
      <c r="X35">
        <f t="shared" si="8"/>
        <v>0</v>
      </c>
    </row>
    <row r="36" spans="1:24" x14ac:dyDescent="0.2">
      <c r="A36" t="s">
        <v>36</v>
      </c>
      <c r="B36" s="4">
        <v>39632</v>
      </c>
      <c r="E36" s="2"/>
      <c r="H36" s="1"/>
      <c r="I36" s="1"/>
      <c r="J36" s="2" t="str">
        <f t="shared" si="2"/>
        <v>7/2008</v>
      </c>
      <c r="K36">
        <f t="shared" si="4"/>
        <v>2008</v>
      </c>
      <c r="N36">
        <f t="shared" si="9"/>
        <v>3</v>
      </c>
      <c r="O36">
        <f t="shared" si="10"/>
        <v>9</v>
      </c>
      <c r="V36">
        <v>5.447916666666667</v>
      </c>
      <c r="W36">
        <f t="shared" si="7"/>
        <v>34.340759752437016</v>
      </c>
      <c r="X36">
        <f t="shared" si="8"/>
        <v>0</v>
      </c>
    </row>
    <row r="37" spans="1:24" x14ac:dyDescent="0.2">
      <c r="A37" t="s">
        <v>37</v>
      </c>
      <c r="B37" s="4">
        <v>39665</v>
      </c>
      <c r="E37" s="2"/>
      <c r="H37" s="1"/>
      <c r="I37" s="1"/>
      <c r="J37" s="2" t="str">
        <f t="shared" si="2"/>
        <v>8/2008</v>
      </c>
      <c r="K37">
        <f t="shared" si="4"/>
        <v>2008</v>
      </c>
      <c r="N37">
        <f t="shared" si="9"/>
        <v>4</v>
      </c>
      <c r="O37">
        <f t="shared" si="10"/>
        <v>2</v>
      </c>
      <c r="V37">
        <v>5.447916666666667</v>
      </c>
      <c r="W37">
        <f t="shared" si="7"/>
        <v>34.340759752437016</v>
      </c>
      <c r="X37">
        <f t="shared" si="8"/>
        <v>0</v>
      </c>
    </row>
    <row r="38" spans="1:24" x14ac:dyDescent="0.2">
      <c r="A38" t="s">
        <v>38</v>
      </c>
      <c r="B38" s="4">
        <v>39624</v>
      </c>
      <c r="E38" s="2"/>
      <c r="H38" s="1"/>
      <c r="I38" s="1"/>
      <c r="J38" s="2" t="str">
        <f t="shared" si="2"/>
        <v>6/2008</v>
      </c>
      <c r="K38">
        <f t="shared" si="4"/>
        <v>2008</v>
      </c>
      <c r="N38">
        <f t="shared" si="9"/>
        <v>5</v>
      </c>
      <c r="O38">
        <f t="shared" si="10"/>
        <v>2</v>
      </c>
      <c r="V38">
        <v>5.447916666666667</v>
      </c>
      <c r="W38">
        <f t="shared" si="7"/>
        <v>34.340759752437016</v>
      </c>
      <c r="X38">
        <f t="shared" si="8"/>
        <v>0</v>
      </c>
    </row>
    <row r="39" spans="1:24" x14ac:dyDescent="0.2">
      <c r="A39" t="s">
        <v>39</v>
      </c>
      <c r="B39" s="4">
        <v>39612</v>
      </c>
      <c r="E39" s="2"/>
      <c r="H39" s="1"/>
      <c r="I39" s="1"/>
      <c r="J39" s="2" t="str">
        <f t="shared" si="2"/>
        <v>6/2008</v>
      </c>
      <c r="K39">
        <f t="shared" si="4"/>
        <v>2008</v>
      </c>
      <c r="N39">
        <f t="shared" si="9"/>
        <v>6</v>
      </c>
      <c r="O39">
        <f t="shared" si="10"/>
        <v>11</v>
      </c>
      <c r="V39">
        <v>5.447916666666667</v>
      </c>
      <c r="W39">
        <f t="shared" si="7"/>
        <v>34.340759752437016</v>
      </c>
      <c r="X39">
        <f t="shared" si="8"/>
        <v>0</v>
      </c>
    </row>
    <row r="40" spans="1:24" x14ac:dyDescent="0.2">
      <c r="A40" t="s">
        <v>40</v>
      </c>
      <c r="B40" s="4">
        <v>39595</v>
      </c>
      <c r="E40" s="2"/>
      <c r="H40" s="1"/>
      <c r="I40" s="1"/>
      <c r="J40" s="2" t="str">
        <f t="shared" si="2"/>
        <v>5/2008</v>
      </c>
      <c r="K40">
        <f t="shared" si="4"/>
        <v>2008</v>
      </c>
      <c r="N40">
        <f t="shared" si="9"/>
        <v>7</v>
      </c>
      <c r="O40">
        <f t="shared" si="10"/>
        <v>7</v>
      </c>
      <c r="V40">
        <v>5.447916666666667</v>
      </c>
      <c r="W40">
        <f t="shared" si="7"/>
        <v>34.340759752437016</v>
      </c>
      <c r="X40">
        <f t="shared" si="8"/>
        <v>0</v>
      </c>
    </row>
    <row r="41" spans="1:24" x14ac:dyDescent="0.2">
      <c r="A41" t="s">
        <v>41</v>
      </c>
      <c r="B41" s="4">
        <v>39588</v>
      </c>
      <c r="E41" s="2"/>
      <c r="H41" s="1"/>
      <c r="I41" s="1"/>
      <c r="J41" s="2" t="str">
        <f t="shared" si="2"/>
        <v>5/2008</v>
      </c>
      <c r="K41">
        <f t="shared" si="4"/>
        <v>2008</v>
      </c>
      <c r="N41">
        <f t="shared" si="9"/>
        <v>8</v>
      </c>
      <c r="O41">
        <f t="shared" si="10"/>
        <v>5</v>
      </c>
      <c r="V41">
        <v>5.447916666666667</v>
      </c>
      <c r="W41">
        <f t="shared" si="7"/>
        <v>34.340759752437016</v>
      </c>
      <c r="X41">
        <f t="shared" si="8"/>
        <v>0</v>
      </c>
    </row>
    <row r="42" spans="1:24" x14ac:dyDescent="0.2">
      <c r="A42" t="s">
        <v>42</v>
      </c>
      <c r="B42" s="4">
        <v>39595</v>
      </c>
      <c r="E42" s="2"/>
      <c r="H42" s="1"/>
      <c r="I42" s="1"/>
      <c r="J42" s="2" t="str">
        <f t="shared" si="2"/>
        <v>5/2008</v>
      </c>
      <c r="K42">
        <f t="shared" si="4"/>
        <v>2008</v>
      </c>
      <c r="N42">
        <f t="shared" si="9"/>
        <v>9</v>
      </c>
      <c r="O42">
        <f t="shared" si="10"/>
        <v>1</v>
      </c>
      <c r="V42">
        <v>5.447916666666667</v>
      </c>
      <c r="W42">
        <f t="shared" si="7"/>
        <v>34.340759752437016</v>
      </c>
      <c r="X42">
        <f t="shared" si="8"/>
        <v>0</v>
      </c>
    </row>
    <row r="43" spans="1:24" x14ac:dyDescent="0.2">
      <c r="A43" t="s">
        <v>43</v>
      </c>
      <c r="B43" s="4">
        <v>39584</v>
      </c>
      <c r="E43" s="2"/>
      <c r="H43" s="1"/>
      <c r="I43" s="1"/>
      <c r="J43" s="2" t="str">
        <f t="shared" si="2"/>
        <v>5/2008</v>
      </c>
      <c r="K43">
        <f t="shared" si="4"/>
        <v>2008</v>
      </c>
      <c r="N43">
        <f t="shared" si="9"/>
        <v>10</v>
      </c>
      <c r="O43">
        <f t="shared" si="10"/>
        <v>4</v>
      </c>
      <c r="V43">
        <v>5.447916666666667</v>
      </c>
      <c r="W43">
        <f t="shared" si="7"/>
        <v>34.340759752437016</v>
      </c>
      <c r="X43">
        <f t="shared" si="8"/>
        <v>0</v>
      </c>
    </row>
    <row r="44" spans="1:24" x14ac:dyDescent="0.2">
      <c r="A44" t="s">
        <v>44</v>
      </c>
      <c r="B44" s="4">
        <v>39595</v>
      </c>
      <c r="E44" s="2"/>
      <c r="H44" s="1"/>
      <c r="I44" s="1"/>
      <c r="J44" s="2" t="str">
        <f t="shared" si="2"/>
        <v>5/2008</v>
      </c>
      <c r="K44">
        <f t="shared" si="4"/>
        <v>2008</v>
      </c>
      <c r="N44">
        <f t="shared" si="9"/>
        <v>11</v>
      </c>
      <c r="O44">
        <f t="shared" si="10"/>
        <v>3</v>
      </c>
      <c r="V44">
        <v>5.447916666666667</v>
      </c>
      <c r="W44">
        <f t="shared" si="7"/>
        <v>34.340759752437016</v>
      </c>
      <c r="X44">
        <f t="shared" si="8"/>
        <v>0</v>
      </c>
    </row>
    <row r="45" spans="1:24" x14ac:dyDescent="0.2">
      <c r="A45" t="s">
        <v>45</v>
      </c>
      <c r="B45" s="4">
        <v>39612</v>
      </c>
      <c r="E45" s="2"/>
      <c r="H45" s="1"/>
      <c r="I45" s="1"/>
      <c r="J45" s="2" t="str">
        <f t="shared" si="2"/>
        <v>6/2008</v>
      </c>
      <c r="K45">
        <f t="shared" si="4"/>
        <v>2008</v>
      </c>
      <c r="N45">
        <f t="shared" si="9"/>
        <v>12</v>
      </c>
      <c r="O45">
        <f t="shared" si="10"/>
        <v>1</v>
      </c>
      <c r="V45">
        <v>5.447916666666667</v>
      </c>
      <c r="W45">
        <f t="shared" si="7"/>
        <v>34.340759752437016</v>
      </c>
      <c r="X45">
        <f t="shared" si="8"/>
        <v>0</v>
      </c>
    </row>
    <row r="46" spans="1:24" x14ac:dyDescent="0.2">
      <c r="A46" t="s">
        <v>46</v>
      </c>
      <c r="B46" s="4">
        <v>39624</v>
      </c>
      <c r="E46" s="2"/>
      <c r="H46" s="1"/>
      <c r="I46" s="1"/>
      <c r="J46" s="2" t="str">
        <f t="shared" si="2"/>
        <v>6/2008</v>
      </c>
      <c r="K46">
        <f t="shared" si="4"/>
        <v>2008</v>
      </c>
      <c r="M46">
        <f>P1</f>
        <v>2007</v>
      </c>
      <c r="N46">
        <v>1</v>
      </c>
      <c r="O46">
        <f>P2</f>
        <v>8</v>
      </c>
      <c r="V46">
        <v>5.447916666666667</v>
      </c>
      <c r="W46">
        <f t="shared" si="7"/>
        <v>34.340759752437016</v>
      </c>
      <c r="X46">
        <f t="shared" si="8"/>
        <v>0</v>
      </c>
    </row>
    <row r="47" spans="1:24" x14ac:dyDescent="0.2">
      <c r="A47" t="s">
        <v>47</v>
      </c>
      <c r="B47" s="4">
        <v>39612</v>
      </c>
      <c r="E47" s="2"/>
      <c r="H47" s="1"/>
      <c r="I47" s="1"/>
      <c r="J47" s="2" t="str">
        <f t="shared" si="2"/>
        <v>6/2008</v>
      </c>
      <c r="K47">
        <f t="shared" si="4"/>
        <v>2008</v>
      </c>
      <c r="N47">
        <f t="shared" ref="N47:N57" si="11">N46+1</f>
        <v>2</v>
      </c>
      <c r="O47">
        <f t="shared" ref="O47:O57" si="12">P3</f>
        <v>10</v>
      </c>
      <c r="V47">
        <v>5.447916666666667</v>
      </c>
      <c r="W47">
        <f t="shared" si="7"/>
        <v>34.340759752437016</v>
      </c>
      <c r="X47">
        <f t="shared" si="8"/>
        <v>0</v>
      </c>
    </row>
    <row r="48" spans="1:24" x14ac:dyDescent="0.2">
      <c r="A48" t="s">
        <v>48</v>
      </c>
      <c r="B48" s="4">
        <v>39624</v>
      </c>
      <c r="E48" s="2"/>
      <c r="H48" s="1"/>
      <c r="I48" s="1"/>
      <c r="J48" s="2" t="str">
        <f t="shared" si="2"/>
        <v>6/2008</v>
      </c>
      <c r="K48">
        <f t="shared" si="4"/>
        <v>2008</v>
      </c>
      <c r="N48">
        <f t="shared" si="11"/>
        <v>3</v>
      </c>
      <c r="O48">
        <f t="shared" si="12"/>
        <v>23</v>
      </c>
      <c r="V48">
        <v>5.447916666666667</v>
      </c>
      <c r="W48">
        <f t="shared" si="7"/>
        <v>34.340759752437016</v>
      </c>
      <c r="X48">
        <f t="shared" si="8"/>
        <v>0</v>
      </c>
    </row>
    <row r="49" spans="1:24" x14ac:dyDescent="0.2">
      <c r="A49" t="s">
        <v>49</v>
      </c>
      <c r="B49" s="4">
        <v>39612</v>
      </c>
      <c r="E49" s="2"/>
      <c r="H49" s="1"/>
      <c r="I49" s="1"/>
      <c r="J49" s="2" t="str">
        <f t="shared" si="2"/>
        <v>6/2008</v>
      </c>
      <c r="K49">
        <f t="shared" si="4"/>
        <v>2008</v>
      </c>
      <c r="N49">
        <f t="shared" si="11"/>
        <v>4</v>
      </c>
      <c r="O49">
        <f t="shared" si="12"/>
        <v>13</v>
      </c>
      <c r="V49">
        <v>5.447916666666667</v>
      </c>
      <c r="W49">
        <f t="shared" si="7"/>
        <v>34.340759752437016</v>
      </c>
      <c r="X49">
        <f t="shared" si="8"/>
        <v>0</v>
      </c>
    </row>
    <row r="50" spans="1:24" x14ac:dyDescent="0.2">
      <c r="A50" t="s">
        <v>50</v>
      </c>
      <c r="B50" s="4">
        <v>39624</v>
      </c>
      <c r="E50" s="2"/>
      <c r="H50" s="1"/>
      <c r="I50" s="1"/>
      <c r="J50" s="2" t="str">
        <f t="shared" si="2"/>
        <v>6/2008</v>
      </c>
      <c r="K50">
        <f t="shared" si="4"/>
        <v>2008</v>
      </c>
      <c r="N50">
        <f t="shared" si="11"/>
        <v>5</v>
      </c>
      <c r="O50">
        <f t="shared" si="12"/>
        <v>11</v>
      </c>
      <c r="V50">
        <v>5.447916666666667</v>
      </c>
      <c r="W50">
        <f t="shared" si="7"/>
        <v>34.340759752437016</v>
      </c>
      <c r="X50">
        <f t="shared" si="8"/>
        <v>0</v>
      </c>
    </row>
    <row r="51" spans="1:24" x14ac:dyDescent="0.2">
      <c r="A51" t="s">
        <v>51</v>
      </c>
      <c r="B51" s="4">
        <v>39612</v>
      </c>
      <c r="E51" s="2"/>
      <c r="H51" s="1"/>
      <c r="I51" s="1"/>
      <c r="J51" s="2" t="str">
        <f t="shared" si="2"/>
        <v>6/2008</v>
      </c>
      <c r="K51">
        <f t="shared" si="4"/>
        <v>2008</v>
      </c>
      <c r="N51">
        <f t="shared" si="11"/>
        <v>6</v>
      </c>
      <c r="O51">
        <f t="shared" si="12"/>
        <v>18</v>
      </c>
      <c r="V51">
        <v>5.447916666666667</v>
      </c>
      <c r="W51">
        <f t="shared" si="7"/>
        <v>34.340759752437016</v>
      </c>
      <c r="X51">
        <f t="shared" si="8"/>
        <v>0</v>
      </c>
    </row>
    <row r="52" spans="1:24" x14ac:dyDescent="0.2">
      <c r="A52" t="s">
        <v>52</v>
      </c>
      <c r="B52" s="4">
        <v>39624</v>
      </c>
      <c r="E52" s="2"/>
      <c r="H52" s="1"/>
      <c r="I52" s="1"/>
      <c r="J52" s="2" t="str">
        <f t="shared" si="2"/>
        <v>6/2008</v>
      </c>
      <c r="K52">
        <f t="shared" si="4"/>
        <v>2008</v>
      </c>
      <c r="N52">
        <f t="shared" si="11"/>
        <v>7</v>
      </c>
      <c r="O52">
        <f t="shared" si="12"/>
        <v>14</v>
      </c>
      <c r="V52">
        <v>5.447916666666667</v>
      </c>
      <c r="W52">
        <f t="shared" si="7"/>
        <v>34.340759752437016</v>
      </c>
      <c r="X52">
        <f t="shared" si="8"/>
        <v>0</v>
      </c>
    </row>
    <row r="53" spans="1:24" x14ac:dyDescent="0.2">
      <c r="A53" t="s">
        <v>53</v>
      </c>
      <c r="B53" s="4">
        <v>39612</v>
      </c>
      <c r="E53" s="2"/>
      <c r="H53" s="1"/>
      <c r="I53" s="1"/>
      <c r="J53" s="2" t="str">
        <f t="shared" si="2"/>
        <v>6/2008</v>
      </c>
      <c r="K53">
        <f t="shared" si="4"/>
        <v>2008</v>
      </c>
      <c r="N53">
        <f t="shared" si="11"/>
        <v>8</v>
      </c>
      <c r="O53">
        <f t="shared" si="12"/>
        <v>15</v>
      </c>
      <c r="V53">
        <v>5.447916666666667</v>
      </c>
      <c r="W53">
        <f t="shared" si="7"/>
        <v>34.340759752437016</v>
      </c>
      <c r="X53">
        <f t="shared" si="8"/>
        <v>0</v>
      </c>
    </row>
    <row r="54" spans="1:24" x14ac:dyDescent="0.2">
      <c r="A54" t="s">
        <v>54</v>
      </c>
      <c r="B54" s="4">
        <v>39624</v>
      </c>
      <c r="E54" s="2"/>
      <c r="H54" s="1"/>
      <c r="I54" s="1"/>
      <c r="J54" s="2" t="str">
        <f t="shared" si="2"/>
        <v>6/2008</v>
      </c>
      <c r="K54">
        <f t="shared" si="4"/>
        <v>2008</v>
      </c>
      <c r="N54">
        <f t="shared" si="11"/>
        <v>9</v>
      </c>
      <c r="O54">
        <f t="shared" si="12"/>
        <v>32</v>
      </c>
      <c r="V54">
        <v>5.447916666666667</v>
      </c>
      <c r="W54">
        <f t="shared" si="7"/>
        <v>34.340759752437016</v>
      </c>
      <c r="X54">
        <f t="shared" si="8"/>
        <v>0</v>
      </c>
    </row>
    <row r="55" spans="1:24" x14ac:dyDescent="0.2">
      <c r="A55" t="s">
        <v>55</v>
      </c>
      <c r="B55" s="4">
        <v>39612</v>
      </c>
      <c r="E55" s="2"/>
      <c r="H55" s="1"/>
      <c r="I55" s="1"/>
      <c r="J55" s="2" t="str">
        <f t="shared" si="2"/>
        <v>6/2008</v>
      </c>
      <c r="K55">
        <f t="shared" si="4"/>
        <v>2008</v>
      </c>
      <c r="N55">
        <f t="shared" si="11"/>
        <v>10</v>
      </c>
      <c r="O55">
        <f t="shared" si="12"/>
        <v>39</v>
      </c>
      <c r="V55">
        <v>5.447916666666667</v>
      </c>
      <c r="W55">
        <f t="shared" si="7"/>
        <v>34.340759752437016</v>
      </c>
      <c r="X55">
        <f t="shared" si="8"/>
        <v>0</v>
      </c>
    </row>
    <row r="56" spans="1:24" x14ac:dyDescent="0.2">
      <c r="A56" t="s">
        <v>56</v>
      </c>
      <c r="B56" s="4">
        <v>39595</v>
      </c>
      <c r="E56" s="2"/>
      <c r="H56" s="1"/>
      <c r="I56" s="1"/>
      <c r="J56" s="2" t="str">
        <f t="shared" si="2"/>
        <v>5/2008</v>
      </c>
      <c r="K56">
        <f t="shared" si="4"/>
        <v>2008</v>
      </c>
      <c r="N56">
        <f t="shared" si="11"/>
        <v>11</v>
      </c>
      <c r="O56">
        <f t="shared" si="12"/>
        <v>19</v>
      </c>
      <c r="V56">
        <v>5.447916666666667</v>
      </c>
      <c r="W56">
        <f t="shared" si="7"/>
        <v>34.340759752437016</v>
      </c>
      <c r="X56">
        <f t="shared" si="8"/>
        <v>0</v>
      </c>
    </row>
    <row r="57" spans="1:24" x14ac:dyDescent="0.2">
      <c r="A57" t="s">
        <v>57</v>
      </c>
      <c r="B57" s="4">
        <v>39575</v>
      </c>
      <c r="E57" s="2"/>
      <c r="H57" s="1"/>
      <c r="I57" s="1"/>
      <c r="J57" s="2" t="str">
        <f t="shared" si="2"/>
        <v>5/2008</v>
      </c>
      <c r="K57">
        <f t="shared" si="4"/>
        <v>2008</v>
      </c>
      <c r="N57">
        <f t="shared" si="11"/>
        <v>12</v>
      </c>
      <c r="O57">
        <f t="shared" si="12"/>
        <v>12</v>
      </c>
      <c r="V57">
        <v>5.447916666666667</v>
      </c>
      <c r="W57">
        <f t="shared" si="7"/>
        <v>34.340759752437016</v>
      </c>
      <c r="X57">
        <f t="shared" si="8"/>
        <v>0</v>
      </c>
    </row>
    <row r="58" spans="1:24" x14ac:dyDescent="0.2">
      <c r="A58" t="s">
        <v>58</v>
      </c>
      <c r="B58" s="4">
        <v>39583</v>
      </c>
      <c r="E58" s="2"/>
      <c r="H58" s="1"/>
      <c r="I58" s="1"/>
      <c r="J58" s="2" t="str">
        <f t="shared" si="2"/>
        <v>5/2008</v>
      </c>
      <c r="K58">
        <f t="shared" si="4"/>
        <v>2008</v>
      </c>
      <c r="M58">
        <f>Q1</f>
        <v>2008</v>
      </c>
      <c r="N58">
        <v>1</v>
      </c>
      <c r="O58">
        <f>Q2</f>
        <v>10</v>
      </c>
      <c r="V58">
        <v>5.447916666666667</v>
      </c>
      <c r="W58">
        <f t="shared" si="7"/>
        <v>34.340759752437016</v>
      </c>
      <c r="X58">
        <f t="shared" si="8"/>
        <v>0</v>
      </c>
    </row>
    <row r="59" spans="1:24" x14ac:dyDescent="0.2">
      <c r="A59" t="s">
        <v>59</v>
      </c>
      <c r="B59" s="4">
        <v>39572</v>
      </c>
      <c r="E59" s="2"/>
      <c r="H59" s="1"/>
      <c r="I59" s="1"/>
      <c r="J59" s="2" t="str">
        <f t="shared" si="2"/>
        <v>5/2008</v>
      </c>
      <c r="K59">
        <f t="shared" si="4"/>
        <v>2008</v>
      </c>
      <c r="N59">
        <f t="shared" ref="N59:N69" si="13">N58+1</f>
        <v>2</v>
      </c>
      <c r="O59">
        <f t="shared" ref="O59:O69" si="14">Q3</f>
        <v>14</v>
      </c>
      <c r="V59">
        <v>5.447916666666667</v>
      </c>
      <c r="W59">
        <f t="shared" si="7"/>
        <v>34.340759752437016</v>
      </c>
      <c r="X59">
        <f t="shared" si="8"/>
        <v>0</v>
      </c>
    </row>
    <row r="60" spans="1:24" x14ac:dyDescent="0.2">
      <c r="A60" t="s">
        <v>60</v>
      </c>
      <c r="B60" s="4">
        <v>39595</v>
      </c>
      <c r="E60" s="2"/>
      <c r="H60" s="1"/>
      <c r="I60" s="1"/>
      <c r="J60" s="2" t="str">
        <f t="shared" si="2"/>
        <v>5/2008</v>
      </c>
      <c r="K60">
        <f t="shared" si="4"/>
        <v>2008</v>
      </c>
      <c r="N60">
        <f t="shared" si="13"/>
        <v>3</v>
      </c>
      <c r="O60">
        <f t="shared" si="14"/>
        <v>16</v>
      </c>
      <c r="V60">
        <v>5.447916666666667</v>
      </c>
      <c r="W60">
        <f t="shared" si="7"/>
        <v>34.340759752437016</v>
      </c>
      <c r="X60">
        <f t="shared" si="8"/>
        <v>0</v>
      </c>
    </row>
    <row r="61" spans="1:24" x14ac:dyDescent="0.2">
      <c r="A61" t="s">
        <v>61</v>
      </c>
      <c r="B61" s="4">
        <v>39574</v>
      </c>
      <c r="E61" s="2"/>
      <c r="H61" s="1"/>
      <c r="I61" s="1"/>
      <c r="J61" s="2" t="str">
        <f t="shared" si="2"/>
        <v>5/2008</v>
      </c>
      <c r="K61">
        <f t="shared" si="4"/>
        <v>2008</v>
      </c>
      <c r="N61">
        <f t="shared" si="13"/>
        <v>4</v>
      </c>
      <c r="O61">
        <f t="shared" si="14"/>
        <v>62</v>
      </c>
      <c r="V61">
        <v>5.447916666666667</v>
      </c>
      <c r="W61">
        <f t="shared" si="7"/>
        <v>34.340759752437016</v>
      </c>
      <c r="X61">
        <f t="shared" si="8"/>
        <v>0</v>
      </c>
    </row>
    <row r="62" spans="1:24" x14ac:dyDescent="0.2">
      <c r="A62" t="s">
        <v>62</v>
      </c>
      <c r="B62" s="4">
        <v>39590</v>
      </c>
      <c r="E62" s="2"/>
      <c r="H62" s="1"/>
      <c r="I62" s="1"/>
      <c r="J62" s="2" t="str">
        <f t="shared" si="2"/>
        <v>5/2008</v>
      </c>
      <c r="K62">
        <f t="shared" si="4"/>
        <v>2008</v>
      </c>
      <c r="N62">
        <f t="shared" si="13"/>
        <v>5</v>
      </c>
      <c r="O62">
        <f t="shared" si="14"/>
        <v>27</v>
      </c>
      <c r="V62">
        <v>5.447916666666667</v>
      </c>
      <c r="W62">
        <f t="shared" si="7"/>
        <v>34.340759752437016</v>
      </c>
      <c r="X62">
        <f t="shared" si="8"/>
        <v>0</v>
      </c>
    </row>
    <row r="63" spans="1:24" x14ac:dyDescent="0.2">
      <c r="A63" t="s">
        <v>63</v>
      </c>
      <c r="B63" s="4">
        <v>39570</v>
      </c>
      <c r="E63" s="2"/>
      <c r="H63" s="1"/>
      <c r="I63" s="1"/>
      <c r="J63" s="2" t="str">
        <f t="shared" si="2"/>
        <v>5/2008</v>
      </c>
      <c r="K63">
        <f t="shared" si="4"/>
        <v>2008</v>
      </c>
      <c r="N63">
        <f t="shared" si="13"/>
        <v>6</v>
      </c>
      <c r="O63">
        <f t="shared" si="14"/>
        <v>19</v>
      </c>
      <c r="V63">
        <v>5.447916666666667</v>
      </c>
      <c r="W63">
        <f t="shared" si="7"/>
        <v>34.340759752437016</v>
      </c>
      <c r="X63">
        <f t="shared" si="8"/>
        <v>0</v>
      </c>
    </row>
    <row r="64" spans="1:24" x14ac:dyDescent="0.2">
      <c r="A64" t="s">
        <v>64</v>
      </c>
      <c r="B64" s="4">
        <v>39624</v>
      </c>
      <c r="E64" s="2"/>
      <c r="H64" s="1"/>
      <c r="I64" s="1"/>
      <c r="J64" s="2" t="str">
        <f t="shared" si="2"/>
        <v>6/2008</v>
      </c>
      <c r="K64">
        <f t="shared" si="4"/>
        <v>2008</v>
      </c>
      <c r="N64">
        <f t="shared" si="13"/>
        <v>7</v>
      </c>
      <c r="O64">
        <f t="shared" si="14"/>
        <v>12</v>
      </c>
      <c r="V64">
        <v>5.447916666666667</v>
      </c>
      <c r="W64">
        <f t="shared" si="7"/>
        <v>34.340759752437016</v>
      </c>
      <c r="X64">
        <f t="shared" si="8"/>
        <v>0</v>
      </c>
    </row>
    <row r="65" spans="1:24" x14ac:dyDescent="0.2">
      <c r="A65" t="s">
        <v>65</v>
      </c>
      <c r="B65" s="4">
        <v>39644</v>
      </c>
      <c r="E65" s="2"/>
      <c r="H65" s="1"/>
      <c r="I65" s="1"/>
      <c r="J65" s="2" t="str">
        <f t="shared" si="2"/>
        <v>7/2008</v>
      </c>
      <c r="K65">
        <f t="shared" si="4"/>
        <v>2008</v>
      </c>
      <c r="N65">
        <f t="shared" si="13"/>
        <v>8</v>
      </c>
      <c r="O65">
        <f t="shared" si="14"/>
        <v>10</v>
      </c>
      <c r="V65">
        <v>5.447916666666667</v>
      </c>
      <c r="W65">
        <f t="shared" si="7"/>
        <v>34.340759752437016</v>
      </c>
      <c r="X65">
        <f t="shared" si="8"/>
        <v>0</v>
      </c>
    </row>
    <row r="66" spans="1:24" x14ac:dyDescent="0.2">
      <c r="A66" t="s">
        <v>66</v>
      </c>
      <c r="B66" s="4">
        <v>39623</v>
      </c>
      <c r="E66" s="2"/>
      <c r="H66" s="1"/>
      <c r="I66" s="1"/>
      <c r="J66" s="2" t="str">
        <f t="shared" si="2"/>
        <v>6/2008</v>
      </c>
      <c r="K66">
        <f t="shared" si="4"/>
        <v>2008</v>
      </c>
      <c r="N66">
        <f t="shared" si="13"/>
        <v>9</v>
      </c>
      <c r="O66">
        <f t="shared" si="14"/>
        <v>6</v>
      </c>
      <c r="V66">
        <v>5.447916666666667</v>
      </c>
      <c r="W66">
        <f t="shared" si="7"/>
        <v>34.340759752437016</v>
      </c>
      <c r="X66">
        <f t="shared" si="8"/>
        <v>0</v>
      </c>
    </row>
    <row r="67" spans="1:24" x14ac:dyDescent="0.2">
      <c r="A67" t="s">
        <v>67</v>
      </c>
      <c r="B67" s="4">
        <v>39580</v>
      </c>
      <c r="E67" s="2"/>
      <c r="H67" s="1"/>
      <c r="I67" s="1"/>
      <c r="J67" s="2" t="str">
        <f t="shared" ref="J67:J130" si="15">MONTH(B67)&amp;"/"&amp;YEAR(B67)</f>
        <v>5/2008</v>
      </c>
      <c r="K67">
        <f t="shared" si="4"/>
        <v>2008</v>
      </c>
      <c r="N67">
        <f t="shared" si="13"/>
        <v>10</v>
      </c>
      <c r="O67">
        <f t="shared" si="14"/>
        <v>2</v>
      </c>
      <c r="V67">
        <v>5.447916666666667</v>
      </c>
      <c r="W67">
        <f t="shared" si="7"/>
        <v>34.340759752437016</v>
      </c>
      <c r="X67">
        <f t="shared" si="8"/>
        <v>0</v>
      </c>
    </row>
    <row r="68" spans="1:24" x14ac:dyDescent="0.2">
      <c r="A68" t="s">
        <v>68</v>
      </c>
      <c r="B68" s="4">
        <v>39661</v>
      </c>
      <c r="E68" s="2"/>
      <c r="H68" s="1"/>
      <c r="I68" s="1"/>
      <c r="J68" s="2" t="str">
        <f t="shared" si="15"/>
        <v>8/2008</v>
      </c>
      <c r="K68">
        <f t="shared" ref="K68:K131" si="16">YEAR(J68)</f>
        <v>2008</v>
      </c>
      <c r="N68">
        <f t="shared" si="13"/>
        <v>11</v>
      </c>
      <c r="O68">
        <f t="shared" si="14"/>
        <v>5</v>
      </c>
      <c r="V68">
        <v>5.447916666666667</v>
      </c>
      <c r="W68">
        <f t="shared" si="7"/>
        <v>34.340759752437016</v>
      </c>
      <c r="X68">
        <f t="shared" si="8"/>
        <v>0</v>
      </c>
    </row>
    <row r="69" spans="1:24" x14ac:dyDescent="0.2">
      <c r="A69" t="s">
        <v>69</v>
      </c>
      <c r="B69" s="4">
        <v>39561</v>
      </c>
      <c r="E69" s="2"/>
      <c r="H69" s="1"/>
      <c r="I69" s="1"/>
      <c r="J69" s="2" t="str">
        <f t="shared" si="15"/>
        <v>4/2008</v>
      </c>
      <c r="K69">
        <f t="shared" si="16"/>
        <v>2008</v>
      </c>
      <c r="N69">
        <f t="shared" si="13"/>
        <v>12</v>
      </c>
      <c r="O69">
        <f t="shared" si="14"/>
        <v>1</v>
      </c>
      <c r="V69">
        <v>5.447916666666667</v>
      </c>
      <c r="W69">
        <f t="shared" si="7"/>
        <v>34.340759752437016</v>
      </c>
      <c r="X69">
        <f t="shared" si="8"/>
        <v>0</v>
      </c>
    </row>
    <row r="70" spans="1:24" x14ac:dyDescent="0.2">
      <c r="A70" t="s">
        <v>70</v>
      </c>
      <c r="B70" s="4">
        <v>39560</v>
      </c>
      <c r="E70" s="2"/>
      <c r="H70" s="1"/>
      <c r="I70" s="1"/>
      <c r="J70" s="2" t="str">
        <f t="shared" si="15"/>
        <v>4/2008</v>
      </c>
      <c r="K70">
        <f t="shared" si="16"/>
        <v>2008</v>
      </c>
      <c r="M70">
        <f>R1</f>
        <v>2009</v>
      </c>
      <c r="N70">
        <v>1</v>
      </c>
      <c r="O70">
        <f>R2</f>
        <v>0</v>
      </c>
      <c r="V70">
        <v>5.447916666666667</v>
      </c>
      <c r="W70">
        <f t="shared" si="7"/>
        <v>34.340759752437016</v>
      </c>
      <c r="X70">
        <f t="shared" si="8"/>
        <v>0</v>
      </c>
    </row>
    <row r="71" spans="1:24" x14ac:dyDescent="0.2">
      <c r="A71" t="s">
        <v>71</v>
      </c>
      <c r="B71" s="4">
        <v>39574</v>
      </c>
      <c r="E71" s="2"/>
      <c r="H71" s="1"/>
      <c r="I71" s="1"/>
      <c r="J71" s="2" t="str">
        <f t="shared" si="15"/>
        <v>5/2008</v>
      </c>
      <c r="K71">
        <f t="shared" si="16"/>
        <v>2008</v>
      </c>
      <c r="N71">
        <f t="shared" ref="N71:N81" si="17">N70+1</f>
        <v>2</v>
      </c>
      <c r="O71">
        <f t="shared" ref="O71:O81" si="18">R3</f>
        <v>0</v>
      </c>
      <c r="V71">
        <v>5.447916666666667</v>
      </c>
      <c r="W71">
        <f t="shared" si="7"/>
        <v>34.340759752437016</v>
      </c>
      <c r="X71">
        <f t="shared" si="8"/>
        <v>0</v>
      </c>
    </row>
    <row r="72" spans="1:24" x14ac:dyDescent="0.2">
      <c r="A72" t="s">
        <v>72</v>
      </c>
      <c r="B72" s="4">
        <v>39595</v>
      </c>
      <c r="E72" s="2"/>
      <c r="H72" s="1"/>
      <c r="I72" s="1"/>
      <c r="J72" s="2" t="str">
        <f t="shared" si="15"/>
        <v>5/2008</v>
      </c>
      <c r="K72">
        <f t="shared" si="16"/>
        <v>2008</v>
      </c>
      <c r="N72">
        <f t="shared" si="17"/>
        <v>3</v>
      </c>
      <c r="O72">
        <f t="shared" si="18"/>
        <v>0</v>
      </c>
      <c r="V72">
        <v>5.447916666666667</v>
      </c>
      <c r="W72">
        <f t="shared" si="7"/>
        <v>34.340759752437016</v>
      </c>
      <c r="X72">
        <f t="shared" si="8"/>
        <v>0</v>
      </c>
    </row>
    <row r="73" spans="1:24" x14ac:dyDescent="0.2">
      <c r="A73" t="s">
        <v>73</v>
      </c>
      <c r="B73" s="4">
        <v>39569</v>
      </c>
      <c r="E73" s="2"/>
      <c r="H73" s="1"/>
      <c r="I73" s="1"/>
      <c r="J73" s="2" t="str">
        <f t="shared" si="15"/>
        <v>5/2008</v>
      </c>
      <c r="K73">
        <f t="shared" si="16"/>
        <v>2008</v>
      </c>
      <c r="N73">
        <f t="shared" si="17"/>
        <v>4</v>
      </c>
      <c r="O73">
        <f t="shared" si="18"/>
        <v>1</v>
      </c>
      <c r="V73">
        <v>5.447916666666667</v>
      </c>
      <c r="W73">
        <f t="shared" si="7"/>
        <v>34.340759752437016</v>
      </c>
      <c r="X73">
        <f t="shared" si="8"/>
        <v>0</v>
      </c>
    </row>
    <row r="74" spans="1:24" x14ac:dyDescent="0.2">
      <c r="A74" t="s">
        <v>74</v>
      </c>
      <c r="B74" s="4">
        <v>39595</v>
      </c>
      <c r="E74" s="2"/>
      <c r="H74" s="1"/>
      <c r="I74" s="1"/>
      <c r="J74" s="2" t="str">
        <f t="shared" si="15"/>
        <v>5/2008</v>
      </c>
      <c r="K74">
        <f t="shared" si="16"/>
        <v>2008</v>
      </c>
      <c r="N74">
        <f t="shared" si="17"/>
        <v>5</v>
      </c>
      <c r="O74">
        <f t="shared" si="18"/>
        <v>2</v>
      </c>
      <c r="V74">
        <v>5.447916666666667</v>
      </c>
      <c r="W74">
        <f t="shared" si="7"/>
        <v>34.340759752437016</v>
      </c>
      <c r="X74">
        <f t="shared" si="8"/>
        <v>0</v>
      </c>
    </row>
    <row r="75" spans="1:24" x14ac:dyDescent="0.2">
      <c r="A75" t="s">
        <v>75</v>
      </c>
      <c r="B75" s="4">
        <v>39574</v>
      </c>
      <c r="E75" s="2"/>
      <c r="H75" s="1"/>
      <c r="I75" s="1"/>
      <c r="J75" s="2" t="str">
        <f t="shared" si="15"/>
        <v>5/2008</v>
      </c>
      <c r="K75">
        <f t="shared" si="16"/>
        <v>2008</v>
      </c>
      <c r="N75">
        <f t="shared" si="17"/>
        <v>6</v>
      </c>
      <c r="O75">
        <f t="shared" si="18"/>
        <v>0</v>
      </c>
      <c r="V75">
        <v>5.447916666666667</v>
      </c>
      <c r="W75">
        <f t="shared" si="7"/>
        <v>34.340759752437016</v>
      </c>
      <c r="X75">
        <f t="shared" si="8"/>
        <v>0</v>
      </c>
    </row>
    <row r="76" spans="1:24" x14ac:dyDescent="0.2">
      <c r="A76" t="s">
        <v>76</v>
      </c>
      <c r="B76" s="4">
        <v>39561</v>
      </c>
      <c r="E76" s="2"/>
      <c r="H76" s="1"/>
      <c r="I76" s="1"/>
      <c r="J76" s="2" t="str">
        <f t="shared" si="15"/>
        <v>4/2008</v>
      </c>
      <c r="K76">
        <f t="shared" si="16"/>
        <v>2008</v>
      </c>
      <c r="N76">
        <f t="shared" si="17"/>
        <v>7</v>
      </c>
      <c r="O76">
        <f t="shared" si="18"/>
        <v>0</v>
      </c>
      <c r="V76">
        <v>5.447916666666667</v>
      </c>
      <c r="W76">
        <f t="shared" si="7"/>
        <v>34.340759752437016</v>
      </c>
      <c r="X76">
        <f t="shared" si="8"/>
        <v>0</v>
      </c>
    </row>
    <row r="77" spans="1:24" x14ac:dyDescent="0.2">
      <c r="A77" t="s">
        <v>77</v>
      </c>
      <c r="B77" s="4">
        <v>39556</v>
      </c>
      <c r="E77" s="2"/>
      <c r="H77" s="1"/>
      <c r="I77" s="1"/>
      <c r="J77" s="2" t="str">
        <f t="shared" si="15"/>
        <v>4/2008</v>
      </c>
      <c r="K77">
        <f t="shared" si="16"/>
        <v>2008</v>
      </c>
      <c r="N77">
        <f t="shared" si="17"/>
        <v>8</v>
      </c>
      <c r="O77">
        <f t="shared" si="18"/>
        <v>1</v>
      </c>
      <c r="V77">
        <v>5.447916666666667</v>
      </c>
      <c r="W77">
        <f t="shared" si="7"/>
        <v>34.340759752437016</v>
      </c>
      <c r="X77">
        <f t="shared" si="8"/>
        <v>0</v>
      </c>
    </row>
    <row r="78" spans="1:24" x14ac:dyDescent="0.2">
      <c r="A78" t="s">
        <v>78</v>
      </c>
      <c r="B78" s="4">
        <v>39562</v>
      </c>
      <c r="E78" s="2"/>
      <c r="H78" s="1"/>
      <c r="I78" s="1"/>
      <c r="J78" s="2" t="str">
        <f t="shared" si="15"/>
        <v>4/2008</v>
      </c>
      <c r="K78">
        <f t="shared" si="16"/>
        <v>2008</v>
      </c>
      <c r="N78">
        <f t="shared" si="17"/>
        <v>9</v>
      </c>
      <c r="O78">
        <f t="shared" si="18"/>
        <v>1</v>
      </c>
      <c r="V78">
        <v>5.447916666666667</v>
      </c>
      <c r="W78">
        <f t="shared" si="7"/>
        <v>34.340759752437016</v>
      </c>
      <c r="X78">
        <f t="shared" si="8"/>
        <v>0</v>
      </c>
    </row>
    <row r="79" spans="1:24" x14ac:dyDescent="0.2">
      <c r="A79" t="s">
        <v>79</v>
      </c>
      <c r="B79" s="4">
        <v>39553</v>
      </c>
      <c r="E79" s="2"/>
      <c r="H79" s="1"/>
      <c r="I79" s="1"/>
      <c r="J79" s="2" t="str">
        <f t="shared" si="15"/>
        <v>4/2008</v>
      </c>
      <c r="K79">
        <f t="shared" si="16"/>
        <v>2008</v>
      </c>
      <c r="N79">
        <f t="shared" si="17"/>
        <v>10</v>
      </c>
      <c r="O79">
        <f t="shared" si="18"/>
        <v>0</v>
      </c>
      <c r="V79">
        <v>5.447916666666667</v>
      </c>
      <c r="W79">
        <f t="shared" si="7"/>
        <v>34.340759752437016</v>
      </c>
      <c r="X79">
        <f t="shared" si="8"/>
        <v>0</v>
      </c>
    </row>
    <row r="80" spans="1:24" x14ac:dyDescent="0.2">
      <c r="A80" t="s">
        <v>80</v>
      </c>
      <c r="B80" s="4">
        <v>39624</v>
      </c>
      <c r="E80" s="2"/>
      <c r="H80" s="1"/>
      <c r="I80" s="1"/>
      <c r="J80" s="2" t="str">
        <f t="shared" si="15"/>
        <v>6/2008</v>
      </c>
      <c r="K80">
        <f t="shared" si="16"/>
        <v>2008</v>
      </c>
      <c r="N80">
        <f t="shared" si="17"/>
        <v>11</v>
      </c>
      <c r="O80">
        <f t="shared" si="18"/>
        <v>0</v>
      </c>
      <c r="V80">
        <v>5.447916666666667</v>
      </c>
      <c r="W80">
        <f t="shared" si="7"/>
        <v>34.340759752437016</v>
      </c>
      <c r="X80">
        <f t="shared" si="8"/>
        <v>0</v>
      </c>
    </row>
    <row r="81" spans="1:24" x14ac:dyDescent="0.2">
      <c r="A81" t="s">
        <v>81</v>
      </c>
      <c r="B81" s="4">
        <v>39582</v>
      </c>
      <c r="E81" s="2"/>
      <c r="H81" s="1"/>
      <c r="I81" s="1"/>
      <c r="J81" s="2" t="str">
        <f t="shared" si="15"/>
        <v>5/2008</v>
      </c>
      <c r="K81">
        <f t="shared" si="16"/>
        <v>2008</v>
      </c>
      <c r="N81">
        <f t="shared" si="17"/>
        <v>12</v>
      </c>
      <c r="O81">
        <f t="shared" si="18"/>
        <v>0</v>
      </c>
      <c r="V81">
        <v>5.447916666666667</v>
      </c>
      <c r="W81">
        <f t="shared" si="7"/>
        <v>34.340759752437016</v>
      </c>
      <c r="X81">
        <f t="shared" si="8"/>
        <v>0</v>
      </c>
    </row>
    <row r="82" spans="1:24" x14ac:dyDescent="0.2">
      <c r="A82" t="s">
        <v>82</v>
      </c>
      <c r="B82" s="4">
        <v>39560</v>
      </c>
      <c r="E82" s="2"/>
      <c r="H82" s="1"/>
      <c r="I82" s="1"/>
      <c r="J82" s="2" t="str">
        <f t="shared" si="15"/>
        <v>4/2008</v>
      </c>
      <c r="K82">
        <f t="shared" si="16"/>
        <v>2008</v>
      </c>
      <c r="M82">
        <f>S1</f>
        <v>2010</v>
      </c>
      <c r="N82">
        <v>1</v>
      </c>
      <c r="O82">
        <f>S2</f>
        <v>0</v>
      </c>
      <c r="V82">
        <v>5.447916666666667</v>
      </c>
      <c r="W82">
        <f t="shared" si="7"/>
        <v>34.340759752437016</v>
      </c>
      <c r="X82">
        <f t="shared" si="8"/>
        <v>0</v>
      </c>
    </row>
    <row r="83" spans="1:24" x14ac:dyDescent="0.2">
      <c r="A83" t="s">
        <v>83</v>
      </c>
      <c r="B83" s="4">
        <v>39560</v>
      </c>
      <c r="E83" s="2"/>
      <c r="H83" s="1"/>
      <c r="I83" s="1"/>
      <c r="J83" s="2" t="str">
        <f t="shared" si="15"/>
        <v>4/2008</v>
      </c>
      <c r="K83">
        <f t="shared" si="16"/>
        <v>2008</v>
      </c>
      <c r="N83">
        <f t="shared" ref="N83:N93" si="19">N82+1</f>
        <v>2</v>
      </c>
      <c r="O83">
        <f t="shared" ref="O83:O93" si="20">S3</f>
        <v>0</v>
      </c>
      <c r="V83">
        <v>5.447916666666667</v>
      </c>
      <c r="W83">
        <f t="shared" si="7"/>
        <v>34.340759752437016</v>
      </c>
      <c r="X83">
        <f t="shared" si="8"/>
        <v>0</v>
      </c>
    </row>
    <row r="84" spans="1:24" x14ac:dyDescent="0.2">
      <c r="A84" t="s">
        <v>84</v>
      </c>
      <c r="B84" s="4">
        <v>39595</v>
      </c>
      <c r="E84" s="2"/>
      <c r="H84" s="1"/>
      <c r="I84" s="1"/>
      <c r="J84" s="2" t="str">
        <f t="shared" si="15"/>
        <v>5/2008</v>
      </c>
      <c r="K84">
        <f t="shared" si="16"/>
        <v>2008</v>
      </c>
      <c r="N84">
        <f t="shared" si="19"/>
        <v>3</v>
      </c>
      <c r="O84">
        <f t="shared" si="20"/>
        <v>0</v>
      </c>
      <c r="V84">
        <v>5.447916666666667</v>
      </c>
      <c r="W84">
        <f t="shared" si="7"/>
        <v>34.340759752437016</v>
      </c>
      <c r="X84">
        <f t="shared" si="8"/>
        <v>0</v>
      </c>
    </row>
    <row r="85" spans="1:24" x14ac:dyDescent="0.2">
      <c r="A85" t="s">
        <v>85</v>
      </c>
      <c r="B85" s="4">
        <v>39556</v>
      </c>
      <c r="E85" s="2"/>
      <c r="H85" s="1"/>
      <c r="I85" s="1"/>
      <c r="J85" s="2" t="str">
        <f t="shared" si="15"/>
        <v>4/2008</v>
      </c>
      <c r="K85">
        <f t="shared" si="16"/>
        <v>2008</v>
      </c>
      <c r="N85">
        <f t="shared" si="19"/>
        <v>4</v>
      </c>
      <c r="O85">
        <f t="shared" si="20"/>
        <v>0</v>
      </c>
      <c r="V85">
        <v>5.447916666666667</v>
      </c>
      <c r="W85">
        <f t="shared" si="7"/>
        <v>34.340759752437016</v>
      </c>
      <c r="X85">
        <f t="shared" si="8"/>
        <v>0</v>
      </c>
    </row>
    <row r="86" spans="1:24" x14ac:dyDescent="0.2">
      <c r="A86" t="s">
        <v>86</v>
      </c>
      <c r="B86" s="4">
        <v>39560</v>
      </c>
      <c r="E86" s="2"/>
      <c r="H86" s="1"/>
      <c r="I86" s="1"/>
      <c r="J86" s="2" t="str">
        <f t="shared" si="15"/>
        <v>4/2008</v>
      </c>
      <c r="K86">
        <f t="shared" si="16"/>
        <v>2008</v>
      </c>
      <c r="N86">
        <f t="shared" si="19"/>
        <v>5</v>
      </c>
      <c r="O86">
        <f t="shared" si="20"/>
        <v>0</v>
      </c>
      <c r="V86">
        <v>5.447916666666667</v>
      </c>
      <c r="W86">
        <f t="shared" si="7"/>
        <v>34.340759752437016</v>
      </c>
      <c r="X86">
        <f t="shared" si="8"/>
        <v>0</v>
      </c>
    </row>
    <row r="87" spans="1:24" x14ac:dyDescent="0.2">
      <c r="A87" t="s">
        <v>87</v>
      </c>
      <c r="B87" s="4">
        <v>39554</v>
      </c>
      <c r="E87" s="2"/>
      <c r="H87" s="1"/>
      <c r="I87" s="1"/>
      <c r="J87" s="2" t="str">
        <f t="shared" si="15"/>
        <v>4/2008</v>
      </c>
      <c r="K87">
        <f t="shared" si="16"/>
        <v>2008</v>
      </c>
      <c r="N87">
        <f t="shared" si="19"/>
        <v>6</v>
      </c>
      <c r="O87">
        <f t="shared" si="20"/>
        <v>0</v>
      </c>
      <c r="V87">
        <v>5.447916666666667</v>
      </c>
      <c r="W87">
        <f t="shared" ref="W87:W117" si="21">$X$5</f>
        <v>34.340759752437016</v>
      </c>
      <c r="X87">
        <f t="shared" ref="X87:X117" si="22">IF($X$6&gt;0, $X$6, 0)</f>
        <v>0</v>
      </c>
    </row>
    <row r="88" spans="1:24" x14ac:dyDescent="0.2">
      <c r="A88" t="s">
        <v>88</v>
      </c>
      <c r="B88" s="4">
        <v>39574</v>
      </c>
      <c r="E88" s="2"/>
      <c r="H88" s="1"/>
      <c r="I88" s="1"/>
      <c r="J88" s="2" t="str">
        <f t="shared" si="15"/>
        <v>5/2008</v>
      </c>
      <c r="K88">
        <f t="shared" si="16"/>
        <v>2008</v>
      </c>
      <c r="N88">
        <f t="shared" si="19"/>
        <v>7</v>
      </c>
      <c r="O88">
        <f t="shared" si="20"/>
        <v>1</v>
      </c>
      <c r="V88">
        <v>5.447916666666667</v>
      </c>
      <c r="W88">
        <f t="shared" si="21"/>
        <v>34.340759752437016</v>
      </c>
      <c r="X88">
        <f t="shared" si="22"/>
        <v>0</v>
      </c>
    </row>
    <row r="89" spans="1:24" x14ac:dyDescent="0.2">
      <c r="A89" t="s">
        <v>89</v>
      </c>
      <c r="B89" s="4">
        <v>39554</v>
      </c>
      <c r="E89" s="2"/>
      <c r="H89" s="1"/>
      <c r="I89" s="1"/>
      <c r="J89" s="2" t="str">
        <f t="shared" si="15"/>
        <v>4/2008</v>
      </c>
      <c r="K89">
        <f t="shared" si="16"/>
        <v>2008</v>
      </c>
      <c r="N89">
        <f t="shared" si="19"/>
        <v>8</v>
      </c>
      <c r="O89">
        <f t="shared" si="20"/>
        <v>0</v>
      </c>
      <c r="V89">
        <v>5.447916666666667</v>
      </c>
      <c r="W89">
        <f t="shared" si="21"/>
        <v>34.340759752437016</v>
      </c>
      <c r="X89">
        <f t="shared" si="22"/>
        <v>0</v>
      </c>
    </row>
    <row r="90" spans="1:24" x14ac:dyDescent="0.2">
      <c r="A90" t="s">
        <v>90</v>
      </c>
      <c r="B90" s="4">
        <v>39569</v>
      </c>
      <c r="E90" s="2"/>
      <c r="H90" s="1"/>
      <c r="I90" s="1"/>
      <c r="J90" s="2" t="str">
        <f t="shared" si="15"/>
        <v>5/2008</v>
      </c>
      <c r="K90">
        <f t="shared" si="16"/>
        <v>2008</v>
      </c>
      <c r="N90">
        <f t="shared" si="19"/>
        <v>9</v>
      </c>
      <c r="O90">
        <f t="shared" si="20"/>
        <v>0</v>
      </c>
      <c r="V90">
        <v>5.447916666666667</v>
      </c>
      <c r="W90">
        <f t="shared" si="21"/>
        <v>34.340759752437016</v>
      </c>
      <c r="X90">
        <f t="shared" si="22"/>
        <v>0</v>
      </c>
    </row>
    <row r="91" spans="1:24" x14ac:dyDescent="0.2">
      <c r="A91" t="s">
        <v>91</v>
      </c>
      <c r="B91" s="4">
        <v>39554</v>
      </c>
      <c r="E91" s="2"/>
      <c r="H91" s="1"/>
      <c r="I91" s="1"/>
      <c r="J91" s="2" t="str">
        <f t="shared" si="15"/>
        <v>4/2008</v>
      </c>
      <c r="K91">
        <f t="shared" si="16"/>
        <v>2008</v>
      </c>
      <c r="N91">
        <f t="shared" si="19"/>
        <v>10</v>
      </c>
      <c r="O91">
        <f t="shared" si="20"/>
        <v>0</v>
      </c>
      <c r="V91">
        <v>5.447916666666667</v>
      </c>
      <c r="W91">
        <f t="shared" si="21"/>
        <v>34.340759752437016</v>
      </c>
      <c r="X91">
        <f t="shared" si="22"/>
        <v>0</v>
      </c>
    </row>
    <row r="92" spans="1:24" x14ac:dyDescent="0.2">
      <c r="A92" t="s">
        <v>92</v>
      </c>
      <c r="B92" s="4">
        <v>39598</v>
      </c>
      <c r="E92" s="2"/>
      <c r="H92" s="1"/>
      <c r="I92" s="1"/>
      <c r="J92" s="2" t="str">
        <f t="shared" si="15"/>
        <v>5/2008</v>
      </c>
      <c r="K92">
        <f t="shared" si="16"/>
        <v>2008</v>
      </c>
      <c r="N92">
        <f t="shared" si="19"/>
        <v>11</v>
      </c>
      <c r="O92">
        <f t="shared" si="20"/>
        <v>0</v>
      </c>
      <c r="V92">
        <v>5.447916666666667</v>
      </c>
      <c r="W92">
        <f t="shared" si="21"/>
        <v>34.340759752437016</v>
      </c>
      <c r="X92">
        <f t="shared" si="22"/>
        <v>0</v>
      </c>
    </row>
    <row r="93" spans="1:24" x14ac:dyDescent="0.2">
      <c r="A93" t="s">
        <v>93</v>
      </c>
      <c r="B93" s="4">
        <v>39562</v>
      </c>
      <c r="E93" s="2"/>
      <c r="H93" s="1"/>
      <c r="I93" s="1"/>
      <c r="J93" s="2" t="str">
        <f t="shared" si="15"/>
        <v>4/2008</v>
      </c>
      <c r="K93">
        <f t="shared" si="16"/>
        <v>2008</v>
      </c>
      <c r="N93">
        <f t="shared" si="19"/>
        <v>12</v>
      </c>
      <c r="O93">
        <f t="shared" si="20"/>
        <v>0</v>
      </c>
      <c r="V93">
        <v>5.447916666666667</v>
      </c>
      <c r="W93">
        <f t="shared" si="21"/>
        <v>34.340759752437016</v>
      </c>
      <c r="X93">
        <f t="shared" si="22"/>
        <v>0</v>
      </c>
    </row>
    <row r="94" spans="1:24" x14ac:dyDescent="0.2">
      <c r="A94" t="s">
        <v>94</v>
      </c>
      <c r="B94" s="4">
        <v>39545</v>
      </c>
      <c r="E94" s="2"/>
      <c r="H94" s="1"/>
      <c r="I94" s="1"/>
      <c r="J94" s="2" t="str">
        <f t="shared" si="15"/>
        <v>4/2008</v>
      </c>
      <c r="K94">
        <f t="shared" si="16"/>
        <v>2008</v>
      </c>
      <c r="M94">
        <f>T1</f>
        <v>2011</v>
      </c>
      <c r="N94">
        <v>1</v>
      </c>
      <c r="O94">
        <f>T2</f>
        <v>0</v>
      </c>
      <c r="V94">
        <v>5.447916666666667</v>
      </c>
      <c r="W94">
        <f t="shared" si="21"/>
        <v>34.340759752437016</v>
      </c>
      <c r="X94">
        <f t="shared" si="22"/>
        <v>0</v>
      </c>
    </row>
    <row r="95" spans="1:24" x14ac:dyDescent="0.2">
      <c r="A95" t="s">
        <v>95</v>
      </c>
      <c r="B95" s="4">
        <v>39554</v>
      </c>
      <c r="E95" s="2"/>
      <c r="H95" s="1"/>
      <c r="I95" s="1"/>
      <c r="J95" s="2" t="str">
        <f t="shared" si="15"/>
        <v>4/2008</v>
      </c>
      <c r="K95">
        <f t="shared" si="16"/>
        <v>2008</v>
      </c>
      <c r="N95">
        <f t="shared" ref="N95:N105" si="23">N94+1</f>
        <v>2</v>
      </c>
      <c r="O95">
        <f t="shared" ref="O95:O105" si="24">T3</f>
        <v>0</v>
      </c>
      <c r="V95">
        <v>5.447916666666667</v>
      </c>
      <c r="W95">
        <f t="shared" si="21"/>
        <v>34.340759752437016</v>
      </c>
      <c r="X95">
        <f t="shared" si="22"/>
        <v>0</v>
      </c>
    </row>
    <row r="96" spans="1:24" x14ac:dyDescent="0.2">
      <c r="A96" t="s">
        <v>96</v>
      </c>
      <c r="B96" s="4">
        <v>39545</v>
      </c>
      <c r="E96" s="2"/>
      <c r="H96" s="1"/>
      <c r="I96" s="1"/>
      <c r="J96" s="2" t="str">
        <f t="shared" si="15"/>
        <v>4/2008</v>
      </c>
      <c r="K96">
        <f t="shared" si="16"/>
        <v>2008</v>
      </c>
      <c r="N96">
        <f t="shared" si="23"/>
        <v>3</v>
      </c>
      <c r="O96">
        <f t="shared" si="24"/>
        <v>1</v>
      </c>
      <c r="V96">
        <v>5.447916666666667</v>
      </c>
      <c r="W96">
        <f t="shared" si="21"/>
        <v>34.340759752437016</v>
      </c>
      <c r="X96">
        <f t="shared" si="22"/>
        <v>0</v>
      </c>
    </row>
    <row r="97" spans="1:24" x14ac:dyDescent="0.2">
      <c r="A97" t="s">
        <v>97</v>
      </c>
      <c r="B97" s="4">
        <v>39554</v>
      </c>
      <c r="E97" s="2"/>
      <c r="H97" s="1"/>
      <c r="I97" s="1"/>
      <c r="J97" s="2" t="str">
        <f t="shared" si="15"/>
        <v>4/2008</v>
      </c>
      <c r="K97">
        <f t="shared" si="16"/>
        <v>2008</v>
      </c>
      <c r="N97">
        <f t="shared" si="23"/>
        <v>4</v>
      </c>
      <c r="O97">
        <f t="shared" si="24"/>
        <v>0</v>
      </c>
      <c r="V97">
        <v>5.447916666666667</v>
      </c>
      <c r="W97">
        <f t="shared" si="21"/>
        <v>34.340759752437016</v>
      </c>
      <c r="X97">
        <f t="shared" si="22"/>
        <v>0</v>
      </c>
    </row>
    <row r="98" spans="1:24" x14ac:dyDescent="0.2">
      <c r="A98" t="s">
        <v>98</v>
      </c>
      <c r="B98" s="4">
        <v>39538</v>
      </c>
      <c r="E98" s="2"/>
      <c r="H98" s="1"/>
      <c r="I98" s="1"/>
      <c r="J98" s="2" t="str">
        <f t="shared" si="15"/>
        <v>3/2008</v>
      </c>
      <c r="K98">
        <f t="shared" si="16"/>
        <v>2008</v>
      </c>
      <c r="N98">
        <f t="shared" si="23"/>
        <v>5</v>
      </c>
      <c r="O98">
        <f t="shared" si="24"/>
        <v>0</v>
      </c>
      <c r="V98">
        <v>5.447916666666667</v>
      </c>
      <c r="W98">
        <f t="shared" si="21"/>
        <v>34.340759752437016</v>
      </c>
      <c r="X98">
        <f t="shared" si="22"/>
        <v>0</v>
      </c>
    </row>
    <row r="99" spans="1:24" x14ac:dyDescent="0.2">
      <c r="A99" t="s">
        <v>99</v>
      </c>
      <c r="B99" s="4">
        <v>39554</v>
      </c>
      <c r="E99" s="2"/>
      <c r="H99" s="1"/>
      <c r="I99" s="1"/>
      <c r="J99" s="2" t="str">
        <f t="shared" si="15"/>
        <v>4/2008</v>
      </c>
      <c r="K99">
        <f t="shared" si="16"/>
        <v>2008</v>
      </c>
      <c r="N99">
        <f t="shared" si="23"/>
        <v>6</v>
      </c>
      <c r="O99">
        <f t="shared" si="24"/>
        <v>0</v>
      </c>
      <c r="V99">
        <v>5.447916666666667</v>
      </c>
      <c r="W99">
        <f t="shared" si="21"/>
        <v>34.340759752437016</v>
      </c>
      <c r="X99">
        <f t="shared" si="22"/>
        <v>0</v>
      </c>
    </row>
    <row r="100" spans="1:24" x14ac:dyDescent="0.2">
      <c r="A100" t="s">
        <v>100</v>
      </c>
      <c r="B100" s="4">
        <v>39540</v>
      </c>
      <c r="E100" s="2"/>
      <c r="H100" s="1"/>
      <c r="I100" s="1"/>
      <c r="J100" s="2" t="str">
        <f t="shared" si="15"/>
        <v>4/2008</v>
      </c>
      <c r="K100">
        <f t="shared" si="16"/>
        <v>2008</v>
      </c>
      <c r="N100">
        <f t="shared" si="23"/>
        <v>7</v>
      </c>
      <c r="O100">
        <f t="shared" si="24"/>
        <v>0</v>
      </c>
      <c r="V100">
        <v>5.447916666666667</v>
      </c>
      <c r="W100">
        <f t="shared" si="21"/>
        <v>34.340759752437016</v>
      </c>
      <c r="X100">
        <f t="shared" si="22"/>
        <v>0</v>
      </c>
    </row>
    <row r="101" spans="1:24" x14ac:dyDescent="0.2">
      <c r="A101" t="s">
        <v>101</v>
      </c>
      <c r="B101" s="4">
        <v>39554</v>
      </c>
      <c r="E101" s="2"/>
      <c r="H101" s="1"/>
      <c r="I101" s="1"/>
      <c r="J101" s="2" t="str">
        <f t="shared" si="15"/>
        <v>4/2008</v>
      </c>
      <c r="K101">
        <f t="shared" si="16"/>
        <v>2008</v>
      </c>
      <c r="N101">
        <f t="shared" si="23"/>
        <v>8</v>
      </c>
      <c r="O101">
        <f t="shared" si="24"/>
        <v>0</v>
      </c>
      <c r="V101">
        <v>5.447916666666667</v>
      </c>
      <c r="W101">
        <f t="shared" si="21"/>
        <v>34.340759752437016</v>
      </c>
      <c r="X101">
        <f t="shared" si="22"/>
        <v>0</v>
      </c>
    </row>
    <row r="102" spans="1:24" x14ac:dyDescent="0.2">
      <c r="A102" t="s">
        <v>102</v>
      </c>
      <c r="B102" s="4">
        <v>39602</v>
      </c>
      <c r="E102" s="2"/>
      <c r="H102" s="1"/>
      <c r="I102" s="1"/>
      <c r="J102" s="2" t="str">
        <f t="shared" si="15"/>
        <v>6/2008</v>
      </c>
      <c r="K102">
        <f t="shared" si="16"/>
        <v>2008</v>
      </c>
      <c r="N102">
        <f t="shared" si="23"/>
        <v>9</v>
      </c>
      <c r="O102">
        <f t="shared" si="24"/>
        <v>0</v>
      </c>
      <c r="V102">
        <v>5.447916666666667</v>
      </c>
      <c r="W102">
        <f t="shared" si="21"/>
        <v>34.340759752437016</v>
      </c>
      <c r="X102">
        <f t="shared" si="22"/>
        <v>0</v>
      </c>
    </row>
    <row r="103" spans="1:24" x14ac:dyDescent="0.2">
      <c r="A103" t="s">
        <v>103</v>
      </c>
      <c r="B103" s="4">
        <v>39554</v>
      </c>
      <c r="E103" s="2"/>
      <c r="H103" s="1"/>
      <c r="I103" s="1"/>
      <c r="J103" s="2" t="str">
        <f t="shared" si="15"/>
        <v>4/2008</v>
      </c>
      <c r="K103">
        <f t="shared" si="16"/>
        <v>2008</v>
      </c>
      <c r="N103">
        <f t="shared" si="23"/>
        <v>10</v>
      </c>
      <c r="O103">
        <f t="shared" si="24"/>
        <v>0</v>
      </c>
      <c r="V103">
        <v>5.447916666666667</v>
      </c>
      <c r="W103">
        <f t="shared" si="21"/>
        <v>34.340759752437016</v>
      </c>
      <c r="X103">
        <f t="shared" si="22"/>
        <v>0</v>
      </c>
    </row>
    <row r="104" spans="1:24" x14ac:dyDescent="0.2">
      <c r="A104" t="s">
        <v>104</v>
      </c>
      <c r="B104" s="4">
        <v>39538</v>
      </c>
      <c r="E104" s="2"/>
      <c r="H104" s="1"/>
      <c r="I104" s="1"/>
      <c r="J104" s="2" t="str">
        <f t="shared" si="15"/>
        <v>3/2008</v>
      </c>
      <c r="K104">
        <f t="shared" si="16"/>
        <v>2008</v>
      </c>
      <c r="N104">
        <f t="shared" si="23"/>
        <v>11</v>
      </c>
      <c r="O104">
        <f t="shared" si="24"/>
        <v>0</v>
      </c>
      <c r="V104">
        <v>5.447916666666667</v>
      </c>
      <c r="W104">
        <f t="shared" si="21"/>
        <v>34.340759752437016</v>
      </c>
      <c r="X104">
        <f t="shared" si="22"/>
        <v>0</v>
      </c>
    </row>
    <row r="105" spans="1:24" x14ac:dyDescent="0.2">
      <c r="A105" t="s">
        <v>105</v>
      </c>
      <c r="B105" s="4">
        <v>39554</v>
      </c>
      <c r="E105" s="2"/>
      <c r="H105" s="1"/>
      <c r="I105" s="1"/>
      <c r="J105" s="2" t="str">
        <f t="shared" si="15"/>
        <v>4/2008</v>
      </c>
      <c r="K105">
        <f t="shared" si="16"/>
        <v>2008</v>
      </c>
      <c r="N105">
        <f t="shared" si="23"/>
        <v>12</v>
      </c>
      <c r="O105">
        <f t="shared" si="24"/>
        <v>0</v>
      </c>
      <c r="V105">
        <v>5.447916666666667</v>
      </c>
      <c r="W105">
        <f t="shared" si="21"/>
        <v>34.340759752437016</v>
      </c>
      <c r="X105">
        <f t="shared" si="22"/>
        <v>0</v>
      </c>
    </row>
    <row r="106" spans="1:24" x14ac:dyDescent="0.2">
      <c r="A106" t="s">
        <v>106</v>
      </c>
      <c r="B106" s="4">
        <v>39540</v>
      </c>
      <c r="E106" s="2"/>
      <c r="H106" s="1"/>
      <c r="I106" s="1"/>
      <c r="J106" s="2" t="str">
        <f t="shared" si="15"/>
        <v>4/2008</v>
      </c>
      <c r="K106">
        <f t="shared" si="16"/>
        <v>2008</v>
      </c>
      <c r="M106">
        <f>U1</f>
        <v>2012</v>
      </c>
      <c r="N106">
        <v>1</v>
      </c>
      <c r="O106">
        <f>U2</f>
        <v>1</v>
      </c>
      <c r="V106">
        <v>5.447916666666667</v>
      </c>
      <c r="W106">
        <f t="shared" si="21"/>
        <v>34.340759752437016</v>
      </c>
      <c r="X106">
        <f t="shared" si="22"/>
        <v>0</v>
      </c>
    </row>
    <row r="107" spans="1:24" x14ac:dyDescent="0.2">
      <c r="A107" t="s">
        <v>107</v>
      </c>
      <c r="B107" s="4">
        <v>39554</v>
      </c>
      <c r="E107" s="2"/>
      <c r="H107" s="1"/>
      <c r="I107" s="1"/>
      <c r="J107" s="2" t="str">
        <f t="shared" si="15"/>
        <v>4/2008</v>
      </c>
      <c r="K107">
        <f t="shared" si="16"/>
        <v>2008</v>
      </c>
      <c r="N107">
        <f t="shared" ref="N107:N117" si="25">N106+1</f>
        <v>2</v>
      </c>
      <c r="O107">
        <f t="shared" ref="O107:O117" si="26">U3</f>
        <v>3</v>
      </c>
      <c r="V107">
        <v>5.447916666666667</v>
      </c>
      <c r="W107">
        <f t="shared" si="21"/>
        <v>34.340759752437016</v>
      </c>
      <c r="X107">
        <f t="shared" si="22"/>
        <v>0</v>
      </c>
    </row>
    <row r="108" spans="1:24" x14ac:dyDescent="0.2">
      <c r="A108" t="s">
        <v>108</v>
      </c>
      <c r="B108" s="4">
        <v>39532</v>
      </c>
      <c r="E108" s="2"/>
      <c r="H108" s="1"/>
      <c r="I108" s="1"/>
      <c r="J108" s="2" t="str">
        <f t="shared" si="15"/>
        <v>3/2008</v>
      </c>
      <c r="K108">
        <f t="shared" si="16"/>
        <v>2008</v>
      </c>
      <c r="N108">
        <f t="shared" si="25"/>
        <v>3</v>
      </c>
      <c r="O108">
        <f t="shared" si="26"/>
        <v>0</v>
      </c>
      <c r="V108">
        <v>5.447916666666667</v>
      </c>
      <c r="W108">
        <f t="shared" si="21"/>
        <v>34.340759752437016</v>
      </c>
      <c r="X108">
        <f t="shared" si="22"/>
        <v>0</v>
      </c>
    </row>
    <row r="109" spans="1:24" x14ac:dyDescent="0.2">
      <c r="A109" t="s">
        <v>109</v>
      </c>
      <c r="B109" s="4">
        <v>39554</v>
      </c>
      <c r="E109" s="2"/>
      <c r="H109" s="1"/>
      <c r="I109" s="1"/>
      <c r="J109" s="2" t="str">
        <f t="shared" si="15"/>
        <v>4/2008</v>
      </c>
      <c r="K109">
        <f t="shared" si="16"/>
        <v>2008</v>
      </c>
      <c r="N109">
        <f t="shared" si="25"/>
        <v>4</v>
      </c>
      <c r="O109">
        <f t="shared" si="26"/>
        <v>0</v>
      </c>
      <c r="V109">
        <v>5.447916666666667</v>
      </c>
      <c r="W109">
        <f t="shared" si="21"/>
        <v>34.340759752437016</v>
      </c>
      <c r="X109">
        <f t="shared" si="22"/>
        <v>0</v>
      </c>
    </row>
    <row r="110" spans="1:24" x14ac:dyDescent="0.2">
      <c r="A110" t="s">
        <v>110</v>
      </c>
      <c r="B110" s="4">
        <v>39767</v>
      </c>
      <c r="E110" s="2"/>
      <c r="H110" s="1"/>
      <c r="I110" s="1"/>
      <c r="J110" s="2" t="str">
        <f t="shared" si="15"/>
        <v>11/2008</v>
      </c>
      <c r="K110">
        <f t="shared" si="16"/>
        <v>2008</v>
      </c>
      <c r="N110">
        <f t="shared" si="25"/>
        <v>5</v>
      </c>
      <c r="O110">
        <f t="shared" si="26"/>
        <v>0</v>
      </c>
      <c r="V110">
        <v>5.447916666666667</v>
      </c>
      <c r="W110">
        <f t="shared" si="21"/>
        <v>34.340759752437016</v>
      </c>
      <c r="X110">
        <f t="shared" si="22"/>
        <v>0</v>
      </c>
    </row>
    <row r="111" spans="1:24" x14ac:dyDescent="0.2">
      <c r="A111" t="s">
        <v>111</v>
      </c>
      <c r="B111" s="4">
        <v>39554</v>
      </c>
      <c r="E111" s="2"/>
      <c r="H111" s="1"/>
      <c r="I111" s="1"/>
      <c r="J111" s="2" t="str">
        <f t="shared" si="15"/>
        <v>4/2008</v>
      </c>
      <c r="K111">
        <f t="shared" si="16"/>
        <v>2008</v>
      </c>
      <c r="N111">
        <f t="shared" si="25"/>
        <v>6</v>
      </c>
      <c r="O111">
        <f t="shared" si="26"/>
        <v>1</v>
      </c>
      <c r="V111">
        <v>5.447916666666667</v>
      </c>
      <c r="W111">
        <f t="shared" si="21"/>
        <v>34.340759752437016</v>
      </c>
      <c r="X111">
        <f t="shared" si="22"/>
        <v>0</v>
      </c>
    </row>
    <row r="112" spans="1:24" x14ac:dyDescent="0.2">
      <c r="A112" t="s">
        <v>112</v>
      </c>
      <c r="B112" s="4">
        <v>39527</v>
      </c>
      <c r="E112" s="2"/>
      <c r="H112" s="1"/>
      <c r="I112" s="1"/>
      <c r="J112" s="2" t="str">
        <f t="shared" si="15"/>
        <v>3/2008</v>
      </c>
      <c r="K112">
        <f t="shared" si="16"/>
        <v>2008</v>
      </c>
      <c r="N112">
        <f t="shared" si="25"/>
        <v>7</v>
      </c>
      <c r="O112">
        <f t="shared" si="26"/>
        <v>0</v>
      </c>
      <c r="V112">
        <v>5.447916666666667</v>
      </c>
      <c r="W112">
        <f t="shared" si="21"/>
        <v>34.340759752437016</v>
      </c>
      <c r="X112">
        <f t="shared" si="22"/>
        <v>0</v>
      </c>
    </row>
    <row r="113" spans="1:24" x14ac:dyDescent="0.2">
      <c r="A113" t="s">
        <v>113</v>
      </c>
      <c r="B113" s="4">
        <v>39554</v>
      </c>
      <c r="E113" s="2"/>
      <c r="H113" s="1"/>
      <c r="I113" s="1"/>
      <c r="J113" s="2" t="str">
        <f t="shared" si="15"/>
        <v>4/2008</v>
      </c>
      <c r="K113">
        <f t="shared" si="16"/>
        <v>2008</v>
      </c>
      <c r="N113">
        <f t="shared" si="25"/>
        <v>8</v>
      </c>
      <c r="O113">
        <f t="shared" si="26"/>
        <v>0</v>
      </c>
      <c r="V113">
        <v>5.447916666666667</v>
      </c>
      <c r="W113">
        <f t="shared" si="21"/>
        <v>34.340759752437016</v>
      </c>
      <c r="X113">
        <f t="shared" si="22"/>
        <v>0</v>
      </c>
    </row>
    <row r="114" spans="1:24" x14ac:dyDescent="0.2">
      <c r="A114" t="s">
        <v>114</v>
      </c>
      <c r="B114" s="4">
        <v>39547</v>
      </c>
      <c r="E114" s="2"/>
      <c r="H114" s="1"/>
      <c r="I114" s="1"/>
      <c r="J114" s="2" t="str">
        <f t="shared" si="15"/>
        <v>4/2008</v>
      </c>
      <c r="K114">
        <f t="shared" si="16"/>
        <v>2008</v>
      </c>
      <c r="N114">
        <f t="shared" si="25"/>
        <v>9</v>
      </c>
      <c r="O114">
        <f t="shared" si="26"/>
        <v>0</v>
      </c>
      <c r="V114">
        <v>5.447916666666667</v>
      </c>
      <c r="W114">
        <f t="shared" si="21"/>
        <v>34.340759752437016</v>
      </c>
      <c r="X114">
        <f t="shared" si="22"/>
        <v>0</v>
      </c>
    </row>
    <row r="115" spans="1:24" x14ac:dyDescent="0.2">
      <c r="A115" t="s">
        <v>115</v>
      </c>
      <c r="B115" s="4">
        <v>39661</v>
      </c>
      <c r="E115" s="2"/>
      <c r="H115" s="1"/>
      <c r="I115" s="1"/>
      <c r="J115" s="2" t="str">
        <f t="shared" si="15"/>
        <v>8/2008</v>
      </c>
      <c r="K115">
        <f t="shared" si="16"/>
        <v>2008</v>
      </c>
      <c r="N115">
        <f t="shared" si="25"/>
        <v>10</v>
      </c>
      <c r="O115">
        <f t="shared" si="26"/>
        <v>0</v>
      </c>
      <c r="V115">
        <v>5.447916666666667</v>
      </c>
      <c r="W115">
        <f t="shared" si="21"/>
        <v>34.340759752437016</v>
      </c>
      <c r="X115">
        <f t="shared" si="22"/>
        <v>0</v>
      </c>
    </row>
    <row r="116" spans="1:24" x14ac:dyDescent="0.2">
      <c r="A116" t="s">
        <v>116</v>
      </c>
      <c r="B116" s="4">
        <v>39549</v>
      </c>
      <c r="E116" s="2"/>
      <c r="H116" s="1"/>
      <c r="I116" s="1"/>
      <c r="J116" s="2" t="str">
        <f t="shared" si="15"/>
        <v>4/2008</v>
      </c>
      <c r="K116">
        <f t="shared" si="16"/>
        <v>2008</v>
      </c>
      <c r="N116">
        <f t="shared" si="25"/>
        <v>11</v>
      </c>
      <c r="O116">
        <f t="shared" si="26"/>
        <v>0</v>
      </c>
      <c r="V116">
        <v>5.447916666666667</v>
      </c>
      <c r="W116">
        <f t="shared" si="21"/>
        <v>34.340759752437016</v>
      </c>
      <c r="X116">
        <f t="shared" si="22"/>
        <v>0</v>
      </c>
    </row>
    <row r="117" spans="1:24" x14ac:dyDescent="0.2">
      <c r="A117" t="s">
        <v>117</v>
      </c>
      <c r="B117" s="4">
        <v>39665</v>
      </c>
      <c r="E117" s="2"/>
      <c r="H117" s="1"/>
      <c r="I117" s="1"/>
      <c r="J117" s="2" t="str">
        <f t="shared" si="15"/>
        <v>8/2008</v>
      </c>
      <c r="K117">
        <f t="shared" si="16"/>
        <v>2008</v>
      </c>
      <c r="N117">
        <f t="shared" si="25"/>
        <v>12</v>
      </c>
      <c r="O117">
        <f t="shared" si="26"/>
        <v>0</v>
      </c>
      <c r="V117">
        <v>5.447916666666667</v>
      </c>
      <c r="W117">
        <f t="shared" si="21"/>
        <v>34.340759752437016</v>
      </c>
      <c r="X117">
        <f t="shared" si="22"/>
        <v>0</v>
      </c>
    </row>
    <row r="118" spans="1:24" x14ac:dyDescent="0.2">
      <c r="A118" t="s">
        <v>118</v>
      </c>
      <c r="B118" s="4">
        <v>39561</v>
      </c>
      <c r="E118" s="2"/>
      <c r="H118" s="1"/>
      <c r="I118" s="1"/>
      <c r="J118" s="2" t="str">
        <f t="shared" si="15"/>
        <v>4/2008</v>
      </c>
      <c r="K118">
        <f t="shared" si="16"/>
        <v>2008</v>
      </c>
    </row>
    <row r="119" spans="1:24" x14ac:dyDescent="0.2">
      <c r="A119" t="s">
        <v>119</v>
      </c>
      <c r="B119" s="4">
        <v>39554</v>
      </c>
      <c r="E119" s="2"/>
      <c r="H119" s="1"/>
      <c r="I119" s="1"/>
      <c r="J119" s="2" t="str">
        <f t="shared" si="15"/>
        <v>4/2008</v>
      </c>
      <c r="K119">
        <f t="shared" si="16"/>
        <v>2008</v>
      </c>
    </row>
    <row r="120" spans="1:24" x14ac:dyDescent="0.2">
      <c r="A120" t="s">
        <v>120</v>
      </c>
      <c r="B120" s="4">
        <v>39647</v>
      </c>
      <c r="E120" s="2"/>
      <c r="H120" s="1"/>
      <c r="I120" s="1"/>
      <c r="J120" s="2" t="str">
        <f t="shared" si="15"/>
        <v>7/2008</v>
      </c>
      <c r="K120">
        <f t="shared" si="16"/>
        <v>2008</v>
      </c>
    </row>
    <row r="121" spans="1:24" x14ac:dyDescent="0.2">
      <c r="A121" t="s">
        <v>121</v>
      </c>
      <c r="B121" s="4">
        <v>39665</v>
      </c>
      <c r="E121" s="2"/>
      <c r="H121" s="1"/>
      <c r="I121" s="1"/>
      <c r="J121" s="2" t="str">
        <f t="shared" si="15"/>
        <v>8/2008</v>
      </c>
      <c r="K121">
        <f t="shared" si="16"/>
        <v>2008</v>
      </c>
    </row>
    <row r="122" spans="1:24" x14ac:dyDescent="0.2">
      <c r="A122" t="s">
        <v>122</v>
      </c>
      <c r="B122" s="4">
        <v>39523</v>
      </c>
      <c r="E122" s="2"/>
      <c r="H122" s="1"/>
      <c r="I122" s="1"/>
      <c r="J122" s="2" t="str">
        <f t="shared" si="15"/>
        <v>3/2008</v>
      </c>
      <c r="K122">
        <f t="shared" si="16"/>
        <v>2008</v>
      </c>
    </row>
    <row r="123" spans="1:24" x14ac:dyDescent="0.2">
      <c r="A123" t="s">
        <v>123</v>
      </c>
      <c r="B123" s="4">
        <v>39554</v>
      </c>
      <c r="E123" s="2"/>
      <c r="H123" s="1"/>
      <c r="I123" s="1"/>
      <c r="J123" s="2" t="str">
        <f t="shared" si="15"/>
        <v>4/2008</v>
      </c>
      <c r="K123">
        <f t="shared" si="16"/>
        <v>2008</v>
      </c>
    </row>
    <row r="124" spans="1:24" x14ac:dyDescent="0.2">
      <c r="A124" t="s">
        <v>124</v>
      </c>
      <c r="B124" s="4">
        <v>39526</v>
      </c>
      <c r="E124" s="2"/>
      <c r="H124" s="1"/>
      <c r="I124" s="1"/>
      <c r="J124" s="2" t="str">
        <f t="shared" si="15"/>
        <v>3/2008</v>
      </c>
      <c r="K124">
        <f t="shared" si="16"/>
        <v>2008</v>
      </c>
    </row>
    <row r="125" spans="1:24" x14ac:dyDescent="0.2">
      <c r="A125" t="s">
        <v>125</v>
      </c>
      <c r="B125" s="4">
        <v>39554</v>
      </c>
      <c r="E125" s="2"/>
      <c r="H125" s="1"/>
      <c r="I125" s="1"/>
      <c r="J125" s="2" t="str">
        <f t="shared" si="15"/>
        <v>4/2008</v>
      </c>
      <c r="K125">
        <f t="shared" si="16"/>
        <v>2008</v>
      </c>
    </row>
    <row r="126" spans="1:24" x14ac:dyDescent="0.2">
      <c r="A126" t="s">
        <v>126</v>
      </c>
      <c r="B126" s="4">
        <v>39522</v>
      </c>
      <c r="E126" s="2"/>
      <c r="H126" s="1"/>
      <c r="I126" s="1"/>
      <c r="J126" s="2" t="str">
        <f t="shared" si="15"/>
        <v>3/2008</v>
      </c>
      <c r="K126">
        <f t="shared" si="16"/>
        <v>2008</v>
      </c>
    </row>
    <row r="127" spans="1:24" x14ac:dyDescent="0.2">
      <c r="A127" t="s">
        <v>127</v>
      </c>
      <c r="B127" s="4">
        <v>39542</v>
      </c>
      <c r="E127" s="2"/>
      <c r="H127" s="1"/>
      <c r="I127" s="1"/>
      <c r="J127" s="2" t="str">
        <f t="shared" si="15"/>
        <v>4/2008</v>
      </c>
      <c r="K127">
        <f t="shared" si="16"/>
        <v>2008</v>
      </c>
    </row>
    <row r="128" spans="1:24" x14ac:dyDescent="0.2">
      <c r="A128" t="s">
        <v>128</v>
      </c>
      <c r="B128" s="4">
        <v>39562</v>
      </c>
      <c r="E128" s="2"/>
      <c r="H128" s="1"/>
      <c r="I128" s="1"/>
      <c r="J128" s="2" t="str">
        <f t="shared" si="15"/>
        <v>4/2008</v>
      </c>
      <c r="K128">
        <f t="shared" si="16"/>
        <v>2008</v>
      </c>
    </row>
    <row r="129" spans="1:11" x14ac:dyDescent="0.2">
      <c r="A129" t="s">
        <v>129</v>
      </c>
      <c r="B129" s="4">
        <v>39561</v>
      </c>
      <c r="E129" s="2"/>
      <c r="H129" s="1"/>
      <c r="I129" s="1"/>
      <c r="J129" s="2" t="str">
        <f t="shared" si="15"/>
        <v>4/2008</v>
      </c>
      <c r="K129">
        <f t="shared" si="16"/>
        <v>2008</v>
      </c>
    </row>
    <row r="130" spans="1:11" x14ac:dyDescent="0.2">
      <c r="A130" t="s">
        <v>130</v>
      </c>
      <c r="B130" s="4">
        <v>39554</v>
      </c>
      <c r="E130" s="2"/>
      <c r="H130" s="1"/>
      <c r="I130" s="1"/>
      <c r="J130" s="2" t="str">
        <f t="shared" si="15"/>
        <v>4/2008</v>
      </c>
      <c r="K130">
        <f t="shared" si="16"/>
        <v>2008</v>
      </c>
    </row>
    <row r="131" spans="1:11" x14ac:dyDescent="0.2">
      <c r="A131" t="s">
        <v>131</v>
      </c>
      <c r="B131" s="4">
        <v>39560</v>
      </c>
      <c r="E131" s="2"/>
      <c r="H131" s="1"/>
      <c r="I131" s="1"/>
      <c r="J131" s="2" t="str">
        <f t="shared" ref="J131:J194" si="27">MONTH(B131)&amp;"/"&amp;YEAR(B131)</f>
        <v>4/2008</v>
      </c>
      <c r="K131">
        <f t="shared" si="16"/>
        <v>2008</v>
      </c>
    </row>
    <row r="132" spans="1:11" x14ac:dyDescent="0.2">
      <c r="A132" t="s">
        <v>132</v>
      </c>
      <c r="B132" s="4">
        <v>39521</v>
      </c>
      <c r="E132" s="2"/>
      <c r="H132" s="1"/>
      <c r="I132" s="1"/>
      <c r="J132" s="2" t="str">
        <f t="shared" si="27"/>
        <v>3/2008</v>
      </c>
      <c r="K132">
        <f t="shared" ref="K132:K195" si="28">YEAR(J132)</f>
        <v>2008</v>
      </c>
    </row>
    <row r="133" spans="1:11" x14ac:dyDescent="0.2">
      <c r="A133" t="s">
        <v>133</v>
      </c>
      <c r="B133" s="4">
        <v>39549</v>
      </c>
      <c r="E133" s="2"/>
      <c r="H133" s="1"/>
      <c r="I133" s="1"/>
      <c r="J133" s="2" t="str">
        <f t="shared" si="27"/>
        <v>4/2008</v>
      </c>
      <c r="K133">
        <f t="shared" si="28"/>
        <v>2008</v>
      </c>
    </row>
    <row r="134" spans="1:11" x14ac:dyDescent="0.2">
      <c r="A134" t="s">
        <v>134</v>
      </c>
      <c r="B134" s="4">
        <v>39554</v>
      </c>
      <c r="E134" s="2"/>
      <c r="H134" s="1"/>
      <c r="I134" s="1"/>
      <c r="J134" s="2" t="str">
        <f t="shared" si="27"/>
        <v>4/2008</v>
      </c>
      <c r="K134">
        <f t="shared" si="28"/>
        <v>2008</v>
      </c>
    </row>
    <row r="135" spans="1:11" x14ac:dyDescent="0.2">
      <c r="A135" t="s">
        <v>135</v>
      </c>
      <c r="B135" s="4">
        <v>39547</v>
      </c>
      <c r="E135" s="2"/>
      <c r="H135" s="1"/>
      <c r="I135" s="1"/>
      <c r="J135" s="2" t="str">
        <f t="shared" si="27"/>
        <v>4/2008</v>
      </c>
      <c r="K135">
        <f t="shared" si="28"/>
        <v>2008</v>
      </c>
    </row>
    <row r="136" spans="1:11" x14ac:dyDescent="0.2">
      <c r="A136" t="s">
        <v>136</v>
      </c>
      <c r="B136" s="4">
        <v>39554</v>
      </c>
      <c r="E136" s="2"/>
      <c r="H136" s="1"/>
      <c r="I136" s="1"/>
      <c r="J136" s="2" t="str">
        <f t="shared" si="27"/>
        <v>4/2008</v>
      </c>
      <c r="K136">
        <f t="shared" si="28"/>
        <v>2008</v>
      </c>
    </row>
    <row r="137" spans="1:11" x14ac:dyDescent="0.2">
      <c r="A137" t="s">
        <v>137</v>
      </c>
      <c r="B137" s="4">
        <v>39561</v>
      </c>
      <c r="E137" s="2"/>
      <c r="H137" s="1"/>
      <c r="I137" s="1"/>
      <c r="J137" s="2" t="str">
        <f t="shared" si="27"/>
        <v>4/2008</v>
      </c>
      <c r="K137">
        <f t="shared" si="28"/>
        <v>2008</v>
      </c>
    </row>
    <row r="138" spans="1:11" x14ac:dyDescent="0.2">
      <c r="A138" t="s">
        <v>138</v>
      </c>
      <c r="B138" s="4">
        <v>39562</v>
      </c>
      <c r="E138" s="2"/>
      <c r="H138" s="1"/>
      <c r="I138" s="1"/>
      <c r="J138" s="2" t="str">
        <f t="shared" si="27"/>
        <v>4/2008</v>
      </c>
      <c r="K138">
        <f t="shared" si="28"/>
        <v>2008</v>
      </c>
    </row>
    <row r="139" spans="1:11" x14ac:dyDescent="0.2">
      <c r="A139" t="s">
        <v>139</v>
      </c>
      <c r="B139" s="4">
        <v>39561</v>
      </c>
      <c r="E139" s="2"/>
      <c r="H139" s="1"/>
      <c r="I139" s="1"/>
      <c r="J139" s="2" t="str">
        <f t="shared" si="27"/>
        <v>4/2008</v>
      </c>
      <c r="K139">
        <f t="shared" si="28"/>
        <v>2008</v>
      </c>
    </row>
    <row r="140" spans="1:11" x14ac:dyDescent="0.2">
      <c r="A140" t="s">
        <v>140</v>
      </c>
      <c r="B140" s="4">
        <v>39554</v>
      </c>
      <c r="E140" s="2"/>
      <c r="H140" s="1"/>
      <c r="I140" s="1"/>
      <c r="J140" s="2" t="str">
        <f t="shared" si="27"/>
        <v>4/2008</v>
      </c>
      <c r="K140">
        <f t="shared" si="28"/>
        <v>2008</v>
      </c>
    </row>
    <row r="141" spans="1:11" x14ac:dyDescent="0.2">
      <c r="A141" t="s">
        <v>141</v>
      </c>
      <c r="B141" s="4">
        <v>39540</v>
      </c>
      <c r="E141" s="2"/>
      <c r="H141" s="1"/>
      <c r="I141" s="1"/>
      <c r="J141" s="2" t="str">
        <f t="shared" si="27"/>
        <v>4/2008</v>
      </c>
      <c r="K141">
        <f t="shared" si="28"/>
        <v>2008</v>
      </c>
    </row>
    <row r="142" spans="1:11" x14ac:dyDescent="0.2">
      <c r="A142" t="s">
        <v>142</v>
      </c>
      <c r="B142" s="4">
        <v>39504</v>
      </c>
      <c r="E142" s="2"/>
      <c r="H142" s="1"/>
      <c r="I142" s="1"/>
      <c r="J142" s="2" t="str">
        <f t="shared" si="27"/>
        <v>2/2008</v>
      </c>
      <c r="K142">
        <f t="shared" si="28"/>
        <v>2008</v>
      </c>
    </row>
    <row r="143" spans="1:11" x14ac:dyDescent="0.2">
      <c r="A143" t="s">
        <v>143</v>
      </c>
      <c r="B143" s="4">
        <v>39499</v>
      </c>
      <c r="E143" s="2"/>
      <c r="H143" s="1"/>
      <c r="I143" s="1"/>
      <c r="J143" s="2" t="str">
        <f t="shared" si="27"/>
        <v>2/2008</v>
      </c>
      <c r="K143">
        <f t="shared" si="28"/>
        <v>2008</v>
      </c>
    </row>
    <row r="144" spans="1:11" x14ac:dyDescent="0.2">
      <c r="A144" t="s">
        <v>144</v>
      </c>
      <c r="B144" s="4">
        <v>39554</v>
      </c>
      <c r="E144" s="2"/>
      <c r="H144" s="1"/>
      <c r="I144" s="1"/>
      <c r="J144" s="2" t="str">
        <f t="shared" si="27"/>
        <v>4/2008</v>
      </c>
      <c r="K144">
        <f t="shared" si="28"/>
        <v>2008</v>
      </c>
    </row>
    <row r="145" spans="1:11" x14ac:dyDescent="0.2">
      <c r="A145" t="s">
        <v>145</v>
      </c>
      <c r="B145" s="4">
        <v>39498</v>
      </c>
      <c r="E145" s="2"/>
      <c r="H145" s="1"/>
      <c r="I145" s="1"/>
      <c r="J145" s="2" t="str">
        <f t="shared" si="27"/>
        <v>2/2008</v>
      </c>
      <c r="K145">
        <f t="shared" si="28"/>
        <v>2008</v>
      </c>
    </row>
    <row r="146" spans="1:11" x14ac:dyDescent="0.2">
      <c r="A146" t="s">
        <v>146</v>
      </c>
      <c r="B146" s="4">
        <v>39498</v>
      </c>
      <c r="E146" s="2"/>
      <c r="H146" s="1"/>
      <c r="I146" s="1"/>
      <c r="J146" s="2" t="str">
        <f t="shared" si="27"/>
        <v>2/2008</v>
      </c>
      <c r="K146">
        <f t="shared" si="28"/>
        <v>2008</v>
      </c>
    </row>
    <row r="147" spans="1:11" x14ac:dyDescent="0.2">
      <c r="A147" t="s">
        <v>147</v>
      </c>
      <c r="B147" s="4">
        <v>39492</v>
      </c>
      <c r="E147" s="2"/>
      <c r="H147" s="1"/>
      <c r="I147" s="1"/>
      <c r="J147" s="2" t="str">
        <f t="shared" si="27"/>
        <v>2/2008</v>
      </c>
      <c r="K147">
        <f t="shared" si="28"/>
        <v>2008</v>
      </c>
    </row>
    <row r="148" spans="1:11" x14ac:dyDescent="0.2">
      <c r="A148" t="s">
        <v>148</v>
      </c>
      <c r="B148" s="4">
        <v>39562</v>
      </c>
      <c r="E148" s="2"/>
      <c r="H148" s="1"/>
      <c r="I148" s="1"/>
      <c r="J148" s="2" t="str">
        <f t="shared" si="27"/>
        <v>4/2008</v>
      </c>
      <c r="K148">
        <f t="shared" si="28"/>
        <v>2008</v>
      </c>
    </row>
    <row r="149" spans="1:11" x14ac:dyDescent="0.2">
      <c r="A149" t="s">
        <v>149</v>
      </c>
      <c r="B149" s="4">
        <v>39487</v>
      </c>
      <c r="E149" s="2"/>
      <c r="H149" s="1"/>
      <c r="I149" s="1"/>
      <c r="J149" s="2" t="str">
        <f t="shared" si="27"/>
        <v>2/2008</v>
      </c>
      <c r="K149">
        <f t="shared" si="28"/>
        <v>2008</v>
      </c>
    </row>
    <row r="150" spans="1:11" x14ac:dyDescent="0.2">
      <c r="A150" t="s">
        <v>150</v>
      </c>
      <c r="B150" s="4">
        <v>39554</v>
      </c>
      <c r="E150" s="2"/>
      <c r="H150" s="1"/>
      <c r="I150" s="1"/>
      <c r="J150" s="2" t="str">
        <f t="shared" si="27"/>
        <v>4/2008</v>
      </c>
      <c r="K150">
        <f t="shared" si="28"/>
        <v>2008</v>
      </c>
    </row>
    <row r="151" spans="1:11" x14ac:dyDescent="0.2">
      <c r="A151" t="s">
        <v>151</v>
      </c>
      <c r="B151" s="4">
        <v>39533</v>
      </c>
      <c r="E151" s="2"/>
      <c r="H151" s="1"/>
      <c r="I151" s="1"/>
      <c r="J151" s="2" t="str">
        <f t="shared" si="27"/>
        <v>3/2008</v>
      </c>
      <c r="K151">
        <f t="shared" si="28"/>
        <v>2008</v>
      </c>
    </row>
    <row r="152" spans="1:11" x14ac:dyDescent="0.2">
      <c r="A152" t="s">
        <v>152</v>
      </c>
      <c r="B152" s="4">
        <v>39554</v>
      </c>
      <c r="E152" s="2"/>
      <c r="H152" s="1"/>
      <c r="I152" s="1"/>
      <c r="J152" s="2" t="str">
        <f t="shared" si="27"/>
        <v>4/2008</v>
      </c>
      <c r="K152">
        <f t="shared" si="28"/>
        <v>2008</v>
      </c>
    </row>
    <row r="153" spans="1:11" x14ac:dyDescent="0.2">
      <c r="A153" t="s">
        <v>153</v>
      </c>
      <c r="B153" s="4">
        <v>39475</v>
      </c>
      <c r="E153" s="2"/>
      <c r="H153" s="1"/>
      <c r="I153" s="1"/>
      <c r="J153" s="2" t="str">
        <f t="shared" si="27"/>
        <v>1/2008</v>
      </c>
      <c r="K153">
        <f t="shared" si="28"/>
        <v>2008</v>
      </c>
    </row>
    <row r="154" spans="1:11" x14ac:dyDescent="0.2">
      <c r="A154" t="s">
        <v>154</v>
      </c>
      <c r="B154" s="4">
        <v>39523</v>
      </c>
      <c r="E154" s="2"/>
      <c r="H154" s="1"/>
      <c r="I154" s="1"/>
      <c r="J154" s="2" t="str">
        <f t="shared" si="27"/>
        <v>3/2008</v>
      </c>
      <c r="K154">
        <f t="shared" si="28"/>
        <v>2008</v>
      </c>
    </row>
    <row r="155" spans="1:11" x14ac:dyDescent="0.2">
      <c r="A155" t="s">
        <v>155</v>
      </c>
      <c r="B155" s="4">
        <v>39554</v>
      </c>
      <c r="E155" s="2"/>
      <c r="H155" s="1"/>
      <c r="I155" s="1"/>
      <c r="J155" s="2" t="str">
        <f t="shared" si="27"/>
        <v>4/2008</v>
      </c>
      <c r="K155">
        <f t="shared" si="28"/>
        <v>2008</v>
      </c>
    </row>
    <row r="156" spans="1:11" x14ac:dyDescent="0.2">
      <c r="A156" t="s">
        <v>156</v>
      </c>
      <c r="B156" s="4">
        <v>39539</v>
      </c>
      <c r="E156" s="2"/>
      <c r="H156" s="1"/>
      <c r="I156" s="1"/>
      <c r="J156" s="2" t="str">
        <f t="shared" si="27"/>
        <v>4/2008</v>
      </c>
      <c r="K156">
        <f t="shared" si="28"/>
        <v>2008</v>
      </c>
    </row>
    <row r="157" spans="1:11" x14ac:dyDescent="0.2">
      <c r="A157" t="s">
        <v>157</v>
      </c>
      <c r="B157" s="4">
        <v>39479</v>
      </c>
      <c r="E157" s="2"/>
      <c r="H157" s="1"/>
      <c r="I157" s="1"/>
      <c r="J157" s="2" t="str">
        <f t="shared" si="27"/>
        <v>2/2008</v>
      </c>
      <c r="K157">
        <f t="shared" si="28"/>
        <v>2008</v>
      </c>
    </row>
    <row r="158" spans="1:11" x14ac:dyDescent="0.2">
      <c r="A158" t="s">
        <v>158</v>
      </c>
      <c r="B158" s="4">
        <v>39471</v>
      </c>
      <c r="E158" s="2"/>
      <c r="H158" s="1"/>
      <c r="I158" s="1"/>
      <c r="J158" s="2" t="str">
        <f t="shared" si="27"/>
        <v>1/2008</v>
      </c>
      <c r="K158">
        <f t="shared" si="28"/>
        <v>2008</v>
      </c>
    </row>
    <row r="159" spans="1:11" x14ac:dyDescent="0.2">
      <c r="A159" t="s">
        <v>159</v>
      </c>
      <c r="B159" s="4">
        <v>39521</v>
      </c>
      <c r="E159" s="2"/>
      <c r="H159" s="1"/>
      <c r="I159" s="1"/>
      <c r="J159" s="2" t="str">
        <f t="shared" si="27"/>
        <v>3/2008</v>
      </c>
      <c r="K159">
        <f t="shared" si="28"/>
        <v>2008</v>
      </c>
    </row>
    <row r="160" spans="1:11" x14ac:dyDescent="0.2">
      <c r="A160" t="s">
        <v>160</v>
      </c>
      <c r="B160" s="4">
        <v>39463</v>
      </c>
      <c r="E160" s="2"/>
      <c r="H160" s="1"/>
      <c r="I160" s="1"/>
      <c r="J160" s="2" t="str">
        <f t="shared" si="27"/>
        <v>1/2008</v>
      </c>
      <c r="K160">
        <f t="shared" si="28"/>
        <v>2008</v>
      </c>
    </row>
    <row r="161" spans="1:11" x14ac:dyDescent="0.2">
      <c r="A161" t="s">
        <v>161</v>
      </c>
      <c r="B161" s="4">
        <v>39463</v>
      </c>
      <c r="E161" s="2"/>
      <c r="H161" s="1"/>
      <c r="I161" s="1"/>
      <c r="J161" s="2" t="str">
        <f t="shared" si="27"/>
        <v>1/2008</v>
      </c>
      <c r="K161">
        <f t="shared" si="28"/>
        <v>2008</v>
      </c>
    </row>
    <row r="162" spans="1:11" x14ac:dyDescent="0.2">
      <c r="A162" t="s">
        <v>162</v>
      </c>
      <c r="B162" s="4">
        <v>39483</v>
      </c>
      <c r="E162" s="2"/>
      <c r="H162" s="1"/>
      <c r="I162" s="1"/>
      <c r="J162" s="2" t="str">
        <f t="shared" si="27"/>
        <v>2/2008</v>
      </c>
      <c r="K162">
        <f t="shared" si="28"/>
        <v>2008</v>
      </c>
    </row>
    <row r="163" spans="1:11" x14ac:dyDescent="0.2">
      <c r="A163" t="s">
        <v>163</v>
      </c>
      <c r="B163" s="4">
        <v>39619</v>
      </c>
      <c r="E163" s="2"/>
      <c r="H163" s="1"/>
      <c r="I163" s="1"/>
      <c r="J163" s="2" t="str">
        <f t="shared" si="27"/>
        <v>6/2008</v>
      </c>
      <c r="K163">
        <f t="shared" si="28"/>
        <v>2008</v>
      </c>
    </row>
    <row r="164" spans="1:11" x14ac:dyDescent="0.2">
      <c r="A164" t="s">
        <v>164</v>
      </c>
      <c r="B164" s="4">
        <v>39554</v>
      </c>
      <c r="E164" s="2"/>
      <c r="H164" s="1"/>
      <c r="I164" s="1"/>
      <c r="J164" s="2" t="str">
        <f t="shared" si="27"/>
        <v>4/2008</v>
      </c>
      <c r="K164">
        <f t="shared" si="28"/>
        <v>2008</v>
      </c>
    </row>
    <row r="165" spans="1:11" x14ac:dyDescent="0.2">
      <c r="A165" t="s">
        <v>165</v>
      </c>
      <c r="B165" s="4">
        <v>39582</v>
      </c>
      <c r="E165" s="2"/>
      <c r="H165" s="1"/>
      <c r="I165" s="1"/>
      <c r="J165" s="2" t="str">
        <f t="shared" si="27"/>
        <v>5/2008</v>
      </c>
      <c r="K165">
        <f t="shared" si="28"/>
        <v>2008</v>
      </c>
    </row>
    <row r="166" spans="1:11" x14ac:dyDescent="0.2">
      <c r="A166" t="s">
        <v>166</v>
      </c>
      <c r="B166" s="4">
        <v>39429</v>
      </c>
      <c r="E166" s="2"/>
      <c r="H166" s="1"/>
      <c r="I166" s="1"/>
      <c r="J166" s="2" t="str">
        <f t="shared" si="27"/>
        <v>12/2007</v>
      </c>
      <c r="K166">
        <f t="shared" si="28"/>
        <v>2007</v>
      </c>
    </row>
    <row r="167" spans="1:11" x14ac:dyDescent="0.2">
      <c r="A167" t="s">
        <v>167</v>
      </c>
      <c r="B167" s="4">
        <v>39430</v>
      </c>
      <c r="E167" s="2"/>
      <c r="H167" s="1"/>
      <c r="I167" s="1"/>
      <c r="J167" s="2" t="str">
        <f t="shared" si="27"/>
        <v>12/2007</v>
      </c>
      <c r="K167">
        <f t="shared" si="28"/>
        <v>2007</v>
      </c>
    </row>
    <row r="168" spans="1:11" x14ac:dyDescent="0.2">
      <c r="A168" t="s">
        <v>168</v>
      </c>
      <c r="B168" s="4">
        <v>39408</v>
      </c>
      <c r="E168" s="2"/>
      <c r="H168" s="1"/>
      <c r="I168" s="1"/>
      <c r="J168" s="2" t="str">
        <f t="shared" si="27"/>
        <v>11/2007</v>
      </c>
      <c r="K168">
        <f t="shared" si="28"/>
        <v>2007</v>
      </c>
    </row>
    <row r="169" spans="1:11" x14ac:dyDescent="0.2">
      <c r="A169" t="s">
        <v>169</v>
      </c>
      <c r="B169" s="4">
        <v>39630</v>
      </c>
      <c r="E169" s="2"/>
      <c r="H169" s="1"/>
      <c r="I169" s="1"/>
      <c r="J169" s="2" t="str">
        <f t="shared" si="27"/>
        <v>7/2008</v>
      </c>
      <c r="K169">
        <f t="shared" si="28"/>
        <v>2008</v>
      </c>
    </row>
    <row r="170" spans="1:11" x14ac:dyDescent="0.2">
      <c r="A170" t="s">
        <v>170</v>
      </c>
      <c r="B170" s="4">
        <v>39405</v>
      </c>
      <c r="E170" s="2"/>
      <c r="H170" s="1"/>
      <c r="I170" s="1"/>
      <c r="J170" s="2" t="str">
        <f t="shared" si="27"/>
        <v>11/2007</v>
      </c>
      <c r="K170">
        <f t="shared" si="28"/>
        <v>2007</v>
      </c>
    </row>
    <row r="171" spans="1:11" x14ac:dyDescent="0.2">
      <c r="A171" t="s">
        <v>171</v>
      </c>
      <c r="B171" s="4">
        <v>39510</v>
      </c>
      <c r="E171" s="2"/>
      <c r="H171" s="1"/>
      <c r="I171" s="1"/>
      <c r="J171" s="2" t="str">
        <f t="shared" si="27"/>
        <v>3/2008</v>
      </c>
      <c r="K171">
        <f t="shared" si="28"/>
        <v>2008</v>
      </c>
    </row>
    <row r="172" spans="1:11" x14ac:dyDescent="0.2">
      <c r="A172" t="s">
        <v>172</v>
      </c>
      <c r="B172" s="4">
        <v>39430</v>
      </c>
      <c r="E172" s="2"/>
      <c r="H172" s="1"/>
      <c r="I172" s="1"/>
      <c r="J172" s="2" t="str">
        <f t="shared" si="27"/>
        <v>12/2007</v>
      </c>
      <c r="K172">
        <f t="shared" si="28"/>
        <v>2007</v>
      </c>
    </row>
    <row r="173" spans="1:11" x14ac:dyDescent="0.2">
      <c r="A173" t="s">
        <v>173</v>
      </c>
      <c r="B173" s="4">
        <v>39408</v>
      </c>
      <c r="E173" s="2"/>
      <c r="H173" s="1"/>
      <c r="I173" s="1"/>
      <c r="J173" s="2" t="str">
        <f t="shared" si="27"/>
        <v>11/2007</v>
      </c>
      <c r="K173">
        <f t="shared" si="28"/>
        <v>2007</v>
      </c>
    </row>
    <row r="174" spans="1:11" x14ac:dyDescent="0.2">
      <c r="A174" t="s">
        <v>174</v>
      </c>
      <c r="B174" s="4">
        <v>39398</v>
      </c>
      <c r="E174" s="2"/>
      <c r="H174" s="1"/>
      <c r="I174" s="1"/>
      <c r="J174" s="2" t="str">
        <f t="shared" si="27"/>
        <v>11/2007</v>
      </c>
      <c r="K174">
        <f t="shared" si="28"/>
        <v>2007</v>
      </c>
    </row>
    <row r="175" spans="1:11" x14ac:dyDescent="0.2">
      <c r="A175" t="s">
        <v>175</v>
      </c>
      <c r="B175" s="4">
        <v>39400</v>
      </c>
      <c r="E175" s="2"/>
      <c r="H175" s="1"/>
      <c r="I175" s="1"/>
      <c r="J175" s="2" t="str">
        <f t="shared" si="27"/>
        <v>11/2007</v>
      </c>
      <c r="K175">
        <f t="shared" si="28"/>
        <v>2007</v>
      </c>
    </row>
    <row r="176" spans="1:11" x14ac:dyDescent="0.2">
      <c r="A176" t="s">
        <v>176</v>
      </c>
      <c r="B176" s="4">
        <v>39542</v>
      </c>
      <c r="E176" s="2"/>
      <c r="H176" s="1"/>
      <c r="I176" s="1"/>
      <c r="J176" s="2" t="str">
        <f t="shared" si="27"/>
        <v>4/2008</v>
      </c>
      <c r="K176">
        <f t="shared" si="28"/>
        <v>2008</v>
      </c>
    </row>
    <row r="177" spans="1:11" x14ac:dyDescent="0.2">
      <c r="A177" t="s">
        <v>177</v>
      </c>
      <c r="B177" s="4">
        <v>39395</v>
      </c>
      <c r="E177" s="2"/>
      <c r="H177" s="1"/>
      <c r="I177" s="1"/>
      <c r="J177" s="2" t="str">
        <f t="shared" si="27"/>
        <v>11/2007</v>
      </c>
      <c r="K177">
        <f t="shared" si="28"/>
        <v>2007</v>
      </c>
    </row>
    <row r="178" spans="1:11" x14ac:dyDescent="0.2">
      <c r="A178" t="s">
        <v>178</v>
      </c>
      <c r="B178" s="4">
        <v>39395</v>
      </c>
      <c r="E178" s="2"/>
      <c r="H178" s="1"/>
      <c r="I178" s="1"/>
      <c r="J178" s="2" t="str">
        <f t="shared" si="27"/>
        <v>11/2007</v>
      </c>
      <c r="K178">
        <f t="shared" si="28"/>
        <v>2007</v>
      </c>
    </row>
    <row r="179" spans="1:11" x14ac:dyDescent="0.2">
      <c r="A179" t="s">
        <v>179</v>
      </c>
      <c r="B179" s="4">
        <v>39394</v>
      </c>
      <c r="E179" s="2"/>
      <c r="H179" s="1"/>
      <c r="I179" s="1"/>
      <c r="J179" s="2" t="str">
        <f t="shared" si="27"/>
        <v>11/2007</v>
      </c>
      <c r="K179">
        <f t="shared" si="28"/>
        <v>2007</v>
      </c>
    </row>
    <row r="180" spans="1:11" x14ac:dyDescent="0.2">
      <c r="A180" t="s">
        <v>180</v>
      </c>
      <c r="B180" s="4">
        <v>39394</v>
      </c>
      <c r="E180" s="2"/>
      <c r="H180" s="1"/>
      <c r="I180" s="1"/>
      <c r="J180" s="2" t="str">
        <f t="shared" si="27"/>
        <v>11/2007</v>
      </c>
      <c r="K180">
        <f t="shared" si="28"/>
        <v>2007</v>
      </c>
    </row>
    <row r="181" spans="1:11" x14ac:dyDescent="0.2">
      <c r="A181" t="s">
        <v>181</v>
      </c>
      <c r="B181" s="4">
        <v>39394</v>
      </c>
      <c r="E181" s="2"/>
      <c r="H181" s="1"/>
      <c r="I181" s="1"/>
      <c r="J181" s="2" t="str">
        <f t="shared" si="27"/>
        <v>11/2007</v>
      </c>
      <c r="K181">
        <f t="shared" si="28"/>
        <v>2007</v>
      </c>
    </row>
    <row r="182" spans="1:11" x14ac:dyDescent="0.2">
      <c r="A182" t="s">
        <v>182</v>
      </c>
      <c r="B182" s="4">
        <v>39426</v>
      </c>
      <c r="E182" s="2"/>
      <c r="H182" s="1"/>
      <c r="I182" s="1"/>
      <c r="J182" s="2" t="str">
        <f t="shared" si="27"/>
        <v>12/2007</v>
      </c>
      <c r="K182">
        <f t="shared" si="28"/>
        <v>2007</v>
      </c>
    </row>
    <row r="183" spans="1:11" x14ac:dyDescent="0.2">
      <c r="A183" t="s">
        <v>183</v>
      </c>
      <c r="B183" s="4">
        <v>39408</v>
      </c>
      <c r="E183" s="2"/>
      <c r="H183" s="1"/>
      <c r="I183" s="1"/>
      <c r="J183" s="2" t="str">
        <f t="shared" si="27"/>
        <v>11/2007</v>
      </c>
      <c r="K183">
        <f t="shared" si="28"/>
        <v>2007</v>
      </c>
    </row>
    <row r="184" spans="1:11" x14ac:dyDescent="0.2">
      <c r="A184" t="s">
        <v>184</v>
      </c>
      <c r="B184" s="4">
        <v>39525</v>
      </c>
      <c r="E184" s="2"/>
      <c r="H184" s="1"/>
      <c r="I184" s="1"/>
      <c r="J184" s="2" t="str">
        <f t="shared" si="27"/>
        <v>3/2008</v>
      </c>
      <c r="K184">
        <f t="shared" si="28"/>
        <v>2008</v>
      </c>
    </row>
    <row r="185" spans="1:11" x14ac:dyDescent="0.2">
      <c r="A185" t="s">
        <v>185</v>
      </c>
      <c r="B185" s="4">
        <v>39554</v>
      </c>
      <c r="E185" s="2"/>
      <c r="H185" s="1"/>
      <c r="I185" s="1"/>
      <c r="J185" s="2" t="str">
        <f t="shared" si="27"/>
        <v>4/2008</v>
      </c>
      <c r="K185">
        <f t="shared" si="28"/>
        <v>2008</v>
      </c>
    </row>
    <row r="186" spans="1:11" x14ac:dyDescent="0.2">
      <c r="A186" t="s">
        <v>186</v>
      </c>
      <c r="B186" s="4">
        <v>39484</v>
      </c>
      <c r="E186" s="2"/>
      <c r="H186" s="1"/>
      <c r="I186" s="1"/>
      <c r="J186" s="2" t="str">
        <f t="shared" si="27"/>
        <v>2/2008</v>
      </c>
      <c r="K186">
        <f t="shared" si="28"/>
        <v>2008</v>
      </c>
    </row>
    <row r="187" spans="1:11" x14ac:dyDescent="0.2">
      <c r="A187" t="s">
        <v>187</v>
      </c>
      <c r="B187" s="4">
        <v>39554</v>
      </c>
      <c r="E187" s="2"/>
      <c r="H187" s="1"/>
      <c r="I187" s="1"/>
      <c r="J187" s="2" t="str">
        <f t="shared" si="27"/>
        <v>4/2008</v>
      </c>
      <c r="K187">
        <f t="shared" si="28"/>
        <v>2008</v>
      </c>
    </row>
    <row r="188" spans="1:11" x14ac:dyDescent="0.2">
      <c r="A188" t="s">
        <v>188</v>
      </c>
      <c r="B188" s="4">
        <v>39408</v>
      </c>
      <c r="E188" s="2"/>
      <c r="H188" s="1"/>
      <c r="I188" s="1"/>
      <c r="J188" s="2" t="str">
        <f t="shared" si="27"/>
        <v>11/2007</v>
      </c>
      <c r="K188">
        <f t="shared" si="28"/>
        <v>2007</v>
      </c>
    </row>
    <row r="189" spans="1:11" x14ac:dyDescent="0.2">
      <c r="A189" t="s">
        <v>189</v>
      </c>
      <c r="B189" s="4">
        <v>39523</v>
      </c>
      <c r="E189" s="2"/>
      <c r="H189" s="1"/>
      <c r="I189" s="1"/>
      <c r="J189" s="2" t="str">
        <f t="shared" si="27"/>
        <v>3/2008</v>
      </c>
      <c r="K189">
        <f t="shared" si="28"/>
        <v>2008</v>
      </c>
    </row>
    <row r="190" spans="1:11" x14ac:dyDescent="0.2">
      <c r="A190" t="s">
        <v>190</v>
      </c>
      <c r="B190" s="4">
        <v>39387</v>
      </c>
      <c r="E190" s="2"/>
      <c r="H190" s="1"/>
      <c r="I190" s="1"/>
      <c r="J190" s="2" t="str">
        <f t="shared" si="27"/>
        <v>11/2007</v>
      </c>
      <c r="K190">
        <f t="shared" si="28"/>
        <v>2007</v>
      </c>
    </row>
    <row r="191" spans="1:11" x14ac:dyDescent="0.2">
      <c r="A191" t="s">
        <v>191</v>
      </c>
      <c r="B191" s="4">
        <v>39463</v>
      </c>
      <c r="E191" s="2"/>
      <c r="H191" s="1"/>
      <c r="I191" s="1"/>
      <c r="J191" s="2" t="str">
        <f t="shared" si="27"/>
        <v>1/2008</v>
      </c>
      <c r="K191">
        <f t="shared" si="28"/>
        <v>2008</v>
      </c>
    </row>
    <row r="192" spans="1:11" x14ac:dyDescent="0.2">
      <c r="A192" t="s">
        <v>192</v>
      </c>
      <c r="B192" s="4">
        <v>39386</v>
      </c>
      <c r="E192" s="2"/>
      <c r="H192" s="1"/>
      <c r="I192" s="1"/>
      <c r="J192" s="2" t="str">
        <f t="shared" si="27"/>
        <v>10/2007</v>
      </c>
      <c r="K192">
        <f t="shared" si="28"/>
        <v>2007</v>
      </c>
    </row>
    <row r="193" spans="1:11" x14ac:dyDescent="0.2">
      <c r="A193" t="s">
        <v>193</v>
      </c>
      <c r="B193" s="4">
        <v>39384</v>
      </c>
      <c r="E193" s="2"/>
      <c r="H193" s="1"/>
      <c r="I193" s="1"/>
      <c r="J193" s="2" t="str">
        <f t="shared" si="27"/>
        <v>10/2007</v>
      </c>
      <c r="K193">
        <f t="shared" si="28"/>
        <v>2007</v>
      </c>
    </row>
    <row r="194" spans="1:11" x14ac:dyDescent="0.2">
      <c r="A194" t="s">
        <v>194</v>
      </c>
      <c r="B194" s="4">
        <v>39385</v>
      </c>
      <c r="E194" s="2"/>
      <c r="H194" s="1"/>
      <c r="I194" s="1"/>
      <c r="J194" s="2" t="str">
        <f t="shared" si="27"/>
        <v>10/2007</v>
      </c>
      <c r="K194">
        <f t="shared" si="28"/>
        <v>2007</v>
      </c>
    </row>
    <row r="195" spans="1:11" x14ac:dyDescent="0.2">
      <c r="A195" t="s">
        <v>195</v>
      </c>
      <c r="B195" s="4">
        <v>39381</v>
      </c>
      <c r="E195" s="2"/>
      <c r="H195" s="1"/>
      <c r="I195" s="1"/>
      <c r="J195" s="2" t="str">
        <f t="shared" ref="J195:J258" si="29">MONTH(B195)&amp;"/"&amp;YEAR(B195)</f>
        <v>10/2007</v>
      </c>
      <c r="K195">
        <f t="shared" si="28"/>
        <v>2007</v>
      </c>
    </row>
    <row r="196" spans="1:11" x14ac:dyDescent="0.2">
      <c r="A196" t="s">
        <v>196</v>
      </c>
      <c r="B196" s="4">
        <v>39384</v>
      </c>
      <c r="E196" s="2"/>
      <c r="H196" s="1"/>
      <c r="I196" s="1"/>
      <c r="J196" s="2" t="str">
        <f t="shared" si="29"/>
        <v>10/2007</v>
      </c>
      <c r="K196">
        <f t="shared" ref="K196:K259" si="30">YEAR(J196)</f>
        <v>2007</v>
      </c>
    </row>
    <row r="197" spans="1:11" x14ac:dyDescent="0.2">
      <c r="A197" t="s">
        <v>197</v>
      </c>
      <c r="B197" s="4">
        <v>39394</v>
      </c>
      <c r="E197" s="2"/>
      <c r="H197" s="1"/>
      <c r="I197" s="1"/>
      <c r="J197" s="2" t="str">
        <f t="shared" si="29"/>
        <v>11/2007</v>
      </c>
      <c r="K197">
        <f t="shared" si="30"/>
        <v>2007</v>
      </c>
    </row>
    <row r="198" spans="1:11" x14ac:dyDescent="0.2">
      <c r="A198" t="s">
        <v>198</v>
      </c>
      <c r="B198" s="4">
        <v>39554</v>
      </c>
      <c r="E198" s="2"/>
      <c r="H198" s="1"/>
      <c r="I198" s="1"/>
      <c r="J198" s="2" t="str">
        <f t="shared" si="29"/>
        <v>4/2008</v>
      </c>
      <c r="K198">
        <f t="shared" si="30"/>
        <v>2008</v>
      </c>
    </row>
    <row r="199" spans="1:11" x14ac:dyDescent="0.2">
      <c r="A199" t="s">
        <v>199</v>
      </c>
      <c r="B199" s="4">
        <v>39384</v>
      </c>
      <c r="E199" s="2"/>
      <c r="H199" s="1"/>
      <c r="I199" s="1"/>
      <c r="J199" s="2" t="str">
        <f t="shared" si="29"/>
        <v>10/2007</v>
      </c>
      <c r="K199">
        <f t="shared" si="30"/>
        <v>2007</v>
      </c>
    </row>
    <row r="200" spans="1:11" x14ac:dyDescent="0.2">
      <c r="A200" t="s">
        <v>200</v>
      </c>
      <c r="B200" s="4">
        <v>39378</v>
      </c>
      <c r="E200" s="2"/>
      <c r="H200" s="1"/>
      <c r="I200" s="1"/>
      <c r="J200" s="2" t="str">
        <f t="shared" si="29"/>
        <v>10/2007</v>
      </c>
      <c r="K200">
        <f t="shared" si="30"/>
        <v>2007</v>
      </c>
    </row>
    <row r="201" spans="1:11" x14ac:dyDescent="0.2">
      <c r="A201" t="s">
        <v>201</v>
      </c>
      <c r="B201" s="4">
        <v>39377</v>
      </c>
      <c r="E201" s="2"/>
      <c r="H201" s="1"/>
      <c r="I201" s="1"/>
      <c r="J201" s="2" t="str">
        <f t="shared" si="29"/>
        <v>10/2007</v>
      </c>
      <c r="K201">
        <f t="shared" si="30"/>
        <v>2007</v>
      </c>
    </row>
    <row r="202" spans="1:11" x14ac:dyDescent="0.2">
      <c r="A202" t="s">
        <v>202</v>
      </c>
      <c r="B202" s="4">
        <v>39407</v>
      </c>
      <c r="E202" s="2"/>
      <c r="H202" s="1"/>
      <c r="I202" s="1"/>
      <c r="J202" s="2" t="str">
        <f t="shared" si="29"/>
        <v>11/2007</v>
      </c>
      <c r="K202">
        <f t="shared" si="30"/>
        <v>2007</v>
      </c>
    </row>
    <row r="203" spans="1:11" x14ac:dyDescent="0.2">
      <c r="A203" t="s">
        <v>203</v>
      </c>
      <c r="B203" s="4">
        <v>39456</v>
      </c>
      <c r="E203" s="2"/>
      <c r="H203" s="1"/>
      <c r="I203" s="1"/>
      <c r="J203" s="2" t="str">
        <f t="shared" si="29"/>
        <v>1/2008</v>
      </c>
      <c r="K203">
        <f t="shared" si="30"/>
        <v>2008</v>
      </c>
    </row>
    <row r="204" spans="1:11" x14ac:dyDescent="0.2">
      <c r="A204" t="s">
        <v>204</v>
      </c>
      <c r="B204" s="4">
        <v>39420</v>
      </c>
      <c r="E204" s="2"/>
      <c r="H204" s="1"/>
      <c r="I204" s="1"/>
      <c r="J204" s="2" t="str">
        <f t="shared" si="29"/>
        <v>12/2007</v>
      </c>
      <c r="K204">
        <f t="shared" si="30"/>
        <v>2007</v>
      </c>
    </row>
    <row r="205" spans="1:11" x14ac:dyDescent="0.2">
      <c r="A205" t="s">
        <v>205</v>
      </c>
      <c r="B205" s="4">
        <v>39423</v>
      </c>
      <c r="E205" s="2"/>
      <c r="H205" s="1"/>
      <c r="I205" s="1"/>
      <c r="J205" s="2" t="str">
        <f t="shared" si="29"/>
        <v>12/2007</v>
      </c>
      <c r="K205">
        <f t="shared" si="30"/>
        <v>2007</v>
      </c>
    </row>
    <row r="206" spans="1:11" x14ac:dyDescent="0.2">
      <c r="A206" t="s">
        <v>206</v>
      </c>
      <c r="B206" s="4">
        <v>39385</v>
      </c>
      <c r="E206" s="2"/>
      <c r="H206" s="1"/>
      <c r="I206" s="1"/>
      <c r="J206" s="2" t="str">
        <f t="shared" si="29"/>
        <v>10/2007</v>
      </c>
      <c r="K206">
        <f t="shared" si="30"/>
        <v>2007</v>
      </c>
    </row>
    <row r="207" spans="1:11" x14ac:dyDescent="0.2">
      <c r="A207" t="s">
        <v>207</v>
      </c>
      <c r="B207" s="4">
        <v>39371</v>
      </c>
      <c r="E207" s="2"/>
      <c r="H207" s="1"/>
      <c r="I207" s="1"/>
      <c r="J207" s="2" t="str">
        <f t="shared" si="29"/>
        <v>10/2007</v>
      </c>
      <c r="K207">
        <f t="shared" si="30"/>
        <v>2007</v>
      </c>
    </row>
    <row r="208" spans="1:11" x14ac:dyDescent="0.2">
      <c r="A208" t="s">
        <v>208</v>
      </c>
      <c r="B208" s="4">
        <v>39371</v>
      </c>
      <c r="E208" s="2"/>
      <c r="H208" s="1"/>
      <c r="I208" s="1"/>
      <c r="J208" s="2" t="str">
        <f t="shared" si="29"/>
        <v>10/2007</v>
      </c>
      <c r="K208">
        <f t="shared" si="30"/>
        <v>2007</v>
      </c>
    </row>
    <row r="209" spans="1:11" x14ac:dyDescent="0.2">
      <c r="A209" t="s">
        <v>209</v>
      </c>
      <c r="B209" s="4">
        <v>39554</v>
      </c>
      <c r="E209" s="2"/>
      <c r="H209" s="1"/>
      <c r="I209" s="1"/>
      <c r="J209" s="2" t="str">
        <f t="shared" si="29"/>
        <v>4/2008</v>
      </c>
      <c r="K209">
        <f t="shared" si="30"/>
        <v>2008</v>
      </c>
    </row>
    <row r="210" spans="1:11" x14ac:dyDescent="0.2">
      <c r="A210" t="s">
        <v>210</v>
      </c>
      <c r="B210" s="4">
        <v>39407</v>
      </c>
      <c r="E210" s="2"/>
      <c r="H210" s="1"/>
      <c r="I210" s="1"/>
      <c r="J210" s="2" t="str">
        <f t="shared" si="29"/>
        <v>11/2007</v>
      </c>
      <c r="K210">
        <f t="shared" si="30"/>
        <v>2007</v>
      </c>
    </row>
    <row r="211" spans="1:11" x14ac:dyDescent="0.2">
      <c r="A211" t="s">
        <v>211</v>
      </c>
      <c r="B211" s="4">
        <v>39378</v>
      </c>
      <c r="E211" s="2"/>
      <c r="H211" s="1"/>
      <c r="I211" s="1"/>
      <c r="J211" s="2" t="str">
        <f t="shared" si="29"/>
        <v>10/2007</v>
      </c>
      <c r="K211">
        <f t="shared" si="30"/>
        <v>2007</v>
      </c>
    </row>
    <row r="212" spans="1:11" x14ac:dyDescent="0.2">
      <c r="A212" t="s">
        <v>212</v>
      </c>
      <c r="B212" s="4">
        <v>39367</v>
      </c>
      <c r="E212" s="2"/>
      <c r="H212" s="1"/>
      <c r="I212" s="1"/>
      <c r="J212" s="2" t="str">
        <f t="shared" si="29"/>
        <v>10/2007</v>
      </c>
      <c r="K212">
        <f t="shared" si="30"/>
        <v>2007</v>
      </c>
    </row>
    <row r="213" spans="1:11" x14ac:dyDescent="0.2">
      <c r="A213" t="s">
        <v>213</v>
      </c>
      <c r="B213" s="4">
        <v>39367</v>
      </c>
      <c r="E213" s="2"/>
      <c r="H213" s="1"/>
      <c r="I213" s="1"/>
      <c r="J213" s="2" t="str">
        <f t="shared" si="29"/>
        <v>10/2007</v>
      </c>
      <c r="K213">
        <f t="shared" si="30"/>
        <v>2007</v>
      </c>
    </row>
    <row r="214" spans="1:11" x14ac:dyDescent="0.2">
      <c r="A214" t="s">
        <v>214</v>
      </c>
      <c r="B214" s="4">
        <v>39366</v>
      </c>
      <c r="E214" s="2"/>
      <c r="H214" s="1"/>
      <c r="I214" s="1"/>
      <c r="J214" s="2" t="str">
        <f t="shared" si="29"/>
        <v>10/2007</v>
      </c>
      <c r="K214">
        <f t="shared" si="30"/>
        <v>2007</v>
      </c>
    </row>
    <row r="215" spans="1:11" x14ac:dyDescent="0.2">
      <c r="A215" t="s">
        <v>215</v>
      </c>
      <c r="B215" s="4">
        <v>39379</v>
      </c>
      <c r="E215" s="2"/>
      <c r="H215" s="1"/>
      <c r="I215" s="1"/>
      <c r="J215" s="2" t="str">
        <f t="shared" si="29"/>
        <v>10/2007</v>
      </c>
      <c r="K215">
        <f t="shared" si="30"/>
        <v>2007</v>
      </c>
    </row>
    <row r="216" spans="1:11" x14ac:dyDescent="0.2">
      <c r="A216" t="s">
        <v>216</v>
      </c>
      <c r="B216" s="4">
        <v>39366</v>
      </c>
      <c r="E216" s="2"/>
      <c r="H216" s="1"/>
      <c r="I216" s="1"/>
      <c r="J216" s="2" t="str">
        <f t="shared" si="29"/>
        <v>10/2007</v>
      </c>
      <c r="K216">
        <f t="shared" si="30"/>
        <v>2007</v>
      </c>
    </row>
    <row r="217" spans="1:11" x14ac:dyDescent="0.2">
      <c r="A217" t="s">
        <v>217</v>
      </c>
      <c r="B217" s="4">
        <v>39435</v>
      </c>
      <c r="E217" s="2"/>
      <c r="H217" s="1"/>
      <c r="I217" s="1"/>
      <c r="J217" s="2" t="str">
        <f t="shared" si="29"/>
        <v>12/2007</v>
      </c>
      <c r="K217">
        <f t="shared" si="30"/>
        <v>2007</v>
      </c>
    </row>
    <row r="218" spans="1:11" x14ac:dyDescent="0.2">
      <c r="A218" t="s">
        <v>218</v>
      </c>
      <c r="B218" s="4">
        <v>39379</v>
      </c>
      <c r="E218" s="2"/>
      <c r="H218" s="1"/>
      <c r="I218" s="1"/>
      <c r="J218" s="2" t="str">
        <f t="shared" si="29"/>
        <v>10/2007</v>
      </c>
      <c r="K218">
        <f t="shared" si="30"/>
        <v>2007</v>
      </c>
    </row>
    <row r="219" spans="1:11" x14ac:dyDescent="0.2">
      <c r="A219" t="s">
        <v>219</v>
      </c>
      <c r="B219" s="4">
        <v>39385</v>
      </c>
      <c r="E219" s="2"/>
      <c r="H219" s="1"/>
      <c r="I219" s="1"/>
      <c r="J219" s="2" t="str">
        <f t="shared" si="29"/>
        <v>10/2007</v>
      </c>
      <c r="K219">
        <f t="shared" si="30"/>
        <v>2007</v>
      </c>
    </row>
    <row r="220" spans="1:11" x14ac:dyDescent="0.2">
      <c r="A220" t="s">
        <v>220</v>
      </c>
      <c r="B220" s="4">
        <v>39377</v>
      </c>
      <c r="E220" s="2"/>
      <c r="H220" s="1"/>
      <c r="I220" s="1"/>
      <c r="J220" s="2" t="str">
        <f t="shared" si="29"/>
        <v>10/2007</v>
      </c>
      <c r="K220">
        <f t="shared" si="30"/>
        <v>2007</v>
      </c>
    </row>
    <row r="221" spans="1:11" x14ac:dyDescent="0.2">
      <c r="A221" t="s">
        <v>221</v>
      </c>
      <c r="B221" s="4">
        <v>39379</v>
      </c>
      <c r="E221" s="2"/>
      <c r="H221" s="1"/>
      <c r="I221" s="1"/>
      <c r="J221" s="2" t="str">
        <f t="shared" si="29"/>
        <v>10/2007</v>
      </c>
      <c r="K221">
        <f t="shared" si="30"/>
        <v>2007</v>
      </c>
    </row>
    <row r="222" spans="1:11" x14ac:dyDescent="0.2">
      <c r="A222" t="s">
        <v>222</v>
      </c>
      <c r="B222" s="4">
        <v>39377</v>
      </c>
      <c r="E222" s="2"/>
      <c r="H222" s="1"/>
      <c r="I222" s="1"/>
      <c r="J222" s="2" t="str">
        <f t="shared" si="29"/>
        <v>10/2007</v>
      </c>
      <c r="K222">
        <f t="shared" si="30"/>
        <v>2007</v>
      </c>
    </row>
    <row r="223" spans="1:11" x14ac:dyDescent="0.2">
      <c r="A223" t="s">
        <v>223</v>
      </c>
      <c r="B223" s="4">
        <v>39385</v>
      </c>
      <c r="E223" s="2"/>
      <c r="H223" s="1"/>
      <c r="I223" s="1"/>
      <c r="J223" s="2" t="str">
        <f t="shared" si="29"/>
        <v>10/2007</v>
      </c>
      <c r="K223">
        <f t="shared" si="30"/>
        <v>2007</v>
      </c>
    </row>
    <row r="224" spans="1:11" x14ac:dyDescent="0.2">
      <c r="A224" t="s">
        <v>224</v>
      </c>
      <c r="B224" s="4">
        <v>39458</v>
      </c>
      <c r="E224" s="2"/>
      <c r="H224" s="1"/>
      <c r="I224" s="1"/>
      <c r="J224" s="2" t="str">
        <f t="shared" si="29"/>
        <v>1/2008</v>
      </c>
      <c r="K224">
        <f t="shared" si="30"/>
        <v>2008</v>
      </c>
    </row>
    <row r="225" spans="1:11" x14ac:dyDescent="0.2">
      <c r="A225" t="s">
        <v>225</v>
      </c>
      <c r="B225" s="4">
        <v>39359</v>
      </c>
      <c r="E225" s="2"/>
      <c r="H225" s="1"/>
      <c r="I225" s="1"/>
      <c r="J225" s="2" t="str">
        <f t="shared" si="29"/>
        <v>10/2007</v>
      </c>
      <c r="K225">
        <f t="shared" si="30"/>
        <v>2007</v>
      </c>
    </row>
    <row r="226" spans="1:11" x14ac:dyDescent="0.2">
      <c r="A226" t="s">
        <v>226</v>
      </c>
      <c r="B226" s="4">
        <v>39359</v>
      </c>
      <c r="E226" s="2"/>
      <c r="H226" s="1"/>
      <c r="I226" s="1"/>
      <c r="J226" s="2" t="str">
        <f t="shared" si="29"/>
        <v>10/2007</v>
      </c>
      <c r="K226">
        <f t="shared" si="30"/>
        <v>2007</v>
      </c>
    </row>
    <row r="227" spans="1:11" x14ac:dyDescent="0.2">
      <c r="A227" t="s">
        <v>227</v>
      </c>
      <c r="B227" s="4">
        <v>39352</v>
      </c>
      <c r="E227" s="2"/>
      <c r="H227" s="1"/>
      <c r="I227" s="1"/>
      <c r="J227" s="2" t="str">
        <f t="shared" si="29"/>
        <v>9/2007</v>
      </c>
      <c r="K227">
        <f t="shared" si="30"/>
        <v>2007</v>
      </c>
    </row>
    <row r="228" spans="1:11" x14ac:dyDescent="0.2">
      <c r="A228" t="s">
        <v>228</v>
      </c>
      <c r="B228" s="4">
        <v>39352</v>
      </c>
      <c r="E228" s="2"/>
      <c r="H228" s="1"/>
      <c r="I228" s="1"/>
      <c r="J228" s="2" t="str">
        <f t="shared" si="29"/>
        <v>9/2007</v>
      </c>
      <c r="K228">
        <f t="shared" si="30"/>
        <v>2007</v>
      </c>
    </row>
    <row r="229" spans="1:11" x14ac:dyDescent="0.2">
      <c r="A229" t="s">
        <v>229</v>
      </c>
      <c r="B229" s="4">
        <v>39346</v>
      </c>
      <c r="E229" s="2"/>
      <c r="H229" s="1"/>
      <c r="I229" s="1"/>
      <c r="J229" s="2" t="str">
        <f t="shared" si="29"/>
        <v>9/2007</v>
      </c>
      <c r="K229">
        <f t="shared" si="30"/>
        <v>2007</v>
      </c>
    </row>
    <row r="230" spans="1:11" x14ac:dyDescent="0.2">
      <c r="A230" t="s">
        <v>230</v>
      </c>
      <c r="B230" s="4">
        <v>39356</v>
      </c>
      <c r="E230" s="2"/>
      <c r="H230" s="1"/>
      <c r="I230" s="1"/>
      <c r="J230" s="2" t="str">
        <f t="shared" si="29"/>
        <v>10/2007</v>
      </c>
      <c r="K230">
        <f t="shared" si="30"/>
        <v>2007</v>
      </c>
    </row>
    <row r="231" spans="1:11" x14ac:dyDescent="0.2">
      <c r="A231" t="s">
        <v>231</v>
      </c>
      <c r="B231" s="4">
        <v>39345</v>
      </c>
      <c r="E231" s="2"/>
      <c r="H231" s="1"/>
      <c r="I231" s="1"/>
      <c r="J231" s="2" t="str">
        <f t="shared" si="29"/>
        <v>9/2007</v>
      </c>
      <c r="K231">
        <f t="shared" si="30"/>
        <v>2007</v>
      </c>
    </row>
    <row r="232" spans="1:11" x14ac:dyDescent="0.2">
      <c r="A232" t="s">
        <v>232</v>
      </c>
      <c r="B232" s="4">
        <v>39359</v>
      </c>
      <c r="E232" s="2"/>
      <c r="H232" s="1"/>
      <c r="I232" s="1"/>
      <c r="J232" s="2" t="str">
        <f t="shared" si="29"/>
        <v>10/2007</v>
      </c>
      <c r="K232">
        <f t="shared" si="30"/>
        <v>2007</v>
      </c>
    </row>
    <row r="233" spans="1:11" x14ac:dyDescent="0.2">
      <c r="A233" t="s">
        <v>233</v>
      </c>
      <c r="B233" s="4">
        <v>39734</v>
      </c>
      <c r="E233" s="2"/>
      <c r="H233" s="1"/>
      <c r="I233" s="1"/>
      <c r="J233" s="2" t="str">
        <f t="shared" si="29"/>
        <v>10/2008</v>
      </c>
      <c r="K233">
        <f t="shared" si="30"/>
        <v>2008</v>
      </c>
    </row>
    <row r="234" spans="1:11" x14ac:dyDescent="0.2">
      <c r="A234" t="s">
        <v>234</v>
      </c>
      <c r="B234" s="4">
        <v>39345</v>
      </c>
      <c r="E234" s="2"/>
      <c r="H234" s="1"/>
      <c r="I234" s="1"/>
      <c r="J234" s="2" t="str">
        <f t="shared" si="29"/>
        <v>9/2007</v>
      </c>
      <c r="K234">
        <f t="shared" si="30"/>
        <v>2007</v>
      </c>
    </row>
    <row r="235" spans="1:11" x14ac:dyDescent="0.2">
      <c r="A235" t="s">
        <v>235</v>
      </c>
      <c r="B235" s="4">
        <v>39356</v>
      </c>
      <c r="E235" s="2"/>
      <c r="H235" s="1"/>
      <c r="I235" s="1"/>
      <c r="J235" s="2" t="str">
        <f t="shared" si="29"/>
        <v>10/2007</v>
      </c>
      <c r="K235">
        <f t="shared" si="30"/>
        <v>2007</v>
      </c>
    </row>
    <row r="236" spans="1:11" x14ac:dyDescent="0.2">
      <c r="A236" t="s">
        <v>236</v>
      </c>
      <c r="B236" s="4">
        <v>39344</v>
      </c>
      <c r="E236" s="2"/>
      <c r="H236" s="1"/>
      <c r="I236" s="1"/>
      <c r="J236" s="2" t="str">
        <f t="shared" si="29"/>
        <v>9/2007</v>
      </c>
      <c r="K236">
        <f t="shared" si="30"/>
        <v>2007</v>
      </c>
    </row>
    <row r="237" spans="1:11" x14ac:dyDescent="0.2">
      <c r="A237" t="s">
        <v>237</v>
      </c>
      <c r="B237" s="4">
        <v>39407</v>
      </c>
      <c r="E237" s="2"/>
      <c r="H237" s="1"/>
      <c r="I237" s="1"/>
      <c r="J237" s="2" t="str">
        <f t="shared" si="29"/>
        <v>11/2007</v>
      </c>
      <c r="K237">
        <f t="shared" si="30"/>
        <v>2007</v>
      </c>
    </row>
    <row r="238" spans="1:11" x14ac:dyDescent="0.2">
      <c r="A238" t="s">
        <v>238</v>
      </c>
      <c r="B238" s="4">
        <v>39407</v>
      </c>
      <c r="E238" s="2"/>
      <c r="H238" s="1"/>
      <c r="I238" s="1"/>
      <c r="J238" s="2" t="str">
        <f t="shared" si="29"/>
        <v>11/2007</v>
      </c>
      <c r="K238">
        <f t="shared" si="30"/>
        <v>2007</v>
      </c>
    </row>
    <row r="239" spans="1:11" x14ac:dyDescent="0.2">
      <c r="A239" t="s">
        <v>239</v>
      </c>
      <c r="B239" s="4">
        <v>39339</v>
      </c>
      <c r="E239" s="2"/>
      <c r="H239" s="1"/>
      <c r="I239" s="1"/>
      <c r="J239" s="2" t="str">
        <f t="shared" si="29"/>
        <v>9/2007</v>
      </c>
      <c r="K239">
        <f t="shared" si="30"/>
        <v>2007</v>
      </c>
    </row>
    <row r="240" spans="1:11" x14ac:dyDescent="0.2">
      <c r="A240" t="s">
        <v>240</v>
      </c>
      <c r="B240" s="4">
        <v>39588</v>
      </c>
      <c r="E240" s="2"/>
      <c r="H240" s="1"/>
      <c r="I240" s="1"/>
      <c r="J240" s="2" t="str">
        <f t="shared" si="29"/>
        <v>5/2008</v>
      </c>
      <c r="K240">
        <f t="shared" si="30"/>
        <v>2008</v>
      </c>
    </row>
    <row r="241" spans="1:11" x14ac:dyDescent="0.2">
      <c r="A241" t="s">
        <v>241</v>
      </c>
      <c r="B241" s="4">
        <v>39337</v>
      </c>
      <c r="E241" s="2"/>
      <c r="H241" s="1"/>
      <c r="I241" s="1"/>
      <c r="J241" s="2" t="str">
        <f t="shared" si="29"/>
        <v>9/2007</v>
      </c>
      <c r="K241">
        <f t="shared" si="30"/>
        <v>2007</v>
      </c>
    </row>
    <row r="242" spans="1:11" x14ac:dyDescent="0.2">
      <c r="A242" t="s">
        <v>242</v>
      </c>
      <c r="B242" s="4">
        <v>39486</v>
      </c>
      <c r="E242" s="2"/>
      <c r="H242" s="1"/>
      <c r="I242" s="1"/>
      <c r="J242" s="2" t="str">
        <f t="shared" si="29"/>
        <v>2/2008</v>
      </c>
      <c r="K242">
        <f t="shared" si="30"/>
        <v>2008</v>
      </c>
    </row>
    <row r="243" spans="1:11" x14ac:dyDescent="0.2">
      <c r="A243" t="s">
        <v>243</v>
      </c>
      <c r="B243" s="4">
        <v>39342</v>
      </c>
      <c r="E243" s="2"/>
      <c r="H243" s="1"/>
      <c r="I243" s="1"/>
      <c r="J243" s="2" t="str">
        <f t="shared" si="29"/>
        <v>9/2007</v>
      </c>
      <c r="K243">
        <f t="shared" si="30"/>
        <v>2007</v>
      </c>
    </row>
    <row r="244" spans="1:11" x14ac:dyDescent="0.2">
      <c r="A244" t="s">
        <v>244</v>
      </c>
      <c r="B244" s="4">
        <v>39337</v>
      </c>
      <c r="E244" s="2"/>
      <c r="H244" s="1"/>
      <c r="I244" s="1"/>
      <c r="J244" s="2" t="str">
        <f t="shared" si="29"/>
        <v>9/2007</v>
      </c>
      <c r="K244">
        <f t="shared" si="30"/>
        <v>2007</v>
      </c>
    </row>
    <row r="245" spans="1:11" x14ac:dyDescent="0.2">
      <c r="A245" t="s">
        <v>245</v>
      </c>
      <c r="B245" s="4">
        <v>39338</v>
      </c>
      <c r="E245" s="2"/>
      <c r="H245" s="1"/>
      <c r="I245" s="1"/>
      <c r="J245" s="2" t="str">
        <f t="shared" si="29"/>
        <v>9/2007</v>
      </c>
      <c r="K245">
        <f t="shared" si="30"/>
        <v>2007</v>
      </c>
    </row>
    <row r="246" spans="1:11" x14ac:dyDescent="0.2">
      <c r="A246" t="s">
        <v>246</v>
      </c>
      <c r="B246" s="4">
        <v>39330</v>
      </c>
      <c r="E246" s="2"/>
      <c r="H246" s="1"/>
      <c r="I246" s="1"/>
      <c r="J246" s="2" t="str">
        <f t="shared" si="29"/>
        <v>9/2007</v>
      </c>
      <c r="K246">
        <f t="shared" si="30"/>
        <v>2007</v>
      </c>
    </row>
    <row r="247" spans="1:11" x14ac:dyDescent="0.2">
      <c r="A247" t="s">
        <v>247</v>
      </c>
      <c r="B247" s="4">
        <v>39321</v>
      </c>
      <c r="E247" s="2"/>
      <c r="H247" s="1"/>
      <c r="I247" s="1"/>
      <c r="J247" s="2" t="str">
        <f t="shared" si="29"/>
        <v>8/2007</v>
      </c>
      <c r="K247">
        <f t="shared" si="30"/>
        <v>2007</v>
      </c>
    </row>
    <row r="248" spans="1:11" x14ac:dyDescent="0.2">
      <c r="A248" t="s">
        <v>248</v>
      </c>
      <c r="B248" s="4">
        <v>39581</v>
      </c>
      <c r="E248" s="2"/>
      <c r="H248" s="1"/>
      <c r="I248" s="1"/>
      <c r="J248" s="2" t="str">
        <f t="shared" si="29"/>
        <v>5/2008</v>
      </c>
      <c r="K248">
        <f t="shared" si="30"/>
        <v>2008</v>
      </c>
    </row>
    <row r="249" spans="1:11" x14ac:dyDescent="0.2">
      <c r="A249" t="s">
        <v>249</v>
      </c>
      <c r="B249" s="4">
        <v>39330</v>
      </c>
      <c r="E249" s="2"/>
      <c r="H249" s="1"/>
      <c r="I249" s="1"/>
      <c r="J249" s="2" t="str">
        <f t="shared" si="29"/>
        <v>9/2007</v>
      </c>
      <c r="K249">
        <f t="shared" si="30"/>
        <v>2007</v>
      </c>
    </row>
    <row r="250" spans="1:11" x14ac:dyDescent="0.2">
      <c r="A250" t="s">
        <v>250</v>
      </c>
      <c r="B250" s="4">
        <v>39330</v>
      </c>
      <c r="E250" s="2"/>
      <c r="H250" s="1"/>
      <c r="I250" s="1"/>
      <c r="J250" s="2" t="str">
        <f t="shared" si="29"/>
        <v>9/2007</v>
      </c>
      <c r="K250">
        <f t="shared" si="30"/>
        <v>2007</v>
      </c>
    </row>
    <row r="251" spans="1:11" x14ac:dyDescent="0.2">
      <c r="A251" t="s">
        <v>251</v>
      </c>
      <c r="B251" s="4">
        <v>39319</v>
      </c>
      <c r="E251" s="2"/>
      <c r="H251" s="1"/>
      <c r="I251" s="1"/>
      <c r="J251" s="2" t="str">
        <f t="shared" si="29"/>
        <v>8/2007</v>
      </c>
      <c r="K251">
        <f t="shared" si="30"/>
        <v>2007</v>
      </c>
    </row>
    <row r="252" spans="1:11" x14ac:dyDescent="0.2">
      <c r="A252" t="s">
        <v>252</v>
      </c>
      <c r="B252" s="4">
        <v>39330</v>
      </c>
      <c r="E252" s="2"/>
      <c r="H252" s="1"/>
      <c r="I252" s="1"/>
      <c r="J252" s="2" t="str">
        <f t="shared" si="29"/>
        <v>9/2007</v>
      </c>
      <c r="K252">
        <f t="shared" si="30"/>
        <v>2007</v>
      </c>
    </row>
    <row r="253" spans="1:11" x14ac:dyDescent="0.2">
      <c r="A253" t="s">
        <v>253</v>
      </c>
      <c r="B253" s="4">
        <v>39317</v>
      </c>
      <c r="E253" s="2"/>
      <c r="H253" s="1"/>
      <c r="I253" s="1"/>
      <c r="J253" s="2" t="str">
        <f t="shared" si="29"/>
        <v>8/2007</v>
      </c>
      <c r="K253">
        <f t="shared" si="30"/>
        <v>2007</v>
      </c>
    </row>
    <row r="254" spans="1:11" x14ac:dyDescent="0.2">
      <c r="A254" t="s">
        <v>254</v>
      </c>
      <c r="B254" s="4">
        <v>39429</v>
      </c>
      <c r="E254" s="2"/>
      <c r="H254" s="1"/>
      <c r="I254" s="1"/>
      <c r="J254" s="2" t="str">
        <f t="shared" si="29"/>
        <v>12/2007</v>
      </c>
      <c r="K254">
        <f t="shared" si="30"/>
        <v>2007</v>
      </c>
    </row>
    <row r="255" spans="1:11" x14ac:dyDescent="0.2">
      <c r="A255" t="s">
        <v>255</v>
      </c>
      <c r="B255" s="4">
        <v>39323</v>
      </c>
      <c r="E255" s="2"/>
      <c r="H255" s="1"/>
      <c r="I255" s="1"/>
      <c r="J255" s="2" t="str">
        <f t="shared" si="29"/>
        <v>8/2007</v>
      </c>
      <c r="K255">
        <f t="shared" si="30"/>
        <v>2007</v>
      </c>
    </row>
    <row r="256" spans="1:11" x14ac:dyDescent="0.2">
      <c r="A256" t="s">
        <v>256</v>
      </c>
      <c r="B256" s="4">
        <v>39308</v>
      </c>
      <c r="E256" s="2"/>
      <c r="H256" s="1"/>
      <c r="I256" s="1"/>
      <c r="J256" s="2" t="str">
        <f t="shared" si="29"/>
        <v>8/2007</v>
      </c>
      <c r="K256">
        <f t="shared" si="30"/>
        <v>2007</v>
      </c>
    </row>
    <row r="257" spans="1:11" x14ac:dyDescent="0.2">
      <c r="A257" t="s">
        <v>257</v>
      </c>
      <c r="B257" s="4">
        <v>39307</v>
      </c>
      <c r="E257" s="2"/>
      <c r="H257" s="1"/>
      <c r="I257" s="1"/>
      <c r="J257" s="2" t="str">
        <f t="shared" si="29"/>
        <v>8/2007</v>
      </c>
      <c r="K257">
        <f t="shared" si="30"/>
        <v>2007</v>
      </c>
    </row>
    <row r="258" spans="1:11" x14ac:dyDescent="0.2">
      <c r="A258" t="s">
        <v>258</v>
      </c>
      <c r="B258" s="4">
        <v>39336</v>
      </c>
      <c r="E258" s="2"/>
      <c r="H258" s="1"/>
      <c r="I258" s="1"/>
      <c r="J258" s="2" t="str">
        <f t="shared" si="29"/>
        <v>9/2007</v>
      </c>
      <c r="K258">
        <f t="shared" si="30"/>
        <v>2007</v>
      </c>
    </row>
    <row r="259" spans="1:11" x14ac:dyDescent="0.2">
      <c r="A259" t="s">
        <v>259</v>
      </c>
      <c r="B259" s="4">
        <v>39336</v>
      </c>
      <c r="E259" s="2"/>
      <c r="H259" s="1"/>
      <c r="I259" s="1"/>
      <c r="J259" s="2" t="str">
        <f t="shared" ref="J259:J322" si="31">MONTH(B259)&amp;"/"&amp;YEAR(B259)</f>
        <v>9/2007</v>
      </c>
      <c r="K259">
        <f t="shared" si="30"/>
        <v>2007</v>
      </c>
    </row>
    <row r="260" spans="1:11" x14ac:dyDescent="0.2">
      <c r="A260" t="s">
        <v>260</v>
      </c>
      <c r="B260" s="4">
        <v>39322</v>
      </c>
      <c r="E260" s="2"/>
      <c r="H260" s="1"/>
      <c r="I260" s="1"/>
      <c r="J260" s="2" t="str">
        <f t="shared" si="31"/>
        <v>8/2007</v>
      </c>
      <c r="K260">
        <f t="shared" ref="K260:K323" si="32">YEAR(J260)</f>
        <v>2007</v>
      </c>
    </row>
    <row r="261" spans="1:11" x14ac:dyDescent="0.2">
      <c r="A261" t="s">
        <v>261</v>
      </c>
      <c r="B261" s="4">
        <v>39303</v>
      </c>
      <c r="E261" s="2"/>
      <c r="H261" s="1"/>
      <c r="I261" s="1"/>
      <c r="J261" s="2" t="str">
        <f t="shared" si="31"/>
        <v>8/2007</v>
      </c>
      <c r="K261">
        <f t="shared" si="32"/>
        <v>2007</v>
      </c>
    </row>
    <row r="262" spans="1:11" x14ac:dyDescent="0.2">
      <c r="A262" t="s">
        <v>262</v>
      </c>
      <c r="B262" s="4">
        <v>39303</v>
      </c>
      <c r="E262" s="2"/>
      <c r="H262" s="1"/>
      <c r="I262" s="1"/>
      <c r="J262" s="2" t="str">
        <f t="shared" si="31"/>
        <v>8/2007</v>
      </c>
      <c r="K262">
        <f t="shared" si="32"/>
        <v>2007</v>
      </c>
    </row>
    <row r="263" spans="1:11" x14ac:dyDescent="0.2">
      <c r="A263" t="s">
        <v>263</v>
      </c>
      <c r="B263" s="4">
        <v>39330</v>
      </c>
      <c r="E263" s="2"/>
      <c r="H263" s="1"/>
      <c r="I263" s="1"/>
      <c r="J263" s="2" t="str">
        <f t="shared" si="31"/>
        <v>9/2007</v>
      </c>
      <c r="K263">
        <f t="shared" si="32"/>
        <v>2007</v>
      </c>
    </row>
    <row r="264" spans="1:11" x14ac:dyDescent="0.2">
      <c r="A264" t="s">
        <v>264</v>
      </c>
      <c r="B264" s="4">
        <v>39300</v>
      </c>
      <c r="E264" s="2"/>
      <c r="H264" s="1"/>
      <c r="I264" s="1"/>
      <c r="J264" s="2" t="str">
        <f t="shared" si="31"/>
        <v>8/2007</v>
      </c>
      <c r="K264">
        <f t="shared" si="32"/>
        <v>2007</v>
      </c>
    </row>
    <row r="265" spans="1:11" x14ac:dyDescent="0.2">
      <c r="A265" t="s">
        <v>265</v>
      </c>
      <c r="B265" s="4">
        <v>39374</v>
      </c>
      <c r="E265" s="2"/>
      <c r="H265" s="1"/>
      <c r="I265" s="1"/>
      <c r="J265" s="2" t="str">
        <f t="shared" si="31"/>
        <v>10/2007</v>
      </c>
      <c r="K265">
        <f t="shared" si="32"/>
        <v>2007</v>
      </c>
    </row>
    <row r="266" spans="1:11" x14ac:dyDescent="0.2">
      <c r="A266" t="s">
        <v>266</v>
      </c>
      <c r="B266" s="4">
        <v>39273</v>
      </c>
      <c r="E266" s="2"/>
      <c r="H266" s="1"/>
      <c r="I266" s="1"/>
      <c r="J266" s="2" t="str">
        <f t="shared" si="31"/>
        <v>7/2007</v>
      </c>
      <c r="K266">
        <f t="shared" si="32"/>
        <v>2007</v>
      </c>
    </row>
    <row r="267" spans="1:11" x14ac:dyDescent="0.2">
      <c r="A267" t="s">
        <v>267</v>
      </c>
      <c r="B267" s="4">
        <v>39519</v>
      </c>
      <c r="E267" s="2"/>
      <c r="H267" s="1"/>
      <c r="I267" s="1"/>
      <c r="J267" s="2" t="str">
        <f t="shared" si="31"/>
        <v>3/2008</v>
      </c>
      <c r="K267">
        <f t="shared" si="32"/>
        <v>2008</v>
      </c>
    </row>
    <row r="268" spans="1:11" x14ac:dyDescent="0.2">
      <c r="A268" t="s">
        <v>268</v>
      </c>
      <c r="B268" s="4">
        <v>39371</v>
      </c>
      <c r="E268" s="2"/>
      <c r="H268" s="1"/>
      <c r="I268" s="1"/>
      <c r="J268" s="2" t="str">
        <f t="shared" si="31"/>
        <v>10/2007</v>
      </c>
      <c r="K268">
        <f t="shared" si="32"/>
        <v>2007</v>
      </c>
    </row>
    <row r="269" spans="1:11" x14ac:dyDescent="0.2">
      <c r="A269" t="s">
        <v>269</v>
      </c>
      <c r="B269" s="4">
        <v>39288</v>
      </c>
      <c r="E269" s="2"/>
      <c r="H269" s="1"/>
      <c r="I269" s="1"/>
      <c r="J269" s="2" t="str">
        <f t="shared" si="31"/>
        <v>7/2007</v>
      </c>
      <c r="K269">
        <f t="shared" si="32"/>
        <v>2007</v>
      </c>
    </row>
    <row r="270" spans="1:11" x14ac:dyDescent="0.2">
      <c r="A270" t="s">
        <v>270</v>
      </c>
      <c r="B270" s="4">
        <v>39331</v>
      </c>
      <c r="E270" s="2"/>
      <c r="H270" s="1"/>
      <c r="I270" s="1"/>
      <c r="J270" s="2" t="str">
        <f t="shared" si="31"/>
        <v>9/2007</v>
      </c>
      <c r="K270">
        <f t="shared" si="32"/>
        <v>2007</v>
      </c>
    </row>
    <row r="271" spans="1:11" x14ac:dyDescent="0.2">
      <c r="A271" t="s">
        <v>271</v>
      </c>
      <c r="B271" s="4">
        <v>39336</v>
      </c>
      <c r="E271" s="2"/>
      <c r="H271" s="1"/>
      <c r="I271" s="1"/>
      <c r="J271" s="2" t="str">
        <f t="shared" si="31"/>
        <v>9/2007</v>
      </c>
      <c r="K271">
        <f t="shared" si="32"/>
        <v>2007</v>
      </c>
    </row>
    <row r="272" spans="1:11" x14ac:dyDescent="0.2">
      <c r="A272" t="s">
        <v>272</v>
      </c>
      <c r="B272" s="4">
        <v>39349</v>
      </c>
      <c r="E272" s="2"/>
      <c r="H272" s="1"/>
      <c r="I272" s="1"/>
      <c r="J272" s="2" t="str">
        <f t="shared" si="31"/>
        <v>9/2007</v>
      </c>
      <c r="K272">
        <f t="shared" si="32"/>
        <v>2007</v>
      </c>
    </row>
    <row r="273" spans="1:11" x14ac:dyDescent="0.2">
      <c r="A273" t="s">
        <v>273</v>
      </c>
      <c r="B273" s="4">
        <v>39297</v>
      </c>
      <c r="E273" s="2"/>
      <c r="H273" s="1"/>
      <c r="I273" s="1"/>
      <c r="J273" s="2" t="str">
        <f t="shared" si="31"/>
        <v>8/2007</v>
      </c>
      <c r="K273">
        <f t="shared" si="32"/>
        <v>2007</v>
      </c>
    </row>
    <row r="274" spans="1:11" x14ac:dyDescent="0.2">
      <c r="A274" t="s">
        <v>274</v>
      </c>
      <c r="B274" s="4">
        <v>39661</v>
      </c>
      <c r="E274" s="2"/>
      <c r="H274" s="1"/>
      <c r="I274" s="1"/>
      <c r="J274" s="2" t="str">
        <f t="shared" si="31"/>
        <v>8/2008</v>
      </c>
      <c r="K274">
        <f t="shared" si="32"/>
        <v>2008</v>
      </c>
    </row>
    <row r="275" spans="1:11" x14ac:dyDescent="0.2">
      <c r="A275" t="s">
        <v>275</v>
      </c>
      <c r="B275" s="4">
        <v>39280</v>
      </c>
      <c r="E275" s="2"/>
      <c r="H275" s="1"/>
      <c r="I275" s="1"/>
      <c r="J275" s="2" t="str">
        <f t="shared" si="31"/>
        <v>7/2007</v>
      </c>
      <c r="K275">
        <f t="shared" si="32"/>
        <v>2007</v>
      </c>
    </row>
    <row r="276" spans="1:11" x14ac:dyDescent="0.2">
      <c r="A276" t="s">
        <v>276</v>
      </c>
      <c r="B276" s="4">
        <v>39277</v>
      </c>
      <c r="E276" s="2"/>
      <c r="H276" s="1"/>
      <c r="I276" s="1"/>
      <c r="J276" s="2" t="str">
        <f t="shared" si="31"/>
        <v>7/2007</v>
      </c>
      <c r="K276">
        <f t="shared" si="32"/>
        <v>2007</v>
      </c>
    </row>
    <row r="277" spans="1:11" x14ac:dyDescent="0.2">
      <c r="A277" t="s">
        <v>277</v>
      </c>
      <c r="B277" s="4">
        <v>39273</v>
      </c>
      <c r="E277" s="2"/>
      <c r="H277" s="1"/>
      <c r="I277" s="1"/>
      <c r="J277" s="2" t="str">
        <f t="shared" si="31"/>
        <v>7/2007</v>
      </c>
      <c r="K277">
        <f t="shared" si="32"/>
        <v>2007</v>
      </c>
    </row>
    <row r="278" spans="1:11" x14ac:dyDescent="0.2">
      <c r="A278" t="s">
        <v>278</v>
      </c>
      <c r="B278" s="4">
        <v>39319</v>
      </c>
      <c r="E278" s="2"/>
      <c r="H278" s="1"/>
      <c r="I278" s="1"/>
      <c r="J278" s="2" t="str">
        <f t="shared" si="31"/>
        <v>8/2007</v>
      </c>
      <c r="K278">
        <f t="shared" si="32"/>
        <v>2007</v>
      </c>
    </row>
    <row r="279" spans="1:11" x14ac:dyDescent="0.2">
      <c r="A279" t="s">
        <v>279</v>
      </c>
      <c r="B279" s="4">
        <v>39273</v>
      </c>
      <c r="E279" s="2"/>
      <c r="H279" s="1"/>
      <c r="I279" s="1"/>
      <c r="J279" s="2" t="str">
        <f t="shared" si="31"/>
        <v>7/2007</v>
      </c>
      <c r="K279">
        <f t="shared" si="32"/>
        <v>2007</v>
      </c>
    </row>
    <row r="280" spans="1:11" x14ac:dyDescent="0.2">
      <c r="A280" t="s">
        <v>280</v>
      </c>
      <c r="B280" s="4">
        <v>39272</v>
      </c>
      <c r="E280" s="2"/>
      <c r="H280" s="1"/>
      <c r="I280" s="1"/>
      <c r="J280" s="2" t="str">
        <f t="shared" si="31"/>
        <v>7/2007</v>
      </c>
      <c r="K280">
        <f t="shared" si="32"/>
        <v>2007</v>
      </c>
    </row>
    <row r="281" spans="1:11" x14ac:dyDescent="0.2">
      <c r="A281" t="s">
        <v>281</v>
      </c>
      <c r="B281" s="4">
        <v>39271</v>
      </c>
      <c r="E281" s="2"/>
      <c r="H281" s="1"/>
      <c r="I281" s="1"/>
      <c r="J281" s="2" t="str">
        <f t="shared" si="31"/>
        <v>7/2007</v>
      </c>
      <c r="K281">
        <f t="shared" si="32"/>
        <v>2007</v>
      </c>
    </row>
    <row r="282" spans="1:11" x14ac:dyDescent="0.2">
      <c r="A282" t="s">
        <v>282</v>
      </c>
      <c r="B282" s="4">
        <v>39318</v>
      </c>
      <c r="E282" s="2"/>
      <c r="H282" s="1"/>
      <c r="I282" s="1"/>
      <c r="J282" s="2" t="str">
        <f t="shared" si="31"/>
        <v>8/2007</v>
      </c>
      <c r="K282">
        <f t="shared" si="32"/>
        <v>2007</v>
      </c>
    </row>
    <row r="283" spans="1:11" x14ac:dyDescent="0.2">
      <c r="A283" t="s">
        <v>283</v>
      </c>
      <c r="B283" s="4">
        <v>39271</v>
      </c>
      <c r="E283" s="2"/>
      <c r="H283" s="1"/>
      <c r="I283" s="1"/>
      <c r="J283" s="2" t="str">
        <f t="shared" si="31"/>
        <v>7/2007</v>
      </c>
      <c r="K283">
        <f t="shared" si="32"/>
        <v>2007</v>
      </c>
    </row>
    <row r="284" spans="1:11" x14ac:dyDescent="0.2">
      <c r="A284" t="s">
        <v>284</v>
      </c>
      <c r="B284" s="4">
        <v>39319</v>
      </c>
      <c r="E284" s="2"/>
      <c r="H284" s="1"/>
      <c r="I284" s="1"/>
      <c r="J284" s="2" t="str">
        <f t="shared" si="31"/>
        <v>8/2007</v>
      </c>
      <c r="K284">
        <f t="shared" si="32"/>
        <v>2007</v>
      </c>
    </row>
    <row r="285" spans="1:11" x14ac:dyDescent="0.2">
      <c r="A285" t="s">
        <v>285</v>
      </c>
      <c r="B285" s="4">
        <v>39269</v>
      </c>
      <c r="E285" s="2"/>
      <c r="H285" s="1"/>
      <c r="I285" s="1"/>
      <c r="J285" s="2" t="str">
        <f t="shared" si="31"/>
        <v>7/2007</v>
      </c>
      <c r="K285">
        <f t="shared" si="32"/>
        <v>2007</v>
      </c>
    </row>
    <row r="286" spans="1:11" x14ac:dyDescent="0.2">
      <c r="A286" t="s">
        <v>286</v>
      </c>
      <c r="B286" s="4">
        <v>39287</v>
      </c>
      <c r="E286" s="2"/>
      <c r="H286" s="1"/>
      <c r="I286" s="1"/>
      <c r="J286" s="2" t="str">
        <f t="shared" si="31"/>
        <v>7/2007</v>
      </c>
      <c r="K286">
        <f t="shared" si="32"/>
        <v>2007</v>
      </c>
    </row>
    <row r="287" spans="1:11" x14ac:dyDescent="0.2">
      <c r="A287" t="s">
        <v>287</v>
      </c>
      <c r="B287" s="4">
        <v>39259</v>
      </c>
      <c r="E287" s="2"/>
      <c r="H287" s="1"/>
      <c r="I287" s="1"/>
      <c r="J287" s="2" t="str">
        <f t="shared" si="31"/>
        <v>6/2007</v>
      </c>
      <c r="K287">
        <f t="shared" si="32"/>
        <v>2007</v>
      </c>
    </row>
    <row r="288" spans="1:11" x14ac:dyDescent="0.2">
      <c r="A288" t="s">
        <v>288</v>
      </c>
      <c r="B288" s="4">
        <v>39261</v>
      </c>
      <c r="E288" s="2"/>
      <c r="H288" s="1"/>
      <c r="I288" s="1"/>
      <c r="J288" s="2" t="str">
        <f t="shared" si="31"/>
        <v>6/2007</v>
      </c>
      <c r="K288">
        <f t="shared" si="32"/>
        <v>2007</v>
      </c>
    </row>
    <row r="289" spans="1:11" x14ac:dyDescent="0.2">
      <c r="A289" t="s">
        <v>289</v>
      </c>
      <c r="B289" s="4">
        <v>39344</v>
      </c>
      <c r="E289" s="2"/>
      <c r="H289" s="1"/>
      <c r="I289" s="1"/>
      <c r="J289" s="2" t="str">
        <f t="shared" si="31"/>
        <v>9/2007</v>
      </c>
      <c r="K289">
        <f t="shared" si="32"/>
        <v>2007</v>
      </c>
    </row>
    <row r="290" spans="1:11" x14ac:dyDescent="0.2">
      <c r="A290" t="s">
        <v>290</v>
      </c>
      <c r="B290" s="4">
        <v>39713</v>
      </c>
      <c r="E290" s="2"/>
      <c r="H290" s="1"/>
      <c r="I290" s="1"/>
      <c r="J290" s="2" t="str">
        <f t="shared" si="31"/>
        <v>9/2008</v>
      </c>
      <c r="K290">
        <f t="shared" si="32"/>
        <v>2008</v>
      </c>
    </row>
    <row r="291" spans="1:11" x14ac:dyDescent="0.2">
      <c r="A291" t="s">
        <v>291</v>
      </c>
      <c r="B291" s="4">
        <v>39255</v>
      </c>
      <c r="E291" s="2"/>
      <c r="H291" s="1"/>
      <c r="I291" s="1"/>
      <c r="J291" s="2" t="str">
        <f t="shared" si="31"/>
        <v>6/2007</v>
      </c>
      <c r="K291">
        <f t="shared" si="32"/>
        <v>2007</v>
      </c>
    </row>
    <row r="292" spans="1:11" x14ac:dyDescent="0.2">
      <c r="A292" t="s">
        <v>292</v>
      </c>
      <c r="B292" s="4">
        <v>39356</v>
      </c>
      <c r="E292" s="2"/>
      <c r="H292" s="1"/>
      <c r="I292" s="1"/>
      <c r="J292" s="2" t="str">
        <f t="shared" si="31"/>
        <v>10/2007</v>
      </c>
      <c r="K292">
        <f t="shared" si="32"/>
        <v>2007</v>
      </c>
    </row>
    <row r="293" spans="1:11" x14ac:dyDescent="0.2">
      <c r="A293" t="s">
        <v>293</v>
      </c>
      <c r="B293" s="4">
        <v>39356</v>
      </c>
      <c r="E293" s="2"/>
      <c r="H293" s="1"/>
      <c r="I293" s="1"/>
      <c r="J293" s="2" t="str">
        <f t="shared" si="31"/>
        <v>10/2007</v>
      </c>
      <c r="K293">
        <f t="shared" si="32"/>
        <v>2007</v>
      </c>
    </row>
    <row r="294" spans="1:11" x14ac:dyDescent="0.2">
      <c r="A294" t="s">
        <v>294</v>
      </c>
      <c r="B294" s="4">
        <v>39350</v>
      </c>
      <c r="E294" s="2"/>
      <c r="H294" s="1"/>
      <c r="I294" s="1"/>
      <c r="J294" s="2" t="str">
        <f t="shared" si="31"/>
        <v>9/2007</v>
      </c>
      <c r="K294">
        <f t="shared" si="32"/>
        <v>2007</v>
      </c>
    </row>
    <row r="295" spans="1:11" x14ac:dyDescent="0.2">
      <c r="A295" t="s">
        <v>295</v>
      </c>
      <c r="B295" s="4">
        <v>39243</v>
      </c>
      <c r="E295" s="2"/>
      <c r="H295" s="1"/>
      <c r="I295" s="1"/>
      <c r="J295" s="2" t="str">
        <f t="shared" si="31"/>
        <v>6/2007</v>
      </c>
      <c r="K295">
        <f t="shared" si="32"/>
        <v>2007</v>
      </c>
    </row>
    <row r="296" spans="1:11" x14ac:dyDescent="0.2">
      <c r="A296" t="s">
        <v>296</v>
      </c>
      <c r="B296" s="4">
        <v>39243</v>
      </c>
      <c r="E296" s="2"/>
      <c r="H296" s="1"/>
      <c r="I296" s="1"/>
      <c r="J296" s="2" t="str">
        <f t="shared" si="31"/>
        <v>6/2007</v>
      </c>
      <c r="K296">
        <f t="shared" si="32"/>
        <v>2007</v>
      </c>
    </row>
    <row r="297" spans="1:11" x14ac:dyDescent="0.2">
      <c r="A297" t="s">
        <v>297</v>
      </c>
      <c r="B297" s="4">
        <v>39429</v>
      </c>
      <c r="E297" s="2"/>
      <c r="H297" s="1"/>
      <c r="I297" s="1"/>
      <c r="J297" s="2" t="str">
        <f t="shared" si="31"/>
        <v>12/2007</v>
      </c>
      <c r="K297">
        <f t="shared" si="32"/>
        <v>2007</v>
      </c>
    </row>
    <row r="298" spans="1:11" x14ac:dyDescent="0.2">
      <c r="A298" t="s">
        <v>298</v>
      </c>
      <c r="B298" s="4">
        <v>39244</v>
      </c>
      <c r="E298" s="2"/>
      <c r="H298" s="1"/>
      <c r="I298" s="1"/>
      <c r="J298" s="2" t="str">
        <f t="shared" si="31"/>
        <v>6/2007</v>
      </c>
      <c r="K298">
        <f t="shared" si="32"/>
        <v>2007</v>
      </c>
    </row>
    <row r="299" spans="1:11" x14ac:dyDescent="0.2">
      <c r="A299" t="s">
        <v>299</v>
      </c>
      <c r="B299" s="4">
        <v>39241</v>
      </c>
      <c r="E299" s="2"/>
      <c r="H299" s="1"/>
      <c r="I299" s="1"/>
      <c r="J299" s="2" t="str">
        <f t="shared" si="31"/>
        <v>6/2007</v>
      </c>
      <c r="K299">
        <f t="shared" si="32"/>
        <v>2007</v>
      </c>
    </row>
    <row r="300" spans="1:11" x14ac:dyDescent="0.2">
      <c r="A300" t="s">
        <v>300</v>
      </c>
      <c r="B300" s="4">
        <v>39381</v>
      </c>
      <c r="E300" s="2"/>
      <c r="H300" s="1"/>
      <c r="I300" s="1"/>
      <c r="J300" s="2" t="str">
        <f t="shared" si="31"/>
        <v>10/2007</v>
      </c>
      <c r="K300">
        <f t="shared" si="32"/>
        <v>2007</v>
      </c>
    </row>
    <row r="301" spans="1:11" x14ac:dyDescent="0.2">
      <c r="A301" t="s">
        <v>301</v>
      </c>
      <c r="B301" s="4">
        <v>39333</v>
      </c>
      <c r="E301" s="2"/>
      <c r="H301" s="1"/>
      <c r="I301" s="1"/>
      <c r="J301" s="2" t="str">
        <f t="shared" si="31"/>
        <v>9/2007</v>
      </c>
      <c r="K301">
        <f t="shared" si="32"/>
        <v>2007</v>
      </c>
    </row>
    <row r="302" spans="1:11" x14ac:dyDescent="0.2">
      <c r="A302" t="s">
        <v>302</v>
      </c>
      <c r="B302" s="4">
        <v>39554</v>
      </c>
      <c r="E302" s="2"/>
      <c r="H302" s="1"/>
      <c r="I302" s="1"/>
      <c r="J302" s="2" t="str">
        <f t="shared" si="31"/>
        <v>4/2008</v>
      </c>
      <c r="K302">
        <f t="shared" si="32"/>
        <v>2008</v>
      </c>
    </row>
    <row r="303" spans="1:11" x14ac:dyDescent="0.2">
      <c r="A303" t="s">
        <v>303</v>
      </c>
      <c r="B303" s="4">
        <v>39235</v>
      </c>
      <c r="E303" s="2"/>
      <c r="H303" s="1"/>
      <c r="I303" s="1"/>
      <c r="J303" s="2" t="str">
        <f t="shared" si="31"/>
        <v>6/2007</v>
      </c>
      <c r="K303">
        <f t="shared" si="32"/>
        <v>2007</v>
      </c>
    </row>
    <row r="304" spans="1:11" x14ac:dyDescent="0.2">
      <c r="A304" t="s">
        <v>304</v>
      </c>
      <c r="B304" s="4">
        <v>39235</v>
      </c>
      <c r="E304" s="2"/>
      <c r="H304" s="1"/>
      <c r="I304" s="1"/>
      <c r="J304" s="2" t="str">
        <f t="shared" si="31"/>
        <v>6/2007</v>
      </c>
      <c r="K304">
        <f t="shared" si="32"/>
        <v>2007</v>
      </c>
    </row>
    <row r="305" spans="1:11" x14ac:dyDescent="0.2">
      <c r="A305" t="s">
        <v>305</v>
      </c>
      <c r="B305" s="4">
        <v>39235</v>
      </c>
      <c r="E305" s="2"/>
      <c r="H305" s="1"/>
      <c r="I305" s="1"/>
      <c r="J305" s="2" t="str">
        <f t="shared" si="31"/>
        <v>6/2007</v>
      </c>
      <c r="K305">
        <f t="shared" si="32"/>
        <v>2007</v>
      </c>
    </row>
    <row r="306" spans="1:11" x14ac:dyDescent="0.2">
      <c r="A306" t="s">
        <v>306</v>
      </c>
      <c r="B306" s="4">
        <v>39235</v>
      </c>
      <c r="E306" s="2"/>
      <c r="H306" s="1"/>
      <c r="I306" s="1"/>
      <c r="J306" s="2" t="str">
        <f t="shared" si="31"/>
        <v>6/2007</v>
      </c>
      <c r="K306">
        <f t="shared" si="32"/>
        <v>2007</v>
      </c>
    </row>
    <row r="307" spans="1:11" x14ac:dyDescent="0.2">
      <c r="A307" t="s">
        <v>307</v>
      </c>
      <c r="B307" s="4">
        <v>39245</v>
      </c>
      <c r="E307" s="2"/>
      <c r="H307" s="1"/>
      <c r="I307" s="1"/>
      <c r="J307" s="2" t="str">
        <f t="shared" si="31"/>
        <v>6/2007</v>
      </c>
      <c r="K307">
        <f t="shared" si="32"/>
        <v>2007</v>
      </c>
    </row>
    <row r="308" spans="1:11" x14ac:dyDescent="0.2">
      <c r="A308" t="s">
        <v>308</v>
      </c>
      <c r="B308" s="4">
        <v>39241</v>
      </c>
      <c r="E308" s="2"/>
      <c r="H308" s="1"/>
      <c r="I308" s="1"/>
      <c r="J308" s="2" t="str">
        <f t="shared" si="31"/>
        <v>6/2007</v>
      </c>
      <c r="K308">
        <f t="shared" si="32"/>
        <v>2007</v>
      </c>
    </row>
    <row r="309" spans="1:11" x14ac:dyDescent="0.2">
      <c r="A309" t="s">
        <v>309</v>
      </c>
      <c r="B309" s="4">
        <v>39239</v>
      </c>
      <c r="E309" s="2"/>
      <c r="H309" s="1"/>
      <c r="I309" s="1"/>
      <c r="J309" s="2" t="str">
        <f t="shared" si="31"/>
        <v>6/2007</v>
      </c>
      <c r="K309">
        <f t="shared" si="32"/>
        <v>2007</v>
      </c>
    </row>
    <row r="310" spans="1:11" x14ac:dyDescent="0.2">
      <c r="A310" t="s">
        <v>310</v>
      </c>
      <c r="B310" s="4">
        <v>39220</v>
      </c>
      <c r="E310" s="2"/>
      <c r="H310" s="1"/>
      <c r="I310" s="1"/>
      <c r="J310" s="2" t="str">
        <f t="shared" si="31"/>
        <v>5/2007</v>
      </c>
      <c r="K310">
        <f t="shared" si="32"/>
        <v>2007</v>
      </c>
    </row>
    <row r="311" spans="1:11" x14ac:dyDescent="0.2">
      <c r="A311" t="s">
        <v>311</v>
      </c>
      <c r="B311" s="4">
        <v>39339</v>
      </c>
      <c r="E311" s="2"/>
      <c r="H311" s="1"/>
      <c r="I311" s="1"/>
      <c r="J311" s="2" t="str">
        <f t="shared" si="31"/>
        <v>9/2007</v>
      </c>
      <c r="K311">
        <f t="shared" si="32"/>
        <v>2007</v>
      </c>
    </row>
    <row r="312" spans="1:11" x14ac:dyDescent="0.2">
      <c r="A312" t="s">
        <v>312</v>
      </c>
      <c r="B312" s="4">
        <v>39218</v>
      </c>
      <c r="E312" s="2"/>
      <c r="H312" s="1"/>
      <c r="I312" s="1"/>
      <c r="J312" s="2" t="str">
        <f t="shared" si="31"/>
        <v>5/2007</v>
      </c>
      <c r="K312">
        <f t="shared" si="32"/>
        <v>2007</v>
      </c>
    </row>
    <row r="313" spans="1:11" x14ac:dyDescent="0.2">
      <c r="A313" t="s">
        <v>313</v>
      </c>
      <c r="B313" s="4">
        <v>39217</v>
      </c>
      <c r="E313" s="2"/>
      <c r="H313" s="1"/>
      <c r="I313" s="1"/>
      <c r="J313" s="2" t="str">
        <f t="shared" si="31"/>
        <v>5/2007</v>
      </c>
      <c r="K313">
        <f t="shared" si="32"/>
        <v>2007</v>
      </c>
    </row>
    <row r="314" spans="1:11" x14ac:dyDescent="0.2">
      <c r="A314" t="s">
        <v>314</v>
      </c>
      <c r="B314" s="4">
        <v>39385</v>
      </c>
      <c r="E314" s="2"/>
      <c r="H314" s="1"/>
      <c r="I314" s="1"/>
      <c r="J314" s="2" t="str">
        <f t="shared" si="31"/>
        <v>10/2007</v>
      </c>
      <c r="K314">
        <f t="shared" si="32"/>
        <v>2007</v>
      </c>
    </row>
    <row r="315" spans="1:11" x14ac:dyDescent="0.2">
      <c r="A315" t="s">
        <v>315</v>
      </c>
      <c r="B315" s="4">
        <v>39330</v>
      </c>
      <c r="E315" s="2"/>
      <c r="H315" s="1"/>
      <c r="I315" s="1"/>
      <c r="J315" s="2" t="str">
        <f t="shared" si="31"/>
        <v>9/2007</v>
      </c>
      <c r="K315">
        <f t="shared" si="32"/>
        <v>2007</v>
      </c>
    </row>
    <row r="316" spans="1:11" x14ac:dyDescent="0.2">
      <c r="A316" t="s">
        <v>316</v>
      </c>
      <c r="B316" s="4">
        <v>39214</v>
      </c>
      <c r="E316" s="2"/>
      <c r="H316" s="1"/>
      <c r="I316" s="1"/>
      <c r="J316" s="2" t="str">
        <f t="shared" si="31"/>
        <v>5/2007</v>
      </c>
      <c r="K316">
        <f t="shared" si="32"/>
        <v>2007</v>
      </c>
    </row>
    <row r="317" spans="1:11" x14ac:dyDescent="0.2">
      <c r="A317" t="s">
        <v>317</v>
      </c>
      <c r="B317" s="4">
        <v>39212</v>
      </c>
      <c r="E317" s="2"/>
      <c r="H317" s="1"/>
      <c r="I317" s="1"/>
      <c r="J317" s="2" t="str">
        <f t="shared" si="31"/>
        <v>5/2007</v>
      </c>
      <c r="K317">
        <f t="shared" si="32"/>
        <v>2007</v>
      </c>
    </row>
    <row r="318" spans="1:11" x14ac:dyDescent="0.2">
      <c r="A318" t="s">
        <v>318</v>
      </c>
      <c r="B318" s="4">
        <v>39369</v>
      </c>
      <c r="E318" s="2"/>
      <c r="H318" s="1"/>
      <c r="I318" s="1"/>
      <c r="J318" s="2" t="str">
        <f t="shared" si="31"/>
        <v>10/2007</v>
      </c>
      <c r="K318">
        <f t="shared" si="32"/>
        <v>2007</v>
      </c>
    </row>
    <row r="319" spans="1:11" x14ac:dyDescent="0.2">
      <c r="A319" t="s">
        <v>319</v>
      </c>
      <c r="B319" s="4">
        <v>39349</v>
      </c>
      <c r="E319" s="2"/>
      <c r="H319" s="1"/>
      <c r="I319" s="1"/>
      <c r="J319" s="2" t="str">
        <f t="shared" si="31"/>
        <v>9/2007</v>
      </c>
      <c r="K319">
        <f t="shared" si="32"/>
        <v>2007</v>
      </c>
    </row>
    <row r="320" spans="1:11" x14ac:dyDescent="0.2">
      <c r="A320" t="s">
        <v>320</v>
      </c>
      <c r="B320" s="4">
        <v>39231</v>
      </c>
      <c r="E320" s="2"/>
      <c r="H320" s="1"/>
      <c r="I320" s="1"/>
      <c r="J320" s="2" t="str">
        <f t="shared" si="31"/>
        <v>5/2007</v>
      </c>
      <c r="K320">
        <f t="shared" si="32"/>
        <v>2007</v>
      </c>
    </row>
    <row r="321" spans="1:11" x14ac:dyDescent="0.2">
      <c r="A321" t="s">
        <v>321</v>
      </c>
      <c r="B321" s="4">
        <v>39202</v>
      </c>
      <c r="E321" s="2"/>
      <c r="H321" s="1"/>
      <c r="I321" s="1"/>
      <c r="J321" s="2" t="str">
        <f t="shared" si="31"/>
        <v>4/2007</v>
      </c>
      <c r="K321">
        <f t="shared" si="32"/>
        <v>2007</v>
      </c>
    </row>
    <row r="322" spans="1:11" x14ac:dyDescent="0.2">
      <c r="A322" t="s">
        <v>322</v>
      </c>
      <c r="B322" s="4">
        <v>39198</v>
      </c>
      <c r="E322" s="2"/>
      <c r="H322" s="1"/>
      <c r="I322" s="1"/>
      <c r="J322" s="2" t="str">
        <f t="shared" si="31"/>
        <v>4/2007</v>
      </c>
      <c r="K322">
        <f t="shared" si="32"/>
        <v>2007</v>
      </c>
    </row>
    <row r="323" spans="1:11" x14ac:dyDescent="0.2">
      <c r="A323" t="s">
        <v>323</v>
      </c>
      <c r="B323" s="4">
        <v>39202</v>
      </c>
      <c r="E323" s="2"/>
      <c r="H323" s="1"/>
      <c r="I323" s="1"/>
      <c r="J323" s="2" t="str">
        <f t="shared" ref="J323:J386" si="33">MONTH(B323)&amp;"/"&amp;YEAR(B323)</f>
        <v>4/2007</v>
      </c>
      <c r="K323">
        <f t="shared" si="32"/>
        <v>2007</v>
      </c>
    </row>
    <row r="324" spans="1:11" x14ac:dyDescent="0.2">
      <c r="A324" t="s">
        <v>324</v>
      </c>
      <c r="B324" s="4">
        <v>39271</v>
      </c>
      <c r="E324" s="2"/>
      <c r="H324" s="1"/>
      <c r="I324" s="1"/>
      <c r="J324" s="2" t="str">
        <f t="shared" si="33"/>
        <v>7/2007</v>
      </c>
      <c r="K324">
        <f t="shared" ref="K324:K387" si="34">YEAR(J324)</f>
        <v>2007</v>
      </c>
    </row>
    <row r="325" spans="1:11" x14ac:dyDescent="0.2">
      <c r="A325" t="s">
        <v>325</v>
      </c>
      <c r="B325" s="4">
        <v>39338</v>
      </c>
      <c r="E325" s="2"/>
      <c r="H325" s="1"/>
      <c r="I325" s="1"/>
      <c r="J325" s="2" t="str">
        <f t="shared" si="33"/>
        <v>9/2007</v>
      </c>
      <c r="K325">
        <f t="shared" si="34"/>
        <v>2007</v>
      </c>
    </row>
    <row r="326" spans="1:11" x14ac:dyDescent="0.2">
      <c r="A326" t="s">
        <v>326</v>
      </c>
      <c r="B326" s="4">
        <v>39183</v>
      </c>
      <c r="E326" s="2"/>
      <c r="H326" s="1"/>
      <c r="I326" s="1"/>
      <c r="J326" s="2" t="str">
        <f t="shared" si="33"/>
        <v>4/2007</v>
      </c>
      <c r="K326">
        <f t="shared" si="34"/>
        <v>2007</v>
      </c>
    </row>
    <row r="327" spans="1:11" x14ac:dyDescent="0.2">
      <c r="A327" t="s">
        <v>327</v>
      </c>
      <c r="B327" s="4">
        <v>39182</v>
      </c>
      <c r="E327" s="2"/>
      <c r="H327" s="1"/>
      <c r="I327" s="1"/>
      <c r="J327" s="2" t="str">
        <f t="shared" si="33"/>
        <v>4/2007</v>
      </c>
      <c r="K327">
        <f t="shared" si="34"/>
        <v>2007</v>
      </c>
    </row>
    <row r="328" spans="1:11" x14ac:dyDescent="0.2">
      <c r="A328" t="s">
        <v>328</v>
      </c>
      <c r="B328" s="4">
        <v>39181</v>
      </c>
      <c r="E328" s="2"/>
      <c r="H328" s="1"/>
      <c r="I328" s="1"/>
      <c r="J328" s="2" t="str">
        <f t="shared" si="33"/>
        <v>4/2007</v>
      </c>
      <c r="K328">
        <f t="shared" si="34"/>
        <v>2007</v>
      </c>
    </row>
    <row r="329" spans="1:11" x14ac:dyDescent="0.2">
      <c r="A329" t="s">
        <v>329</v>
      </c>
      <c r="B329" s="4">
        <v>39180</v>
      </c>
      <c r="E329" s="2"/>
      <c r="H329" s="1"/>
      <c r="I329" s="1"/>
      <c r="J329" s="2" t="str">
        <f t="shared" si="33"/>
        <v>4/2007</v>
      </c>
      <c r="K329">
        <f t="shared" si="34"/>
        <v>2007</v>
      </c>
    </row>
    <row r="330" spans="1:11" x14ac:dyDescent="0.2">
      <c r="A330" t="s">
        <v>330</v>
      </c>
      <c r="B330" s="4">
        <v>39178</v>
      </c>
      <c r="E330" s="2"/>
      <c r="H330" s="1"/>
      <c r="I330" s="1"/>
      <c r="J330" s="2" t="str">
        <f t="shared" si="33"/>
        <v>4/2007</v>
      </c>
      <c r="K330">
        <f t="shared" si="34"/>
        <v>2007</v>
      </c>
    </row>
    <row r="331" spans="1:11" x14ac:dyDescent="0.2">
      <c r="A331" t="s">
        <v>331</v>
      </c>
      <c r="B331" s="4">
        <v>39176</v>
      </c>
      <c r="E331" s="2"/>
      <c r="H331" s="1"/>
      <c r="I331" s="1"/>
      <c r="J331" s="2" t="str">
        <f t="shared" si="33"/>
        <v>4/2007</v>
      </c>
      <c r="K331">
        <f t="shared" si="34"/>
        <v>2007</v>
      </c>
    </row>
    <row r="332" spans="1:11" x14ac:dyDescent="0.2">
      <c r="A332" t="s">
        <v>332</v>
      </c>
      <c r="B332" s="4">
        <v>39174</v>
      </c>
      <c r="E332" s="2"/>
      <c r="H332" s="1"/>
      <c r="I332" s="1"/>
      <c r="J332" s="2" t="str">
        <f t="shared" si="33"/>
        <v>4/2007</v>
      </c>
      <c r="K332">
        <f t="shared" si="34"/>
        <v>2007</v>
      </c>
    </row>
    <row r="333" spans="1:11" x14ac:dyDescent="0.2">
      <c r="A333" t="s">
        <v>333</v>
      </c>
      <c r="B333" s="4">
        <v>39174</v>
      </c>
      <c r="E333" s="2"/>
      <c r="H333" s="1"/>
      <c r="I333" s="1"/>
      <c r="J333" s="2" t="str">
        <f t="shared" si="33"/>
        <v>4/2007</v>
      </c>
      <c r="K333">
        <f t="shared" si="34"/>
        <v>2007</v>
      </c>
    </row>
    <row r="334" spans="1:11" x14ac:dyDescent="0.2">
      <c r="A334" t="s">
        <v>334</v>
      </c>
      <c r="B334" s="4">
        <v>39172</v>
      </c>
      <c r="E334" s="2"/>
      <c r="H334" s="1"/>
      <c r="I334" s="1"/>
      <c r="J334" s="2" t="str">
        <f t="shared" si="33"/>
        <v>3/2007</v>
      </c>
      <c r="K334">
        <f t="shared" si="34"/>
        <v>2007</v>
      </c>
    </row>
    <row r="335" spans="1:11" x14ac:dyDescent="0.2">
      <c r="A335" t="s">
        <v>335</v>
      </c>
      <c r="B335" s="4">
        <v>39227</v>
      </c>
      <c r="E335" s="2"/>
      <c r="H335" s="1"/>
      <c r="I335" s="1"/>
      <c r="J335" s="2" t="str">
        <f t="shared" si="33"/>
        <v>5/2007</v>
      </c>
      <c r="K335">
        <f t="shared" si="34"/>
        <v>2007</v>
      </c>
    </row>
    <row r="336" spans="1:11" x14ac:dyDescent="0.2">
      <c r="A336" t="s">
        <v>336</v>
      </c>
      <c r="B336" s="4">
        <v>39168</v>
      </c>
      <c r="E336" s="2"/>
      <c r="H336" s="1"/>
      <c r="I336" s="1"/>
      <c r="J336" s="2" t="str">
        <f t="shared" si="33"/>
        <v>3/2007</v>
      </c>
      <c r="K336">
        <f t="shared" si="34"/>
        <v>2007</v>
      </c>
    </row>
    <row r="337" spans="1:11" x14ac:dyDescent="0.2">
      <c r="A337" t="s">
        <v>337</v>
      </c>
      <c r="B337" s="4">
        <v>39486</v>
      </c>
      <c r="E337" s="2"/>
      <c r="H337" s="1"/>
      <c r="I337" s="1"/>
      <c r="J337" s="2" t="str">
        <f t="shared" si="33"/>
        <v>2/2008</v>
      </c>
      <c r="K337">
        <f t="shared" si="34"/>
        <v>2008</v>
      </c>
    </row>
    <row r="338" spans="1:11" x14ac:dyDescent="0.2">
      <c r="A338" t="s">
        <v>338</v>
      </c>
      <c r="B338" s="4">
        <v>39167</v>
      </c>
      <c r="E338" s="2"/>
      <c r="H338" s="1"/>
      <c r="I338" s="1"/>
      <c r="J338" s="2" t="str">
        <f t="shared" si="33"/>
        <v>3/2007</v>
      </c>
      <c r="K338">
        <f t="shared" si="34"/>
        <v>2007</v>
      </c>
    </row>
    <row r="339" spans="1:11" x14ac:dyDescent="0.2">
      <c r="A339" t="s">
        <v>339</v>
      </c>
      <c r="B339" s="4">
        <v>39167</v>
      </c>
      <c r="E339" s="2"/>
      <c r="H339" s="1"/>
      <c r="I339" s="1"/>
      <c r="J339" s="2" t="str">
        <f t="shared" si="33"/>
        <v>3/2007</v>
      </c>
      <c r="K339">
        <f t="shared" si="34"/>
        <v>2007</v>
      </c>
    </row>
    <row r="340" spans="1:11" x14ac:dyDescent="0.2">
      <c r="A340" t="s">
        <v>340</v>
      </c>
      <c r="B340" s="4">
        <v>39232</v>
      </c>
      <c r="E340" s="2"/>
      <c r="H340" s="1"/>
      <c r="I340" s="1"/>
      <c r="J340" s="2" t="str">
        <f t="shared" si="33"/>
        <v>5/2007</v>
      </c>
      <c r="K340">
        <f t="shared" si="34"/>
        <v>2007</v>
      </c>
    </row>
    <row r="341" spans="1:11" x14ac:dyDescent="0.2">
      <c r="A341" t="s">
        <v>341</v>
      </c>
      <c r="B341" s="4">
        <v>39164</v>
      </c>
      <c r="E341" s="2"/>
      <c r="H341" s="1"/>
      <c r="I341" s="1"/>
      <c r="J341" s="2" t="str">
        <f t="shared" si="33"/>
        <v>3/2007</v>
      </c>
      <c r="K341">
        <f t="shared" si="34"/>
        <v>2007</v>
      </c>
    </row>
    <row r="342" spans="1:11" x14ac:dyDescent="0.2">
      <c r="A342" t="s">
        <v>342</v>
      </c>
      <c r="B342" s="4">
        <v>39168</v>
      </c>
      <c r="E342" s="2"/>
      <c r="H342" s="1"/>
      <c r="I342" s="1"/>
      <c r="J342" s="2" t="str">
        <f t="shared" si="33"/>
        <v>3/2007</v>
      </c>
      <c r="K342">
        <f t="shared" si="34"/>
        <v>2007</v>
      </c>
    </row>
    <row r="343" spans="1:11" x14ac:dyDescent="0.2">
      <c r="A343" t="s">
        <v>343</v>
      </c>
      <c r="B343" s="4">
        <v>39155</v>
      </c>
      <c r="E343" s="2"/>
      <c r="H343" s="1"/>
      <c r="I343" s="1"/>
      <c r="J343" s="2" t="str">
        <f t="shared" si="33"/>
        <v>3/2007</v>
      </c>
      <c r="K343">
        <f t="shared" si="34"/>
        <v>2007</v>
      </c>
    </row>
    <row r="344" spans="1:11" x14ac:dyDescent="0.2">
      <c r="A344" t="s">
        <v>344</v>
      </c>
      <c r="B344" s="4">
        <v>39221</v>
      </c>
      <c r="E344" s="2"/>
      <c r="H344" s="1"/>
      <c r="I344" s="1"/>
      <c r="J344" s="2" t="str">
        <f t="shared" si="33"/>
        <v>5/2007</v>
      </c>
      <c r="K344">
        <f t="shared" si="34"/>
        <v>2007</v>
      </c>
    </row>
    <row r="345" spans="1:11" x14ac:dyDescent="0.2">
      <c r="A345" t="s">
        <v>345</v>
      </c>
      <c r="B345" s="4">
        <v>39155</v>
      </c>
      <c r="E345" s="2"/>
      <c r="H345" s="1"/>
      <c r="I345" s="1"/>
      <c r="J345" s="2" t="str">
        <f t="shared" si="33"/>
        <v>3/2007</v>
      </c>
      <c r="K345">
        <f t="shared" si="34"/>
        <v>2007</v>
      </c>
    </row>
    <row r="346" spans="1:11" x14ac:dyDescent="0.2">
      <c r="A346" t="s">
        <v>346</v>
      </c>
      <c r="B346" s="4">
        <v>39153</v>
      </c>
      <c r="E346" s="2"/>
      <c r="H346" s="1"/>
      <c r="I346" s="1"/>
      <c r="J346" s="2" t="str">
        <f t="shared" si="33"/>
        <v>3/2007</v>
      </c>
      <c r="K346">
        <f t="shared" si="34"/>
        <v>2007</v>
      </c>
    </row>
    <row r="347" spans="1:11" x14ac:dyDescent="0.2">
      <c r="A347" t="s">
        <v>347</v>
      </c>
      <c r="B347" s="4">
        <v>39178</v>
      </c>
      <c r="E347" s="2"/>
      <c r="H347" s="1"/>
      <c r="I347" s="1"/>
      <c r="J347" s="2" t="str">
        <f t="shared" si="33"/>
        <v>4/2007</v>
      </c>
      <c r="K347">
        <f t="shared" si="34"/>
        <v>2007</v>
      </c>
    </row>
    <row r="348" spans="1:11" x14ac:dyDescent="0.2">
      <c r="A348" t="s">
        <v>348</v>
      </c>
      <c r="B348" s="4">
        <v>39375</v>
      </c>
      <c r="E348" s="2"/>
      <c r="H348" s="1"/>
      <c r="I348" s="1"/>
      <c r="J348" s="2" t="str">
        <f t="shared" si="33"/>
        <v>10/2007</v>
      </c>
      <c r="K348">
        <f t="shared" si="34"/>
        <v>2007</v>
      </c>
    </row>
    <row r="349" spans="1:11" x14ac:dyDescent="0.2">
      <c r="A349" t="s">
        <v>349</v>
      </c>
      <c r="B349" s="4">
        <v>39149</v>
      </c>
      <c r="E349" s="2"/>
      <c r="H349" s="1"/>
      <c r="I349" s="1"/>
      <c r="J349" s="2" t="str">
        <f t="shared" si="33"/>
        <v>3/2007</v>
      </c>
      <c r="K349">
        <f t="shared" si="34"/>
        <v>2007</v>
      </c>
    </row>
    <row r="350" spans="1:11" x14ac:dyDescent="0.2">
      <c r="A350" t="s">
        <v>350</v>
      </c>
      <c r="B350" s="4">
        <v>39149</v>
      </c>
      <c r="E350" s="2"/>
      <c r="H350" s="1"/>
      <c r="I350" s="1"/>
      <c r="J350" s="2" t="str">
        <f t="shared" si="33"/>
        <v>3/2007</v>
      </c>
      <c r="K350">
        <f t="shared" si="34"/>
        <v>2007</v>
      </c>
    </row>
    <row r="351" spans="1:11" x14ac:dyDescent="0.2">
      <c r="A351" t="s">
        <v>351</v>
      </c>
      <c r="B351" s="4">
        <v>39318</v>
      </c>
      <c r="E351" s="2"/>
      <c r="H351" s="1"/>
      <c r="I351" s="1"/>
      <c r="J351" s="2" t="str">
        <f t="shared" si="33"/>
        <v>8/2007</v>
      </c>
      <c r="K351">
        <f t="shared" si="34"/>
        <v>2007</v>
      </c>
    </row>
    <row r="352" spans="1:11" x14ac:dyDescent="0.2">
      <c r="A352" t="s">
        <v>352</v>
      </c>
      <c r="B352" s="4">
        <v>39134</v>
      </c>
      <c r="E352" s="2"/>
      <c r="H352" s="1"/>
      <c r="I352" s="1"/>
      <c r="J352" s="2" t="str">
        <f t="shared" si="33"/>
        <v>2/2007</v>
      </c>
      <c r="K352">
        <f t="shared" si="34"/>
        <v>2007</v>
      </c>
    </row>
    <row r="353" spans="1:11" x14ac:dyDescent="0.2">
      <c r="A353" t="s">
        <v>353</v>
      </c>
      <c r="B353" s="4">
        <v>39132</v>
      </c>
      <c r="E353" s="2"/>
      <c r="H353" s="1"/>
      <c r="I353" s="1"/>
      <c r="J353" s="2" t="str">
        <f t="shared" si="33"/>
        <v>2/2007</v>
      </c>
      <c r="K353">
        <f t="shared" si="34"/>
        <v>2007</v>
      </c>
    </row>
    <row r="354" spans="1:11" x14ac:dyDescent="0.2">
      <c r="A354" t="s">
        <v>354</v>
      </c>
      <c r="B354" s="4">
        <v>39632</v>
      </c>
      <c r="E354" s="2"/>
      <c r="H354" s="1"/>
      <c r="I354" s="1"/>
      <c r="J354" s="2" t="str">
        <f t="shared" si="33"/>
        <v>7/2008</v>
      </c>
      <c r="K354">
        <f t="shared" si="34"/>
        <v>2008</v>
      </c>
    </row>
    <row r="355" spans="1:11" x14ac:dyDescent="0.2">
      <c r="A355" t="s">
        <v>355</v>
      </c>
      <c r="B355" s="4">
        <v>39204</v>
      </c>
      <c r="E355" s="2"/>
      <c r="H355" s="1"/>
      <c r="I355" s="1"/>
      <c r="J355" s="2" t="str">
        <f t="shared" si="33"/>
        <v>5/2007</v>
      </c>
      <c r="K355">
        <f t="shared" si="34"/>
        <v>2007</v>
      </c>
    </row>
    <row r="356" spans="1:11" x14ac:dyDescent="0.2">
      <c r="A356" t="s">
        <v>356</v>
      </c>
      <c r="B356" s="4">
        <v>39144</v>
      </c>
      <c r="E356" s="2"/>
      <c r="H356" s="1"/>
      <c r="I356" s="1"/>
      <c r="J356" s="2" t="str">
        <f t="shared" si="33"/>
        <v>3/2007</v>
      </c>
      <c r="K356">
        <f t="shared" si="34"/>
        <v>2007</v>
      </c>
    </row>
    <row r="357" spans="1:11" x14ac:dyDescent="0.2">
      <c r="A357" t="s">
        <v>357</v>
      </c>
      <c r="B357" s="4">
        <v>39120</v>
      </c>
      <c r="E357" s="2"/>
      <c r="H357" s="1"/>
      <c r="I357" s="1"/>
      <c r="J357" s="2" t="str">
        <f t="shared" si="33"/>
        <v>2/2007</v>
      </c>
      <c r="K357">
        <f t="shared" si="34"/>
        <v>2007</v>
      </c>
    </row>
    <row r="358" spans="1:11" x14ac:dyDescent="0.2">
      <c r="A358" t="s">
        <v>358</v>
      </c>
      <c r="B358" s="4">
        <v>39128</v>
      </c>
      <c r="E358" s="2"/>
      <c r="H358" s="1"/>
      <c r="I358" s="1"/>
      <c r="J358" s="2" t="str">
        <f t="shared" si="33"/>
        <v>2/2007</v>
      </c>
      <c r="K358">
        <f t="shared" si="34"/>
        <v>2007</v>
      </c>
    </row>
    <row r="359" spans="1:11" x14ac:dyDescent="0.2">
      <c r="A359" t="s">
        <v>359</v>
      </c>
      <c r="B359" s="4">
        <v>39119</v>
      </c>
      <c r="E359" s="2"/>
      <c r="H359" s="1"/>
      <c r="I359" s="1"/>
      <c r="J359" s="2" t="str">
        <f t="shared" si="33"/>
        <v>2/2007</v>
      </c>
      <c r="K359">
        <f t="shared" si="34"/>
        <v>2007</v>
      </c>
    </row>
    <row r="360" spans="1:11" x14ac:dyDescent="0.2">
      <c r="A360" t="s">
        <v>360</v>
      </c>
      <c r="B360" s="4">
        <v>39104</v>
      </c>
      <c r="E360" s="2"/>
      <c r="H360" s="1"/>
      <c r="I360" s="1"/>
      <c r="J360" s="2" t="str">
        <f t="shared" si="33"/>
        <v>1/2007</v>
      </c>
      <c r="K360">
        <f t="shared" si="34"/>
        <v>2007</v>
      </c>
    </row>
    <row r="361" spans="1:11" x14ac:dyDescent="0.2">
      <c r="A361" t="s">
        <v>361</v>
      </c>
      <c r="B361" s="4">
        <v>39101</v>
      </c>
      <c r="E361" s="2"/>
      <c r="H361" s="1"/>
      <c r="I361" s="1"/>
      <c r="J361" s="2" t="str">
        <f t="shared" si="33"/>
        <v>1/2007</v>
      </c>
      <c r="K361">
        <f t="shared" si="34"/>
        <v>2007</v>
      </c>
    </row>
    <row r="362" spans="1:11" x14ac:dyDescent="0.2">
      <c r="A362" t="s">
        <v>362</v>
      </c>
      <c r="B362" s="4">
        <v>39101</v>
      </c>
      <c r="E362" s="2"/>
      <c r="H362" s="1"/>
      <c r="I362" s="1"/>
      <c r="J362" s="2" t="str">
        <f t="shared" si="33"/>
        <v>1/2007</v>
      </c>
      <c r="K362">
        <f t="shared" si="34"/>
        <v>2007</v>
      </c>
    </row>
    <row r="363" spans="1:11" x14ac:dyDescent="0.2">
      <c r="A363" t="s">
        <v>363</v>
      </c>
      <c r="B363" s="4">
        <v>39101</v>
      </c>
      <c r="E363" s="2"/>
      <c r="H363" s="1"/>
      <c r="I363" s="1"/>
      <c r="J363" s="2" t="str">
        <f t="shared" si="33"/>
        <v>1/2007</v>
      </c>
      <c r="K363">
        <f t="shared" si="34"/>
        <v>2007</v>
      </c>
    </row>
    <row r="364" spans="1:11" x14ac:dyDescent="0.2">
      <c r="A364" t="s">
        <v>364</v>
      </c>
      <c r="B364" s="4">
        <v>39101</v>
      </c>
      <c r="E364" s="2"/>
      <c r="H364" s="1"/>
      <c r="I364" s="1"/>
      <c r="J364" s="2" t="str">
        <f t="shared" si="33"/>
        <v>1/2007</v>
      </c>
      <c r="K364">
        <f t="shared" si="34"/>
        <v>2007</v>
      </c>
    </row>
    <row r="365" spans="1:11" x14ac:dyDescent="0.2">
      <c r="A365" t="s">
        <v>365</v>
      </c>
      <c r="B365" s="4">
        <v>39101</v>
      </c>
      <c r="E365" s="2"/>
      <c r="H365" s="1"/>
      <c r="I365" s="1"/>
      <c r="J365" s="2" t="str">
        <f t="shared" si="33"/>
        <v>1/2007</v>
      </c>
      <c r="K365">
        <f t="shared" si="34"/>
        <v>2007</v>
      </c>
    </row>
    <row r="366" spans="1:11" x14ac:dyDescent="0.2">
      <c r="A366" t="s">
        <v>366</v>
      </c>
      <c r="B366" s="4">
        <v>39091</v>
      </c>
      <c r="E366" s="2"/>
      <c r="H366" s="1"/>
      <c r="I366" s="1"/>
      <c r="J366" s="2" t="str">
        <f t="shared" si="33"/>
        <v>1/2007</v>
      </c>
      <c r="K366">
        <f t="shared" si="34"/>
        <v>2007</v>
      </c>
    </row>
    <row r="367" spans="1:11" x14ac:dyDescent="0.2">
      <c r="A367" t="s">
        <v>367</v>
      </c>
      <c r="B367" s="4">
        <v>39087</v>
      </c>
      <c r="E367" s="2"/>
      <c r="H367" s="1"/>
      <c r="I367" s="1"/>
      <c r="J367" s="2" t="str">
        <f t="shared" si="33"/>
        <v>1/2007</v>
      </c>
      <c r="K367">
        <f t="shared" si="34"/>
        <v>2007</v>
      </c>
    </row>
    <row r="368" spans="1:11" x14ac:dyDescent="0.2">
      <c r="A368" t="s">
        <v>368</v>
      </c>
      <c r="B368" s="4">
        <v>39350</v>
      </c>
      <c r="E368" s="2"/>
      <c r="H368" s="1"/>
      <c r="I368" s="1"/>
      <c r="J368" s="2" t="str">
        <f t="shared" si="33"/>
        <v>9/2007</v>
      </c>
      <c r="K368">
        <f t="shared" si="34"/>
        <v>2007</v>
      </c>
    </row>
    <row r="369" spans="1:11" x14ac:dyDescent="0.2">
      <c r="A369" t="s">
        <v>369</v>
      </c>
      <c r="B369" s="4">
        <v>39062</v>
      </c>
      <c r="E369" s="2"/>
      <c r="H369" s="1"/>
      <c r="I369" s="1"/>
      <c r="J369" s="2" t="str">
        <f t="shared" si="33"/>
        <v>12/2006</v>
      </c>
      <c r="K369">
        <f t="shared" si="34"/>
        <v>2006</v>
      </c>
    </row>
    <row r="370" spans="1:11" x14ac:dyDescent="0.2">
      <c r="A370" t="s">
        <v>370</v>
      </c>
      <c r="B370" s="4">
        <v>39491</v>
      </c>
      <c r="E370" s="2"/>
      <c r="H370" s="1"/>
      <c r="I370" s="1"/>
      <c r="J370" s="2" t="str">
        <f t="shared" si="33"/>
        <v>2/2008</v>
      </c>
      <c r="K370">
        <f t="shared" si="34"/>
        <v>2008</v>
      </c>
    </row>
    <row r="371" spans="1:11" x14ac:dyDescent="0.2">
      <c r="A371" t="s">
        <v>371</v>
      </c>
      <c r="B371" s="4">
        <v>39409</v>
      </c>
      <c r="E371" s="2"/>
      <c r="H371" s="1"/>
      <c r="I371" s="1"/>
      <c r="J371" s="2" t="str">
        <f t="shared" si="33"/>
        <v>11/2007</v>
      </c>
      <c r="K371">
        <f t="shared" si="34"/>
        <v>2007</v>
      </c>
    </row>
    <row r="372" spans="1:11" x14ac:dyDescent="0.2">
      <c r="A372" t="s">
        <v>372</v>
      </c>
      <c r="B372" s="4">
        <v>39035</v>
      </c>
      <c r="E372" s="2"/>
      <c r="H372" s="1"/>
      <c r="I372" s="1"/>
      <c r="J372" s="2" t="str">
        <f t="shared" si="33"/>
        <v>11/2006</v>
      </c>
      <c r="K372">
        <f t="shared" si="34"/>
        <v>2006</v>
      </c>
    </row>
    <row r="373" spans="1:11" x14ac:dyDescent="0.2">
      <c r="A373" t="s">
        <v>373</v>
      </c>
      <c r="B373" s="4">
        <v>39035</v>
      </c>
      <c r="E373" s="2"/>
      <c r="H373" s="1"/>
      <c r="I373" s="1"/>
      <c r="J373" s="2" t="str">
        <f t="shared" si="33"/>
        <v>11/2006</v>
      </c>
      <c r="K373">
        <f t="shared" si="34"/>
        <v>2006</v>
      </c>
    </row>
    <row r="374" spans="1:11" x14ac:dyDescent="0.2">
      <c r="A374" t="s">
        <v>374</v>
      </c>
      <c r="B374" s="4">
        <v>39160</v>
      </c>
      <c r="E374" s="2"/>
      <c r="H374" s="1"/>
      <c r="I374" s="1"/>
      <c r="J374" s="2" t="str">
        <f t="shared" si="33"/>
        <v>3/2007</v>
      </c>
      <c r="K374">
        <f t="shared" si="34"/>
        <v>2007</v>
      </c>
    </row>
    <row r="375" spans="1:11" x14ac:dyDescent="0.2">
      <c r="A375" t="s">
        <v>375</v>
      </c>
      <c r="B375" s="4">
        <v>39009</v>
      </c>
      <c r="E375" s="2"/>
      <c r="H375" s="1"/>
      <c r="I375" s="1"/>
      <c r="J375" s="2" t="str">
        <f t="shared" si="33"/>
        <v>10/2006</v>
      </c>
      <c r="K375">
        <f t="shared" si="34"/>
        <v>2006</v>
      </c>
    </row>
    <row r="376" spans="1:11" x14ac:dyDescent="0.2">
      <c r="A376" t="s">
        <v>376</v>
      </c>
      <c r="B376" s="4">
        <v>39115</v>
      </c>
      <c r="E376" s="2"/>
      <c r="H376" s="1"/>
      <c r="I376" s="1"/>
      <c r="J376" s="2" t="str">
        <f t="shared" si="33"/>
        <v>2/2007</v>
      </c>
      <c r="K376">
        <f t="shared" si="34"/>
        <v>2007</v>
      </c>
    </row>
    <row r="377" spans="1:11" x14ac:dyDescent="0.2">
      <c r="A377" t="s">
        <v>377</v>
      </c>
      <c r="B377" s="4">
        <v>38994</v>
      </c>
      <c r="E377" s="2"/>
      <c r="H377" s="1"/>
      <c r="I377" s="1"/>
      <c r="J377" s="2" t="str">
        <f t="shared" si="33"/>
        <v>10/2006</v>
      </c>
      <c r="K377">
        <f t="shared" si="34"/>
        <v>2006</v>
      </c>
    </row>
    <row r="378" spans="1:11" x14ac:dyDescent="0.2">
      <c r="A378" t="s">
        <v>378</v>
      </c>
      <c r="B378" s="4">
        <v>39254</v>
      </c>
      <c r="E378" s="2"/>
      <c r="H378" s="1"/>
      <c r="I378" s="1"/>
      <c r="J378" s="2" t="str">
        <f t="shared" si="33"/>
        <v>6/2007</v>
      </c>
      <c r="K378">
        <f t="shared" si="34"/>
        <v>2007</v>
      </c>
    </row>
    <row r="379" spans="1:11" x14ac:dyDescent="0.2">
      <c r="A379" t="s">
        <v>379</v>
      </c>
      <c r="B379" s="4">
        <v>39161</v>
      </c>
      <c r="E379" s="2"/>
      <c r="H379" s="1"/>
      <c r="I379" s="1"/>
      <c r="J379" s="2" t="str">
        <f t="shared" si="33"/>
        <v>3/2007</v>
      </c>
      <c r="K379">
        <f t="shared" si="34"/>
        <v>2007</v>
      </c>
    </row>
    <row r="380" spans="1:11" x14ac:dyDescent="0.2">
      <c r="A380" t="s">
        <v>380</v>
      </c>
      <c r="B380" s="4">
        <v>39554</v>
      </c>
      <c r="E380" s="2"/>
      <c r="H380" s="1"/>
      <c r="I380" s="1"/>
      <c r="J380" s="2" t="str">
        <f t="shared" si="33"/>
        <v>4/2008</v>
      </c>
      <c r="K380">
        <f t="shared" si="34"/>
        <v>2008</v>
      </c>
    </row>
    <row r="381" spans="1:11" x14ac:dyDescent="0.2">
      <c r="A381" t="s">
        <v>381</v>
      </c>
      <c r="B381" s="4">
        <v>38957</v>
      </c>
      <c r="E381" s="2"/>
      <c r="H381" s="1"/>
      <c r="I381" s="1"/>
      <c r="J381" s="2" t="str">
        <f t="shared" si="33"/>
        <v>8/2006</v>
      </c>
      <c r="K381">
        <f t="shared" si="34"/>
        <v>2006</v>
      </c>
    </row>
    <row r="382" spans="1:11" x14ac:dyDescent="0.2">
      <c r="A382" t="s">
        <v>382</v>
      </c>
      <c r="B382" s="4">
        <v>38955</v>
      </c>
      <c r="E382" s="2"/>
      <c r="H382" s="1"/>
      <c r="I382" s="1"/>
      <c r="J382" s="2" t="str">
        <f t="shared" si="33"/>
        <v>8/2006</v>
      </c>
      <c r="K382">
        <f t="shared" si="34"/>
        <v>2006</v>
      </c>
    </row>
    <row r="383" spans="1:11" x14ac:dyDescent="0.2">
      <c r="A383" t="s">
        <v>383</v>
      </c>
      <c r="B383" s="4">
        <v>39369</v>
      </c>
      <c r="E383" s="2"/>
      <c r="H383" s="1"/>
      <c r="I383" s="1"/>
      <c r="J383" s="2" t="str">
        <f t="shared" si="33"/>
        <v>10/2007</v>
      </c>
      <c r="K383">
        <f t="shared" si="34"/>
        <v>2007</v>
      </c>
    </row>
    <row r="384" spans="1:11" x14ac:dyDescent="0.2">
      <c r="A384" t="s">
        <v>384</v>
      </c>
      <c r="B384" s="4">
        <v>38958</v>
      </c>
      <c r="E384" s="2"/>
      <c r="H384" s="1"/>
      <c r="I384" s="1"/>
      <c r="J384" s="2" t="str">
        <f t="shared" si="33"/>
        <v>8/2006</v>
      </c>
      <c r="K384">
        <f t="shared" si="34"/>
        <v>2006</v>
      </c>
    </row>
    <row r="385" spans="1:11" x14ac:dyDescent="0.2">
      <c r="A385" t="s">
        <v>385</v>
      </c>
      <c r="B385" s="4">
        <v>38942</v>
      </c>
      <c r="E385" s="2"/>
      <c r="H385" s="1"/>
      <c r="I385" s="1"/>
      <c r="J385" s="2" t="str">
        <f t="shared" si="33"/>
        <v>8/2006</v>
      </c>
      <c r="K385">
        <f t="shared" si="34"/>
        <v>2006</v>
      </c>
    </row>
    <row r="386" spans="1:11" x14ac:dyDescent="0.2">
      <c r="A386" t="s">
        <v>386</v>
      </c>
      <c r="B386" s="4">
        <v>39029</v>
      </c>
      <c r="E386" s="2"/>
      <c r="H386" s="1"/>
      <c r="I386" s="1"/>
      <c r="J386" s="2" t="str">
        <f t="shared" si="33"/>
        <v>11/2006</v>
      </c>
      <c r="K386">
        <f t="shared" si="34"/>
        <v>2006</v>
      </c>
    </row>
    <row r="387" spans="1:11" x14ac:dyDescent="0.2">
      <c r="A387" t="s">
        <v>387</v>
      </c>
      <c r="B387" s="4">
        <v>38938</v>
      </c>
      <c r="E387" s="2"/>
      <c r="H387" s="1"/>
      <c r="I387" s="1"/>
      <c r="J387" s="2" t="str">
        <f t="shared" ref="J387:J450" si="35">MONTH(B387)&amp;"/"&amp;YEAR(B387)</f>
        <v>8/2006</v>
      </c>
      <c r="K387">
        <f t="shared" si="34"/>
        <v>2006</v>
      </c>
    </row>
    <row r="388" spans="1:11" x14ac:dyDescent="0.2">
      <c r="A388" t="s">
        <v>388</v>
      </c>
      <c r="B388" s="4">
        <v>39128</v>
      </c>
      <c r="E388" s="2"/>
      <c r="H388" s="1"/>
      <c r="I388" s="1"/>
      <c r="J388" s="2" t="str">
        <f t="shared" si="35"/>
        <v>2/2007</v>
      </c>
      <c r="K388">
        <f t="shared" ref="K388:K451" si="36">YEAR(J388)</f>
        <v>2007</v>
      </c>
    </row>
    <row r="389" spans="1:11" x14ac:dyDescent="0.2">
      <c r="A389" t="s">
        <v>389</v>
      </c>
      <c r="B389" s="4">
        <v>38929</v>
      </c>
      <c r="E389" s="2"/>
      <c r="H389" s="1"/>
      <c r="I389" s="1"/>
      <c r="J389" s="2" t="str">
        <f t="shared" si="35"/>
        <v>7/2006</v>
      </c>
      <c r="K389">
        <f t="shared" si="36"/>
        <v>2006</v>
      </c>
    </row>
    <row r="390" spans="1:11" x14ac:dyDescent="0.2">
      <c r="A390" t="s">
        <v>390</v>
      </c>
      <c r="B390" s="4">
        <v>39155</v>
      </c>
      <c r="E390" s="2"/>
      <c r="H390" s="1"/>
      <c r="I390" s="1"/>
      <c r="J390" s="2" t="str">
        <f t="shared" si="35"/>
        <v>3/2007</v>
      </c>
      <c r="K390">
        <f t="shared" si="36"/>
        <v>2007</v>
      </c>
    </row>
    <row r="391" spans="1:11" x14ac:dyDescent="0.2">
      <c r="A391" t="s">
        <v>391</v>
      </c>
      <c r="B391" s="4">
        <v>38908</v>
      </c>
      <c r="E391" s="2"/>
      <c r="H391" s="1"/>
      <c r="I391" s="1"/>
      <c r="J391" s="2" t="str">
        <f t="shared" si="35"/>
        <v>7/2006</v>
      </c>
      <c r="K391">
        <f t="shared" si="36"/>
        <v>2006</v>
      </c>
    </row>
    <row r="392" spans="1:11" x14ac:dyDescent="0.2">
      <c r="A392" t="s">
        <v>392</v>
      </c>
      <c r="B392" s="4">
        <v>38905</v>
      </c>
      <c r="E392" s="2"/>
      <c r="H392" s="1"/>
      <c r="I392" s="1"/>
      <c r="J392" s="2" t="str">
        <f t="shared" si="35"/>
        <v>7/2006</v>
      </c>
      <c r="K392">
        <f t="shared" si="36"/>
        <v>2006</v>
      </c>
    </row>
    <row r="393" spans="1:11" x14ac:dyDescent="0.2">
      <c r="A393" t="s">
        <v>393</v>
      </c>
      <c r="B393" s="4">
        <v>38908</v>
      </c>
      <c r="E393" s="2"/>
      <c r="H393" s="1"/>
      <c r="I393" s="1"/>
      <c r="J393" s="2" t="str">
        <f t="shared" si="35"/>
        <v>7/2006</v>
      </c>
      <c r="K393">
        <f t="shared" si="36"/>
        <v>2006</v>
      </c>
    </row>
    <row r="394" spans="1:11" x14ac:dyDescent="0.2">
      <c r="A394" t="s">
        <v>394</v>
      </c>
      <c r="B394" s="4">
        <v>38905</v>
      </c>
      <c r="E394" s="2"/>
      <c r="H394" s="1"/>
      <c r="I394" s="1"/>
      <c r="J394" s="2" t="str">
        <f t="shared" si="35"/>
        <v>7/2006</v>
      </c>
      <c r="K394">
        <f t="shared" si="36"/>
        <v>2006</v>
      </c>
    </row>
    <row r="395" spans="1:11" x14ac:dyDescent="0.2">
      <c r="A395" t="s">
        <v>395</v>
      </c>
      <c r="B395" s="4">
        <v>38904</v>
      </c>
      <c r="E395" s="2"/>
      <c r="H395" s="1"/>
      <c r="I395" s="1"/>
      <c r="J395" s="2" t="str">
        <f t="shared" si="35"/>
        <v>7/2006</v>
      </c>
      <c r="K395">
        <f t="shared" si="36"/>
        <v>2006</v>
      </c>
    </row>
    <row r="396" spans="1:11" x14ac:dyDescent="0.2">
      <c r="A396" t="s">
        <v>396</v>
      </c>
      <c r="B396" s="4">
        <v>38898</v>
      </c>
      <c r="E396" s="2"/>
      <c r="H396" s="1"/>
      <c r="I396" s="1"/>
      <c r="J396" s="2" t="str">
        <f t="shared" si="35"/>
        <v>6/2006</v>
      </c>
      <c r="K396">
        <f t="shared" si="36"/>
        <v>2006</v>
      </c>
    </row>
    <row r="397" spans="1:11" x14ac:dyDescent="0.2">
      <c r="A397" t="s">
        <v>397</v>
      </c>
      <c r="B397" s="4">
        <v>39435</v>
      </c>
      <c r="E397" s="2"/>
      <c r="H397" s="1"/>
      <c r="I397" s="1"/>
      <c r="J397" s="2" t="str">
        <f t="shared" si="35"/>
        <v>12/2007</v>
      </c>
      <c r="K397">
        <f t="shared" si="36"/>
        <v>2007</v>
      </c>
    </row>
    <row r="398" spans="1:11" x14ac:dyDescent="0.2">
      <c r="A398" t="s">
        <v>398</v>
      </c>
      <c r="B398" s="4">
        <v>39485</v>
      </c>
      <c r="E398" s="2"/>
      <c r="H398" s="1"/>
      <c r="I398" s="1"/>
      <c r="J398" s="2" t="str">
        <f t="shared" si="35"/>
        <v>2/2008</v>
      </c>
      <c r="K398">
        <f t="shared" si="36"/>
        <v>2008</v>
      </c>
    </row>
    <row r="399" spans="1:11" x14ac:dyDescent="0.2">
      <c r="A399" t="s">
        <v>399</v>
      </c>
      <c r="B399" s="4">
        <v>39435</v>
      </c>
      <c r="E399" s="2"/>
      <c r="H399" s="1"/>
      <c r="I399" s="1"/>
      <c r="J399" s="2" t="str">
        <f t="shared" si="35"/>
        <v>12/2007</v>
      </c>
      <c r="K399">
        <f t="shared" si="36"/>
        <v>2007</v>
      </c>
    </row>
    <row r="400" spans="1:11" x14ac:dyDescent="0.2">
      <c r="A400" t="s">
        <v>400</v>
      </c>
      <c r="B400" s="4">
        <v>39350</v>
      </c>
      <c r="E400" s="2"/>
      <c r="H400" s="1"/>
      <c r="I400" s="1"/>
      <c r="J400" s="2" t="str">
        <f t="shared" si="35"/>
        <v>9/2007</v>
      </c>
      <c r="K400">
        <f t="shared" si="36"/>
        <v>2007</v>
      </c>
    </row>
    <row r="401" spans="1:11" x14ac:dyDescent="0.2">
      <c r="A401" t="s">
        <v>401</v>
      </c>
      <c r="B401" s="4">
        <v>39331</v>
      </c>
      <c r="E401" s="2"/>
      <c r="H401" s="1"/>
      <c r="I401" s="1"/>
      <c r="J401" s="2" t="str">
        <f t="shared" si="35"/>
        <v>9/2007</v>
      </c>
      <c r="K401">
        <f t="shared" si="36"/>
        <v>2007</v>
      </c>
    </row>
    <row r="402" spans="1:11" x14ac:dyDescent="0.2">
      <c r="A402" t="s">
        <v>402</v>
      </c>
      <c r="B402" s="4">
        <v>39478</v>
      </c>
      <c r="E402" s="2"/>
      <c r="H402" s="1"/>
      <c r="I402" s="1"/>
      <c r="J402" s="2" t="str">
        <f t="shared" si="35"/>
        <v>1/2008</v>
      </c>
      <c r="K402">
        <f t="shared" si="36"/>
        <v>2008</v>
      </c>
    </row>
    <row r="403" spans="1:11" x14ac:dyDescent="0.2">
      <c r="A403" t="s">
        <v>403</v>
      </c>
      <c r="B403" s="4">
        <v>39119</v>
      </c>
      <c r="E403" s="2"/>
      <c r="H403" s="1"/>
      <c r="I403" s="1"/>
      <c r="J403" s="2" t="str">
        <f t="shared" si="35"/>
        <v>2/2007</v>
      </c>
      <c r="K403">
        <f t="shared" si="36"/>
        <v>2007</v>
      </c>
    </row>
    <row r="404" spans="1:11" x14ac:dyDescent="0.2">
      <c r="A404" t="s">
        <v>404</v>
      </c>
      <c r="B404" s="4">
        <v>39435</v>
      </c>
      <c r="E404" s="2"/>
      <c r="H404" s="1"/>
      <c r="I404" s="1"/>
      <c r="J404" s="2" t="str">
        <f t="shared" si="35"/>
        <v>12/2007</v>
      </c>
      <c r="K404">
        <f t="shared" si="36"/>
        <v>2007</v>
      </c>
    </row>
    <row r="405" spans="1:11" x14ac:dyDescent="0.2">
      <c r="A405" t="s">
        <v>405</v>
      </c>
      <c r="B405" s="4">
        <v>39198</v>
      </c>
      <c r="E405" s="2"/>
      <c r="H405" s="1"/>
      <c r="I405" s="1"/>
      <c r="J405" s="2" t="str">
        <f t="shared" si="35"/>
        <v>4/2007</v>
      </c>
      <c r="K405">
        <f t="shared" si="36"/>
        <v>2007</v>
      </c>
    </row>
    <row r="406" spans="1:11" x14ac:dyDescent="0.2">
      <c r="A406" t="s">
        <v>406</v>
      </c>
      <c r="B406" s="4">
        <v>39477</v>
      </c>
      <c r="E406" s="2"/>
      <c r="H406" s="1"/>
      <c r="I406" s="1"/>
      <c r="J406" s="2" t="str">
        <f t="shared" si="35"/>
        <v>1/2008</v>
      </c>
      <c r="K406">
        <f t="shared" si="36"/>
        <v>2008</v>
      </c>
    </row>
    <row r="407" spans="1:11" x14ac:dyDescent="0.2">
      <c r="A407" t="s">
        <v>407</v>
      </c>
      <c r="B407" s="4">
        <v>39142</v>
      </c>
      <c r="E407" s="2"/>
      <c r="H407" s="1"/>
      <c r="I407" s="1"/>
      <c r="J407" s="2" t="str">
        <f t="shared" si="35"/>
        <v>3/2007</v>
      </c>
      <c r="K407">
        <f t="shared" si="36"/>
        <v>2007</v>
      </c>
    </row>
    <row r="408" spans="1:11" x14ac:dyDescent="0.2">
      <c r="A408" t="s">
        <v>408</v>
      </c>
      <c r="B408" s="4">
        <v>39370</v>
      </c>
      <c r="E408" s="2"/>
      <c r="H408" s="1"/>
      <c r="I408" s="1"/>
      <c r="J408" s="2" t="str">
        <f t="shared" si="35"/>
        <v>10/2007</v>
      </c>
      <c r="K408">
        <f t="shared" si="36"/>
        <v>2007</v>
      </c>
    </row>
    <row r="409" spans="1:11" x14ac:dyDescent="0.2">
      <c r="A409" t="s">
        <v>409</v>
      </c>
      <c r="B409" s="4">
        <v>38909</v>
      </c>
      <c r="E409" s="2"/>
      <c r="H409" s="1"/>
      <c r="I409" s="1"/>
      <c r="J409" s="2" t="str">
        <f t="shared" si="35"/>
        <v>7/2006</v>
      </c>
      <c r="K409">
        <f t="shared" si="36"/>
        <v>2006</v>
      </c>
    </row>
    <row r="410" spans="1:11" x14ac:dyDescent="0.2">
      <c r="A410" t="s">
        <v>410</v>
      </c>
      <c r="B410" s="4">
        <v>38883</v>
      </c>
      <c r="E410" s="2"/>
      <c r="H410" s="1"/>
      <c r="I410" s="1"/>
      <c r="J410" s="2" t="str">
        <f t="shared" si="35"/>
        <v>6/2006</v>
      </c>
      <c r="K410">
        <f t="shared" si="36"/>
        <v>2006</v>
      </c>
    </row>
    <row r="411" spans="1:11" x14ac:dyDescent="0.2">
      <c r="A411" t="s">
        <v>411</v>
      </c>
      <c r="B411" s="4">
        <v>38884</v>
      </c>
      <c r="E411" s="2"/>
      <c r="H411" s="1"/>
      <c r="I411" s="1"/>
      <c r="J411" s="2" t="str">
        <f t="shared" si="35"/>
        <v>6/2006</v>
      </c>
      <c r="K411">
        <f t="shared" si="36"/>
        <v>2006</v>
      </c>
    </row>
    <row r="412" spans="1:11" x14ac:dyDescent="0.2">
      <c r="A412" t="s">
        <v>412</v>
      </c>
      <c r="B412" s="4">
        <v>38881</v>
      </c>
      <c r="E412" s="2"/>
      <c r="H412" s="1"/>
      <c r="I412" s="1"/>
      <c r="J412" s="2" t="str">
        <f t="shared" si="35"/>
        <v>6/2006</v>
      </c>
      <c r="K412">
        <f t="shared" si="36"/>
        <v>2006</v>
      </c>
    </row>
    <row r="413" spans="1:11" x14ac:dyDescent="0.2">
      <c r="A413" t="s">
        <v>413</v>
      </c>
      <c r="B413" s="4">
        <v>38888</v>
      </c>
      <c r="E413" s="2"/>
      <c r="H413" s="1"/>
      <c r="I413" s="1"/>
      <c r="J413" s="2" t="str">
        <f t="shared" si="35"/>
        <v>6/2006</v>
      </c>
      <c r="K413">
        <f t="shared" si="36"/>
        <v>2006</v>
      </c>
    </row>
    <row r="414" spans="1:11" x14ac:dyDescent="0.2">
      <c r="A414" t="s">
        <v>414</v>
      </c>
      <c r="B414" s="4">
        <v>39453</v>
      </c>
      <c r="E414" s="2"/>
      <c r="H414" s="1"/>
      <c r="I414" s="1"/>
      <c r="J414" s="2" t="str">
        <f t="shared" si="35"/>
        <v>1/2008</v>
      </c>
      <c r="K414">
        <f t="shared" si="36"/>
        <v>2008</v>
      </c>
    </row>
    <row r="415" spans="1:11" x14ac:dyDescent="0.2">
      <c r="A415" t="s">
        <v>415</v>
      </c>
      <c r="B415" s="4">
        <v>38879</v>
      </c>
      <c r="E415" s="2"/>
      <c r="H415" s="1"/>
      <c r="I415" s="1"/>
      <c r="J415" s="2" t="str">
        <f t="shared" si="35"/>
        <v>6/2006</v>
      </c>
      <c r="K415">
        <f t="shared" si="36"/>
        <v>2006</v>
      </c>
    </row>
    <row r="416" spans="1:11" x14ac:dyDescent="0.2">
      <c r="A416" t="s">
        <v>416</v>
      </c>
      <c r="B416" s="4">
        <v>38869</v>
      </c>
      <c r="E416" s="2"/>
      <c r="H416" s="1"/>
      <c r="I416" s="1"/>
      <c r="J416" s="2" t="str">
        <f t="shared" si="35"/>
        <v>6/2006</v>
      </c>
      <c r="K416">
        <f t="shared" si="36"/>
        <v>2006</v>
      </c>
    </row>
    <row r="417" spans="1:11" x14ac:dyDescent="0.2">
      <c r="A417" t="s">
        <v>417</v>
      </c>
      <c r="B417" s="4">
        <v>38869</v>
      </c>
      <c r="E417" s="2"/>
      <c r="H417" s="1"/>
      <c r="I417" s="1"/>
      <c r="J417" s="2" t="str">
        <f t="shared" si="35"/>
        <v>6/2006</v>
      </c>
      <c r="K417">
        <f t="shared" si="36"/>
        <v>2006</v>
      </c>
    </row>
    <row r="418" spans="1:11" x14ac:dyDescent="0.2">
      <c r="A418" t="s">
        <v>418</v>
      </c>
      <c r="B418" s="4">
        <v>38873</v>
      </c>
      <c r="E418" s="2"/>
      <c r="H418" s="1"/>
      <c r="I418" s="1"/>
      <c r="J418" s="2" t="str">
        <f t="shared" si="35"/>
        <v>6/2006</v>
      </c>
      <c r="K418">
        <f t="shared" si="36"/>
        <v>2006</v>
      </c>
    </row>
    <row r="419" spans="1:11" x14ac:dyDescent="0.2">
      <c r="A419" t="s">
        <v>419</v>
      </c>
      <c r="B419" s="4">
        <v>38873</v>
      </c>
      <c r="E419" s="2"/>
      <c r="H419" s="1"/>
      <c r="I419" s="1"/>
      <c r="J419" s="2" t="str">
        <f t="shared" si="35"/>
        <v>6/2006</v>
      </c>
      <c r="K419">
        <f t="shared" si="36"/>
        <v>2006</v>
      </c>
    </row>
    <row r="420" spans="1:11" x14ac:dyDescent="0.2">
      <c r="A420" t="s">
        <v>420</v>
      </c>
      <c r="B420" s="4">
        <v>39239</v>
      </c>
      <c r="E420" s="2"/>
      <c r="H420" s="1"/>
      <c r="I420" s="1"/>
      <c r="J420" s="2" t="str">
        <f t="shared" si="35"/>
        <v>6/2007</v>
      </c>
      <c r="K420">
        <f t="shared" si="36"/>
        <v>2007</v>
      </c>
    </row>
    <row r="421" spans="1:11" x14ac:dyDescent="0.2">
      <c r="A421" t="s">
        <v>421</v>
      </c>
      <c r="B421" s="4">
        <v>38966</v>
      </c>
      <c r="E421" s="2"/>
      <c r="H421" s="1"/>
      <c r="I421" s="1"/>
      <c r="J421" s="2" t="str">
        <f t="shared" si="35"/>
        <v>9/2006</v>
      </c>
      <c r="K421">
        <f t="shared" si="36"/>
        <v>2006</v>
      </c>
    </row>
    <row r="422" spans="1:11" x14ac:dyDescent="0.2">
      <c r="A422" t="s">
        <v>422</v>
      </c>
      <c r="B422" s="4">
        <v>38850</v>
      </c>
      <c r="E422" s="2"/>
      <c r="H422" s="1"/>
      <c r="I422" s="1"/>
      <c r="J422" s="2" t="str">
        <f t="shared" si="35"/>
        <v>5/2006</v>
      </c>
      <c r="K422">
        <f t="shared" si="36"/>
        <v>2006</v>
      </c>
    </row>
    <row r="423" spans="1:11" x14ac:dyDescent="0.2">
      <c r="A423" t="s">
        <v>423</v>
      </c>
      <c r="B423" s="4">
        <v>38841</v>
      </c>
      <c r="E423" s="2"/>
      <c r="H423" s="1"/>
      <c r="I423" s="1"/>
      <c r="J423" s="2" t="str">
        <f t="shared" si="35"/>
        <v>5/2006</v>
      </c>
      <c r="K423">
        <f t="shared" si="36"/>
        <v>2006</v>
      </c>
    </row>
    <row r="424" spans="1:11" x14ac:dyDescent="0.2">
      <c r="A424" t="s">
        <v>424</v>
      </c>
      <c r="B424" s="4">
        <v>39287</v>
      </c>
      <c r="E424" s="2"/>
      <c r="H424" s="1"/>
      <c r="I424" s="1"/>
      <c r="J424" s="2" t="str">
        <f t="shared" si="35"/>
        <v>7/2007</v>
      </c>
      <c r="K424">
        <f t="shared" si="36"/>
        <v>2007</v>
      </c>
    </row>
    <row r="425" spans="1:11" x14ac:dyDescent="0.2">
      <c r="A425" t="s">
        <v>425</v>
      </c>
      <c r="B425" s="4">
        <v>38827</v>
      </c>
      <c r="E425" s="2"/>
      <c r="H425" s="1"/>
      <c r="I425" s="1"/>
      <c r="J425" s="2" t="str">
        <f t="shared" si="35"/>
        <v>4/2006</v>
      </c>
      <c r="K425">
        <f t="shared" si="36"/>
        <v>2006</v>
      </c>
    </row>
    <row r="426" spans="1:11" x14ac:dyDescent="0.2">
      <c r="A426" t="s">
        <v>426</v>
      </c>
      <c r="B426" s="4">
        <v>38813</v>
      </c>
      <c r="E426" s="2"/>
      <c r="H426" s="1"/>
      <c r="I426" s="1"/>
      <c r="J426" s="2" t="str">
        <f t="shared" si="35"/>
        <v>4/2006</v>
      </c>
      <c r="K426">
        <f t="shared" si="36"/>
        <v>2006</v>
      </c>
    </row>
    <row r="427" spans="1:11" x14ac:dyDescent="0.2">
      <c r="A427" t="s">
        <v>427</v>
      </c>
      <c r="B427" s="4">
        <v>38801</v>
      </c>
      <c r="E427" s="2"/>
      <c r="H427" s="1"/>
      <c r="I427" s="1"/>
      <c r="J427" s="2" t="str">
        <f t="shared" si="35"/>
        <v>3/2006</v>
      </c>
      <c r="K427">
        <f t="shared" si="36"/>
        <v>2006</v>
      </c>
    </row>
    <row r="428" spans="1:11" x14ac:dyDescent="0.2">
      <c r="A428" t="s">
        <v>428</v>
      </c>
      <c r="B428" s="4">
        <v>38794</v>
      </c>
      <c r="E428" s="2"/>
      <c r="H428" s="1"/>
      <c r="I428" s="1"/>
      <c r="J428" s="2" t="str">
        <f t="shared" si="35"/>
        <v>3/2006</v>
      </c>
      <c r="K428">
        <f t="shared" si="36"/>
        <v>2006</v>
      </c>
    </row>
    <row r="429" spans="1:11" x14ac:dyDescent="0.2">
      <c r="A429" t="s">
        <v>429</v>
      </c>
      <c r="B429" s="4">
        <v>38794</v>
      </c>
      <c r="E429" s="2"/>
      <c r="H429" s="1"/>
      <c r="I429" s="1"/>
      <c r="J429" s="2" t="str">
        <f t="shared" si="35"/>
        <v>3/2006</v>
      </c>
      <c r="K429">
        <f t="shared" si="36"/>
        <v>2006</v>
      </c>
    </row>
    <row r="430" spans="1:11" x14ac:dyDescent="0.2">
      <c r="A430" t="s">
        <v>430</v>
      </c>
      <c r="B430" s="4">
        <v>38794</v>
      </c>
      <c r="E430" s="2"/>
      <c r="H430" s="1"/>
      <c r="I430" s="1"/>
      <c r="J430" s="2" t="str">
        <f t="shared" si="35"/>
        <v>3/2006</v>
      </c>
      <c r="K430">
        <f t="shared" si="36"/>
        <v>2006</v>
      </c>
    </row>
    <row r="431" spans="1:11" x14ac:dyDescent="0.2">
      <c r="A431" t="s">
        <v>431</v>
      </c>
      <c r="B431" s="4">
        <v>38782</v>
      </c>
      <c r="E431" s="2"/>
      <c r="H431" s="1"/>
      <c r="I431" s="1"/>
      <c r="J431" s="2" t="str">
        <f t="shared" si="35"/>
        <v>3/2006</v>
      </c>
      <c r="K431">
        <f t="shared" si="36"/>
        <v>2006</v>
      </c>
    </row>
    <row r="432" spans="1:11" x14ac:dyDescent="0.2">
      <c r="A432" t="s">
        <v>432</v>
      </c>
      <c r="B432" s="4">
        <v>38780</v>
      </c>
      <c r="E432" s="2"/>
      <c r="H432" s="1"/>
      <c r="I432" s="1"/>
      <c r="J432" s="2" t="str">
        <f t="shared" si="35"/>
        <v>3/2006</v>
      </c>
      <c r="K432">
        <f t="shared" si="36"/>
        <v>2006</v>
      </c>
    </row>
    <row r="433" spans="1:11" x14ac:dyDescent="0.2">
      <c r="A433" t="s">
        <v>433</v>
      </c>
      <c r="B433" s="4">
        <v>38779</v>
      </c>
      <c r="E433" s="2"/>
      <c r="H433" s="1"/>
      <c r="I433" s="1"/>
      <c r="J433" s="2" t="str">
        <f t="shared" si="35"/>
        <v>3/2006</v>
      </c>
      <c r="K433">
        <f t="shared" si="36"/>
        <v>2006</v>
      </c>
    </row>
    <row r="434" spans="1:11" x14ac:dyDescent="0.2">
      <c r="A434" t="s">
        <v>434</v>
      </c>
      <c r="B434" s="4">
        <v>38803</v>
      </c>
      <c r="E434" s="2"/>
      <c r="H434" s="1"/>
      <c r="I434" s="1"/>
      <c r="J434" s="2" t="str">
        <f t="shared" si="35"/>
        <v>3/2006</v>
      </c>
      <c r="K434">
        <f t="shared" si="36"/>
        <v>2006</v>
      </c>
    </row>
    <row r="435" spans="1:11" x14ac:dyDescent="0.2">
      <c r="A435" t="s">
        <v>435</v>
      </c>
      <c r="B435" s="4">
        <v>38772</v>
      </c>
      <c r="E435" s="2"/>
      <c r="H435" s="1"/>
      <c r="I435" s="1"/>
      <c r="J435" s="2" t="str">
        <f t="shared" si="35"/>
        <v>2/2006</v>
      </c>
      <c r="K435">
        <f t="shared" si="36"/>
        <v>2006</v>
      </c>
    </row>
    <row r="436" spans="1:11" x14ac:dyDescent="0.2">
      <c r="A436" t="s">
        <v>436</v>
      </c>
      <c r="B436" s="4">
        <v>39632</v>
      </c>
      <c r="E436" s="2"/>
      <c r="H436" s="1"/>
      <c r="I436" s="1"/>
      <c r="J436" s="2" t="str">
        <f t="shared" si="35"/>
        <v>7/2008</v>
      </c>
      <c r="K436">
        <f t="shared" si="36"/>
        <v>2008</v>
      </c>
    </row>
    <row r="437" spans="1:11" x14ac:dyDescent="0.2">
      <c r="A437" t="s">
        <v>437</v>
      </c>
      <c r="B437" s="4">
        <v>38768</v>
      </c>
      <c r="E437" s="2"/>
      <c r="H437" s="1"/>
      <c r="I437" s="1"/>
      <c r="J437" s="2" t="str">
        <f t="shared" si="35"/>
        <v>2/2006</v>
      </c>
      <c r="K437">
        <f t="shared" si="36"/>
        <v>2006</v>
      </c>
    </row>
    <row r="438" spans="1:11" x14ac:dyDescent="0.2">
      <c r="A438" t="s">
        <v>438</v>
      </c>
      <c r="B438" s="4">
        <v>38768</v>
      </c>
      <c r="E438" s="2"/>
      <c r="H438" s="1"/>
      <c r="I438" s="1"/>
      <c r="J438" s="2" t="str">
        <f t="shared" si="35"/>
        <v>2/2006</v>
      </c>
      <c r="K438">
        <f t="shared" si="36"/>
        <v>2006</v>
      </c>
    </row>
    <row r="439" spans="1:11" x14ac:dyDescent="0.2">
      <c r="A439" t="s">
        <v>439</v>
      </c>
      <c r="B439" s="4">
        <v>38765</v>
      </c>
      <c r="E439" s="2"/>
      <c r="H439" s="1"/>
      <c r="I439" s="1"/>
      <c r="J439" s="2" t="str">
        <f t="shared" si="35"/>
        <v>2/2006</v>
      </c>
      <c r="K439">
        <f t="shared" si="36"/>
        <v>2006</v>
      </c>
    </row>
    <row r="440" spans="1:11" x14ac:dyDescent="0.2">
      <c r="A440" t="s">
        <v>440</v>
      </c>
      <c r="B440" s="4">
        <v>38764</v>
      </c>
      <c r="E440" s="2"/>
      <c r="H440" s="1"/>
      <c r="I440" s="1"/>
      <c r="J440" s="2" t="str">
        <f t="shared" si="35"/>
        <v>2/2006</v>
      </c>
      <c r="K440">
        <f t="shared" si="36"/>
        <v>2006</v>
      </c>
    </row>
    <row r="441" spans="1:11" x14ac:dyDescent="0.2">
      <c r="A441" t="s">
        <v>441</v>
      </c>
      <c r="B441" s="4">
        <v>38773</v>
      </c>
      <c r="E441" s="2"/>
      <c r="H441" s="1"/>
      <c r="I441" s="1"/>
      <c r="J441" s="2" t="str">
        <f t="shared" si="35"/>
        <v>2/2006</v>
      </c>
      <c r="K441">
        <f t="shared" si="36"/>
        <v>2006</v>
      </c>
    </row>
    <row r="442" spans="1:11" x14ac:dyDescent="0.2">
      <c r="A442" t="s">
        <v>442</v>
      </c>
      <c r="B442" s="4">
        <v>38799</v>
      </c>
      <c r="E442" s="2"/>
      <c r="H442" s="1"/>
      <c r="I442" s="1"/>
      <c r="J442" s="2" t="str">
        <f t="shared" si="35"/>
        <v>3/2006</v>
      </c>
      <c r="K442">
        <f t="shared" si="36"/>
        <v>2006</v>
      </c>
    </row>
    <row r="443" spans="1:11" x14ac:dyDescent="0.2">
      <c r="A443" t="s">
        <v>443</v>
      </c>
      <c r="B443" s="4">
        <v>39236</v>
      </c>
      <c r="E443" s="2"/>
      <c r="H443" s="1"/>
      <c r="I443" s="1"/>
      <c r="J443" s="2" t="str">
        <f t="shared" si="35"/>
        <v>6/2007</v>
      </c>
      <c r="K443">
        <f t="shared" si="36"/>
        <v>2007</v>
      </c>
    </row>
    <row r="444" spans="1:11" x14ac:dyDescent="0.2">
      <c r="A444" t="s">
        <v>444</v>
      </c>
      <c r="B444" s="4">
        <v>39168</v>
      </c>
      <c r="E444" s="2"/>
      <c r="H444" s="1"/>
      <c r="I444" s="1"/>
      <c r="J444" s="2" t="str">
        <f t="shared" si="35"/>
        <v>3/2007</v>
      </c>
      <c r="K444">
        <f t="shared" si="36"/>
        <v>2007</v>
      </c>
    </row>
    <row r="445" spans="1:11" x14ac:dyDescent="0.2">
      <c r="A445" t="s">
        <v>445</v>
      </c>
      <c r="B445" s="4">
        <v>38756</v>
      </c>
      <c r="E445" s="2"/>
      <c r="H445" s="1"/>
      <c r="I445" s="1"/>
      <c r="J445" s="2" t="str">
        <f t="shared" si="35"/>
        <v>2/2006</v>
      </c>
      <c r="K445">
        <f t="shared" si="36"/>
        <v>2006</v>
      </c>
    </row>
    <row r="446" spans="1:11" x14ac:dyDescent="0.2">
      <c r="A446" t="s">
        <v>446</v>
      </c>
      <c r="B446" s="4">
        <v>39167</v>
      </c>
      <c r="E446" s="2"/>
      <c r="H446" s="1"/>
      <c r="I446" s="1"/>
      <c r="J446" s="2" t="str">
        <f t="shared" si="35"/>
        <v>3/2007</v>
      </c>
      <c r="K446">
        <f t="shared" si="36"/>
        <v>2007</v>
      </c>
    </row>
    <row r="447" spans="1:11" x14ac:dyDescent="0.2">
      <c r="A447" t="s">
        <v>447</v>
      </c>
      <c r="B447" s="4">
        <v>38749</v>
      </c>
      <c r="E447" s="2"/>
      <c r="H447" s="1"/>
      <c r="I447" s="1"/>
      <c r="J447" s="2" t="str">
        <f t="shared" si="35"/>
        <v>2/2006</v>
      </c>
      <c r="K447">
        <f t="shared" si="36"/>
        <v>2006</v>
      </c>
    </row>
    <row r="448" spans="1:11" x14ac:dyDescent="0.2">
      <c r="A448" t="s">
        <v>448</v>
      </c>
      <c r="B448" s="4">
        <v>38751</v>
      </c>
      <c r="E448" s="2"/>
      <c r="H448" s="1"/>
      <c r="I448" s="1"/>
      <c r="J448" s="2" t="str">
        <f t="shared" si="35"/>
        <v>2/2006</v>
      </c>
      <c r="K448">
        <f t="shared" si="36"/>
        <v>2006</v>
      </c>
    </row>
    <row r="449" spans="1:11" x14ac:dyDescent="0.2">
      <c r="A449" t="s">
        <v>449</v>
      </c>
      <c r="B449" s="4">
        <v>39128</v>
      </c>
      <c r="E449" s="2"/>
      <c r="H449" s="1"/>
      <c r="I449" s="1"/>
      <c r="J449" s="2" t="str">
        <f t="shared" si="35"/>
        <v>2/2007</v>
      </c>
      <c r="K449">
        <f t="shared" si="36"/>
        <v>2007</v>
      </c>
    </row>
    <row r="450" spans="1:11" x14ac:dyDescent="0.2">
      <c r="A450" t="s">
        <v>450</v>
      </c>
      <c r="B450" s="4">
        <v>38743</v>
      </c>
      <c r="E450" s="2"/>
      <c r="H450" s="1"/>
      <c r="I450" s="1"/>
      <c r="J450" s="2" t="str">
        <f t="shared" si="35"/>
        <v>1/2006</v>
      </c>
      <c r="K450">
        <f t="shared" si="36"/>
        <v>2006</v>
      </c>
    </row>
    <row r="451" spans="1:11" x14ac:dyDescent="0.2">
      <c r="A451" t="s">
        <v>451</v>
      </c>
      <c r="B451" s="4">
        <v>39270</v>
      </c>
      <c r="E451" s="2"/>
      <c r="H451" s="1"/>
      <c r="I451" s="1"/>
      <c r="J451" s="2" t="str">
        <f t="shared" ref="J451:J514" si="37">MONTH(B451)&amp;"/"&amp;YEAR(B451)</f>
        <v>7/2007</v>
      </c>
      <c r="K451">
        <f t="shared" si="36"/>
        <v>2007</v>
      </c>
    </row>
    <row r="452" spans="1:11" x14ac:dyDescent="0.2">
      <c r="A452" t="s">
        <v>452</v>
      </c>
      <c r="B452" s="4">
        <v>38736</v>
      </c>
      <c r="E452" s="2"/>
      <c r="H452" s="1"/>
      <c r="I452" s="1"/>
      <c r="J452" s="2" t="str">
        <f t="shared" si="37"/>
        <v>1/2006</v>
      </c>
      <c r="K452">
        <f t="shared" ref="K452:K515" si="38">YEAR(J452)</f>
        <v>2006</v>
      </c>
    </row>
    <row r="453" spans="1:11" x14ac:dyDescent="0.2">
      <c r="A453" t="s">
        <v>453</v>
      </c>
      <c r="B453" s="4">
        <v>38735</v>
      </c>
      <c r="E453" s="2"/>
      <c r="H453" s="1"/>
      <c r="I453" s="1"/>
      <c r="J453" s="2" t="str">
        <f t="shared" si="37"/>
        <v>1/2006</v>
      </c>
      <c r="K453">
        <f t="shared" si="38"/>
        <v>2006</v>
      </c>
    </row>
    <row r="454" spans="1:11" x14ac:dyDescent="0.2">
      <c r="A454" t="s">
        <v>454</v>
      </c>
      <c r="B454" s="4">
        <v>38733</v>
      </c>
      <c r="E454" s="2"/>
      <c r="H454" s="1"/>
      <c r="I454" s="1"/>
      <c r="J454" s="2" t="str">
        <f t="shared" si="37"/>
        <v>1/2006</v>
      </c>
      <c r="K454">
        <f t="shared" si="38"/>
        <v>2006</v>
      </c>
    </row>
    <row r="455" spans="1:11" x14ac:dyDescent="0.2">
      <c r="A455" t="s">
        <v>455</v>
      </c>
      <c r="B455" s="4">
        <v>39232</v>
      </c>
      <c r="E455" s="2"/>
      <c r="H455" s="1"/>
      <c r="I455" s="1"/>
      <c r="J455" s="2" t="str">
        <f t="shared" si="37"/>
        <v>5/2007</v>
      </c>
      <c r="K455">
        <f t="shared" si="38"/>
        <v>2007</v>
      </c>
    </row>
    <row r="456" spans="1:11" x14ac:dyDescent="0.2">
      <c r="A456" t="s">
        <v>456</v>
      </c>
      <c r="B456" s="4">
        <v>38729</v>
      </c>
      <c r="E456" s="2"/>
      <c r="H456" s="1"/>
      <c r="I456" s="1"/>
      <c r="J456" s="2" t="str">
        <f t="shared" si="37"/>
        <v>1/2006</v>
      </c>
      <c r="K456">
        <f t="shared" si="38"/>
        <v>2006</v>
      </c>
    </row>
    <row r="457" spans="1:11" x14ac:dyDescent="0.2">
      <c r="A457" t="s">
        <v>457</v>
      </c>
      <c r="B457" s="4">
        <v>39168</v>
      </c>
      <c r="E457" s="2"/>
      <c r="H457" s="1"/>
      <c r="I457" s="1"/>
      <c r="J457" s="2" t="str">
        <f t="shared" si="37"/>
        <v>3/2007</v>
      </c>
      <c r="K457">
        <f t="shared" si="38"/>
        <v>2007</v>
      </c>
    </row>
    <row r="458" spans="1:11" x14ac:dyDescent="0.2">
      <c r="A458" t="s">
        <v>458</v>
      </c>
      <c r="B458" s="4">
        <v>39385</v>
      </c>
      <c r="E458" s="2"/>
      <c r="H458" s="1"/>
      <c r="I458" s="1"/>
      <c r="J458" s="2" t="str">
        <f t="shared" si="37"/>
        <v>10/2007</v>
      </c>
      <c r="K458">
        <f t="shared" si="38"/>
        <v>2007</v>
      </c>
    </row>
    <row r="459" spans="1:11" x14ac:dyDescent="0.2">
      <c r="A459" t="s">
        <v>459</v>
      </c>
      <c r="B459" s="4">
        <v>38730</v>
      </c>
      <c r="E459" s="2"/>
      <c r="H459" s="1"/>
      <c r="I459" s="1"/>
      <c r="J459" s="2" t="str">
        <f t="shared" si="37"/>
        <v>1/2006</v>
      </c>
      <c r="K459">
        <f t="shared" si="38"/>
        <v>2006</v>
      </c>
    </row>
    <row r="460" spans="1:11" x14ac:dyDescent="0.2">
      <c r="A460" t="s">
        <v>460</v>
      </c>
      <c r="B460" s="4">
        <v>38726</v>
      </c>
      <c r="E460" s="2"/>
      <c r="H460" s="1"/>
      <c r="I460" s="1"/>
      <c r="J460" s="2" t="str">
        <f t="shared" si="37"/>
        <v>1/2006</v>
      </c>
      <c r="K460">
        <f t="shared" si="38"/>
        <v>2006</v>
      </c>
    </row>
    <row r="461" spans="1:11" x14ac:dyDescent="0.2">
      <c r="A461" t="s">
        <v>461</v>
      </c>
      <c r="B461" s="4">
        <v>38726</v>
      </c>
      <c r="E461" s="2"/>
      <c r="H461" s="1"/>
      <c r="I461" s="1"/>
      <c r="J461" s="2" t="str">
        <f t="shared" si="37"/>
        <v>1/2006</v>
      </c>
      <c r="K461">
        <f t="shared" si="38"/>
        <v>2006</v>
      </c>
    </row>
    <row r="462" spans="1:11" x14ac:dyDescent="0.2">
      <c r="A462" t="s">
        <v>462</v>
      </c>
      <c r="B462" s="4">
        <v>39238</v>
      </c>
      <c r="E462" s="2"/>
      <c r="H462" s="1"/>
      <c r="I462" s="1"/>
      <c r="J462" s="2" t="str">
        <f t="shared" si="37"/>
        <v>6/2007</v>
      </c>
      <c r="K462">
        <f t="shared" si="38"/>
        <v>2007</v>
      </c>
    </row>
    <row r="463" spans="1:11" x14ac:dyDescent="0.2">
      <c r="A463" t="s">
        <v>463</v>
      </c>
      <c r="B463" s="4">
        <v>38727</v>
      </c>
      <c r="E463" s="2"/>
      <c r="H463" s="1"/>
      <c r="I463" s="1"/>
      <c r="J463" s="2" t="str">
        <f t="shared" si="37"/>
        <v>1/2006</v>
      </c>
      <c r="K463">
        <f t="shared" si="38"/>
        <v>2006</v>
      </c>
    </row>
    <row r="464" spans="1:11" x14ac:dyDescent="0.2">
      <c r="A464" t="s">
        <v>464</v>
      </c>
      <c r="B464" s="4">
        <v>38728</v>
      </c>
      <c r="E464" s="2"/>
      <c r="H464" s="1"/>
      <c r="I464" s="1"/>
      <c r="J464" s="2" t="str">
        <f t="shared" si="37"/>
        <v>1/2006</v>
      </c>
      <c r="K464">
        <f t="shared" si="38"/>
        <v>2006</v>
      </c>
    </row>
    <row r="465" spans="1:11" x14ac:dyDescent="0.2">
      <c r="A465" t="s">
        <v>465</v>
      </c>
      <c r="B465" s="4">
        <v>38726</v>
      </c>
      <c r="E465" s="2"/>
      <c r="H465" s="1"/>
      <c r="I465" s="1"/>
      <c r="J465" s="2" t="str">
        <f t="shared" si="37"/>
        <v>1/2006</v>
      </c>
      <c r="K465">
        <f t="shared" si="38"/>
        <v>2006</v>
      </c>
    </row>
    <row r="466" spans="1:11" x14ac:dyDescent="0.2">
      <c r="A466" t="s">
        <v>466</v>
      </c>
      <c r="B466" s="4">
        <v>38725</v>
      </c>
      <c r="E466" s="2"/>
      <c r="H466" s="1"/>
      <c r="I466" s="1"/>
      <c r="J466" s="2" t="str">
        <f t="shared" si="37"/>
        <v>1/2006</v>
      </c>
      <c r="K466">
        <f t="shared" si="38"/>
        <v>2006</v>
      </c>
    </row>
    <row r="467" spans="1:11" x14ac:dyDescent="0.2">
      <c r="A467" t="s">
        <v>467</v>
      </c>
      <c r="B467" s="4">
        <v>39537</v>
      </c>
      <c r="E467" s="2"/>
      <c r="H467" s="1"/>
      <c r="I467" s="1"/>
      <c r="J467" s="2" t="str">
        <f t="shared" si="37"/>
        <v>3/2008</v>
      </c>
      <c r="K467">
        <f t="shared" si="38"/>
        <v>2008</v>
      </c>
    </row>
    <row r="468" spans="1:11" x14ac:dyDescent="0.2">
      <c r="A468" t="s">
        <v>468</v>
      </c>
      <c r="B468" s="4">
        <v>39156</v>
      </c>
      <c r="E468" s="2"/>
      <c r="H468" s="1"/>
      <c r="I468" s="1"/>
      <c r="J468" s="2" t="str">
        <f t="shared" si="37"/>
        <v>3/2007</v>
      </c>
      <c r="K468">
        <f t="shared" si="38"/>
        <v>2007</v>
      </c>
    </row>
    <row r="469" spans="1:11" x14ac:dyDescent="0.2">
      <c r="A469" t="s">
        <v>469</v>
      </c>
      <c r="B469" s="4">
        <v>38724</v>
      </c>
      <c r="E469" s="2"/>
      <c r="H469" s="1"/>
      <c r="I469" s="1"/>
      <c r="J469" s="2" t="str">
        <f t="shared" si="37"/>
        <v>1/2006</v>
      </c>
      <c r="K469">
        <f t="shared" si="38"/>
        <v>2006</v>
      </c>
    </row>
    <row r="470" spans="1:11" x14ac:dyDescent="0.2">
      <c r="A470" t="s">
        <v>470</v>
      </c>
      <c r="B470" s="4">
        <v>38999</v>
      </c>
      <c r="E470" s="2"/>
      <c r="H470" s="1"/>
      <c r="I470" s="1"/>
      <c r="J470" s="2" t="str">
        <f t="shared" si="37"/>
        <v>10/2006</v>
      </c>
      <c r="K470">
        <f t="shared" si="38"/>
        <v>2006</v>
      </c>
    </row>
    <row r="471" spans="1:11" x14ac:dyDescent="0.2">
      <c r="A471" t="s">
        <v>471</v>
      </c>
      <c r="B471" s="4">
        <v>39142</v>
      </c>
      <c r="E471" s="2"/>
      <c r="H471" s="1"/>
      <c r="I471" s="1"/>
      <c r="J471" s="2" t="str">
        <f t="shared" si="37"/>
        <v>3/2007</v>
      </c>
      <c r="K471">
        <f t="shared" si="38"/>
        <v>2007</v>
      </c>
    </row>
    <row r="472" spans="1:11" x14ac:dyDescent="0.2">
      <c r="A472" t="s">
        <v>472</v>
      </c>
      <c r="B472" s="4">
        <v>38717</v>
      </c>
      <c r="E472" s="2"/>
      <c r="H472" s="1"/>
      <c r="I472" s="1"/>
      <c r="J472" s="2" t="str">
        <f t="shared" si="37"/>
        <v>12/2005</v>
      </c>
      <c r="K472">
        <f t="shared" si="38"/>
        <v>2005</v>
      </c>
    </row>
    <row r="473" spans="1:11" x14ac:dyDescent="0.2">
      <c r="A473" t="s">
        <v>473</v>
      </c>
      <c r="B473" s="4">
        <v>38694</v>
      </c>
      <c r="E473" s="2"/>
      <c r="H473" s="1"/>
      <c r="I473" s="1"/>
      <c r="J473" s="2" t="str">
        <f t="shared" si="37"/>
        <v>12/2005</v>
      </c>
      <c r="K473">
        <f t="shared" si="38"/>
        <v>2005</v>
      </c>
    </row>
    <row r="474" spans="1:11" x14ac:dyDescent="0.2">
      <c r="A474" t="s">
        <v>474</v>
      </c>
      <c r="B474" s="4">
        <v>38694</v>
      </c>
      <c r="E474" s="2"/>
      <c r="H474" s="1"/>
      <c r="I474" s="1"/>
      <c r="J474" s="2" t="str">
        <f t="shared" si="37"/>
        <v>12/2005</v>
      </c>
      <c r="K474">
        <f t="shared" si="38"/>
        <v>2005</v>
      </c>
    </row>
    <row r="475" spans="1:11" x14ac:dyDescent="0.2">
      <c r="A475" t="s">
        <v>475</v>
      </c>
      <c r="B475" s="4">
        <v>38694</v>
      </c>
      <c r="E475" s="2"/>
      <c r="H475" s="1"/>
      <c r="I475" s="1"/>
      <c r="J475" s="2" t="str">
        <f t="shared" si="37"/>
        <v>12/2005</v>
      </c>
      <c r="K475">
        <f t="shared" si="38"/>
        <v>2005</v>
      </c>
    </row>
    <row r="476" spans="1:11" x14ac:dyDescent="0.2">
      <c r="A476" t="s">
        <v>476</v>
      </c>
      <c r="B476" s="4">
        <v>38688</v>
      </c>
      <c r="E476" s="2"/>
      <c r="H476" s="1"/>
      <c r="I476" s="1"/>
      <c r="J476" s="2" t="str">
        <f t="shared" si="37"/>
        <v>12/2005</v>
      </c>
      <c r="K476">
        <f t="shared" si="38"/>
        <v>2005</v>
      </c>
    </row>
    <row r="477" spans="1:11" x14ac:dyDescent="0.2">
      <c r="A477" t="s">
        <v>477</v>
      </c>
      <c r="B477" s="4">
        <v>38688</v>
      </c>
      <c r="E477" s="2"/>
      <c r="H477" s="1"/>
      <c r="I477" s="1"/>
      <c r="J477" s="2" t="str">
        <f t="shared" si="37"/>
        <v>12/2005</v>
      </c>
      <c r="K477">
        <f t="shared" si="38"/>
        <v>2005</v>
      </c>
    </row>
    <row r="478" spans="1:11" x14ac:dyDescent="0.2">
      <c r="A478" t="s">
        <v>478</v>
      </c>
      <c r="B478" s="4">
        <v>38686</v>
      </c>
      <c r="E478" s="2"/>
      <c r="H478" s="1"/>
      <c r="I478" s="1"/>
      <c r="J478" s="2" t="str">
        <f t="shared" si="37"/>
        <v>11/2005</v>
      </c>
      <c r="K478">
        <f t="shared" si="38"/>
        <v>2005</v>
      </c>
    </row>
    <row r="479" spans="1:11" x14ac:dyDescent="0.2">
      <c r="A479" t="s">
        <v>479</v>
      </c>
      <c r="B479" s="4">
        <v>38688</v>
      </c>
      <c r="E479" s="2"/>
      <c r="H479" s="1"/>
      <c r="I479" s="1"/>
      <c r="J479" s="2" t="str">
        <f t="shared" si="37"/>
        <v>12/2005</v>
      </c>
      <c r="K479">
        <f t="shared" si="38"/>
        <v>2005</v>
      </c>
    </row>
    <row r="480" spans="1:11" x14ac:dyDescent="0.2">
      <c r="A480" t="s">
        <v>480</v>
      </c>
      <c r="B480" s="4">
        <v>38688</v>
      </c>
      <c r="E480" s="2"/>
      <c r="H480" s="1"/>
      <c r="I480" s="1"/>
      <c r="J480" s="2" t="str">
        <f t="shared" si="37"/>
        <v>12/2005</v>
      </c>
      <c r="K480">
        <f t="shared" si="38"/>
        <v>2005</v>
      </c>
    </row>
    <row r="481" spans="1:11" x14ac:dyDescent="0.2">
      <c r="A481" t="s">
        <v>481</v>
      </c>
      <c r="B481" s="4">
        <v>38679</v>
      </c>
      <c r="E481" s="2"/>
      <c r="H481" s="1"/>
      <c r="I481" s="1"/>
      <c r="J481" s="2" t="str">
        <f t="shared" si="37"/>
        <v>11/2005</v>
      </c>
      <c r="K481">
        <f t="shared" si="38"/>
        <v>2005</v>
      </c>
    </row>
    <row r="482" spans="1:11" x14ac:dyDescent="0.2">
      <c r="A482" t="s">
        <v>482</v>
      </c>
      <c r="B482" s="4">
        <v>38682</v>
      </c>
      <c r="E482" s="2"/>
      <c r="H482" s="1"/>
      <c r="I482" s="1"/>
      <c r="J482" s="2" t="str">
        <f t="shared" si="37"/>
        <v>11/2005</v>
      </c>
      <c r="K482">
        <f t="shared" si="38"/>
        <v>2005</v>
      </c>
    </row>
    <row r="483" spans="1:11" x14ac:dyDescent="0.2">
      <c r="A483" t="s">
        <v>483</v>
      </c>
      <c r="B483" s="4">
        <v>38672</v>
      </c>
      <c r="E483" s="2"/>
      <c r="H483" s="1"/>
      <c r="I483" s="1"/>
      <c r="J483" s="2" t="str">
        <f t="shared" si="37"/>
        <v>11/2005</v>
      </c>
      <c r="K483">
        <f t="shared" si="38"/>
        <v>2005</v>
      </c>
    </row>
    <row r="484" spans="1:11" x14ac:dyDescent="0.2">
      <c r="A484" t="s">
        <v>484</v>
      </c>
      <c r="B484" s="4">
        <v>38667</v>
      </c>
      <c r="E484" s="2"/>
      <c r="H484" s="1"/>
      <c r="I484" s="1"/>
      <c r="J484" s="2" t="str">
        <f t="shared" si="37"/>
        <v>11/2005</v>
      </c>
      <c r="K484">
        <f t="shared" si="38"/>
        <v>2005</v>
      </c>
    </row>
    <row r="485" spans="1:11" x14ac:dyDescent="0.2">
      <c r="A485" t="s">
        <v>485</v>
      </c>
      <c r="B485" s="4">
        <v>38664</v>
      </c>
      <c r="E485" s="2"/>
      <c r="H485" s="1"/>
      <c r="I485" s="1"/>
      <c r="J485" s="2" t="str">
        <f t="shared" si="37"/>
        <v>11/2005</v>
      </c>
      <c r="K485">
        <f t="shared" si="38"/>
        <v>2005</v>
      </c>
    </row>
    <row r="486" spans="1:11" x14ac:dyDescent="0.2">
      <c r="A486" t="s">
        <v>486</v>
      </c>
      <c r="B486" s="4">
        <v>38660</v>
      </c>
      <c r="E486" s="2"/>
      <c r="H486" s="1"/>
      <c r="I486" s="1"/>
      <c r="J486" s="2" t="str">
        <f t="shared" si="37"/>
        <v>11/2005</v>
      </c>
      <c r="K486">
        <f t="shared" si="38"/>
        <v>2005</v>
      </c>
    </row>
    <row r="487" spans="1:11" x14ac:dyDescent="0.2">
      <c r="A487" t="s">
        <v>487</v>
      </c>
      <c r="B487" s="4">
        <v>39168</v>
      </c>
      <c r="E487" s="2"/>
      <c r="H487" s="1"/>
      <c r="I487" s="1"/>
      <c r="J487" s="2" t="str">
        <f t="shared" si="37"/>
        <v>3/2007</v>
      </c>
      <c r="K487">
        <f t="shared" si="38"/>
        <v>2007</v>
      </c>
    </row>
    <row r="488" spans="1:11" x14ac:dyDescent="0.2">
      <c r="A488" t="s">
        <v>488</v>
      </c>
      <c r="B488" s="4">
        <v>38657</v>
      </c>
      <c r="E488" s="2"/>
      <c r="H488" s="1"/>
      <c r="I488" s="1"/>
      <c r="J488" s="2" t="str">
        <f t="shared" si="37"/>
        <v>11/2005</v>
      </c>
      <c r="K488">
        <f t="shared" si="38"/>
        <v>2005</v>
      </c>
    </row>
    <row r="489" spans="1:11" x14ac:dyDescent="0.2">
      <c r="A489" t="s">
        <v>489</v>
      </c>
      <c r="B489" s="4">
        <v>38652</v>
      </c>
      <c r="E489" s="2"/>
      <c r="H489" s="1"/>
      <c r="I489" s="1"/>
      <c r="J489" s="2" t="str">
        <f t="shared" si="37"/>
        <v>10/2005</v>
      </c>
      <c r="K489">
        <f t="shared" si="38"/>
        <v>2005</v>
      </c>
    </row>
    <row r="490" spans="1:11" x14ac:dyDescent="0.2">
      <c r="A490" t="s">
        <v>490</v>
      </c>
      <c r="B490" s="4">
        <v>38652</v>
      </c>
      <c r="E490" s="2"/>
      <c r="H490" s="1"/>
      <c r="I490" s="1"/>
      <c r="J490" s="2" t="str">
        <f t="shared" si="37"/>
        <v>10/2005</v>
      </c>
      <c r="K490">
        <f t="shared" si="38"/>
        <v>2005</v>
      </c>
    </row>
    <row r="491" spans="1:11" x14ac:dyDescent="0.2">
      <c r="A491" t="s">
        <v>491</v>
      </c>
      <c r="B491" s="4">
        <v>38652</v>
      </c>
      <c r="E491" s="2"/>
      <c r="H491" s="1"/>
      <c r="I491" s="1"/>
      <c r="J491" s="2" t="str">
        <f t="shared" si="37"/>
        <v>10/2005</v>
      </c>
      <c r="K491">
        <f t="shared" si="38"/>
        <v>2005</v>
      </c>
    </row>
    <row r="492" spans="1:11" x14ac:dyDescent="0.2">
      <c r="A492" t="s">
        <v>492</v>
      </c>
      <c r="B492" s="4">
        <v>38664</v>
      </c>
      <c r="E492" s="2"/>
      <c r="H492" s="1"/>
      <c r="I492" s="1"/>
      <c r="J492" s="2" t="str">
        <f t="shared" si="37"/>
        <v>11/2005</v>
      </c>
      <c r="K492">
        <f t="shared" si="38"/>
        <v>2005</v>
      </c>
    </row>
    <row r="493" spans="1:11" x14ac:dyDescent="0.2">
      <c r="A493" t="s">
        <v>493</v>
      </c>
      <c r="B493" s="4">
        <v>38644</v>
      </c>
      <c r="E493" s="2"/>
      <c r="H493" s="1"/>
      <c r="I493" s="1"/>
      <c r="J493" s="2" t="str">
        <f t="shared" si="37"/>
        <v>10/2005</v>
      </c>
      <c r="K493">
        <f t="shared" si="38"/>
        <v>2005</v>
      </c>
    </row>
    <row r="494" spans="1:11" x14ac:dyDescent="0.2">
      <c r="A494" t="s">
        <v>494</v>
      </c>
      <c r="B494" s="4">
        <v>38644</v>
      </c>
      <c r="E494" s="2"/>
      <c r="H494" s="1"/>
      <c r="I494" s="1"/>
      <c r="J494" s="2" t="str">
        <f t="shared" si="37"/>
        <v>10/2005</v>
      </c>
      <c r="K494">
        <f t="shared" si="38"/>
        <v>2005</v>
      </c>
    </row>
    <row r="495" spans="1:11" x14ac:dyDescent="0.2">
      <c r="A495" t="s">
        <v>495</v>
      </c>
      <c r="B495" s="4">
        <v>38644</v>
      </c>
      <c r="E495" s="2"/>
      <c r="H495" s="1"/>
      <c r="I495" s="1"/>
      <c r="J495" s="2" t="str">
        <f t="shared" si="37"/>
        <v>10/2005</v>
      </c>
      <c r="K495">
        <f t="shared" si="38"/>
        <v>2005</v>
      </c>
    </row>
    <row r="496" spans="1:11" x14ac:dyDescent="0.2">
      <c r="A496" t="s">
        <v>496</v>
      </c>
      <c r="B496" s="4">
        <v>38644</v>
      </c>
      <c r="E496" s="2"/>
      <c r="H496" s="1"/>
      <c r="I496" s="1"/>
      <c r="J496" s="2" t="str">
        <f t="shared" si="37"/>
        <v>10/2005</v>
      </c>
      <c r="K496">
        <f t="shared" si="38"/>
        <v>2005</v>
      </c>
    </row>
    <row r="497" spans="1:11" x14ac:dyDescent="0.2">
      <c r="A497" t="s">
        <v>497</v>
      </c>
      <c r="B497" s="4">
        <v>38644</v>
      </c>
      <c r="E497" s="2"/>
      <c r="H497" s="1"/>
      <c r="I497" s="1"/>
      <c r="J497" s="2" t="str">
        <f t="shared" si="37"/>
        <v>10/2005</v>
      </c>
      <c r="K497">
        <f t="shared" si="38"/>
        <v>2005</v>
      </c>
    </row>
    <row r="498" spans="1:11" x14ac:dyDescent="0.2">
      <c r="A498" t="s">
        <v>498</v>
      </c>
      <c r="B498" s="4">
        <v>38644</v>
      </c>
      <c r="E498" s="2"/>
      <c r="H498" s="1"/>
      <c r="I498" s="1"/>
      <c r="J498" s="2" t="str">
        <f t="shared" si="37"/>
        <v>10/2005</v>
      </c>
      <c r="K498">
        <f t="shared" si="38"/>
        <v>2005</v>
      </c>
    </row>
    <row r="499" spans="1:11" x14ac:dyDescent="0.2">
      <c r="A499" t="s">
        <v>499</v>
      </c>
      <c r="B499" s="4">
        <v>38638</v>
      </c>
      <c r="E499" s="2"/>
      <c r="H499" s="1"/>
      <c r="I499" s="1"/>
      <c r="J499" s="2" t="str">
        <f t="shared" si="37"/>
        <v>10/2005</v>
      </c>
      <c r="K499">
        <f t="shared" si="38"/>
        <v>2005</v>
      </c>
    </row>
    <row r="500" spans="1:11" x14ac:dyDescent="0.2">
      <c r="A500" t="s">
        <v>500</v>
      </c>
      <c r="B500" s="4">
        <v>38639</v>
      </c>
      <c r="E500" s="2"/>
      <c r="H500" s="1"/>
      <c r="I500" s="1"/>
      <c r="J500" s="2" t="str">
        <f t="shared" si="37"/>
        <v>10/2005</v>
      </c>
      <c r="K500">
        <f t="shared" si="38"/>
        <v>2005</v>
      </c>
    </row>
    <row r="501" spans="1:11" x14ac:dyDescent="0.2">
      <c r="A501" t="s">
        <v>501</v>
      </c>
      <c r="B501" s="4">
        <v>38639</v>
      </c>
      <c r="E501" s="2"/>
      <c r="H501" s="1"/>
      <c r="I501" s="1"/>
      <c r="J501" s="2" t="str">
        <f t="shared" si="37"/>
        <v>10/2005</v>
      </c>
      <c r="K501">
        <f t="shared" si="38"/>
        <v>2005</v>
      </c>
    </row>
    <row r="502" spans="1:11" x14ac:dyDescent="0.2">
      <c r="A502" t="s">
        <v>502</v>
      </c>
      <c r="B502" s="4">
        <v>38625</v>
      </c>
      <c r="E502" s="2"/>
      <c r="H502" s="1"/>
      <c r="I502" s="1"/>
      <c r="J502" s="2" t="str">
        <f t="shared" si="37"/>
        <v>9/2005</v>
      </c>
      <c r="K502">
        <f t="shared" si="38"/>
        <v>2005</v>
      </c>
    </row>
    <row r="503" spans="1:11" x14ac:dyDescent="0.2">
      <c r="A503" t="s">
        <v>503</v>
      </c>
      <c r="B503" s="4">
        <v>38625</v>
      </c>
      <c r="E503" s="2"/>
      <c r="H503" s="1"/>
      <c r="I503" s="1"/>
      <c r="J503" s="2" t="str">
        <f t="shared" si="37"/>
        <v>9/2005</v>
      </c>
      <c r="K503">
        <f t="shared" si="38"/>
        <v>2005</v>
      </c>
    </row>
    <row r="504" spans="1:11" x14ac:dyDescent="0.2">
      <c r="A504" t="s">
        <v>504</v>
      </c>
      <c r="B504" s="4">
        <v>38622</v>
      </c>
      <c r="E504" s="2"/>
      <c r="H504" s="1"/>
      <c r="I504" s="1"/>
      <c r="J504" s="2" t="str">
        <f t="shared" si="37"/>
        <v>9/2005</v>
      </c>
      <c r="K504">
        <f t="shared" si="38"/>
        <v>2005</v>
      </c>
    </row>
    <row r="505" spans="1:11" x14ac:dyDescent="0.2">
      <c r="A505" t="s">
        <v>505</v>
      </c>
      <c r="B505" s="4">
        <v>38624</v>
      </c>
      <c r="E505" s="2"/>
      <c r="H505" s="1"/>
      <c r="I505" s="1"/>
      <c r="J505" s="2" t="str">
        <f t="shared" si="37"/>
        <v>9/2005</v>
      </c>
      <c r="K505">
        <f t="shared" si="38"/>
        <v>2005</v>
      </c>
    </row>
    <row r="506" spans="1:11" x14ac:dyDescent="0.2">
      <c r="A506" t="s">
        <v>506</v>
      </c>
      <c r="B506" s="4">
        <v>39124</v>
      </c>
      <c r="E506" s="2"/>
      <c r="H506" s="1"/>
      <c r="I506" s="1"/>
      <c r="J506" s="2" t="str">
        <f t="shared" si="37"/>
        <v>2/2007</v>
      </c>
      <c r="K506">
        <f t="shared" si="38"/>
        <v>2007</v>
      </c>
    </row>
    <row r="507" spans="1:11" x14ac:dyDescent="0.2">
      <c r="A507" t="s">
        <v>507</v>
      </c>
      <c r="B507" s="4">
        <v>38616</v>
      </c>
      <c r="E507" s="2"/>
      <c r="H507" s="1"/>
      <c r="I507" s="1"/>
      <c r="J507" s="2" t="str">
        <f t="shared" si="37"/>
        <v>9/2005</v>
      </c>
      <c r="K507">
        <f t="shared" si="38"/>
        <v>2005</v>
      </c>
    </row>
    <row r="508" spans="1:11" x14ac:dyDescent="0.2">
      <c r="A508" t="s">
        <v>508</v>
      </c>
      <c r="B508" s="4">
        <v>38615</v>
      </c>
      <c r="E508" s="2"/>
      <c r="H508" s="1"/>
      <c r="I508" s="1"/>
      <c r="J508" s="2" t="str">
        <f t="shared" si="37"/>
        <v>9/2005</v>
      </c>
      <c r="K508">
        <f t="shared" si="38"/>
        <v>2005</v>
      </c>
    </row>
    <row r="509" spans="1:11" x14ac:dyDescent="0.2">
      <c r="A509" t="s">
        <v>509</v>
      </c>
      <c r="B509" s="4">
        <v>38614</v>
      </c>
      <c r="E509" s="2"/>
      <c r="H509" s="1"/>
      <c r="I509" s="1"/>
      <c r="J509" s="2" t="str">
        <f t="shared" si="37"/>
        <v>9/2005</v>
      </c>
      <c r="K509">
        <f t="shared" si="38"/>
        <v>2005</v>
      </c>
    </row>
    <row r="510" spans="1:11" x14ac:dyDescent="0.2">
      <c r="A510" t="s">
        <v>510</v>
      </c>
      <c r="B510" s="4">
        <v>38614</v>
      </c>
      <c r="E510" s="2"/>
      <c r="H510" s="1"/>
      <c r="I510" s="1"/>
      <c r="J510" s="2" t="str">
        <f t="shared" si="37"/>
        <v>9/2005</v>
      </c>
      <c r="K510">
        <f t="shared" si="38"/>
        <v>2005</v>
      </c>
    </row>
    <row r="511" spans="1:11" x14ac:dyDescent="0.2">
      <c r="A511" t="s">
        <v>511</v>
      </c>
      <c r="B511" s="4">
        <v>38624</v>
      </c>
      <c r="E511" s="2"/>
      <c r="H511" s="1"/>
      <c r="I511" s="1"/>
      <c r="J511" s="2" t="str">
        <f t="shared" si="37"/>
        <v>9/2005</v>
      </c>
      <c r="K511">
        <f t="shared" si="38"/>
        <v>2005</v>
      </c>
    </row>
    <row r="512" spans="1:11" x14ac:dyDescent="0.2">
      <c r="A512" t="s">
        <v>512</v>
      </c>
      <c r="B512" s="4">
        <v>38610</v>
      </c>
      <c r="E512" s="2"/>
      <c r="H512" s="1"/>
      <c r="I512" s="1"/>
      <c r="J512" s="2" t="str">
        <f t="shared" si="37"/>
        <v>9/2005</v>
      </c>
      <c r="K512">
        <f t="shared" si="38"/>
        <v>2005</v>
      </c>
    </row>
    <row r="513" spans="1:11" x14ac:dyDescent="0.2">
      <c r="A513" t="s">
        <v>513</v>
      </c>
      <c r="B513" s="4">
        <v>39343</v>
      </c>
      <c r="E513" s="2"/>
      <c r="H513" s="1"/>
      <c r="I513" s="1"/>
      <c r="J513" s="2" t="str">
        <f t="shared" si="37"/>
        <v>9/2007</v>
      </c>
      <c r="K513">
        <f t="shared" si="38"/>
        <v>2007</v>
      </c>
    </row>
    <row r="514" spans="1:11" x14ac:dyDescent="0.2">
      <c r="A514" t="s">
        <v>514</v>
      </c>
      <c r="B514" s="4">
        <v>38610</v>
      </c>
      <c r="E514" s="2"/>
      <c r="H514" s="1"/>
      <c r="I514" s="1"/>
      <c r="J514" s="2" t="str">
        <f t="shared" si="37"/>
        <v>9/2005</v>
      </c>
      <c r="K514">
        <f t="shared" si="38"/>
        <v>2005</v>
      </c>
    </row>
    <row r="515" spans="1:11" x14ac:dyDescent="0.2">
      <c r="A515" t="s">
        <v>515</v>
      </c>
      <c r="B515" s="4">
        <v>38608</v>
      </c>
      <c r="E515" s="2"/>
      <c r="H515" s="1"/>
      <c r="I515" s="1"/>
      <c r="J515" s="2" t="str">
        <f t="shared" ref="J515:J524" si="39">MONTH(B515)&amp;"/"&amp;YEAR(B515)</f>
        <v>9/2005</v>
      </c>
      <c r="K515">
        <f t="shared" si="38"/>
        <v>2005</v>
      </c>
    </row>
    <row r="516" spans="1:11" x14ac:dyDescent="0.2">
      <c r="A516" t="s">
        <v>516</v>
      </c>
      <c r="B516" s="4">
        <v>39155</v>
      </c>
      <c r="E516" s="2"/>
      <c r="H516" s="1"/>
      <c r="I516" s="1"/>
      <c r="J516" s="2" t="str">
        <f t="shared" si="39"/>
        <v>3/2007</v>
      </c>
      <c r="K516">
        <f t="shared" ref="K516:K524" si="40">YEAR(J516)</f>
        <v>2007</v>
      </c>
    </row>
    <row r="517" spans="1:11" x14ac:dyDescent="0.2">
      <c r="A517" t="s">
        <v>517</v>
      </c>
      <c r="B517" s="4">
        <v>38592</v>
      </c>
      <c r="E517" s="2"/>
      <c r="H517" s="1"/>
      <c r="I517" s="1"/>
      <c r="J517" s="2" t="str">
        <f t="shared" si="39"/>
        <v>8/2005</v>
      </c>
      <c r="K517">
        <f t="shared" si="40"/>
        <v>2005</v>
      </c>
    </row>
    <row r="518" spans="1:11" x14ac:dyDescent="0.2">
      <c r="A518" t="s">
        <v>518</v>
      </c>
      <c r="B518" s="4">
        <v>38734</v>
      </c>
      <c r="E518" s="2"/>
      <c r="H518" s="1"/>
      <c r="I518" s="1"/>
      <c r="J518" s="2" t="str">
        <f t="shared" si="39"/>
        <v>1/2006</v>
      </c>
      <c r="K518">
        <f t="shared" si="40"/>
        <v>2006</v>
      </c>
    </row>
    <row r="519" spans="1:11" x14ac:dyDescent="0.2">
      <c r="A519" t="s">
        <v>519</v>
      </c>
      <c r="B519" s="4">
        <v>38563</v>
      </c>
      <c r="E519" s="2"/>
      <c r="H519" s="1"/>
      <c r="I519" s="1"/>
      <c r="J519" s="2" t="str">
        <f t="shared" si="39"/>
        <v>7/2005</v>
      </c>
      <c r="K519">
        <f t="shared" si="40"/>
        <v>2005</v>
      </c>
    </row>
    <row r="520" spans="1:11" x14ac:dyDescent="0.2">
      <c r="A520" t="s">
        <v>520</v>
      </c>
      <c r="B520" s="4">
        <v>38889</v>
      </c>
      <c r="E520" s="2"/>
      <c r="H520" s="1"/>
      <c r="I520" s="1"/>
      <c r="J520" s="2" t="str">
        <f t="shared" si="39"/>
        <v>6/2006</v>
      </c>
      <c r="K520">
        <f t="shared" si="40"/>
        <v>2006</v>
      </c>
    </row>
    <row r="521" spans="1:11" x14ac:dyDescent="0.2">
      <c r="A521" t="s">
        <v>521</v>
      </c>
      <c r="B521" s="4">
        <v>38681</v>
      </c>
      <c r="E521" s="2"/>
      <c r="H521" s="1"/>
      <c r="I521" s="1"/>
      <c r="J521" s="2" t="str">
        <f t="shared" si="39"/>
        <v>11/2005</v>
      </c>
      <c r="K521">
        <f t="shared" si="40"/>
        <v>2005</v>
      </c>
    </row>
    <row r="522" spans="1:11" x14ac:dyDescent="0.2">
      <c r="A522" t="s">
        <v>522</v>
      </c>
      <c r="B522" s="4">
        <v>38610</v>
      </c>
      <c r="E522" s="2"/>
      <c r="H522" s="1"/>
      <c r="I522" s="1"/>
      <c r="J522" s="2" t="str">
        <f t="shared" si="39"/>
        <v>9/2005</v>
      </c>
      <c r="K522">
        <f t="shared" si="40"/>
        <v>2005</v>
      </c>
    </row>
    <row r="523" spans="1:11" x14ac:dyDescent="0.2">
      <c r="A523" t="s">
        <v>523</v>
      </c>
      <c r="B523" s="4">
        <v>38997</v>
      </c>
      <c r="E523" s="2"/>
      <c r="H523" s="1"/>
      <c r="I523" s="1"/>
      <c r="J523" s="2" t="str">
        <f t="shared" si="39"/>
        <v>10/2006</v>
      </c>
      <c r="K523">
        <f t="shared" si="40"/>
        <v>2006</v>
      </c>
    </row>
    <row r="524" spans="1:11" x14ac:dyDescent="0.2">
      <c r="A524" t="s">
        <v>524</v>
      </c>
      <c r="B524" s="4">
        <v>39497</v>
      </c>
      <c r="E524" s="2"/>
      <c r="H524" s="1"/>
      <c r="I524" s="1"/>
      <c r="J524" s="2" t="str">
        <f t="shared" si="39"/>
        <v>2/2008</v>
      </c>
      <c r="K524">
        <f t="shared" si="40"/>
        <v>2008</v>
      </c>
    </row>
    <row r="525" spans="1:11" x14ac:dyDescent="0.2">
      <c r="E525" s="2"/>
      <c r="H525" s="1"/>
      <c r="I525" s="1"/>
      <c r="J525" s="2"/>
    </row>
    <row r="526" spans="1:11" x14ac:dyDescent="0.2">
      <c r="E526" s="2"/>
      <c r="H526" s="1"/>
      <c r="I526" s="1"/>
      <c r="J526" s="2"/>
    </row>
    <row r="527" spans="1:11" x14ac:dyDescent="0.2">
      <c r="E527" s="2"/>
      <c r="H527" s="1"/>
      <c r="I527" s="1"/>
      <c r="J527" s="2"/>
    </row>
    <row r="528" spans="1:11" x14ac:dyDescent="0.2">
      <c r="E528" s="2"/>
      <c r="H528" s="1"/>
      <c r="I528" s="1"/>
      <c r="J528" s="2"/>
    </row>
    <row r="529" spans="5:23" x14ac:dyDescent="0.2">
      <c r="E529" s="2"/>
      <c r="H529" s="1"/>
      <c r="I529" s="1"/>
      <c r="J529" s="2"/>
    </row>
    <row r="530" spans="5:23" x14ac:dyDescent="0.2">
      <c r="E530" s="2"/>
      <c r="H530" s="1"/>
      <c r="I530" s="1"/>
      <c r="J530" s="2"/>
    </row>
    <row r="531" spans="5:23" x14ac:dyDescent="0.2">
      <c r="E531" s="2"/>
      <c r="H531" s="1"/>
      <c r="I531" s="1"/>
      <c r="J531" s="2"/>
    </row>
    <row r="532" spans="5:23" x14ac:dyDescent="0.2">
      <c r="E532" s="2"/>
      <c r="H532" s="1"/>
      <c r="I532" s="1"/>
      <c r="J532" s="2"/>
    </row>
    <row r="533" spans="5:23" x14ac:dyDescent="0.2">
      <c r="E533" s="2"/>
      <c r="H533" s="1"/>
      <c r="I533" s="1"/>
      <c r="J533" s="2"/>
    </row>
    <row r="534" spans="5:23" x14ac:dyDescent="0.2">
      <c r="E534" s="2"/>
      <c r="H534" s="1"/>
      <c r="I534" s="1"/>
      <c r="J534" s="2"/>
    </row>
    <row r="535" spans="5:23" x14ac:dyDescent="0.2">
      <c r="E535" s="2"/>
      <c r="H535" s="1"/>
      <c r="I535" s="1"/>
      <c r="J535" s="2"/>
    </row>
    <row r="536" spans="5:23" x14ac:dyDescent="0.2">
      <c r="E536" s="2"/>
      <c r="H536" s="1"/>
      <c r="I536" s="1"/>
      <c r="J536" s="2"/>
    </row>
    <row r="537" spans="5:23" x14ac:dyDescent="0.2">
      <c r="E537" s="2"/>
      <c r="H537" s="1"/>
      <c r="I537" s="1"/>
      <c r="J537" s="2"/>
    </row>
    <row r="538" spans="5:23" x14ac:dyDescent="0.2">
      <c r="E538" s="2"/>
      <c r="H538" s="1"/>
      <c r="I538" s="1"/>
      <c r="J538" s="2"/>
    </row>
    <row r="539" spans="5:23" x14ac:dyDescent="0.2">
      <c r="E539" s="2"/>
      <c r="H539" s="1"/>
      <c r="I539" s="1"/>
      <c r="J539" s="2"/>
      <c r="L539" t="s">
        <v>525</v>
      </c>
      <c r="M539" t="s">
        <v>526</v>
      </c>
      <c r="N539" t="s">
        <v>527</v>
      </c>
      <c r="O539" t="s">
        <v>528</v>
      </c>
      <c r="P539" t="s">
        <v>529</v>
      </c>
      <c r="Q539" t="s">
        <v>530</v>
      </c>
      <c r="R539" t="s">
        <v>531</v>
      </c>
      <c r="S539" t="s">
        <v>532</v>
      </c>
      <c r="T539" t="s">
        <v>533</v>
      </c>
      <c r="U539" t="s">
        <v>534</v>
      </c>
      <c r="V539" t="s">
        <v>535</v>
      </c>
      <c r="W539" t="s">
        <v>536</v>
      </c>
    </row>
    <row r="540" spans="5:23" x14ac:dyDescent="0.2">
      <c r="E540" s="2"/>
      <c r="H540" s="1"/>
      <c r="I540" s="1"/>
      <c r="J540" s="2"/>
      <c r="K540">
        <v>2005</v>
      </c>
      <c r="L540" cm="1">
        <f t="array" ref="L540:W547">L1:W8</f>
        <v>0</v>
      </c>
      <c r="M540">
        <v>0</v>
      </c>
      <c r="N540">
        <v>2005</v>
      </c>
      <c r="O540">
        <v>2006</v>
      </c>
      <c r="P540">
        <v>2007</v>
      </c>
      <c r="Q540">
        <v>2008</v>
      </c>
      <c r="R540">
        <v>2009</v>
      </c>
      <c r="S540">
        <v>2010</v>
      </c>
      <c r="T540">
        <v>2011</v>
      </c>
      <c r="U540">
        <v>2012</v>
      </c>
      <c r="V540">
        <v>0</v>
      </c>
      <c r="W540">
        <v>0</v>
      </c>
    </row>
    <row r="541" spans="5:23" x14ac:dyDescent="0.2">
      <c r="E541" s="2"/>
      <c r="H541" s="1"/>
      <c r="I541" s="1"/>
      <c r="J541" s="2"/>
      <c r="K541">
        <v>2006</v>
      </c>
      <c r="L541">
        <v>0</v>
      </c>
      <c r="M541">
        <v>1</v>
      </c>
      <c r="N541">
        <v>0</v>
      </c>
      <c r="O541">
        <v>14</v>
      </c>
      <c r="P541">
        <v>8</v>
      </c>
      <c r="Q541">
        <v>10</v>
      </c>
      <c r="R541">
        <v>0</v>
      </c>
      <c r="S541">
        <v>0</v>
      </c>
      <c r="T541">
        <v>0</v>
      </c>
      <c r="U541">
        <v>1</v>
      </c>
      <c r="V541">
        <v>0</v>
      </c>
      <c r="W541" t="str">
        <v>average</v>
      </c>
    </row>
    <row r="542" spans="5:23" x14ac:dyDescent="0.2">
      <c r="E542" s="2"/>
      <c r="H542" s="1"/>
      <c r="I542" s="1"/>
      <c r="J542" s="2"/>
      <c r="K542">
        <v>2007</v>
      </c>
      <c r="L542">
        <v>0</v>
      </c>
      <c r="M542">
        <v>2</v>
      </c>
      <c r="N542">
        <v>0</v>
      </c>
      <c r="O542">
        <v>9</v>
      </c>
      <c r="P542">
        <v>10</v>
      </c>
      <c r="Q542">
        <v>14</v>
      </c>
      <c r="R542">
        <v>0</v>
      </c>
      <c r="S542">
        <v>0</v>
      </c>
      <c r="T542">
        <v>0</v>
      </c>
      <c r="U542">
        <v>3</v>
      </c>
      <c r="V542">
        <v>0</v>
      </c>
      <c r="W542" t="str">
        <v>std deviation</v>
      </c>
    </row>
    <row r="543" spans="5:23" x14ac:dyDescent="0.2">
      <c r="E543" s="2"/>
      <c r="H543" s="1"/>
      <c r="I543" s="1"/>
      <c r="J543" s="2"/>
      <c r="K543">
        <v>2008</v>
      </c>
      <c r="L543">
        <v>0</v>
      </c>
      <c r="M543">
        <v>3</v>
      </c>
      <c r="N543">
        <v>0</v>
      </c>
      <c r="O543">
        <v>9</v>
      </c>
      <c r="P543">
        <v>23</v>
      </c>
      <c r="Q543">
        <v>16</v>
      </c>
      <c r="R543">
        <v>0</v>
      </c>
      <c r="S543">
        <v>0</v>
      </c>
      <c r="T543">
        <v>1</v>
      </c>
      <c r="U543">
        <v>0</v>
      </c>
      <c r="V543">
        <v>0</v>
      </c>
      <c r="W543">
        <v>0</v>
      </c>
    </row>
    <row r="544" spans="5:23" x14ac:dyDescent="0.2">
      <c r="E544" s="2"/>
      <c r="H544" s="1"/>
      <c r="I544" s="1"/>
      <c r="J544" s="2"/>
      <c r="K544">
        <v>2009</v>
      </c>
      <c r="L544">
        <v>0</v>
      </c>
      <c r="M544">
        <v>4</v>
      </c>
      <c r="N544">
        <v>0</v>
      </c>
      <c r="O544">
        <v>2</v>
      </c>
      <c r="P544">
        <v>13</v>
      </c>
      <c r="Q544">
        <v>62</v>
      </c>
      <c r="R544">
        <v>1</v>
      </c>
      <c r="S544">
        <v>0</v>
      </c>
      <c r="T544">
        <v>0</v>
      </c>
      <c r="U544">
        <v>0</v>
      </c>
      <c r="V544">
        <v>0</v>
      </c>
      <c r="W544" t="str">
        <v>average +3*std dev</v>
      </c>
    </row>
    <row r="545" spans="5:23" x14ac:dyDescent="0.2">
      <c r="E545" s="2"/>
      <c r="H545" s="1"/>
      <c r="I545" s="1"/>
      <c r="J545" s="2"/>
      <c r="K545">
        <v>2010</v>
      </c>
      <c r="L545">
        <v>0</v>
      </c>
      <c r="M545">
        <v>5</v>
      </c>
      <c r="N545">
        <v>0</v>
      </c>
      <c r="O545">
        <v>2</v>
      </c>
      <c r="P545">
        <v>11</v>
      </c>
      <c r="Q545">
        <v>27</v>
      </c>
      <c r="R545">
        <v>2</v>
      </c>
      <c r="S545">
        <v>0</v>
      </c>
      <c r="T545">
        <v>0</v>
      </c>
      <c r="U545">
        <v>0</v>
      </c>
      <c r="V545">
        <v>0</v>
      </c>
      <c r="W545" t="str">
        <v>average-3*std dev</v>
      </c>
    </row>
    <row r="546" spans="5:23" x14ac:dyDescent="0.2">
      <c r="E546" s="2"/>
      <c r="H546" s="1"/>
      <c r="I546" s="1"/>
      <c r="J546" s="2"/>
      <c r="K546">
        <v>2011</v>
      </c>
      <c r="L546">
        <v>0</v>
      </c>
      <c r="M546">
        <v>6</v>
      </c>
      <c r="N546">
        <v>0</v>
      </c>
      <c r="O546">
        <v>11</v>
      </c>
      <c r="P546">
        <v>18</v>
      </c>
      <c r="Q546">
        <v>19</v>
      </c>
      <c r="R546">
        <v>0</v>
      </c>
      <c r="S546">
        <v>0</v>
      </c>
      <c r="T546">
        <v>0</v>
      </c>
      <c r="U546">
        <v>1</v>
      </c>
      <c r="V546">
        <v>0</v>
      </c>
      <c r="W546">
        <v>0</v>
      </c>
    </row>
    <row r="547" spans="5:23" x14ac:dyDescent="0.2">
      <c r="E547" s="2"/>
      <c r="H547" s="1"/>
      <c r="I547" s="1"/>
      <c r="J547" s="2"/>
      <c r="K547">
        <v>2012</v>
      </c>
      <c r="L547">
        <v>0</v>
      </c>
      <c r="M547">
        <v>7</v>
      </c>
      <c r="N547">
        <v>1</v>
      </c>
      <c r="O547">
        <v>7</v>
      </c>
      <c r="P547">
        <v>14</v>
      </c>
      <c r="Q547">
        <v>12</v>
      </c>
      <c r="R547">
        <v>0</v>
      </c>
      <c r="S547">
        <v>1</v>
      </c>
      <c r="T547">
        <v>0</v>
      </c>
      <c r="U547">
        <v>0</v>
      </c>
      <c r="V547">
        <v>0</v>
      </c>
      <c r="W547">
        <v>0</v>
      </c>
    </row>
    <row r="548" spans="5:23" x14ac:dyDescent="0.2">
      <c r="E548" s="2"/>
      <c r="H548" s="1"/>
      <c r="I548" s="1"/>
      <c r="J548" s="2"/>
    </row>
    <row r="549" spans="5:23" x14ac:dyDescent="0.2">
      <c r="E549" s="2"/>
      <c r="H549" s="1"/>
      <c r="I549" s="1"/>
      <c r="J549" s="2"/>
    </row>
    <row r="550" spans="5:23" x14ac:dyDescent="0.2">
      <c r="E550" s="2"/>
      <c r="H550" s="1"/>
      <c r="I550" s="1"/>
      <c r="J550" s="2"/>
    </row>
    <row r="551" spans="5:23" x14ac:dyDescent="0.2">
      <c r="E551" s="2"/>
      <c r="H551" s="1"/>
      <c r="I551" s="1"/>
      <c r="J551" s="2"/>
    </row>
    <row r="552" spans="5:23" x14ac:dyDescent="0.2">
      <c r="E552" s="2"/>
      <c r="H552" s="1"/>
      <c r="I552" s="1"/>
      <c r="J552" s="2"/>
    </row>
    <row r="553" spans="5:23" x14ac:dyDescent="0.2">
      <c r="E553" s="2"/>
      <c r="H553" s="1"/>
      <c r="I553" s="1"/>
      <c r="J553" s="2"/>
    </row>
    <row r="554" spans="5:23" x14ac:dyDescent="0.2">
      <c r="E554" s="2"/>
      <c r="H554" s="1"/>
      <c r="I554" s="1"/>
      <c r="J554" s="2"/>
    </row>
    <row r="555" spans="5:23" x14ac:dyDescent="0.2">
      <c r="E555" s="2"/>
      <c r="H555" s="1"/>
      <c r="I555" s="1"/>
      <c r="J555" s="2"/>
    </row>
    <row r="556" spans="5:23" x14ac:dyDescent="0.2">
      <c r="E556" s="2"/>
      <c r="H556" s="1"/>
      <c r="I556" s="1"/>
      <c r="J556" s="2"/>
    </row>
    <row r="557" spans="5:23" x14ac:dyDescent="0.2">
      <c r="E557" s="2"/>
      <c r="H557" s="1"/>
      <c r="I557" s="1"/>
      <c r="J557" s="2"/>
    </row>
    <row r="558" spans="5:23" x14ac:dyDescent="0.2">
      <c r="E558" s="2"/>
      <c r="H558" s="1"/>
      <c r="I558" s="1"/>
      <c r="J558" s="2"/>
    </row>
    <row r="559" spans="5:23" x14ac:dyDescent="0.2">
      <c r="E559" s="2"/>
      <c r="H559" s="1"/>
      <c r="I559" s="1"/>
      <c r="J559" s="2"/>
    </row>
    <row r="560" spans="5:23" x14ac:dyDescent="0.2">
      <c r="E560" s="2"/>
      <c r="H560" s="1"/>
      <c r="I560" s="1"/>
      <c r="J560" s="2"/>
    </row>
    <row r="561" spans="5:10" x14ac:dyDescent="0.2">
      <c r="E561" s="2"/>
      <c r="H561" s="1"/>
      <c r="I561" s="1"/>
      <c r="J561" s="2"/>
    </row>
    <row r="562" spans="5:10" x14ac:dyDescent="0.2">
      <c r="E562" s="2"/>
      <c r="H562" s="1"/>
      <c r="I562" s="1"/>
      <c r="J562" s="2"/>
    </row>
    <row r="563" spans="5:10" x14ac:dyDescent="0.2">
      <c r="E563" s="2"/>
      <c r="H563" s="1"/>
      <c r="I563" s="1"/>
      <c r="J563" s="2"/>
    </row>
    <row r="564" spans="5:10" x14ac:dyDescent="0.2">
      <c r="E564" s="2"/>
      <c r="H564" s="1"/>
      <c r="I564" s="1"/>
      <c r="J564" s="2"/>
    </row>
    <row r="565" spans="5:10" x14ac:dyDescent="0.2">
      <c r="E565" s="2"/>
      <c r="H565" s="1"/>
      <c r="I565" s="1"/>
      <c r="J565" s="2"/>
    </row>
    <row r="566" spans="5:10" x14ac:dyDescent="0.2">
      <c r="E566" s="2"/>
      <c r="H566" s="1"/>
      <c r="I566" s="1"/>
      <c r="J566" s="2"/>
    </row>
    <row r="567" spans="5:10" x14ac:dyDescent="0.2">
      <c r="E567" s="2"/>
      <c r="H567" s="1"/>
      <c r="I567" s="1"/>
      <c r="J567" s="2"/>
    </row>
    <row r="568" spans="5:10" x14ac:dyDescent="0.2">
      <c r="E568" s="2"/>
      <c r="H568" s="1"/>
      <c r="I568" s="1"/>
      <c r="J568" s="2"/>
    </row>
    <row r="569" spans="5:10" x14ac:dyDescent="0.2">
      <c r="E569" s="2"/>
      <c r="H569" s="1"/>
      <c r="I569" s="1"/>
      <c r="J569" s="2"/>
    </row>
    <row r="570" spans="5:10" x14ac:dyDescent="0.2">
      <c r="E570" s="2"/>
      <c r="H570" s="1"/>
      <c r="I570" s="1"/>
      <c r="J570" s="2"/>
    </row>
    <row r="571" spans="5:10" x14ac:dyDescent="0.2">
      <c r="E571" s="2"/>
      <c r="H571" s="1"/>
      <c r="I571" s="1"/>
      <c r="J571" s="2"/>
    </row>
    <row r="572" spans="5:10" x14ac:dyDescent="0.2">
      <c r="E572" s="2"/>
      <c r="H572" s="1"/>
      <c r="I572" s="1"/>
      <c r="J572" s="2"/>
    </row>
    <row r="573" spans="5:10" x14ac:dyDescent="0.2">
      <c r="E573" s="2"/>
      <c r="H573" s="1"/>
      <c r="I573" s="1"/>
      <c r="J573" s="2"/>
    </row>
    <row r="574" spans="5:10" x14ac:dyDescent="0.2">
      <c r="E574" s="2"/>
      <c r="H574" s="1"/>
      <c r="I574" s="1"/>
      <c r="J574" s="2"/>
    </row>
    <row r="575" spans="5:10" x14ac:dyDescent="0.2">
      <c r="E575" s="2"/>
      <c r="H575" s="1"/>
      <c r="I575" s="1"/>
      <c r="J575" s="2"/>
    </row>
    <row r="576" spans="5:10" x14ac:dyDescent="0.2">
      <c r="E576" s="2"/>
      <c r="H576" s="1"/>
      <c r="I576" s="1"/>
      <c r="J576" s="2"/>
    </row>
    <row r="577" spans="5:10" x14ac:dyDescent="0.2">
      <c r="E577" s="2"/>
      <c r="H577" s="1"/>
      <c r="I577" s="1"/>
      <c r="J577" s="2"/>
    </row>
    <row r="578" spans="5:10" x14ac:dyDescent="0.2">
      <c r="E578" s="2"/>
      <c r="H578" s="1"/>
      <c r="I578" s="1"/>
      <c r="J578" s="2"/>
    </row>
    <row r="579" spans="5:10" x14ac:dyDescent="0.2">
      <c r="E579" s="2"/>
      <c r="H579" s="1"/>
      <c r="I579" s="1"/>
      <c r="J579" s="2"/>
    </row>
    <row r="580" spans="5:10" x14ac:dyDescent="0.2">
      <c r="E580" s="2"/>
      <c r="H580" s="1"/>
      <c r="I580" s="1"/>
      <c r="J580" s="2"/>
    </row>
    <row r="581" spans="5:10" x14ac:dyDescent="0.2">
      <c r="E581" s="2"/>
      <c r="H581" s="1"/>
      <c r="I581" s="1"/>
      <c r="J581" s="2"/>
    </row>
    <row r="582" spans="5:10" x14ac:dyDescent="0.2">
      <c r="E582" s="2"/>
      <c r="H582" s="1"/>
      <c r="I582" s="1"/>
      <c r="J582" s="2"/>
    </row>
    <row r="583" spans="5:10" x14ac:dyDescent="0.2">
      <c r="E583" s="2"/>
      <c r="H583" s="1"/>
      <c r="I583" s="1"/>
      <c r="J583" s="2"/>
    </row>
    <row r="584" spans="5:10" x14ac:dyDescent="0.2">
      <c r="E584" s="2"/>
      <c r="H584" s="1"/>
      <c r="I584" s="1"/>
      <c r="J584" s="2"/>
    </row>
    <row r="585" spans="5:10" x14ac:dyDescent="0.2">
      <c r="E585" s="2"/>
      <c r="H585" s="1"/>
      <c r="I585" s="1"/>
      <c r="J585" s="2"/>
    </row>
    <row r="586" spans="5:10" x14ac:dyDescent="0.2">
      <c r="E586" s="2"/>
      <c r="H586" s="1"/>
      <c r="I586" s="1"/>
      <c r="J586" s="2"/>
    </row>
    <row r="587" spans="5:10" x14ac:dyDescent="0.2">
      <c r="E587" s="2"/>
      <c r="H587" s="1"/>
      <c r="I587" s="1"/>
      <c r="J587" s="2"/>
    </row>
    <row r="588" spans="5:10" x14ac:dyDescent="0.2">
      <c r="E588" s="2"/>
      <c r="H588" s="1"/>
      <c r="I588" s="1"/>
      <c r="J588" s="2"/>
    </row>
    <row r="589" spans="5:10" x14ac:dyDescent="0.2">
      <c r="E589" s="2"/>
      <c r="H589" s="1"/>
      <c r="I589" s="1"/>
      <c r="J589" s="2"/>
    </row>
    <row r="590" spans="5:10" x14ac:dyDescent="0.2">
      <c r="E590" s="2"/>
      <c r="H590" s="1"/>
      <c r="I590" s="1"/>
      <c r="J590" s="2"/>
    </row>
    <row r="591" spans="5:10" x14ac:dyDescent="0.2">
      <c r="E591" s="2"/>
      <c r="H591" s="1"/>
      <c r="I591" s="1"/>
      <c r="J591" s="2"/>
    </row>
    <row r="592" spans="5:10" x14ac:dyDescent="0.2">
      <c r="E592" s="2"/>
      <c r="H592" s="1"/>
      <c r="I592" s="1"/>
      <c r="J592" s="2"/>
    </row>
    <row r="593" spans="5:10" x14ac:dyDescent="0.2">
      <c r="E593" s="2"/>
      <c r="H593" s="1"/>
      <c r="I593" s="1"/>
      <c r="J593" s="2"/>
    </row>
    <row r="594" spans="5:10" x14ac:dyDescent="0.2">
      <c r="E594" s="2"/>
      <c r="H594" s="1"/>
      <c r="I594" s="1"/>
      <c r="J594" s="2"/>
    </row>
    <row r="595" spans="5:10" x14ac:dyDescent="0.2">
      <c r="E595" s="2"/>
      <c r="H595" s="1"/>
      <c r="I595" s="1"/>
      <c r="J595" s="2"/>
    </row>
    <row r="596" spans="5:10" x14ac:dyDescent="0.2">
      <c r="E596" s="2"/>
      <c r="H596" s="1"/>
      <c r="I596" s="1"/>
      <c r="J596" s="2"/>
    </row>
    <row r="597" spans="5:10" x14ac:dyDescent="0.2">
      <c r="E597" s="2"/>
      <c r="H597" s="1"/>
      <c r="I597" s="1"/>
      <c r="J597" s="2"/>
    </row>
    <row r="598" spans="5:10" x14ac:dyDescent="0.2">
      <c r="E598" s="2"/>
      <c r="H598" s="1"/>
      <c r="I598" s="1"/>
      <c r="J598" s="2"/>
    </row>
    <row r="599" spans="5:10" x14ac:dyDescent="0.2">
      <c r="E599" s="2"/>
      <c r="H599" s="1"/>
      <c r="I599" s="1"/>
      <c r="J599" s="2"/>
    </row>
    <row r="600" spans="5:10" x14ac:dyDescent="0.2">
      <c r="E600" s="2"/>
      <c r="H600" s="1"/>
      <c r="I600" s="1"/>
      <c r="J600" s="2"/>
    </row>
    <row r="601" spans="5:10" x14ac:dyDescent="0.2">
      <c r="E601" s="2"/>
      <c r="H601" s="1"/>
      <c r="I601" s="1"/>
      <c r="J601" s="2"/>
    </row>
    <row r="602" spans="5:10" x14ac:dyDescent="0.2">
      <c r="E602" s="2"/>
      <c r="H602" s="1"/>
      <c r="I602" s="1"/>
      <c r="J602" s="2"/>
    </row>
    <row r="603" spans="5:10" x14ac:dyDescent="0.2">
      <c r="E603" s="2"/>
      <c r="H603" s="1"/>
      <c r="I603" s="1"/>
      <c r="J603" s="2"/>
    </row>
    <row r="604" spans="5:10" x14ac:dyDescent="0.2">
      <c r="E604" s="2"/>
      <c r="H604" s="1"/>
      <c r="I604" s="1"/>
      <c r="J604" s="2"/>
    </row>
    <row r="605" spans="5:10" x14ac:dyDescent="0.2">
      <c r="E605" s="2"/>
      <c r="H605" s="1"/>
      <c r="I605" s="1"/>
      <c r="J605" s="2"/>
    </row>
    <row r="606" spans="5:10" x14ac:dyDescent="0.2">
      <c r="E606" s="2"/>
      <c r="H606" s="1"/>
      <c r="I606" s="1"/>
      <c r="J606" s="2"/>
    </row>
    <row r="607" spans="5:10" x14ac:dyDescent="0.2">
      <c r="E607" s="2"/>
      <c r="H607" s="1"/>
      <c r="I607" s="1"/>
      <c r="J607" s="2"/>
    </row>
  </sheetData>
  <sortState xmlns:xlrd2="http://schemas.microsoft.com/office/spreadsheetml/2017/richdata2" ref="A2:B607">
    <sortCondition descending="1" ref="B2:B60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Foglio1!ProcessControlChart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matteo chiacchia</cp:lastModifiedBy>
  <dcterms:created xsi:type="dcterms:W3CDTF">2021-03-21T14:53:11Z</dcterms:created>
  <dcterms:modified xsi:type="dcterms:W3CDTF">2021-07-16T16:18:20Z</dcterms:modified>
</cp:coreProperties>
</file>