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hiache/Workspace/oscar/chiache-thesis/proposal/dcache/plots/"/>
    </mc:Choice>
  </mc:AlternateContent>
  <bookViews>
    <workbookView xWindow="0" yWindow="460" windowWidth="25600" windowHeight="15460" tabRatio="500" activeTab="1"/>
  </bookViews>
  <sheets>
    <sheet name="Sheet1" sheetId="1" r:id="rId1"/>
    <sheet name="Sheet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1" l="1"/>
  <c r="D20" i="1"/>
  <c r="D19" i="1"/>
  <c r="D18" i="1"/>
  <c r="D17" i="1"/>
  <c r="D16" i="1"/>
  <c r="D15" i="1"/>
  <c r="J3" i="1"/>
  <c r="K3" i="1"/>
  <c r="L3" i="1"/>
  <c r="M3" i="1"/>
  <c r="N3" i="1"/>
  <c r="O3" i="1"/>
  <c r="Q3" i="1"/>
  <c r="J4" i="1"/>
  <c r="K4" i="1"/>
  <c r="L4" i="1"/>
  <c r="M4" i="1"/>
  <c r="N4" i="1"/>
  <c r="O4" i="1"/>
  <c r="Q4" i="1"/>
  <c r="J6" i="1"/>
  <c r="K6" i="1"/>
  <c r="L6" i="1"/>
  <c r="M6" i="1"/>
  <c r="N6" i="1"/>
  <c r="O6" i="1"/>
  <c r="Q6" i="1"/>
  <c r="J5" i="1"/>
  <c r="K5" i="1"/>
  <c r="L5" i="1"/>
  <c r="M5" i="1"/>
  <c r="N5" i="1"/>
  <c r="O5" i="1"/>
  <c r="Q5" i="1"/>
  <c r="J7" i="1"/>
  <c r="K7" i="1"/>
  <c r="L7" i="1"/>
  <c r="M7" i="1"/>
  <c r="N7" i="1"/>
  <c r="O7" i="1"/>
  <c r="Q7" i="1"/>
  <c r="J8" i="1"/>
  <c r="K8" i="1"/>
  <c r="L8" i="1"/>
  <c r="M8" i="1"/>
  <c r="N8" i="1"/>
  <c r="O8" i="1"/>
  <c r="Q8" i="1"/>
  <c r="J2" i="1"/>
  <c r="K2" i="1"/>
  <c r="L2" i="1"/>
  <c r="M2" i="1"/>
  <c r="N2" i="1"/>
  <c r="O2" i="1"/>
  <c r="Q2" i="1"/>
</calcChain>
</file>

<file path=xl/sharedStrings.xml><?xml version="1.0" encoding="utf-8"?>
<sst xmlns="http://schemas.openxmlformats.org/spreadsheetml/2006/main" count="34" uniqueCount="19">
  <si>
    <t>find</t>
  </si>
  <si>
    <t>tar</t>
  </si>
  <si>
    <t>du</t>
  </si>
  <si>
    <t>updatedb</t>
  </si>
  <si>
    <t>git status</t>
  </si>
  <si>
    <t>git diff</t>
  </si>
  <si>
    <t>total</t>
  </si>
  <si>
    <t>rm -r</t>
  </si>
  <si>
    <t>sys</t>
  </si>
  <si>
    <t>install "fonts/*.ttf" before exporting PDFs</t>
  </si>
  <si>
    <t>access/stat</t>
  </si>
  <si>
    <t>open</t>
  </si>
  <si>
    <t>chmod/chown</t>
  </si>
  <si>
    <t>unlink</t>
  </si>
  <si>
    <t>mkdir</t>
  </si>
  <si>
    <t>utime</t>
  </si>
  <si>
    <t>Total</t>
  </si>
  <si>
    <t>Don double check</t>
  </si>
  <si>
    <t>sys%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</si>
</sst>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00"/>
    <numFmt numFmtId="166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164" fontId="0" fillId="0" borderId="0" xfId="0" applyNumberFormat="1"/>
    <xf numFmtId="165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0" fontId="4" fillId="0" borderId="0" xfId="0" applyFont="1"/>
    <xf numFmtId="164" fontId="4" fillId="0" borderId="0" xfId="0" applyNumberFormat="1" applyFont="1"/>
    <xf numFmtId="166" fontId="0" fillId="0" borderId="0" xfId="0" applyNumberFormat="1"/>
  </cellXfs>
  <cellStyles count="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1921133858268"/>
          <c:y val="0.0614620966496835"/>
          <c:w val="0.748712500386993"/>
          <c:h val="0.6365859075307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Sheet1!$J$1</c:f>
              <c:strCache>
                <c:ptCount val="1"/>
                <c:pt idx="0">
                  <c:v>utime</c:v>
                </c:pt>
              </c:strCache>
            </c:strRef>
          </c:tx>
          <c:spPr>
            <a:pattFill prst="zigZ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 w="19050">
              <a:solidFill>
                <a:srgbClr val="002060"/>
              </a:solidFill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find</c:v>
                </c:pt>
                <c:pt idx="1">
                  <c:v>rm -r</c:v>
                </c:pt>
                <c:pt idx="2">
                  <c:v>tar</c:v>
                </c:pt>
                <c:pt idx="3">
                  <c:v>updatedb</c:v>
                </c:pt>
                <c:pt idx="4">
                  <c:v>du</c:v>
                </c:pt>
                <c:pt idx="5">
                  <c:v>git status</c:v>
                </c:pt>
                <c:pt idx="6">
                  <c:v>git diff</c:v>
                </c:pt>
              </c:strCache>
            </c:strRef>
          </c:cat>
          <c:val>
            <c:numRef>
              <c:f>Sheet1!$J$2:$J$8</c:f>
              <c:numCache>
                <c:formatCode>0.00%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0.019051474691117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mkdir</c:v>
                </c:pt>
              </c:strCache>
            </c:strRef>
          </c:tx>
          <c:spPr>
            <a:pattFill prst="dkUpDiag">
              <a:fgClr>
                <a:schemeClr val="accent6">
                  <a:lumMod val="50000"/>
                </a:schemeClr>
              </a:fgClr>
              <a:bgClr>
                <a:schemeClr val="bg1"/>
              </a:bgClr>
            </a:pattFill>
            <a:ln w="19050">
              <a:solidFill>
                <a:srgbClr val="002060"/>
              </a:solidFill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find</c:v>
                </c:pt>
                <c:pt idx="1">
                  <c:v>rm -r</c:v>
                </c:pt>
                <c:pt idx="2">
                  <c:v>tar</c:v>
                </c:pt>
                <c:pt idx="3">
                  <c:v>updatedb</c:v>
                </c:pt>
                <c:pt idx="4">
                  <c:v>du</c:v>
                </c:pt>
                <c:pt idx="5">
                  <c:v>git status</c:v>
                </c:pt>
                <c:pt idx="6">
                  <c:v>git diff</c:v>
                </c:pt>
              </c:strCache>
            </c:strRef>
          </c:cat>
          <c:val>
            <c:numRef>
              <c:f>Sheet1!$K$2:$K$8</c:f>
              <c:numCache>
                <c:formatCode>0.00%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0.0101586530781115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Sheet1!$L$1</c:f>
              <c:strCache>
                <c:ptCount val="1"/>
                <c:pt idx="0">
                  <c:v>unlink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19050">
              <a:solidFill>
                <a:schemeClr val="tx1"/>
              </a:solidFill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find</c:v>
                </c:pt>
                <c:pt idx="1">
                  <c:v>rm -r</c:v>
                </c:pt>
                <c:pt idx="2">
                  <c:v>tar</c:v>
                </c:pt>
                <c:pt idx="3">
                  <c:v>updatedb</c:v>
                </c:pt>
                <c:pt idx="4">
                  <c:v>du</c:v>
                </c:pt>
                <c:pt idx="5">
                  <c:v>git status</c:v>
                </c:pt>
                <c:pt idx="6">
                  <c:v>git diff</c:v>
                </c:pt>
              </c:strCache>
            </c:strRef>
          </c:cat>
          <c:val>
            <c:numRef>
              <c:f>Sheet1!$L$2:$L$8</c:f>
              <c:numCache>
                <c:formatCode>0.00%</c:formatCode>
                <c:ptCount val="7"/>
                <c:pt idx="0">
                  <c:v>0.0</c:v>
                </c:pt>
                <c:pt idx="1">
                  <c:v>0.0851348490009456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3"/>
          <c:order val="3"/>
          <c:tx>
            <c:strRef>
              <c:f>Sheet1!$M$1</c:f>
              <c:strCache>
                <c:ptCount val="1"/>
                <c:pt idx="0">
                  <c:v>chmod/chown</c:v>
                </c:pt>
              </c:strCache>
            </c:strRef>
          </c:tx>
          <c:spPr>
            <a:solidFill>
              <a:schemeClr val="tx1"/>
            </a:solidFill>
            <a:ln w="19050">
              <a:solidFill>
                <a:schemeClr val="tx1"/>
              </a:solidFill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find</c:v>
                </c:pt>
                <c:pt idx="1">
                  <c:v>rm -r</c:v>
                </c:pt>
                <c:pt idx="2">
                  <c:v>tar</c:v>
                </c:pt>
                <c:pt idx="3">
                  <c:v>updatedb</c:v>
                </c:pt>
                <c:pt idx="4">
                  <c:v>du</c:v>
                </c:pt>
                <c:pt idx="5">
                  <c:v>git status</c:v>
                </c:pt>
                <c:pt idx="6">
                  <c:v>git diff</c:v>
                </c:pt>
              </c:strCache>
            </c:strRef>
          </c:cat>
          <c:val>
            <c:numRef>
              <c:f>Sheet1!$M$2:$M$8</c:f>
              <c:numCache>
                <c:formatCode>0.00%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0.00189773128155531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ser>
          <c:idx val="4"/>
          <c:order val="4"/>
          <c:tx>
            <c:strRef>
              <c:f>Sheet1!$N$1</c:f>
              <c:strCache>
                <c:ptCount val="1"/>
                <c:pt idx="0">
                  <c:v>open</c:v>
                </c:pt>
              </c:strCache>
            </c:strRef>
          </c:tx>
          <c:spPr>
            <a:pattFill prst="ltVert">
              <a:fgClr>
                <a:srgbClr val="C00000"/>
              </a:fgClr>
              <a:bgClr>
                <a:schemeClr val="bg1"/>
              </a:bgClr>
            </a:pattFill>
            <a:ln w="19050">
              <a:solidFill>
                <a:schemeClr val="tx1"/>
              </a:solidFill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find</c:v>
                </c:pt>
                <c:pt idx="1">
                  <c:v>rm -r</c:v>
                </c:pt>
                <c:pt idx="2">
                  <c:v>tar</c:v>
                </c:pt>
                <c:pt idx="3">
                  <c:v>updatedb</c:v>
                </c:pt>
                <c:pt idx="4">
                  <c:v>du</c:v>
                </c:pt>
                <c:pt idx="5">
                  <c:v>git status</c:v>
                </c:pt>
                <c:pt idx="6">
                  <c:v>git diff</c:v>
                </c:pt>
              </c:strCache>
            </c:strRef>
          </c:cat>
          <c:val>
            <c:numRef>
              <c:f>Sheet1!$N$2:$N$8</c:f>
              <c:numCache>
                <c:formatCode>0.00%</c:formatCode>
                <c:ptCount val="7"/>
                <c:pt idx="0">
                  <c:v>0.0495105275425375</c:v>
                </c:pt>
                <c:pt idx="1">
                  <c:v>0.00634560325315735</c:v>
                </c:pt>
                <c:pt idx="2">
                  <c:v>0.0895453851630024</c:v>
                </c:pt>
                <c:pt idx="3">
                  <c:v>0.0806565139493217</c:v>
                </c:pt>
                <c:pt idx="4">
                  <c:v>0.059371754070603</c:v>
                </c:pt>
                <c:pt idx="5">
                  <c:v>0.0576151292045618</c:v>
                </c:pt>
                <c:pt idx="6">
                  <c:v>0.0</c:v>
                </c:pt>
              </c:numCache>
            </c:numRef>
          </c:val>
        </c:ser>
        <c:ser>
          <c:idx val="5"/>
          <c:order val="5"/>
          <c:tx>
            <c:strRef>
              <c:f>Sheet1!$O$1</c:f>
              <c:strCache>
                <c:ptCount val="1"/>
                <c:pt idx="0">
                  <c:v>access/stat</c:v>
                </c:pt>
              </c:strCache>
            </c:strRef>
          </c:tx>
          <c:spPr>
            <a:pattFill prst="dashVert">
              <a:fgClr>
                <a:schemeClr val="tx1"/>
              </a:fgClr>
              <a:bgClr>
                <a:schemeClr val="bg1"/>
              </a:bgClr>
            </a:pattFill>
            <a:ln w="19050">
              <a:solidFill>
                <a:schemeClr val="tx1"/>
              </a:solidFill>
            </a:ln>
            <a:effectLst/>
          </c:spPr>
          <c:invertIfNegative val="0"/>
          <c:cat>
            <c:strRef>
              <c:f>Sheet1!$A$2:$A$8</c:f>
              <c:strCache>
                <c:ptCount val="7"/>
                <c:pt idx="0">
                  <c:v>find</c:v>
                </c:pt>
                <c:pt idx="1">
                  <c:v>rm -r</c:v>
                </c:pt>
                <c:pt idx="2">
                  <c:v>tar</c:v>
                </c:pt>
                <c:pt idx="3">
                  <c:v>updatedb</c:v>
                </c:pt>
                <c:pt idx="4">
                  <c:v>du</c:v>
                </c:pt>
                <c:pt idx="5">
                  <c:v>git status</c:v>
                </c:pt>
                <c:pt idx="6">
                  <c:v>git diff</c:v>
                </c:pt>
              </c:strCache>
            </c:strRef>
          </c:cat>
          <c:val>
            <c:numRef>
              <c:f>Sheet1!$O$2:$O$8</c:f>
              <c:numCache>
                <c:formatCode>0.00%</c:formatCode>
                <c:ptCount val="7"/>
                <c:pt idx="0">
                  <c:v>0.0173937533991143</c:v>
                </c:pt>
                <c:pt idx="1">
                  <c:v>0.00266712609272603</c:v>
                </c:pt>
                <c:pt idx="2">
                  <c:v>0.000619200865154154</c:v>
                </c:pt>
                <c:pt idx="3">
                  <c:v>0.0867865369848989</c:v>
                </c:pt>
                <c:pt idx="4">
                  <c:v>0.480110604673664</c:v>
                </c:pt>
                <c:pt idx="5">
                  <c:v>0.40306048794572</c:v>
                </c:pt>
                <c:pt idx="6">
                  <c:v>0.47027027027027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-2120462784"/>
        <c:axId val="-2120459456"/>
      </c:barChart>
      <c:catAx>
        <c:axId val="-212046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38100" cap="flat" cmpd="sng" algn="ctr">
            <a:solidFill>
              <a:schemeClr val="tx1"/>
            </a:solidFill>
            <a:round/>
          </a:ln>
          <a:effectLst/>
        </c:spPr>
        <c:txPr>
          <a:bodyPr rot="-2700000"/>
          <a:lstStyle/>
          <a:p>
            <a:pPr>
              <a:defRPr sz="2000" b="1" i="0">
                <a:latin typeface="Times New Roman"/>
                <a:ea typeface="Latin Modern Mono Light 10" charset="0"/>
                <a:cs typeface="Times New Roman"/>
              </a:defRPr>
            </a:pPr>
            <a:endParaRPr lang="en-US"/>
          </a:p>
        </c:txPr>
        <c:crossAx val="-2120459456"/>
        <c:crosses val="autoZero"/>
        <c:auto val="1"/>
        <c:lblAlgn val="ctr"/>
        <c:lblOffset val="0"/>
        <c:noMultiLvlLbl val="0"/>
      </c:catAx>
      <c:valAx>
        <c:axId val="-2120459456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 sz="2800" b="1" i="0">
                    <a:latin typeface="Times New Roman"/>
                    <a:ea typeface="Latin Modern Roman 12" charset="0"/>
                    <a:cs typeface="Times New Roman"/>
                  </a:defRPr>
                </a:pPr>
                <a:r>
                  <a:rPr lang="en-US" sz="2800" b="1" i="0">
                    <a:latin typeface="Times New Roman"/>
                    <a:ea typeface="Latin Modern Roman 12" charset="0"/>
                    <a:cs typeface="Times New Roman"/>
                  </a:rPr>
                  <a:t>% Total</a:t>
                </a:r>
                <a:r>
                  <a:rPr lang="en-US" sz="2800" b="1" i="0" baseline="0">
                    <a:latin typeface="Times New Roman"/>
                    <a:ea typeface="Latin Modern Roman 12" charset="0"/>
                    <a:cs typeface="Times New Roman"/>
                  </a:rPr>
                  <a:t> </a:t>
                </a:r>
                <a:r>
                  <a:rPr lang="en-US" sz="2800" b="1" i="0">
                    <a:latin typeface="Times New Roman"/>
                    <a:ea typeface="Latin Modern Roman 12" charset="0"/>
                    <a:cs typeface="Times New Roman"/>
                  </a:rPr>
                  <a:t>Execution Time</a:t>
                </a:r>
              </a:p>
            </c:rich>
          </c:tx>
          <c:layout>
            <c:manualLayout>
              <c:xMode val="edge"/>
              <c:yMode val="edge"/>
              <c:x val="0.000758450930756213"/>
              <c:y val="0.019561304836895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none"/>
        <c:minorTickMark val="none"/>
        <c:tickLblPos val="nextTo"/>
        <c:spPr>
          <a:noFill/>
          <a:ln w="38100">
            <a:solidFill>
              <a:schemeClr val="tx1"/>
            </a:solidFill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-2120462784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l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197320062992126"/>
          <c:y val="0.0632647784698554"/>
          <c:w val="0.405036472440945"/>
          <c:h val="0.426301736321421"/>
        </c:manualLayout>
      </c:layout>
      <c:overlay val="1"/>
      <c:spPr>
        <a:noFill/>
        <a:ln>
          <a:noFill/>
        </a:ln>
        <a:effectLst/>
      </c:spPr>
      <c:txPr>
        <a:bodyPr rot="0" vert="horz"/>
        <a:lstStyle/>
        <a:p>
          <a:pPr>
            <a:defRPr sz="2400" b="0" i="0">
              <a:latin typeface="Times New Roman"/>
              <a:ea typeface="Latin Modern Roman 12" charset="0"/>
              <a:cs typeface="Times New Roman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latin typeface="Times New Roman" charset="0"/>
          <a:ea typeface="Times New Roman" charset="0"/>
          <a:cs typeface="Times New Roman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292100</xdr:colOff>
      <xdr:row>1</xdr:row>
      <xdr:rowOff>114300</xdr:rowOff>
    </xdr:from>
    <xdr:to>
      <xdr:col>13</xdr:col>
      <xdr:colOff>342900</xdr:colOff>
      <xdr:row>19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"/>
  <sheetViews>
    <sheetView showRuler="0" workbookViewId="0">
      <selection activeCell="B21" sqref="B21"/>
    </sheetView>
  </sheetViews>
  <sheetFormatPr baseColWidth="10" defaultRowHeight="16" x14ac:dyDescent="0.2"/>
  <cols>
    <col min="2" max="3" width="10.83203125" style="1"/>
    <col min="4" max="4" width="12.6640625" style="2" customWidth="1"/>
    <col min="5" max="9" width="10.83203125" style="2" customWidth="1"/>
    <col min="10" max="10" width="14.1640625" style="3" customWidth="1"/>
    <col min="11" max="15" width="10.83203125" style="3"/>
  </cols>
  <sheetData>
    <row r="1" spans="1:17" x14ac:dyDescent="0.2">
      <c r="B1" s="1" t="s">
        <v>6</v>
      </c>
      <c r="C1" s="1" t="s">
        <v>8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15</v>
      </c>
      <c r="K1" s="2" t="s">
        <v>14</v>
      </c>
      <c r="L1" s="2" t="s">
        <v>13</v>
      </c>
      <c r="M1" s="2" t="s">
        <v>12</v>
      </c>
      <c r="N1" s="2" t="s">
        <v>11</v>
      </c>
      <c r="O1" s="2" t="s">
        <v>10</v>
      </c>
      <c r="P1" s="2"/>
      <c r="Q1" s="2" t="s">
        <v>16</v>
      </c>
    </row>
    <row r="2" spans="1:17" x14ac:dyDescent="0.2">
      <c r="A2" t="s">
        <v>0</v>
      </c>
      <c r="B2" s="1">
        <v>0.102968</v>
      </c>
      <c r="C2" s="1">
        <v>3.5944999999999998E-2</v>
      </c>
      <c r="D2" s="2">
        <v>1.7910000000000001E-3</v>
      </c>
      <c r="E2" s="2">
        <v>5.0980000000000001E-3</v>
      </c>
      <c r="F2" s="2">
        <v>0</v>
      </c>
      <c r="G2" s="2">
        <v>0</v>
      </c>
      <c r="H2" s="2">
        <v>0</v>
      </c>
      <c r="I2" s="2">
        <v>0</v>
      </c>
      <c r="J2" s="3">
        <f>I2/$B2</f>
        <v>0</v>
      </c>
      <c r="K2" s="3">
        <f>H2/$B2</f>
        <v>0</v>
      </c>
      <c r="L2" s="3">
        <f>G2/$B2</f>
        <v>0</v>
      </c>
      <c r="M2" s="3">
        <f>F2/$B2</f>
        <v>0</v>
      </c>
      <c r="N2" s="3">
        <f>E2/$B2</f>
        <v>4.9510527542537486E-2</v>
      </c>
      <c r="O2" s="3">
        <f>D2/$B2</f>
        <v>1.7393753399114288E-2</v>
      </c>
      <c r="Q2" s="4">
        <f>SUM(J2:O2)</f>
        <v>6.6904280941651767E-2</v>
      </c>
    </row>
    <row r="3" spans="1:17" x14ac:dyDescent="0.2">
      <c r="A3" t="s">
        <v>7</v>
      </c>
      <c r="B3" s="1">
        <v>0.76036899999999996</v>
      </c>
      <c r="C3" s="1">
        <v>0.76036899999999996</v>
      </c>
      <c r="D3" s="2">
        <v>2.0279999999999999E-3</v>
      </c>
      <c r="E3" s="2">
        <v>4.8250000000000003E-3</v>
      </c>
      <c r="F3" s="2">
        <v>0</v>
      </c>
      <c r="G3" s="2">
        <v>6.4733899999999997E-2</v>
      </c>
      <c r="H3" s="2">
        <v>0</v>
      </c>
      <c r="I3" s="2">
        <v>0</v>
      </c>
      <c r="J3" s="3">
        <f t="shared" ref="J3:J8" si="0">I3/$B3</f>
        <v>0</v>
      </c>
      <c r="K3" s="3">
        <f t="shared" ref="K3:K8" si="1">H3/$B3</f>
        <v>0</v>
      </c>
      <c r="L3" s="3">
        <f t="shared" ref="L3:L8" si="2">G3/$B3</f>
        <v>8.5134849000945589E-2</v>
      </c>
      <c r="M3" s="3">
        <f t="shared" ref="M3:M8" si="3">F3/$B3</f>
        <v>0</v>
      </c>
      <c r="N3" s="3">
        <f t="shared" ref="N3:N8" si="4">E3/$B3</f>
        <v>6.3456032531573493E-3</v>
      </c>
      <c r="O3" s="3">
        <f t="shared" ref="O3:O8" si="5">D3/$B3</f>
        <v>2.6671260927260318E-3</v>
      </c>
      <c r="Q3" s="4">
        <f t="shared" ref="Q3:Q8" si="6">SUM(J3:O3)</f>
        <v>9.4147578346828964E-2</v>
      </c>
    </row>
    <row r="4" spans="1:17" x14ac:dyDescent="0.2">
      <c r="A4" t="s">
        <v>1</v>
      </c>
      <c r="B4" s="1">
        <v>3.9373330000000002</v>
      </c>
      <c r="C4" s="1">
        <v>1.4737420000000001</v>
      </c>
      <c r="D4" s="2">
        <v>2.4380000000000001E-3</v>
      </c>
      <c r="E4" s="2">
        <v>0.35256999999999999</v>
      </c>
      <c r="F4" s="2">
        <v>7.4720000000000003E-3</v>
      </c>
      <c r="G4" s="2">
        <v>0</v>
      </c>
      <c r="H4" s="2">
        <v>3.9997999999999999E-2</v>
      </c>
      <c r="I4" s="2">
        <v>7.5011999999999995E-2</v>
      </c>
      <c r="J4" s="3">
        <f t="shared" si="0"/>
        <v>1.9051474691117055E-2</v>
      </c>
      <c r="K4" s="3">
        <f t="shared" si="1"/>
        <v>1.0158653078111502E-2</v>
      </c>
      <c r="L4" s="3">
        <f t="shared" si="2"/>
        <v>0</v>
      </c>
      <c r="M4" s="3">
        <f t="shared" si="3"/>
        <v>1.8977312815553066E-3</v>
      </c>
      <c r="N4" s="3">
        <f t="shared" si="4"/>
        <v>8.9545385163002464E-2</v>
      </c>
      <c r="O4" s="3">
        <f t="shared" si="5"/>
        <v>6.1920086515415381E-4</v>
      </c>
      <c r="Q4" s="4">
        <f t="shared" si="6"/>
        <v>0.12127244507894049</v>
      </c>
    </row>
    <row r="5" spans="1:17" x14ac:dyDescent="0.2">
      <c r="A5" t="s">
        <v>3</v>
      </c>
      <c r="B5" s="1">
        <v>0.15628</v>
      </c>
      <c r="C5" s="1">
        <v>0.136352</v>
      </c>
      <c r="D5" s="2">
        <v>1.3563E-2</v>
      </c>
      <c r="E5" s="2">
        <v>1.2605E-2</v>
      </c>
      <c r="F5" s="2">
        <v>0</v>
      </c>
      <c r="G5" s="2">
        <v>0</v>
      </c>
      <c r="H5" s="2">
        <v>0</v>
      </c>
      <c r="I5" s="2">
        <v>0</v>
      </c>
      <c r="J5" s="3">
        <f>I5/$B5</f>
        <v>0</v>
      </c>
      <c r="K5" s="3">
        <f>H5/$B5</f>
        <v>0</v>
      </c>
      <c r="L5" s="3">
        <f>G5/$B5</f>
        <v>0</v>
      </c>
      <c r="M5" s="3">
        <f>F5/$B5</f>
        <v>0</v>
      </c>
      <c r="N5" s="3">
        <f>E5/$B5</f>
        <v>8.0656513949321731E-2</v>
      </c>
      <c r="O5" s="3">
        <f>D5/$B5</f>
        <v>8.6786536984898896E-2</v>
      </c>
      <c r="Q5" s="4">
        <f>SUM(J5:O5)</f>
        <v>0.16744305093422063</v>
      </c>
    </row>
    <row r="6" spans="1:17" x14ac:dyDescent="0.2">
      <c r="A6" t="s">
        <v>2</v>
      </c>
      <c r="B6" s="1">
        <v>0.210841</v>
      </c>
      <c r="C6" s="1">
        <v>0.15365000000000001</v>
      </c>
      <c r="D6" s="2">
        <v>0.101227</v>
      </c>
      <c r="E6" s="2">
        <v>1.2518E-2</v>
      </c>
      <c r="F6" s="2">
        <v>0</v>
      </c>
      <c r="G6" s="2">
        <v>0</v>
      </c>
      <c r="H6" s="2">
        <v>0</v>
      </c>
      <c r="I6" s="2">
        <v>0</v>
      </c>
      <c r="J6" s="3">
        <f t="shared" si="0"/>
        <v>0</v>
      </c>
      <c r="K6" s="3">
        <f t="shared" si="1"/>
        <v>0</v>
      </c>
      <c r="L6" s="3">
        <f t="shared" si="2"/>
        <v>0</v>
      </c>
      <c r="M6" s="3">
        <f t="shared" si="3"/>
        <v>0</v>
      </c>
      <c r="N6" s="3">
        <f t="shared" si="4"/>
        <v>5.9371754070602967E-2</v>
      </c>
      <c r="O6" s="3">
        <f t="shared" si="5"/>
        <v>0.48011060467366401</v>
      </c>
      <c r="Q6" s="4">
        <f t="shared" si="6"/>
        <v>0.53948235874426698</v>
      </c>
    </row>
    <row r="7" spans="1:17" x14ac:dyDescent="0.2">
      <c r="A7" t="s">
        <v>4</v>
      </c>
      <c r="B7" s="1">
        <v>6.9269999999999998E-2</v>
      </c>
      <c r="C7" s="1">
        <v>0.16299</v>
      </c>
      <c r="D7" s="2">
        <v>2.792E-2</v>
      </c>
      <c r="E7" s="2">
        <v>3.9909999999999998E-3</v>
      </c>
      <c r="F7" s="2">
        <v>0</v>
      </c>
      <c r="G7" s="2">
        <v>0</v>
      </c>
      <c r="H7" s="2">
        <v>0</v>
      </c>
      <c r="I7" s="2">
        <v>0</v>
      </c>
      <c r="J7" s="3">
        <f t="shared" si="0"/>
        <v>0</v>
      </c>
      <c r="K7" s="3">
        <f t="shared" si="1"/>
        <v>0</v>
      </c>
      <c r="L7" s="3">
        <f t="shared" si="2"/>
        <v>0</v>
      </c>
      <c r="M7" s="3">
        <f t="shared" si="3"/>
        <v>0</v>
      </c>
      <c r="N7" s="3">
        <f t="shared" si="4"/>
        <v>5.7615129204561855E-2</v>
      </c>
      <c r="O7" s="3">
        <f t="shared" si="5"/>
        <v>0.40306048794571964</v>
      </c>
      <c r="Q7" s="4">
        <f t="shared" si="6"/>
        <v>0.46067561715028149</v>
      </c>
    </row>
    <row r="8" spans="1:17" x14ac:dyDescent="0.2">
      <c r="A8" t="s">
        <v>5</v>
      </c>
      <c r="B8" s="1">
        <v>7.3444999999999996E-2</v>
      </c>
      <c r="C8" s="1">
        <v>5.3022E-2</v>
      </c>
      <c r="D8" s="2">
        <v>3.4539E-2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3">
        <f t="shared" si="0"/>
        <v>0</v>
      </c>
      <c r="K8" s="3">
        <f t="shared" si="1"/>
        <v>0</v>
      </c>
      <c r="L8" s="3">
        <f t="shared" si="2"/>
        <v>0</v>
      </c>
      <c r="M8" s="3">
        <f t="shared" si="3"/>
        <v>0</v>
      </c>
      <c r="N8" s="3">
        <f t="shared" si="4"/>
        <v>0</v>
      </c>
      <c r="O8" s="3">
        <f t="shared" si="5"/>
        <v>0.4702702702702703</v>
      </c>
      <c r="Q8" s="4">
        <f t="shared" si="6"/>
        <v>0.4702702702702703</v>
      </c>
    </row>
    <row r="11" spans="1:17" x14ac:dyDescent="0.2">
      <c r="A11" t="s">
        <v>17</v>
      </c>
    </row>
    <row r="13" spans="1:17" x14ac:dyDescent="0.2">
      <c r="A13" s="5"/>
      <c r="B13" s="6" t="s">
        <v>6</v>
      </c>
      <c r="C13" s="6" t="s">
        <v>8</v>
      </c>
      <c r="D13" s="2" t="s">
        <v>18</v>
      </c>
    </row>
    <row r="14" spans="1:17" x14ac:dyDescent="0.2">
      <c r="A14" s="5" t="s">
        <v>0</v>
      </c>
      <c r="B14" s="6">
        <v>5.7000000000000002E-2</v>
      </c>
      <c r="C14" s="6">
        <v>0.02</v>
      </c>
      <c r="D14" s="7">
        <f t="shared" ref="D14:D20" si="7">C14/B14</f>
        <v>0.35087719298245612</v>
      </c>
    </row>
    <row r="15" spans="1:17" x14ac:dyDescent="0.2">
      <c r="A15" s="5" t="s">
        <v>7</v>
      </c>
      <c r="B15" s="6">
        <v>0.72399999999999998</v>
      </c>
      <c r="C15" s="6">
        <v>0.70599999999999996</v>
      </c>
      <c r="D15" s="7">
        <f t="shared" si="7"/>
        <v>0.97513812154696133</v>
      </c>
    </row>
    <row r="16" spans="1:17" x14ac:dyDescent="0.2">
      <c r="A16" s="5" t="s">
        <v>1</v>
      </c>
      <c r="B16" s="6">
        <v>3.9209999999999998</v>
      </c>
      <c r="C16" s="6">
        <v>1.2490000000000001</v>
      </c>
      <c r="D16" s="7">
        <f t="shared" si="7"/>
        <v>0.31854118847232854</v>
      </c>
    </row>
    <row r="17" spans="1:4" x14ac:dyDescent="0.2">
      <c r="A17" s="5" t="s">
        <v>3</v>
      </c>
      <c r="B17" s="6">
        <v>1.4E-2</v>
      </c>
      <c r="C17" s="6">
        <v>7.0000000000000001E-3</v>
      </c>
      <c r="D17" s="7">
        <f t="shared" si="7"/>
        <v>0.5</v>
      </c>
    </row>
    <row r="18" spans="1:4" x14ac:dyDescent="0.2">
      <c r="A18" s="5" t="s">
        <v>2</v>
      </c>
      <c r="B18" s="6">
        <v>8.1000000000000003E-2</v>
      </c>
      <c r="C18" s="6">
        <v>6.4000000000000001E-2</v>
      </c>
      <c r="D18" s="7">
        <f t="shared" si="7"/>
        <v>0.79012345679012341</v>
      </c>
    </row>
    <row r="19" spans="1:4" x14ac:dyDescent="0.2">
      <c r="A19" s="5" t="s">
        <v>4</v>
      </c>
      <c r="B19" s="6">
        <v>0.186</v>
      </c>
      <c r="C19" s="6">
        <v>8.6999999999999994E-2</v>
      </c>
      <c r="D19" s="7">
        <f t="shared" si="7"/>
        <v>0.46774193548387094</v>
      </c>
    </row>
    <row r="20" spans="1:4" x14ac:dyDescent="0.2">
      <c r="A20" s="5" t="s">
        <v>5</v>
      </c>
      <c r="B20" s="6">
        <v>7.1999999999999995E-2</v>
      </c>
      <c r="C20" s="6">
        <v>4.3999999999999997E-2</v>
      </c>
      <c r="D20" s="7">
        <f t="shared" si="7"/>
        <v>0.61111111111111116</v>
      </c>
    </row>
  </sheetData>
  <pageMargins left="0.7" right="0.7" top="0.75" bottom="0.75" header="0.3" footer="0.3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3"/>
  <sheetViews>
    <sheetView tabSelected="1" showRuler="0" workbookViewId="0">
      <selection activeCell="E27" sqref="E27"/>
    </sheetView>
  </sheetViews>
  <sheetFormatPr baseColWidth="10" defaultRowHeight="16" x14ac:dyDescent="0.2"/>
  <sheetData>
    <row r="23" spans="1:1" x14ac:dyDescent="0.2">
      <c r="A23" t="s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2015-08-12T01:57:02Z</dcterms:created>
  <dcterms:modified xsi:type="dcterms:W3CDTF">2016-08-06T05:11:14Z</dcterms:modified>
</cp:coreProperties>
</file>