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wfungirl\Desktop\Code Drop\"/>
    </mc:Choice>
  </mc:AlternateContent>
  <bookViews>
    <workbookView xWindow="0" yWindow="0" windowWidth="2370" windowHeight="240" firstSheet="6" activeTab="6"/>
  </bookViews>
  <sheets>
    <sheet name="Applied_Learning" sheetId="1" r:id="rId1"/>
    <sheet name="Literacy_Language" sheetId="4" r:id="rId2"/>
    <sheet name="Math_Science" sheetId="5" r:id="rId3"/>
    <sheet name="Music_TheArts" sheetId="6" r:id="rId4"/>
    <sheet name="ALL_ESSAY" sheetId="7" r:id="rId5"/>
    <sheet name="ALL_FULL_FUNDED_ESSAY" sheetId="8" r:id="rId6"/>
    <sheet name="Sexual" sheetId="9" r:id="rId7"/>
    <sheet name="resource  type" sheetId="10" r:id="rId8"/>
    <sheet name="funded_and_donate status" sheetId="11" r:id="rId9"/>
    <sheet name="poverty rate" sheetId="12" r:id="rId10"/>
    <sheet name="History_Language" sheetId="3" r:id="rId11"/>
    <sheet name="Health_Sports" sheetId="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2" l="1"/>
  <c r="D6" i="12"/>
  <c r="E6" i="12"/>
  <c r="B6" i="12"/>
  <c r="C5" i="12"/>
  <c r="D5" i="12"/>
  <c r="E5" i="12"/>
  <c r="B5" i="12"/>
  <c r="C4" i="12"/>
  <c r="D4" i="12"/>
  <c r="E4" i="12"/>
  <c r="B4" i="12"/>
  <c r="C4" i="11"/>
  <c r="D4" i="11"/>
  <c r="E4" i="11"/>
  <c r="F4" i="11"/>
  <c r="G4" i="11"/>
  <c r="H4" i="11"/>
  <c r="I4" i="11"/>
  <c r="J4" i="11"/>
  <c r="K4" i="11"/>
  <c r="L4" i="11"/>
  <c r="M4" i="11"/>
  <c r="B4" i="11"/>
  <c r="B8" i="10"/>
  <c r="C8" i="10"/>
  <c r="D8" i="10"/>
  <c r="E8" i="10"/>
  <c r="F8" i="10"/>
  <c r="G8" i="10"/>
  <c r="B9" i="10"/>
  <c r="C9" i="10"/>
  <c r="D9" i="10"/>
  <c r="E9" i="10"/>
  <c r="F9" i="10"/>
  <c r="G9" i="10"/>
  <c r="C7" i="10"/>
  <c r="D7" i="10"/>
  <c r="E7" i="10"/>
  <c r="F7" i="10"/>
  <c r="G7" i="10"/>
  <c r="B7" i="10"/>
  <c r="C5" i="10"/>
  <c r="D5" i="10"/>
  <c r="E5" i="10"/>
  <c r="F5" i="10"/>
  <c r="G5" i="10"/>
  <c r="C6" i="10"/>
  <c r="D6" i="10"/>
  <c r="E6" i="10"/>
  <c r="F6" i="10"/>
  <c r="G6" i="10"/>
  <c r="B6" i="10"/>
  <c r="B5" i="10"/>
  <c r="D4" i="10"/>
  <c r="E4" i="10"/>
  <c r="F4" i="10"/>
  <c r="G4" i="10"/>
  <c r="C4" i="10"/>
  <c r="B4" i="10"/>
  <c r="I4" i="9"/>
  <c r="J4" i="9"/>
  <c r="G5" i="9"/>
  <c r="G4" i="9"/>
  <c r="G3" i="9"/>
  <c r="E5" i="9"/>
  <c r="I5" i="9" s="1"/>
  <c r="J5" i="9" s="1"/>
  <c r="E4" i="9"/>
  <c r="C4" i="9"/>
  <c r="C5" i="9"/>
  <c r="C3" i="9"/>
  <c r="I3" i="9" s="1"/>
  <c r="J3" i="9" s="1"/>
  <c r="D6" i="9"/>
  <c r="E6" i="9" s="1"/>
  <c r="F6" i="9"/>
  <c r="G6" i="9" s="1"/>
  <c r="B6" i="9"/>
  <c r="C6" i="9" s="1"/>
  <c r="I6" i="9" l="1"/>
  <c r="J6" i="9" s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" i="1"/>
  <c r="F76" i="1" s="1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2" i="4"/>
  <c r="F78" i="4" s="1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F44" i="5"/>
  <c r="E44" i="5"/>
  <c r="E43" i="5"/>
  <c r="F42" i="5"/>
  <c r="E42" i="5"/>
  <c r="E41" i="5"/>
  <c r="F40" i="5"/>
  <c r="E40" i="5"/>
  <c r="E39" i="5"/>
  <c r="F38" i="5"/>
  <c r="E38" i="5"/>
  <c r="E37" i="5"/>
  <c r="F36" i="5"/>
  <c r="E36" i="5"/>
  <c r="E35" i="5"/>
  <c r="F34" i="5"/>
  <c r="E34" i="5"/>
  <c r="E33" i="5"/>
  <c r="F32" i="5"/>
  <c r="E32" i="5"/>
  <c r="E31" i="5"/>
  <c r="F30" i="5"/>
  <c r="E30" i="5"/>
  <c r="E29" i="5"/>
  <c r="F28" i="5"/>
  <c r="E28" i="5"/>
  <c r="E27" i="5"/>
  <c r="F26" i="5"/>
  <c r="E26" i="5"/>
  <c r="E25" i="5"/>
  <c r="F24" i="5"/>
  <c r="E24" i="5"/>
  <c r="E23" i="5"/>
  <c r="F22" i="5"/>
  <c r="E22" i="5"/>
  <c r="E21" i="5"/>
  <c r="F20" i="5"/>
  <c r="E20" i="5"/>
  <c r="E19" i="5"/>
  <c r="F18" i="5"/>
  <c r="E18" i="5"/>
  <c r="E17" i="5"/>
  <c r="F16" i="5"/>
  <c r="E16" i="5"/>
  <c r="E15" i="5"/>
  <c r="F14" i="5"/>
  <c r="E14" i="5"/>
  <c r="E13" i="5"/>
  <c r="F12" i="5"/>
  <c r="E12" i="5"/>
  <c r="E11" i="5"/>
  <c r="F10" i="5"/>
  <c r="E10" i="5"/>
  <c r="E9" i="5"/>
  <c r="F8" i="5"/>
  <c r="E8" i="5"/>
  <c r="E7" i="5"/>
  <c r="F6" i="5"/>
  <c r="E6" i="5"/>
  <c r="E5" i="5"/>
  <c r="F4" i="5"/>
  <c r="E4" i="5"/>
  <c r="E3" i="5"/>
  <c r="F2" i="5"/>
  <c r="E2" i="5"/>
  <c r="D2" i="5"/>
  <c r="F78" i="5" s="1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2" i="6"/>
  <c r="F78" i="6" s="1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D2" i="7"/>
  <c r="F78" i="7" s="1"/>
  <c r="E2" i="8"/>
  <c r="F2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D2" i="8"/>
  <c r="F78" i="8" s="1"/>
  <c r="F78" i="3"/>
  <c r="E78" i="3"/>
  <c r="E77" i="3"/>
  <c r="F76" i="3"/>
  <c r="E76" i="3"/>
  <c r="E75" i="3"/>
  <c r="F74" i="3"/>
  <c r="E74" i="3"/>
  <c r="E73" i="3"/>
  <c r="F72" i="3"/>
  <c r="E72" i="3"/>
  <c r="E71" i="3"/>
  <c r="F70" i="3"/>
  <c r="E70" i="3"/>
  <c r="E69" i="3"/>
  <c r="F68" i="3"/>
  <c r="E68" i="3"/>
  <c r="E67" i="3"/>
  <c r="F66" i="3"/>
  <c r="E66" i="3"/>
  <c r="E65" i="3"/>
  <c r="F64" i="3"/>
  <c r="E64" i="3"/>
  <c r="E63" i="3"/>
  <c r="F62" i="3"/>
  <c r="E62" i="3"/>
  <c r="E61" i="3"/>
  <c r="F60" i="3"/>
  <c r="E60" i="3"/>
  <c r="E59" i="3"/>
  <c r="F58" i="3"/>
  <c r="E58" i="3"/>
  <c r="E57" i="3"/>
  <c r="F56" i="3"/>
  <c r="E56" i="3"/>
  <c r="E55" i="3"/>
  <c r="F54" i="3"/>
  <c r="E54" i="3"/>
  <c r="E53" i="3"/>
  <c r="F52" i="3"/>
  <c r="E52" i="3"/>
  <c r="E51" i="3"/>
  <c r="F50" i="3"/>
  <c r="E50" i="3"/>
  <c r="E49" i="3"/>
  <c r="F48" i="3"/>
  <c r="E48" i="3"/>
  <c r="E47" i="3"/>
  <c r="F46" i="3"/>
  <c r="E46" i="3"/>
  <c r="E45" i="3"/>
  <c r="F44" i="3"/>
  <c r="E44" i="3"/>
  <c r="E43" i="3"/>
  <c r="F42" i="3"/>
  <c r="E42" i="3"/>
  <c r="E41" i="3"/>
  <c r="F40" i="3"/>
  <c r="E40" i="3"/>
  <c r="E39" i="3"/>
  <c r="F38" i="3"/>
  <c r="E38" i="3"/>
  <c r="E37" i="3"/>
  <c r="F36" i="3"/>
  <c r="E36" i="3"/>
  <c r="E35" i="3"/>
  <c r="F34" i="3"/>
  <c r="E34" i="3"/>
  <c r="E33" i="3"/>
  <c r="F32" i="3"/>
  <c r="E32" i="3"/>
  <c r="E31" i="3"/>
  <c r="F30" i="3"/>
  <c r="E30" i="3"/>
  <c r="E29" i="3"/>
  <c r="F28" i="3"/>
  <c r="E28" i="3"/>
  <c r="E27" i="3"/>
  <c r="F26" i="3"/>
  <c r="E26" i="3"/>
  <c r="E25" i="3"/>
  <c r="F24" i="3"/>
  <c r="E24" i="3"/>
  <c r="E23" i="3"/>
  <c r="F22" i="3"/>
  <c r="E22" i="3"/>
  <c r="E21" i="3"/>
  <c r="F20" i="3"/>
  <c r="E20" i="3"/>
  <c r="E19" i="3"/>
  <c r="F18" i="3"/>
  <c r="E18" i="3"/>
  <c r="E17" i="3"/>
  <c r="F16" i="3"/>
  <c r="E16" i="3"/>
  <c r="E15" i="3"/>
  <c r="F14" i="3"/>
  <c r="E14" i="3"/>
  <c r="E13" i="3"/>
  <c r="F12" i="3"/>
  <c r="E12" i="3"/>
  <c r="E11" i="3"/>
  <c r="F10" i="3"/>
  <c r="E10" i="3"/>
  <c r="E9" i="3"/>
  <c r="F8" i="3"/>
  <c r="E8" i="3"/>
  <c r="E7" i="3"/>
  <c r="F6" i="3"/>
  <c r="E6" i="3"/>
  <c r="E5" i="3"/>
  <c r="F4" i="3"/>
  <c r="E4" i="3"/>
  <c r="E3" i="3"/>
  <c r="F2" i="3"/>
  <c r="E2" i="3"/>
  <c r="D2" i="3"/>
  <c r="F77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2" i="2"/>
  <c r="D2" i="2"/>
  <c r="F3" i="2" s="1"/>
  <c r="F5" i="1" l="1"/>
  <c r="F12" i="1"/>
  <c r="F16" i="1"/>
  <c r="F19" i="1"/>
  <c r="F23" i="1"/>
  <c r="F27" i="1"/>
  <c r="F31" i="1"/>
  <c r="F35" i="1"/>
  <c r="F41" i="1"/>
  <c r="F43" i="1"/>
  <c r="F47" i="1"/>
  <c r="F51" i="1"/>
  <c r="F55" i="1"/>
  <c r="F59" i="1"/>
  <c r="F63" i="1"/>
  <c r="F67" i="1"/>
  <c r="F73" i="1"/>
  <c r="F3" i="1"/>
  <c r="F7" i="1"/>
  <c r="F10" i="1"/>
  <c r="F14" i="1"/>
  <c r="F17" i="1"/>
  <c r="F21" i="1"/>
  <c r="F25" i="1"/>
  <c r="F29" i="1"/>
  <c r="F33" i="1"/>
  <c r="F37" i="1"/>
  <c r="F39" i="1"/>
  <c r="F45" i="1"/>
  <c r="F49" i="1"/>
  <c r="F53" i="1"/>
  <c r="F57" i="1"/>
  <c r="F61" i="1"/>
  <c r="F65" i="1"/>
  <c r="F69" i="1"/>
  <c r="F71" i="1"/>
  <c r="F75" i="1"/>
  <c r="F2" i="1"/>
  <c r="F4" i="1"/>
  <c r="F6" i="1"/>
  <c r="F8" i="1"/>
  <c r="F9" i="1"/>
  <c r="F11" i="1"/>
  <c r="F13" i="1"/>
  <c r="F15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3" i="4"/>
  <c r="F5" i="4"/>
  <c r="F9" i="4"/>
  <c r="F15" i="4"/>
  <c r="F19" i="4"/>
  <c r="F23" i="4"/>
  <c r="F27" i="4"/>
  <c r="F31" i="4"/>
  <c r="F35" i="4"/>
  <c r="F41" i="4"/>
  <c r="F45" i="4"/>
  <c r="F49" i="4"/>
  <c r="F53" i="4"/>
  <c r="F57" i="4"/>
  <c r="F61" i="4"/>
  <c r="F65" i="4"/>
  <c r="F69" i="4"/>
  <c r="F77" i="4"/>
  <c r="F7" i="4"/>
  <c r="F11" i="4"/>
  <c r="F13" i="4"/>
  <c r="F17" i="4"/>
  <c r="F21" i="4"/>
  <c r="F25" i="4"/>
  <c r="F29" i="4"/>
  <c r="F33" i="4"/>
  <c r="F37" i="4"/>
  <c r="F39" i="4"/>
  <c r="F43" i="4"/>
  <c r="F47" i="4"/>
  <c r="F51" i="4"/>
  <c r="F55" i="4"/>
  <c r="F59" i="4"/>
  <c r="F63" i="4"/>
  <c r="F67" i="4"/>
  <c r="F71" i="4"/>
  <c r="F73" i="4"/>
  <c r="F75" i="4"/>
  <c r="F2" i="4"/>
  <c r="F4" i="4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38" i="4"/>
  <c r="F40" i="4"/>
  <c r="F42" i="4"/>
  <c r="F44" i="4"/>
  <c r="F46" i="4"/>
  <c r="F48" i="4"/>
  <c r="F50" i="4"/>
  <c r="F52" i="4"/>
  <c r="F54" i="4"/>
  <c r="F56" i="4"/>
  <c r="F58" i="4"/>
  <c r="F60" i="4"/>
  <c r="F62" i="4"/>
  <c r="F64" i="4"/>
  <c r="F66" i="4"/>
  <c r="F68" i="4"/>
  <c r="F70" i="4"/>
  <c r="F72" i="4"/>
  <c r="F74" i="4"/>
  <c r="F76" i="4"/>
  <c r="F3" i="5"/>
  <c r="F5" i="5"/>
  <c r="F7" i="5"/>
  <c r="F9" i="5"/>
  <c r="F11" i="5"/>
  <c r="F13" i="5"/>
  <c r="F15" i="5"/>
  <c r="F17" i="5"/>
  <c r="F19" i="5"/>
  <c r="F21" i="5"/>
  <c r="F23" i="5"/>
  <c r="F25" i="5"/>
  <c r="F27" i="5"/>
  <c r="F29" i="5"/>
  <c r="F31" i="5"/>
  <c r="F33" i="5"/>
  <c r="F35" i="5"/>
  <c r="F37" i="5"/>
  <c r="F39" i="5"/>
  <c r="F41" i="5"/>
  <c r="F43" i="5"/>
  <c r="F45" i="5"/>
  <c r="F47" i="5"/>
  <c r="F49" i="5"/>
  <c r="F51" i="5"/>
  <c r="F53" i="5"/>
  <c r="F55" i="5"/>
  <c r="F57" i="5"/>
  <c r="F59" i="5"/>
  <c r="F61" i="5"/>
  <c r="F63" i="5"/>
  <c r="F65" i="5"/>
  <c r="F67" i="5"/>
  <c r="F69" i="5"/>
  <c r="F71" i="5"/>
  <c r="F73" i="5"/>
  <c r="F75" i="5"/>
  <c r="F77" i="5"/>
  <c r="F46" i="5"/>
  <c r="F48" i="5"/>
  <c r="F50" i="5"/>
  <c r="F52" i="5"/>
  <c r="F54" i="5"/>
  <c r="F56" i="5"/>
  <c r="F58" i="5"/>
  <c r="F60" i="5"/>
  <c r="F62" i="5"/>
  <c r="F64" i="5"/>
  <c r="F66" i="5"/>
  <c r="F68" i="5"/>
  <c r="F70" i="5"/>
  <c r="F72" i="5"/>
  <c r="F74" i="5"/>
  <c r="F76" i="5"/>
  <c r="F3" i="6"/>
  <c r="F7" i="6"/>
  <c r="F11" i="6"/>
  <c r="F15" i="6"/>
  <c r="F19" i="6"/>
  <c r="F23" i="6"/>
  <c r="F29" i="6"/>
  <c r="F33" i="6"/>
  <c r="F37" i="6"/>
  <c r="F41" i="6"/>
  <c r="F45" i="6"/>
  <c r="F49" i="6"/>
  <c r="F53" i="6"/>
  <c r="F57" i="6"/>
  <c r="F61" i="6"/>
  <c r="F65" i="6"/>
  <c r="F69" i="6"/>
  <c r="F75" i="6"/>
  <c r="F5" i="6"/>
  <c r="F9" i="6"/>
  <c r="F13" i="6"/>
  <c r="F17" i="6"/>
  <c r="F21" i="6"/>
  <c r="F25" i="6"/>
  <c r="F27" i="6"/>
  <c r="F31" i="6"/>
  <c r="F35" i="6"/>
  <c r="F39" i="6"/>
  <c r="F43" i="6"/>
  <c r="F47" i="6"/>
  <c r="F51" i="6"/>
  <c r="F55" i="6"/>
  <c r="F59" i="6"/>
  <c r="F63" i="6"/>
  <c r="F67" i="6"/>
  <c r="F71" i="6"/>
  <c r="F73" i="6"/>
  <c r="F77" i="6"/>
  <c r="F2" i="6"/>
  <c r="F4" i="6"/>
  <c r="F6" i="6"/>
  <c r="F8" i="6"/>
  <c r="F10" i="6"/>
  <c r="F12" i="6"/>
  <c r="F14" i="6"/>
  <c r="F16" i="6"/>
  <c r="F18" i="6"/>
  <c r="F20" i="6"/>
  <c r="F22" i="6"/>
  <c r="F24" i="6"/>
  <c r="F26" i="6"/>
  <c r="F28" i="6"/>
  <c r="F30" i="6"/>
  <c r="F32" i="6"/>
  <c r="F34" i="6"/>
  <c r="F36" i="6"/>
  <c r="F38" i="6"/>
  <c r="F40" i="6"/>
  <c r="F42" i="6"/>
  <c r="F44" i="6"/>
  <c r="F46" i="6"/>
  <c r="F48" i="6"/>
  <c r="F50" i="6"/>
  <c r="F52" i="6"/>
  <c r="F54" i="6"/>
  <c r="F56" i="6"/>
  <c r="F58" i="6"/>
  <c r="F60" i="6"/>
  <c r="F62" i="6"/>
  <c r="F64" i="6"/>
  <c r="F66" i="6"/>
  <c r="F68" i="6"/>
  <c r="F70" i="6"/>
  <c r="F72" i="6"/>
  <c r="F74" i="6"/>
  <c r="F76" i="6"/>
  <c r="F3" i="7"/>
  <c r="F5" i="7"/>
  <c r="F7" i="7"/>
  <c r="F9" i="7"/>
  <c r="F11" i="7"/>
  <c r="F13" i="7"/>
  <c r="F15" i="7"/>
  <c r="F17" i="7"/>
  <c r="F19" i="7"/>
  <c r="F21" i="7"/>
  <c r="F23" i="7"/>
  <c r="F25" i="7"/>
  <c r="F27" i="7"/>
  <c r="F29" i="7"/>
  <c r="F31" i="7"/>
  <c r="F33" i="7"/>
  <c r="F35" i="7"/>
  <c r="F37" i="7"/>
  <c r="F39" i="7"/>
  <c r="F41" i="7"/>
  <c r="F43" i="7"/>
  <c r="F45" i="7"/>
  <c r="F47" i="7"/>
  <c r="F49" i="7"/>
  <c r="F51" i="7"/>
  <c r="F53" i="7"/>
  <c r="F55" i="7"/>
  <c r="F57" i="7"/>
  <c r="F59" i="7"/>
  <c r="F61" i="7"/>
  <c r="F63" i="7"/>
  <c r="F65" i="7"/>
  <c r="F67" i="7"/>
  <c r="F69" i="7"/>
  <c r="F71" i="7"/>
  <c r="F73" i="7"/>
  <c r="F75" i="7"/>
  <c r="F77" i="7"/>
  <c r="F2" i="7"/>
  <c r="F4" i="7"/>
  <c r="F6" i="7"/>
  <c r="F8" i="7"/>
  <c r="F10" i="7"/>
  <c r="F12" i="7"/>
  <c r="F14" i="7"/>
  <c r="F16" i="7"/>
  <c r="F18" i="7"/>
  <c r="F20" i="7"/>
  <c r="F22" i="7"/>
  <c r="F24" i="7"/>
  <c r="F26" i="7"/>
  <c r="F28" i="7"/>
  <c r="F30" i="7"/>
  <c r="F32" i="7"/>
  <c r="F34" i="7"/>
  <c r="F36" i="7"/>
  <c r="F38" i="7"/>
  <c r="F40" i="7"/>
  <c r="F42" i="7"/>
  <c r="F44" i="7"/>
  <c r="F46" i="7"/>
  <c r="F48" i="7"/>
  <c r="F50" i="7"/>
  <c r="F52" i="7"/>
  <c r="F54" i="7"/>
  <c r="F56" i="7"/>
  <c r="F58" i="7"/>
  <c r="F60" i="7"/>
  <c r="F62" i="7"/>
  <c r="F64" i="7"/>
  <c r="F66" i="7"/>
  <c r="F68" i="7"/>
  <c r="F70" i="7"/>
  <c r="F72" i="7"/>
  <c r="F74" i="7"/>
  <c r="F76" i="7"/>
  <c r="F3" i="8"/>
  <c r="F5" i="8"/>
  <c r="F7" i="8"/>
  <c r="F9" i="8"/>
  <c r="F11" i="8"/>
  <c r="F13" i="8"/>
  <c r="F15" i="8"/>
  <c r="F17" i="8"/>
  <c r="F19" i="8"/>
  <c r="F21" i="8"/>
  <c r="F23" i="8"/>
  <c r="F25" i="8"/>
  <c r="F27" i="8"/>
  <c r="F29" i="8"/>
  <c r="F31" i="8"/>
  <c r="F33" i="8"/>
  <c r="F35" i="8"/>
  <c r="F37" i="8"/>
  <c r="F39" i="8"/>
  <c r="F41" i="8"/>
  <c r="F43" i="8"/>
  <c r="F45" i="8"/>
  <c r="F47" i="8"/>
  <c r="F49" i="8"/>
  <c r="F51" i="8"/>
  <c r="F53" i="8"/>
  <c r="F55" i="8"/>
  <c r="F57" i="8"/>
  <c r="F59" i="8"/>
  <c r="F61" i="8"/>
  <c r="F63" i="8"/>
  <c r="F65" i="8"/>
  <c r="F67" i="8"/>
  <c r="F69" i="8"/>
  <c r="F71" i="8"/>
  <c r="F73" i="8"/>
  <c r="F75" i="8"/>
  <c r="F77" i="8"/>
  <c r="F4" i="8"/>
  <c r="F6" i="8"/>
  <c r="F8" i="8"/>
  <c r="F10" i="8"/>
  <c r="F12" i="8"/>
  <c r="F14" i="8"/>
  <c r="F16" i="8"/>
  <c r="F18" i="8"/>
  <c r="F20" i="8"/>
  <c r="F22" i="8"/>
  <c r="F24" i="8"/>
  <c r="F26" i="8"/>
  <c r="F28" i="8"/>
  <c r="F30" i="8"/>
  <c r="F32" i="8"/>
  <c r="F34" i="8"/>
  <c r="F36" i="8"/>
  <c r="F38" i="8"/>
  <c r="F40" i="8"/>
  <c r="F42" i="8"/>
  <c r="F44" i="8"/>
  <c r="F46" i="8"/>
  <c r="F48" i="8"/>
  <c r="F50" i="8"/>
  <c r="F52" i="8"/>
  <c r="F54" i="8"/>
  <c r="F56" i="8"/>
  <c r="F58" i="8"/>
  <c r="F60" i="8"/>
  <c r="F62" i="8"/>
  <c r="F64" i="8"/>
  <c r="F66" i="8"/>
  <c r="F68" i="8"/>
  <c r="F70" i="8"/>
  <c r="F72" i="8"/>
  <c r="F74" i="8"/>
  <c r="F76" i="8"/>
  <c r="F3" i="3"/>
  <c r="F5" i="3"/>
  <c r="F7" i="3"/>
  <c r="F9" i="3"/>
  <c r="F11" i="3"/>
  <c r="F13" i="3"/>
  <c r="F15" i="3"/>
  <c r="F17" i="3"/>
  <c r="F19" i="3"/>
  <c r="F21" i="3"/>
  <c r="F23" i="3"/>
  <c r="F25" i="3"/>
  <c r="F27" i="3"/>
  <c r="F29" i="3"/>
  <c r="F31" i="3"/>
  <c r="F33" i="3"/>
  <c r="F35" i="3"/>
  <c r="F37" i="3"/>
  <c r="F39" i="3"/>
  <c r="F41" i="3"/>
  <c r="F43" i="3"/>
  <c r="F45" i="3"/>
  <c r="F47" i="3"/>
  <c r="F49" i="3"/>
  <c r="F51" i="3"/>
  <c r="F53" i="3"/>
  <c r="F55" i="3"/>
  <c r="F57" i="3"/>
  <c r="F59" i="3"/>
  <c r="F61" i="3"/>
  <c r="F63" i="3"/>
  <c r="F65" i="3"/>
  <c r="F67" i="3"/>
  <c r="F69" i="3"/>
  <c r="F71" i="3"/>
  <c r="F73" i="3"/>
  <c r="F75" i="3"/>
  <c r="F73" i="2"/>
  <c r="F49" i="2"/>
  <c r="F33" i="2"/>
  <c r="F9" i="2"/>
  <c r="F78" i="2"/>
  <c r="F70" i="2"/>
  <c r="F62" i="2"/>
  <c r="F54" i="2"/>
  <c r="F46" i="2"/>
  <c r="F38" i="2"/>
  <c r="F30" i="2"/>
  <c r="F22" i="2"/>
  <c r="F14" i="2"/>
  <c r="F6" i="2"/>
  <c r="F57" i="2"/>
  <c r="F25" i="2"/>
  <c r="F77" i="2"/>
  <c r="F69" i="2"/>
  <c r="F61" i="2"/>
  <c r="F53" i="2"/>
  <c r="F45" i="2"/>
  <c r="F37" i="2"/>
  <c r="F29" i="2"/>
  <c r="F21" i="2"/>
  <c r="F13" i="2"/>
  <c r="F5" i="2"/>
  <c r="F65" i="2"/>
  <c r="F41" i="2"/>
  <c r="F17" i="2"/>
  <c r="F74" i="2"/>
  <c r="F66" i="2"/>
  <c r="F58" i="2"/>
  <c r="F50" i="2"/>
  <c r="F42" i="2"/>
  <c r="F34" i="2"/>
  <c r="F26" i="2"/>
  <c r="F18" i="2"/>
  <c r="F1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4" i="2"/>
  <c r="F2" i="2"/>
  <c r="F75" i="2"/>
  <c r="F71" i="2"/>
  <c r="F67" i="2"/>
  <c r="F63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sharedStrings.xml><?xml version="1.0" encoding="utf-8"?>
<sst xmlns="http://schemas.openxmlformats.org/spreadsheetml/2006/main" count="616" uniqueCount="210">
  <si>
    <t>student</t>
  </si>
  <si>
    <t>school</t>
  </si>
  <si>
    <t>learn</t>
  </si>
  <si>
    <t>help</t>
  </si>
  <si>
    <t>classroom</t>
  </si>
  <si>
    <t>work</t>
  </si>
  <si>
    <t>year</t>
  </si>
  <si>
    <t>children</t>
  </si>
  <si>
    <t>class</t>
  </si>
  <si>
    <t>time</t>
  </si>
  <si>
    <t>skill</t>
  </si>
  <si>
    <t>teach</t>
  </si>
  <si>
    <t>project</t>
  </si>
  <si>
    <t>book</t>
  </si>
  <si>
    <t>bulli</t>
  </si>
  <si>
    <t>grade</t>
  </si>
  <si>
    <t>materi</t>
  </si>
  <si>
    <t>dai</t>
  </si>
  <si>
    <t>read</t>
  </si>
  <si>
    <t>plai</t>
  </si>
  <si>
    <t>commun</t>
  </si>
  <si>
    <t>educ</t>
  </si>
  <si>
    <t>teacher</t>
  </si>
  <si>
    <t>creat</t>
  </si>
  <si>
    <t>activ</t>
  </si>
  <si>
    <t>love</t>
  </si>
  <si>
    <t>high</t>
  </si>
  <si>
    <t>allow</t>
  </si>
  <si>
    <t>take</t>
  </si>
  <si>
    <t>technologi</t>
  </si>
  <si>
    <t>wai</t>
  </si>
  <si>
    <t>opportun</t>
  </si>
  <si>
    <t>comput</t>
  </si>
  <si>
    <t>experi</t>
  </si>
  <si>
    <t>kindergarten</t>
  </si>
  <si>
    <t>suppli</t>
  </si>
  <si>
    <t>live</t>
  </si>
  <si>
    <t>famili</t>
  </si>
  <si>
    <t>colleg</t>
  </si>
  <si>
    <t>group</t>
  </si>
  <si>
    <t>program</t>
  </si>
  <si>
    <t>parent</t>
  </si>
  <si>
    <t>resourc</t>
  </si>
  <si>
    <t>well</t>
  </si>
  <si>
    <t>build</t>
  </si>
  <si>
    <t>kid</t>
  </si>
  <si>
    <t>feel</t>
  </si>
  <si>
    <t>area</t>
  </si>
  <si>
    <t>develop</t>
  </si>
  <si>
    <t>success</t>
  </si>
  <si>
    <t>request</t>
  </si>
  <si>
    <t>world</t>
  </si>
  <si>
    <t>life</t>
  </si>
  <si>
    <t>game</t>
  </si>
  <si>
    <t>organ</t>
  </si>
  <si>
    <t>write</t>
  </si>
  <si>
    <t>great</t>
  </si>
  <si>
    <t>free</t>
  </si>
  <si>
    <t>set</t>
  </si>
  <si>
    <t>social</t>
  </si>
  <si>
    <t>donat</t>
  </si>
  <si>
    <t>support</t>
  </si>
  <si>
    <t>languag</t>
  </si>
  <si>
    <t>center</t>
  </si>
  <si>
    <t>share</t>
  </si>
  <si>
    <t>hand</t>
  </si>
  <si>
    <t>fun</t>
  </si>
  <si>
    <t>hard</t>
  </si>
  <si>
    <t>excit</t>
  </si>
  <si>
    <t>small</t>
  </si>
  <si>
    <t>low</t>
  </si>
  <si>
    <t>camera</t>
  </si>
  <si>
    <t>physic</t>
  </si>
  <si>
    <t>these</t>
  </si>
  <si>
    <t>equip</t>
  </si>
  <si>
    <t>would</t>
  </si>
  <si>
    <t>ball</t>
  </si>
  <si>
    <t>healthi</t>
  </si>
  <si>
    <t>fit</t>
  </si>
  <si>
    <t>sport</t>
  </si>
  <si>
    <t>your</t>
  </si>
  <si>
    <t>exercis</t>
  </si>
  <si>
    <t>want</t>
  </si>
  <si>
    <t>veri</t>
  </si>
  <si>
    <t>team</t>
  </si>
  <si>
    <t>up</t>
  </si>
  <si>
    <t>recess</t>
  </si>
  <si>
    <t>health</t>
  </si>
  <si>
    <t>basketbal</t>
  </si>
  <si>
    <t>while</t>
  </si>
  <si>
    <t>pe</t>
  </si>
  <si>
    <t>move</t>
  </si>
  <si>
    <t>bodi</t>
  </si>
  <si>
    <t>practic</t>
  </si>
  <si>
    <t>food</t>
  </si>
  <si>
    <t>goal</t>
  </si>
  <si>
    <t>particip</t>
  </si>
  <si>
    <t>where</t>
  </si>
  <si>
    <t>jump</t>
  </si>
  <si>
    <t>lunch</t>
  </si>
  <si>
    <t>improv</t>
  </si>
  <si>
    <t>soccer</t>
  </si>
  <si>
    <t>yoga</t>
  </si>
  <si>
    <t>better</t>
  </si>
  <si>
    <t>rope</t>
  </si>
  <si>
    <t xml:space="preserve">Total </t>
    <phoneticPr fontId="2" type="noConversion"/>
  </si>
  <si>
    <t>RAW DATA</t>
    <phoneticPr fontId="2" type="noConversion"/>
  </si>
  <si>
    <t>Normolization</t>
    <phoneticPr fontId="2" type="noConversion"/>
  </si>
  <si>
    <t>histori</t>
  </si>
  <si>
    <t>studi</t>
  </si>
  <si>
    <t>understand</t>
  </si>
  <si>
    <t>state</t>
  </si>
  <si>
    <t>current</t>
  </si>
  <si>
    <t>map</t>
  </si>
  <si>
    <t>cultur</t>
  </si>
  <si>
    <t>event</t>
  </si>
  <si>
    <t>level</t>
  </si>
  <si>
    <t>access</t>
  </si>
  <si>
    <t>countri</t>
  </si>
  <si>
    <t>interest</t>
  </si>
  <si>
    <t>engag</t>
  </si>
  <si>
    <t>american</t>
  </si>
  <si>
    <t>peopl</t>
  </si>
  <si>
    <t>unit</t>
  </si>
  <si>
    <t>knowledg</t>
  </si>
  <si>
    <t>grader</t>
  </si>
  <si>
    <t>citi</t>
  </si>
  <si>
    <t>challeng</t>
  </si>
  <si>
    <t>divers</t>
  </si>
  <si>
    <t>thing</t>
  </si>
  <si>
    <t>reader</t>
  </si>
  <si>
    <t>stori</t>
  </si>
  <si>
    <t>librari</t>
  </si>
  <si>
    <t>listen</t>
  </si>
  <si>
    <t>word</t>
  </si>
  <si>
    <t>english</t>
  </si>
  <si>
    <t>learner</t>
  </si>
  <si>
    <t>literaci</t>
  </si>
  <si>
    <t>struggl</t>
  </si>
  <si>
    <t>math</t>
  </si>
  <si>
    <t>scienc</t>
  </si>
  <si>
    <t>concept</t>
  </si>
  <si>
    <t>problem</t>
  </si>
  <si>
    <t>tool</t>
  </si>
  <si>
    <t>lab</t>
  </si>
  <si>
    <t>explor</t>
  </si>
  <si>
    <t>lesson</t>
  </si>
  <si>
    <t>futur</t>
  </si>
  <si>
    <t>art</t>
  </si>
  <si>
    <t>music</t>
  </si>
  <si>
    <t>instrument</t>
  </si>
  <si>
    <t>creativ</t>
  </si>
  <si>
    <t>perform</t>
  </si>
  <si>
    <t>paint</t>
  </si>
  <si>
    <t>artist</t>
  </si>
  <si>
    <t>band</t>
  </si>
  <si>
    <t>express</t>
  </si>
  <si>
    <t>color</t>
  </si>
  <si>
    <t>paper</t>
  </si>
  <si>
    <t>drum</t>
  </si>
  <si>
    <t>fund</t>
  </si>
  <si>
    <t>draw</t>
  </si>
  <si>
    <t>need</t>
  </si>
  <si>
    <t>all</t>
  </si>
  <si>
    <t>from</t>
  </si>
  <si>
    <t>mani</t>
  </si>
  <si>
    <t>do</t>
  </si>
  <si>
    <t>more</t>
  </si>
  <si>
    <t>make</t>
  </si>
  <si>
    <t>abl</t>
  </si>
  <si>
    <t>but</t>
  </si>
  <si>
    <t>new</t>
  </si>
  <si>
    <t>provid</t>
  </si>
  <si>
    <t>come</t>
  </si>
  <si>
    <t>get</t>
  </si>
  <si>
    <t>like</t>
  </si>
  <si>
    <t>each</t>
  </si>
  <si>
    <t>give</t>
  </si>
  <si>
    <t>differ</t>
  </si>
  <si>
    <t>most</t>
  </si>
  <si>
    <t xml:space="preserve">male </t>
  </si>
  <si>
    <t>female</t>
  </si>
  <si>
    <t>TOTAL</t>
    <phoneticPr fontId="2" type="noConversion"/>
  </si>
  <si>
    <t>TOTAL</t>
    <phoneticPr fontId="2" type="noConversion"/>
  </si>
  <si>
    <t>funded</t>
    <phoneticPr fontId="2" type="noConversion"/>
  </si>
  <si>
    <t>not_funded</t>
    <phoneticPr fontId="2" type="noConversion"/>
  </si>
  <si>
    <t>unknown</t>
    <phoneticPr fontId="2" type="noConversion"/>
  </si>
  <si>
    <t>un-sexual</t>
    <phoneticPr fontId="2" type="noConversion"/>
  </si>
  <si>
    <t>Books</t>
  </si>
  <si>
    <t xml:space="preserve"> Technology</t>
  </si>
  <si>
    <t xml:space="preserve"> Supplies</t>
  </si>
  <si>
    <t xml:space="preserve"> Trips</t>
  </si>
  <si>
    <t xml:space="preserve"> Visitors</t>
  </si>
  <si>
    <t xml:space="preserve"> Other</t>
  </si>
  <si>
    <t>total</t>
    <phoneticPr fontId="2" type="noConversion"/>
  </si>
  <si>
    <t>not</t>
    <phoneticPr fontId="2" type="noConversion"/>
  </si>
  <si>
    <t>not-Funded</t>
    <phoneticPr fontId="2" type="noConversion"/>
  </si>
  <si>
    <t>Funded</t>
    <phoneticPr fontId="2" type="noConversion"/>
  </si>
  <si>
    <t>Total</t>
    <phoneticPr fontId="2" type="noConversion"/>
  </si>
  <si>
    <t>money request</t>
    <phoneticPr fontId="2" type="noConversion"/>
  </si>
  <si>
    <t>money receive</t>
    <phoneticPr fontId="2" type="noConversion"/>
  </si>
  <si>
    <t>difference</t>
    <phoneticPr fontId="2" type="noConversion"/>
  </si>
  <si>
    <t>highest poverty</t>
    <phoneticPr fontId="2" type="noConversion"/>
  </si>
  <si>
    <t>high poverty</t>
    <phoneticPr fontId="2" type="noConversion"/>
  </si>
  <si>
    <t>low poverty</t>
    <phoneticPr fontId="2" type="noConversion"/>
  </si>
  <si>
    <t>moderate poverty</t>
    <phoneticPr fontId="2" type="noConversion"/>
  </si>
  <si>
    <t>Full-Funded</t>
    <phoneticPr fontId="2" type="noConversion"/>
  </si>
  <si>
    <t>Total</t>
    <phoneticPr fontId="2" type="noConversion"/>
  </si>
  <si>
    <t>Not-Funded</t>
    <phoneticPr fontId="2" type="noConversion"/>
  </si>
  <si>
    <t>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</si>
</sst>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_);[Red]\(&quot;$&quot;#,##0.00\)"/>
  </numFmts>
  <fonts count="3" x14ac:knownFonts="1">
    <font>
      <sz val="12"/>
      <color theme="1"/>
      <name val="新細明體"/>
      <family val="2"/>
      <charset val="136"/>
      <scheme val="minor"/>
    </font>
    <font>
      <sz val="11"/>
      <color rgb="FF000000"/>
      <name val="Arial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Total</a:t>
            </a:r>
            <a:r>
              <a:rPr lang="en-US" altLang="zh-TW" baseline="0"/>
              <a:t> Project Listed Number</a:t>
            </a:r>
          </a:p>
          <a:p>
            <a:pPr>
              <a:defRPr/>
            </a:pPr>
            <a:r>
              <a:rPr lang="en-US" altLang="zh-TW" sz="1400" b="0" i="0" u="none" strike="noStrike" baseline="0">
                <a:effectLst/>
              </a:rPr>
              <a:t>646695</a:t>
            </a:r>
            <a:r>
              <a:rPr lang="zh-TW" altLang="en-US" sz="1400" b="0" i="0" u="none" strike="noStrike" baseline="0"/>
              <a:t> </a:t>
            </a:r>
            <a:endParaRPr lang="en-US" altLang="zh-TW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Sexual!$A$3:$A$6</c15:sqref>
                  </c15:fullRef>
                </c:ext>
              </c:extLst>
              <c:f>Sexual!$A$4:$A$6</c:f>
              <c:strCache>
                <c:ptCount val="3"/>
                <c:pt idx="0">
                  <c:v>male </c:v>
                </c:pt>
                <c:pt idx="1">
                  <c:v>female</c:v>
                </c:pt>
                <c:pt idx="2">
                  <c:v>unknown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Sexual!$C$3:$C$6</c15:sqref>
                  </c15:fullRef>
                </c:ext>
              </c:extLst>
              <c:f>Sexual!$C$4:$C$6</c:f>
              <c:numCache>
                <c:formatCode>0.00%</c:formatCode>
                <c:ptCount val="3"/>
                <c:pt idx="0">
                  <c:v>0.12369818848143252</c:v>
                </c:pt>
                <c:pt idx="1">
                  <c:v>0.84592273018965669</c:v>
                </c:pt>
                <c:pt idx="2">
                  <c:v>3.0379081328910845E-2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Sexual!$C$3</c15:sqref>
                  <c15:spPr xmlns:c15="http://schemas.microsoft.com/office/drawing/2012/chart"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Full-Funded Project Number</a:t>
            </a:r>
          </a:p>
          <a:p>
            <a:pPr>
              <a:defRPr/>
            </a:pPr>
            <a:r>
              <a:rPr lang="en-US" altLang="zh-TW" sz="1400" b="0" i="0" u="none" strike="noStrike" baseline="0">
                <a:effectLst/>
              </a:rPr>
              <a:t>455769</a:t>
            </a:r>
            <a:endParaRPr lang="en-US" altLang="zh-TW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Sexual!$A$3:$A$6</c15:sqref>
                  </c15:fullRef>
                </c:ext>
              </c:extLst>
              <c:f>Sexual!$A$4:$A$6</c:f>
              <c:strCache>
                <c:ptCount val="3"/>
                <c:pt idx="0">
                  <c:v>male </c:v>
                </c:pt>
                <c:pt idx="1">
                  <c:v>female</c:v>
                </c:pt>
                <c:pt idx="2">
                  <c:v>unknown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Sexual!$E$3:$E$6</c15:sqref>
                  </c15:fullRef>
                </c:ext>
              </c:extLst>
              <c:f>Sexual!$E$4:$E$6</c:f>
              <c:numCache>
                <c:formatCode>0.00%</c:formatCode>
                <c:ptCount val="3"/>
                <c:pt idx="0">
                  <c:v>8.9674421481533026E-2</c:v>
                </c:pt>
                <c:pt idx="1">
                  <c:v>0.60935216755966881</c:v>
                </c:pt>
                <c:pt idx="2">
                  <c:v>5.7399546927067628E-3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Sexual!$E$3</c15:sqref>
                  <c15:spPr xmlns:c15="http://schemas.microsoft.com/office/drawing/2012/chart"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Full-Funded</a:t>
            </a:r>
            <a:r>
              <a:rPr lang="en-US" altLang="zh-TW" baseline="0"/>
              <a:t> Status V.S. Sexual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Sexual!$D$1</c:f>
              <c:strCache>
                <c:ptCount val="1"/>
                <c:pt idx="0">
                  <c:v>funded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Sexual!$A$3:$A$6</c15:sqref>
                  </c15:fullRef>
                </c:ext>
              </c:extLst>
              <c:f>Sexual!$A$4:$A$6</c:f>
              <c:strCache>
                <c:ptCount val="3"/>
                <c:pt idx="0">
                  <c:v>male </c:v>
                </c:pt>
                <c:pt idx="1">
                  <c:v>female</c:v>
                </c:pt>
                <c:pt idx="2">
                  <c:v>unknown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Sexual!$I$3:$I$6</c15:sqref>
                  </c15:fullRef>
                </c:ext>
              </c:extLst>
              <c:f>Sexual!$I$4:$I$6</c:f>
              <c:numCache>
                <c:formatCode>0.00%</c:formatCode>
                <c:ptCount val="3"/>
                <c:pt idx="0">
                  <c:v>0.72494530908181753</c:v>
                </c:pt>
                <c:pt idx="1">
                  <c:v>0.72034022235464867</c:v>
                </c:pt>
                <c:pt idx="2">
                  <c:v>0.18894431436424719</c:v>
                </c:pt>
              </c:numCache>
            </c:numRef>
          </c:val>
        </c:ser>
        <c:ser>
          <c:idx val="1"/>
          <c:order val="1"/>
          <c:tx>
            <c:strRef>
              <c:f>Sexual!$F$1</c:f>
              <c:strCache>
                <c:ptCount val="1"/>
                <c:pt idx="0">
                  <c:v>not_funded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Sexual!$A$3:$A$6</c15:sqref>
                  </c15:fullRef>
                </c:ext>
              </c:extLst>
              <c:f>Sexual!$A$4:$A$6</c:f>
              <c:strCache>
                <c:ptCount val="3"/>
                <c:pt idx="0">
                  <c:v>male </c:v>
                </c:pt>
                <c:pt idx="1">
                  <c:v>female</c:v>
                </c:pt>
                <c:pt idx="2">
                  <c:v>unknown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Sexual!$J$3:$J$6</c15:sqref>
                  </c15:fullRef>
                </c:ext>
              </c:extLst>
              <c:f>Sexual!$J$4:$J$6</c:f>
              <c:numCache>
                <c:formatCode>0.00%</c:formatCode>
                <c:ptCount val="3"/>
                <c:pt idx="0">
                  <c:v>0.27505469091818247</c:v>
                </c:pt>
                <c:pt idx="1">
                  <c:v>0.27965977764535133</c:v>
                </c:pt>
                <c:pt idx="2">
                  <c:v>0.81105568563575281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254972144"/>
        <c:axId val="-1254970512"/>
      </c:barChart>
      <c:catAx>
        <c:axId val="-12549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54970512"/>
        <c:crosses val="autoZero"/>
        <c:auto val="1"/>
        <c:lblAlgn val="ctr"/>
        <c:lblOffset val="100"/>
        <c:noMultiLvlLbl val="0"/>
      </c:catAx>
      <c:valAx>
        <c:axId val="-12549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549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Total</a:t>
            </a:r>
            <a:r>
              <a:rPr lang="en-US" altLang="zh-TW" baseline="0"/>
              <a:t> Project Listed Number</a:t>
            </a:r>
          </a:p>
          <a:p>
            <a:pPr>
              <a:defRPr/>
            </a:pPr>
            <a:r>
              <a:rPr lang="en-US" altLang="zh-TW" sz="1400" b="0" i="0" u="none" strike="noStrike" baseline="0">
                <a:effectLst/>
              </a:rPr>
              <a:t>646695</a:t>
            </a:r>
            <a:r>
              <a:rPr lang="zh-TW" altLang="en-US" sz="1400" b="0" i="0" u="none" strike="noStrike" baseline="0"/>
              <a:t> </a:t>
            </a:r>
            <a:endParaRPr lang="en-US" altLang="zh-TW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'resource  type'!$A$8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'resource  type'!$B$1:$G$1</c:f>
              <c:strCache>
                <c:ptCount val="6"/>
                <c:pt idx="0">
                  <c:v>Books</c:v>
                </c:pt>
                <c:pt idx="1">
                  <c:v> Technology</c:v>
                </c:pt>
                <c:pt idx="2">
                  <c:v> Supplies</c:v>
                </c:pt>
                <c:pt idx="3">
                  <c:v> Trips</c:v>
                </c:pt>
                <c:pt idx="4">
                  <c:v> Visitors</c:v>
                </c:pt>
                <c:pt idx="5">
                  <c:v> Other</c:v>
                </c:pt>
              </c:strCache>
            </c:strRef>
          </c:cat>
          <c:val>
            <c:numRef>
              <c:f>'resource  type'!$B$8:$G$8</c:f>
              <c:numCache>
                <c:formatCode>0.00%</c:formatCode>
                <c:ptCount val="6"/>
                <c:pt idx="0">
                  <c:v>0.21683643769506922</c:v>
                </c:pt>
                <c:pt idx="1">
                  <c:v>0.32144696908078041</c:v>
                </c:pt>
                <c:pt idx="2">
                  <c:v>0.3467778591147665</c:v>
                </c:pt>
                <c:pt idx="3">
                  <c:v>8.1002071700947819E-3</c:v>
                </c:pt>
                <c:pt idx="4">
                  <c:v>1.5119110843177502E-3</c:v>
                </c:pt>
                <c:pt idx="5">
                  <c:v>0.10532661585497137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Full-Funded Project Number</a:t>
            </a:r>
          </a:p>
          <a:p>
            <a:pPr>
              <a:defRPr/>
            </a:pPr>
            <a:r>
              <a:rPr lang="en-US" altLang="zh-TW" sz="1400" b="0" i="0" u="none" strike="noStrike" baseline="0">
                <a:effectLst/>
              </a:rPr>
              <a:t>455769</a:t>
            </a:r>
            <a:endParaRPr lang="en-US" altLang="zh-TW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'resource  type'!$A$7</c:f>
              <c:strCache>
                <c:ptCount val="1"/>
                <c:pt idx="0">
                  <c:v>Funded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'resource  type'!$B$1:$G$1</c:f>
              <c:strCache>
                <c:ptCount val="6"/>
                <c:pt idx="0">
                  <c:v>Books</c:v>
                </c:pt>
                <c:pt idx="1">
                  <c:v> Technology</c:v>
                </c:pt>
                <c:pt idx="2">
                  <c:v> Supplies</c:v>
                </c:pt>
                <c:pt idx="3">
                  <c:v> Trips</c:v>
                </c:pt>
                <c:pt idx="4">
                  <c:v> Visitors</c:v>
                </c:pt>
                <c:pt idx="5">
                  <c:v> Other</c:v>
                </c:pt>
              </c:strCache>
            </c:strRef>
          </c:cat>
          <c:val>
            <c:numRef>
              <c:f>'resource  type'!$B$7:$G$7</c:f>
              <c:numCache>
                <c:formatCode>0.00%</c:formatCode>
                <c:ptCount val="6"/>
                <c:pt idx="0">
                  <c:v>0.23670989963433006</c:v>
                </c:pt>
                <c:pt idx="1">
                  <c:v>0.28290863560647456</c:v>
                </c:pt>
                <c:pt idx="2">
                  <c:v>0.36409930825776965</c:v>
                </c:pt>
                <c:pt idx="3">
                  <c:v>8.3376286094145081E-3</c:v>
                </c:pt>
                <c:pt idx="4">
                  <c:v>1.4755102898592403E-3</c:v>
                </c:pt>
                <c:pt idx="5">
                  <c:v>0.10646901760215199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Full-Funded</a:t>
            </a:r>
            <a:r>
              <a:rPr lang="en-US" altLang="zh-TW" baseline="0"/>
              <a:t> Status V.S. Resource Requested Type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'resource  type'!$A$5</c:f>
              <c:strCache>
                <c:ptCount val="1"/>
                <c:pt idx="0">
                  <c:v>Funded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'resource  type'!$B$1:$G$1</c:f>
              <c:strCache>
                <c:ptCount val="6"/>
                <c:pt idx="0">
                  <c:v>Books</c:v>
                </c:pt>
                <c:pt idx="1">
                  <c:v> Technology</c:v>
                </c:pt>
                <c:pt idx="2">
                  <c:v> Supplies</c:v>
                </c:pt>
                <c:pt idx="3">
                  <c:v> Trips</c:v>
                </c:pt>
                <c:pt idx="4">
                  <c:v> Visitors</c:v>
                </c:pt>
                <c:pt idx="5">
                  <c:v> Other</c:v>
                </c:pt>
              </c:strCache>
            </c:strRef>
          </c:cat>
          <c:val>
            <c:numRef>
              <c:f>'resource  type'!$B$5:$G$5</c:f>
              <c:numCache>
                <c:formatCode>0.00%</c:formatCode>
                <c:ptCount val="6"/>
                <c:pt idx="0">
                  <c:v>0.78701980715057995</c:v>
                </c:pt>
                <c:pt idx="1">
                  <c:v>0.63450985840023022</c:v>
                </c:pt>
                <c:pt idx="2">
                  <c:v>0.75695488808252509</c:v>
                </c:pt>
                <c:pt idx="3">
                  <c:v>0.74207521165583779</c:v>
                </c:pt>
                <c:pt idx="4">
                  <c:v>0.70358649789029537</c:v>
                </c:pt>
                <c:pt idx="5">
                  <c:v>0.7287635141273735</c:v>
                </c:pt>
              </c:numCache>
            </c:numRef>
          </c:val>
        </c:ser>
        <c:ser>
          <c:idx val="1"/>
          <c:order val="1"/>
          <c:tx>
            <c:strRef>
              <c:f>'resource  type'!$A$6</c:f>
              <c:strCache>
                <c:ptCount val="1"/>
                <c:pt idx="0">
                  <c:v>not-Funded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'resource  type'!$B$1:$G$1</c:f>
              <c:strCache>
                <c:ptCount val="6"/>
                <c:pt idx="0">
                  <c:v>Books</c:v>
                </c:pt>
                <c:pt idx="1">
                  <c:v> Technology</c:v>
                </c:pt>
                <c:pt idx="2">
                  <c:v> Supplies</c:v>
                </c:pt>
                <c:pt idx="3">
                  <c:v> Trips</c:v>
                </c:pt>
                <c:pt idx="4">
                  <c:v> Visitors</c:v>
                </c:pt>
                <c:pt idx="5">
                  <c:v> Other</c:v>
                </c:pt>
              </c:strCache>
            </c:strRef>
          </c:cat>
          <c:val>
            <c:numRef>
              <c:f>'resource  type'!$B$6:$G$6</c:f>
              <c:numCache>
                <c:formatCode>0.00%</c:formatCode>
                <c:ptCount val="6"/>
                <c:pt idx="0">
                  <c:v>0.21298019284942005</c:v>
                </c:pt>
                <c:pt idx="1">
                  <c:v>0.36549014159976978</c:v>
                </c:pt>
                <c:pt idx="2">
                  <c:v>0.24304511191747494</c:v>
                </c:pt>
                <c:pt idx="3">
                  <c:v>0.25792478834416221</c:v>
                </c:pt>
                <c:pt idx="4">
                  <c:v>0.29641350210970463</c:v>
                </c:pt>
                <c:pt idx="5">
                  <c:v>0.2712364858726265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153843504"/>
        <c:axId val="-1153844048"/>
      </c:barChart>
      <c:catAx>
        <c:axId val="-11538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53844048"/>
        <c:crosses val="autoZero"/>
        <c:auto val="1"/>
        <c:lblAlgn val="ctr"/>
        <c:lblOffset val="100"/>
        <c:noMultiLvlLbl val="0"/>
      </c:catAx>
      <c:valAx>
        <c:axId val="-11538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538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Requested Funding v.s Donation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'funded_and_donate status'!$A$2</c:f>
              <c:strCache>
                <c:ptCount val="1"/>
                <c:pt idx="0">
                  <c:v>money request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'funded_and_donate status'!$B$1:$M$1</c:f>
              <c:numCache>
                <c:formatCode>General</c:formatCod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numCache>
            </c:numRef>
          </c:cat>
          <c:val>
            <c:numRef>
              <c:f>'funded_and_donate status'!$B$2:$M$2</c:f>
              <c:numCache>
                <c:formatCode>"$"#,##0.00_);[Red]\("$"#,##0.00\)</c:formatCode>
                <c:ptCount val="12"/>
                <c:pt idx="0">
                  <c:v>0.31286122999999999</c:v>
                </c:pt>
                <c:pt idx="1">
                  <c:v>1.8725728099999901</c:v>
                </c:pt>
                <c:pt idx="2">
                  <c:v>1.9855215099999799</c:v>
                </c:pt>
                <c:pt idx="3">
                  <c:v>5.90823117999998</c:v>
                </c:pt>
                <c:pt idx="4">
                  <c:v>14.054710220000301</c:v>
                </c:pt>
                <c:pt idx="5">
                  <c:v>17.28971134</c:v>
                </c:pt>
                <c:pt idx="6">
                  <c:v>21.2929192399999</c:v>
                </c:pt>
                <c:pt idx="7">
                  <c:v>39.7466593999998</c:v>
                </c:pt>
                <c:pt idx="8">
                  <c:v>41.829908639997996</c:v>
                </c:pt>
                <c:pt idx="9">
                  <c:v>49.825758039999201</c:v>
                </c:pt>
                <c:pt idx="10">
                  <c:v>60.714683939999404</c:v>
                </c:pt>
                <c:pt idx="11">
                  <c:v>73.136623299999599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'funded_and_donate status'!$A$3</c:f>
              <c:strCache>
                <c:ptCount val="1"/>
                <c:pt idx="0">
                  <c:v>money receive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'funded_and_donate status'!$B$1:$M$1</c:f>
              <c:numCache>
                <c:formatCode>General</c:formatCod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numCache>
            </c:numRef>
          </c:cat>
          <c:val>
            <c:numRef>
              <c:f>'funded_and_donate status'!$B$3:$M$3</c:f>
              <c:numCache>
                <c:formatCode>"$"#,##0.00_);[Red]\("$"#,##0.00\)</c:formatCode>
                <c:ptCount val="12"/>
                <c:pt idx="0">
                  <c:v>0.17900768</c:v>
                </c:pt>
                <c:pt idx="1">
                  <c:v>0.80682034999999908</c:v>
                </c:pt>
                <c:pt idx="2">
                  <c:v>1.4461769099999999</c:v>
                </c:pt>
                <c:pt idx="3">
                  <c:v>2.6832597299999903</c:v>
                </c:pt>
                <c:pt idx="4">
                  <c:v>5.6633717799999799</c:v>
                </c:pt>
                <c:pt idx="5">
                  <c:v>9.4895397100000398</c:v>
                </c:pt>
                <c:pt idx="6">
                  <c:v>12.3731321999998</c:v>
                </c:pt>
                <c:pt idx="7">
                  <c:v>20.426978550000001</c:v>
                </c:pt>
                <c:pt idx="8">
                  <c:v>31.016426229999901</c:v>
                </c:pt>
                <c:pt idx="9">
                  <c:v>34.716855339999903</c:v>
                </c:pt>
                <c:pt idx="10">
                  <c:v>46.811890319999705</c:v>
                </c:pt>
                <c:pt idx="11">
                  <c:v>57.348022019999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3839696"/>
        <c:axId val="-1153845680"/>
      </c:lineChart>
      <c:lineChart>
        <c:grouping val="stacked"/>
        <c:varyColors val="0"/>
        <c:ser>
          <c:idx val="2"/>
          <c:order val="2"/>
          <c:tx>
            <c:strRef>
              <c:f>'funded_and_donate status'!$A$4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'funded_and_donate status'!$B$1:$M$1</c:f>
              <c:numCache>
                <c:formatCode>General</c:formatCod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numCache>
            </c:numRef>
          </c:cat>
          <c:val>
            <c:numRef>
              <c:f>'funded_and_donate status'!$B$4:$M$4</c:f>
              <c:numCache>
                <c:formatCode>"$"#,##0.00_);[Red]\("$"#,##0.00\)</c:formatCode>
                <c:ptCount val="12"/>
                <c:pt idx="0">
                  <c:v>0.13385354999999999</c:v>
                </c:pt>
                <c:pt idx="1">
                  <c:v>1.065752459999991</c:v>
                </c:pt>
                <c:pt idx="2">
                  <c:v>0.53934459999997997</c:v>
                </c:pt>
                <c:pt idx="3">
                  <c:v>3.2249714499999897</c:v>
                </c:pt>
                <c:pt idx="4">
                  <c:v>8.3913384400003217</c:v>
                </c:pt>
                <c:pt idx="5">
                  <c:v>7.8001716299999604</c:v>
                </c:pt>
                <c:pt idx="6">
                  <c:v>8.9197870400001005</c:v>
                </c:pt>
                <c:pt idx="7">
                  <c:v>19.319680849999799</c:v>
                </c:pt>
                <c:pt idx="8">
                  <c:v>10.813482409998095</c:v>
                </c:pt>
                <c:pt idx="9">
                  <c:v>15.108902699999298</c:v>
                </c:pt>
                <c:pt idx="10">
                  <c:v>13.902793619999699</c:v>
                </c:pt>
                <c:pt idx="11">
                  <c:v>15.788601280000599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3842960"/>
        <c:axId val="-1153848400"/>
      </c:lineChart>
      <c:catAx>
        <c:axId val="-115383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1"/>
                  <a:t>Year</a:t>
                </a:r>
                <a:endParaRPr lang="zh-TW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53845680"/>
        <c:crosses val="autoZero"/>
        <c:auto val="1"/>
        <c:lblAlgn val="ctr"/>
        <c:lblOffset val="100"/>
        <c:noMultiLvlLbl val="0"/>
      </c:catAx>
      <c:valAx>
        <c:axId val="-11538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="0" i="0" baseline="0">
                    <a:effectLst/>
                  </a:rPr>
                  <a:t>Amount  (million)</a:t>
                </a:r>
                <a:endParaRPr lang="zh-TW" altLang="zh-TW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53839696"/>
        <c:crosses val="autoZero"/>
        <c:crossBetween val="between"/>
      </c:valAx>
      <c:valAx>
        <c:axId val="-1153848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="0" i="0" baseline="0">
                    <a:effectLst/>
                  </a:rPr>
                  <a:t>Difference  (million)</a:t>
                </a:r>
                <a:endParaRPr lang="zh-TW" altLang="zh-TW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&quot;$&quot;#,##0.00_);[Red]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53842960"/>
        <c:crosses val="max"/>
        <c:crossBetween val="between"/>
      </c:valAx>
      <c:catAx>
        <c:axId val="-115384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53848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Poverty level </a:t>
            </a:r>
            <a:r>
              <a:rPr lang="en-US" altLang="zh-TW" baseline="0"/>
              <a:t>V.S. Funded Status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'poverty rate'!$A$5</c:f>
              <c:strCache>
                <c:ptCount val="1"/>
                <c:pt idx="0">
                  <c:v>Full-Funded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'poverty rate'!$B$1:$E$1</c:f>
              <c:strCache>
                <c:ptCount val="4"/>
                <c:pt idx="0">
                  <c:v>highest poverty</c:v>
                </c:pt>
                <c:pt idx="1">
                  <c:v>high poverty</c:v>
                </c:pt>
                <c:pt idx="2">
                  <c:v>low poverty</c:v>
                </c:pt>
                <c:pt idx="3">
                  <c:v>moderate poverty</c:v>
                </c:pt>
              </c:strCache>
            </c:strRef>
          </c:cat>
          <c:val>
            <c:numRef>
              <c:f>'poverty rate'!$B$5:$E$5</c:f>
              <c:numCache>
                <c:formatCode>0.00%</c:formatCode>
                <c:ptCount val="4"/>
                <c:pt idx="0">
                  <c:v>0.74562838962202083</c:v>
                </c:pt>
                <c:pt idx="1">
                  <c:v>0.69031831445609904</c:v>
                </c:pt>
                <c:pt idx="2">
                  <c:v>0.68449197860962563</c:v>
                </c:pt>
                <c:pt idx="3">
                  <c:v>0.68181068989875204</c:v>
                </c:pt>
              </c:numCache>
            </c:numRef>
          </c:val>
        </c:ser>
        <c:ser>
          <c:idx val="1"/>
          <c:order val="1"/>
          <c:tx>
            <c:strRef>
              <c:f>'poverty rate'!$A$6</c:f>
              <c:strCache>
                <c:ptCount val="1"/>
                <c:pt idx="0">
                  <c:v>Not-Funded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'poverty rate'!$B$1:$E$1</c:f>
              <c:strCache>
                <c:ptCount val="4"/>
                <c:pt idx="0">
                  <c:v>highest poverty</c:v>
                </c:pt>
                <c:pt idx="1">
                  <c:v>high poverty</c:v>
                </c:pt>
                <c:pt idx="2">
                  <c:v>low poverty</c:v>
                </c:pt>
                <c:pt idx="3">
                  <c:v>moderate poverty</c:v>
                </c:pt>
              </c:strCache>
            </c:strRef>
          </c:cat>
          <c:val>
            <c:numRef>
              <c:f>'poverty rate'!$B$6:$E$6</c:f>
              <c:numCache>
                <c:formatCode>0.00%</c:formatCode>
                <c:ptCount val="4"/>
                <c:pt idx="0">
                  <c:v>0.25437161037797917</c:v>
                </c:pt>
                <c:pt idx="1">
                  <c:v>0.30968168554390096</c:v>
                </c:pt>
                <c:pt idx="2">
                  <c:v>0.31550802139037437</c:v>
                </c:pt>
                <c:pt idx="3">
                  <c:v>0.31818931010124796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153841872"/>
        <c:axId val="-1153852752"/>
      </c:barChart>
      <c:catAx>
        <c:axId val="-115384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53852752"/>
        <c:crosses val="autoZero"/>
        <c:auto val="1"/>
        <c:lblAlgn val="ctr"/>
        <c:lblOffset val="100"/>
        <c:noMultiLvlLbl val="0"/>
      </c:catAx>
      <c:valAx>
        <c:axId val="-11538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5384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</xdr:row>
      <xdr:rowOff>104775</xdr:rowOff>
    </xdr:from>
    <xdr:to>
      <xdr:col>6</xdr:col>
      <xdr:colOff>523875</xdr:colOff>
      <xdr:row>19</xdr:row>
      <xdr:rowOff>123825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6</xdr:row>
      <xdr:rowOff>66675</xdr:rowOff>
    </xdr:from>
    <xdr:to>
      <xdr:col>13</xdr:col>
      <xdr:colOff>552450</xdr:colOff>
      <xdr:row>19</xdr:row>
      <xdr:rowOff>85725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128587</xdr:colOff>
      <xdr:row>15</xdr:row>
      <xdr:rowOff>19050</xdr:rowOff>
    </xdr:from>
    <xdr:to>
      <xdr:col>9</xdr:col>
      <xdr:colOff>871537</xdr:colOff>
      <xdr:row>28</xdr:row>
      <xdr:rowOff>38100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104775</xdr:rowOff>
    </xdr:from>
    <xdr:to>
      <xdr:col>6</xdr:col>
      <xdr:colOff>419100</xdr:colOff>
      <xdr:row>22</xdr:row>
      <xdr:rowOff>123825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9</xdr:row>
      <xdr:rowOff>104775</xdr:rowOff>
    </xdr:from>
    <xdr:to>
      <xdr:col>16</xdr:col>
      <xdr:colOff>142875</xdr:colOff>
      <xdr:row>22</xdr:row>
      <xdr:rowOff>123825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214312</xdr:colOff>
      <xdr:row>15</xdr:row>
      <xdr:rowOff>180975</xdr:rowOff>
    </xdr:from>
    <xdr:to>
      <xdr:col>11</xdr:col>
      <xdr:colOff>519112</xdr:colOff>
      <xdr:row>28</xdr:row>
      <xdr:rowOff>200025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6</xdr:row>
      <xdr:rowOff>114300</xdr:rowOff>
    </xdr:from>
    <xdr:to>
      <xdr:col>7</xdr:col>
      <xdr:colOff>209550</xdr:colOff>
      <xdr:row>19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7</xdr:row>
      <xdr:rowOff>47625</xdr:rowOff>
    </xdr:from>
    <xdr:to>
      <xdr:col>11</xdr:col>
      <xdr:colOff>228600</xdr:colOff>
      <xdr:row>20</xdr:row>
      <xdr:rowOff>66675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E2" sqref="E2:E20"/>
    </sheetView>
  </sheetViews>
  <sheetFormatPr defaultRowHeight="16.5" x14ac:dyDescent="0.25"/>
  <cols>
    <col min="2" max="2" width="12" style="2" customWidth="1"/>
    <col min="6" max="6" width="16.625" customWidth="1"/>
  </cols>
  <sheetData>
    <row r="1" spans="1:6" x14ac:dyDescent="0.25">
      <c r="A1" s="5" t="s">
        <v>106</v>
      </c>
      <c r="B1" s="5"/>
      <c r="D1" t="s">
        <v>105</v>
      </c>
      <c r="E1" t="s">
        <v>107</v>
      </c>
    </row>
    <row r="2" spans="1:6" x14ac:dyDescent="0.25">
      <c r="A2" s="1" t="s">
        <v>0</v>
      </c>
      <c r="B2" s="2">
        <v>191828</v>
      </c>
      <c r="D2">
        <f>SUM(B:B)</f>
        <v>1258747</v>
      </c>
      <c r="E2" t="str">
        <f t="shared" ref="E2:E63" si="0">A2</f>
        <v>student</v>
      </c>
      <c r="F2">
        <f t="shared" ref="F2:F31" si="1">INT((B2/$D$2)*1000)</f>
        <v>152</v>
      </c>
    </row>
    <row r="3" spans="1:6" x14ac:dyDescent="0.25">
      <c r="A3" s="1" t="s">
        <v>1</v>
      </c>
      <c r="B3" s="2">
        <v>83504</v>
      </c>
      <c r="E3" t="str">
        <f t="shared" si="0"/>
        <v>school</v>
      </c>
      <c r="F3">
        <f t="shared" si="1"/>
        <v>66</v>
      </c>
    </row>
    <row r="4" spans="1:6" x14ac:dyDescent="0.25">
      <c r="A4" s="1" t="s">
        <v>2</v>
      </c>
      <c r="B4" s="2">
        <v>59046</v>
      </c>
      <c r="E4" t="str">
        <f t="shared" si="0"/>
        <v>learn</v>
      </c>
      <c r="F4">
        <f t="shared" si="1"/>
        <v>46</v>
      </c>
    </row>
    <row r="5" spans="1:6" x14ac:dyDescent="0.25">
      <c r="A5" s="1" t="s">
        <v>3</v>
      </c>
      <c r="B5" s="2">
        <v>48229</v>
      </c>
      <c r="E5" t="str">
        <f t="shared" si="0"/>
        <v>help</v>
      </c>
      <c r="F5">
        <f t="shared" si="1"/>
        <v>38</v>
      </c>
    </row>
    <row r="6" spans="1:6" x14ac:dyDescent="0.25">
      <c r="A6" s="1" t="s">
        <v>4</v>
      </c>
      <c r="B6" s="2">
        <v>37267</v>
      </c>
      <c r="E6" t="str">
        <f t="shared" si="0"/>
        <v>classroom</v>
      </c>
      <c r="F6">
        <f t="shared" si="1"/>
        <v>29</v>
      </c>
    </row>
    <row r="7" spans="1:6" x14ac:dyDescent="0.25">
      <c r="A7" s="1" t="s">
        <v>5</v>
      </c>
      <c r="B7" s="2">
        <v>30237</v>
      </c>
      <c r="E7" t="str">
        <f t="shared" si="0"/>
        <v>work</v>
      </c>
      <c r="F7">
        <f t="shared" si="1"/>
        <v>24</v>
      </c>
    </row>
    <row r="8" spans="1:6" x14ac:dyDescent="0.25">
      <c r="A8" s="1" t="s">
        <v>6</v>
      </c>
      <c r="B8" s="2">
        <v>27867</v>
      </c>
      <c r="E8" t="str">
        <f t="shared" si="0"/>
        <v>year</v>
      </c>
      <c r="F8">
        <f t="shared" si="1"/>
        <v>22</v>
      </c>
    </row>
    <row r="9" spans="1:6" x14ac:dyDescent="0.25">
      <c r="A9" s="1" t="s">
        <v>7</v>
      </c>
      <c r="B9" s="2">
        <v>26197</v>
      </c>
      <c r="E9" t="str">
        <f t="shared" si="0"/>
        <v>children</v>
      </c>
      <c r="F9">
        <f t="shared" si="1"/>
        <v>20</v>
      </c>
    </row>
    <row r="10" spans="1:6" x14ac:dyDescent="0.25">
      <c r="A10" s="1" t="s">
        <v>8</v>
      </c>
      <c r="B10" s="2">
        <v>24862</v>
      </c>
      <c r="E10" t="str">
        <f t="shared" si="0"/>
        <v>class</v>
      </c>
      <c r="F10">
        <f t="shared" si="1"/>
        <v>19</v>
      </c>
    </row>
    <row r="11" spans="1:6" x14ac:dyDescent="0.25">
      <c r="A11" s="1" t="s">
        <v>9</v>
      </c>
      <c r="B11" s="2">
        <v>22805</v>
      </c>
      <c r="E11" t="str">
        <f t="shared" si="0"/>
        <v>time</v>
      </c>
      <c r="F11">
        <f t="shared" si="1"/>
        <v>18</v>
      </c>
    </row>
    <row r="12" spans="1:6" x14ac:dyDescent="0.25">
      <c r="A12" s="1" t="s">
        <v>10</v>
      </c>
      <c r="B12" s="2">
        <v>22650</v>
      </c>
      <c r="E12" t="str">
        <f t="shared" si="0"/>
        <v>skill</v>
      </c>
      <c r="F12">
        <f t="shared" si="1"/>
        <v>17</v>
      </c>
    </row>
    <row r="13" spans="1:6" x14ac:dyDescent="0.25">
      <c r="A13" s="1" t="s">
        <v>11</v>
      </c>
      <c r="B13" s="2">
        <v>21958</v>
      </c>
      <c r="E13" t="str">
        <f t="shared" si="0"/>
        <v>teach</v>
      </c>
      <c r="F13">
        <f t="shared" si="1"/>
        <v>17</v>
      </c>
    </row>
    <row r="14" spans="1:6" x14ac:dyDescent="0.25">
      <c r="A14" s="1" t="s">
        <v>12</v>
      </c>
      <c r="B14" s="2">
        <v>18496</v>
      </c>
      <c r="E14" t="str">
        <f t="shared" si="0"/>
        <v>project</v>
      </c>
      <c r="F14">
        <f t="shared" si="1"/>
        <v>14</v>
      </c>
    </row>
    <row r="15" spans="1:6" x14ac:dyDescent="0.25">
      <c r="A15" s="1" t="s">
        <v>13</v>
      </c>
      <c r="B15" s="2">
        <v>17484</v>
      </c>
      <c r="E15" t="str">
        <f t="shared" si="0"/>
        <v>book</v>
      </c>
      <c r="F15">
        <f t="shared" si="1"/>
        <v>13</v>
      </c>
    </row>
    <row r="16" spans="1:6" x14ac:dyDescent="0.25">
      <c r="A16" s="1" t="s">
        <v>14</v>
      </c>
      <c r="B16" s="2">
        <v>16935</v>
      </c>
      <c r="E16" t="str">
        <f t="shared" si="0"/>
        <v>bulli</v>
      </c>
      <c r="F16">
        <f t="shared" si="1"/>
        <v>13</v>
      </c>
    </row>
    <row r="17" spans="1:6" x14ac:dyDescent="0.25">
      <c r="A17" s="1" t="s">
        <v>15</v>
      </c>
      <c r="B17" s="2">
        <v>15644</v>
      </c>
      <c r="E17" t="str">
        <f t="shared" si="0"/>
        <v>grade</v>
      </c>
      <c r="F17">
        <f t="shared" si="1"/>
        <v>12</v>
      </c>
    </row>
    <row r="18" spans="1:6" x14ac:dyDescent="0.25">
      <c r="A18" s="1" t="s">
        <v>16</v>
      </c>
      <c r="B18" s="2">
        <v>15123</v>
      </c>
      <c r="E18" t="str">
        <f t="shared" si="0"/>
        <v>materi</v>
      </c>
      <c r="F18">
        <f t="shared" si="1"/>
        <v>12</v>
      </c>
    </row>
    <row r="19" spans="1:6" x14ac:dyDescent="0.25">
      <c r="A19" s="1" t="s">
        <v>17</v>
      </c>
      <c r="B19" s="2">
        <v>15066</v>
      </c>
      <c r="E19" t="str">
        <f t="shared" si="0"/>
        <v>dai</v>
      </c>
      <c r="F19">
        <f t="shared" si="1"/>
        <v>11</v>
      </c>
    </row>
    <row r="20" spans="1:6" x14ac:dyDescent="0.25">
      <c r="A20" s="1" t="s">
        <v>18</v>
      </c>
      <c r="B20" s="2">
        <v>14956</v>
      </c>
      <c r="E20" t="str">
        <f t="shared" si="0"/>
        <v>read</v>
      </c>
      <c r="F20">
        <f t="shared" si="1"/>
        <v>11</v>
      </c>
    </row>
    <row r="21" spans="1:6" x14ac:dyDescent="0.25">
      <c r="A21" s="1" t="s">
        <v>19</v>
      </c>
      <c r="B21" s="2">
        <v>14855</v>
      </c>
      <c r="E21" t="str">
        <f t="shared" si="0"/>
        <v>plai</v>
      </c>
      <c r="F21">
        <f t="shared" si="1"/>
        <v>11</v>
      </c>
    </row>
    <row r="22" spans="1:6" x14ac:dyDescent="0.25">
      <c r="A22" s="1" t="s">
        <v>20</v>
      </c>
      <c r="B22" s="2">
        <v>14741</v>
      </c>
      <c r="E22" t="str">
        <f t="shared" si="0"/>
        <v>commun</v>
      </c>
      <c r="F22">
        <f t="shared" si="1"/>
        <v>11</v>
      </c>
    </row>
    <row r="23" spans="1:6" x14ac:dyDescent="0.25">
      <c r="A23" s="1" t="s">
        <v>21</v>
      </c>
      <c r="B23" s="2">
        <v>14658</v>
      </c>
      <c r="E23" t="str">
        <f t="shared" si="0"/>
        <v>educ</v>
      </c>
      <c r="F23">
        <f t="shared" si="1"/>
        <v>11</v>
      </c>
    </row>
    <row r="24" spans="1:6" x14ac:dyDescent="0.25">
      <c r="A24" s="1" t="s">
        <v>22</v>
      </c>
      <c r="B24" s="2">
        <v>14382</v>
      </c>
      <c r="E24" t="str">
        <f t="shared" si="0"/>
        <v>teacher</v>
      </c>
      <c r="F24">
        <f t="shared" si="1"/>
        <v>11</v>
      </c>
    </row>
    <row r="25" spans="1:6" x14ac:dyDescent="0.25">
      <c r="A25" s="1" t="s">
        <v>23</v>
      </c>
      <c r="B25" s="2">
        <v>14009</v>
      </c>
      <c r="E25" t="str">
        <f t="shared" si="0"/>
        <v>creat</v>
      </c>
      <c r="F25">
        <f t="shared" si="1"/>
        <v>11</v>
      </c>
    </row>
    <row r="26" spans="1:6" x14ac:dyDescent="0.25">
      <c r="A26" s="1" t="s">
        <v>24</v>
      </c>
      <c r="B26" s="2">
        <v>13540</v>
      </c>
      <c r="E26" t="str">
        <f t="shared" si="0"/>
        <v>activ</v>
      </c>
      <c r="F26">
        <f t="shared" si="1"/>
        <v>10</v>
      </c>
    </row>
    <row r="27" spans="1:6" x14ac:dyDescent="0.25">
      <c r="A27" s="1" t="s">
        <v>25</v>
      </c>
      <c r="B27" s="2">
        <v>13525</v>
      </c>
      <c r="E27" t="str">
        <f t="shared" si="0"/>
        <v>love</v>
      </c>
      <c r="F27">
        <f t="shared" si="1"/>
        <v>10</v>
      </c>
    </row>
    <row r="28" spans="1:6" x14ac:dyDescent="0.25">
      <c r="A28" s="1" t="s">
        <v>83</v>
      </c>
      <c r="B28" s="2">
        <v>13514</v>
      </c>
      <c r="E28" t="str">
        <f t="shared" si="0"/>
        <v>veri</v>
      </c>
      <c r="F28">
        <f t="shared" si="1"/>
        <v>10</v>
      </c>
    </row>
    <row r="29" spans="1:6" x14ac:dyDescent="0.25">
      <c r="A29" s="1" t="s">
        <v>26</v>
      </c>
      <c r="B29" s="2">
        <v>13387</v>
      </c>
      <c r="E29" t="str">
        <f t="shared" si="0"/>
        <v>high</v>
      </c>
      <c r="F29">
        <f t="shared" si="1"/>
        <v>10</v>
      </c>
    </row>
    <row r="30" spans="1:6" x14ac:dyDescent="0.25">
      <c r="A30" s="1" t="s">
        <v>27</v>
      </c>
      <c r="B30" s="2">
        <v>13260</v>
      </c>
      <c r="E30" t="str">
        <f t="shared" si="0"/>
        <v>allow</v>
      </c>
      <c r="F30">
        <f t="shared" si="1"/>
        <v>10</v>
      </c>
    </row>
    <row r="31" spans="1:6" x14ac:dyDescent="0.25">
      <c r="A31" s="1" t="s">
        <v>28</v>
      </c>
      <c r="B31" s="2">
        <v>13238</v>
      </c>
      <c r="E31" t="str">
        <f t="shared" si="0"/>
        <v>take</v>
      </c>
      <c r="F31">
        <f t="shared" si="1"/>
        <v>10</v>
      </c>
    </row>
    <row r="32" spans="1:6" x14ac:dyDescent="0.25">
      <c r="A32" s="1" t="s">
        <v>29</v>
      </c>
      <c r="B32" s="2">
        <v>13081</v>
      </c>
      <c r="E32" t="str">
        <f t="shared" si="0"/>
        <v>technologi</v>
      </c>
      <c r="F32">
        <f t="shared" ref="F32:F63" si="2">INT((B32/$D$2)*1000)</f>
        <v>10</v>
      </c>
    </row>
    <row r="33" spans="1:6" x14ac:dyDescent="0.25">
      <c r="A33" s="1" t="s">
        <v>30</v>
      </c>
      <c r="B33" s="2">
        <v>12845</v>
      </c>
      <c r="E33" t="str">
        <f t="shared" si="0"/>
        <v>wai</v>
      </c>
      <c r="F33">
        <f t="shared" si="2"/>
        <v>10</v>
      </c>
    </row>
    <row r="34" spans="1:6" x14ac:dyDescent="0.25">
      <c r="A34" s="1" t="s">
        <v>31</v>
      </c>
      <c r="B34" s="2">
        <v>12489</v>
      </c>
      <c r="E34" t="str">
        <f t="shared" si="0"/>
        <v>opportun</v>
      </c>
      <c r="F34">
        <f t="shared" si="2"/>
        <v>9</v>
      </c>
    </row>
    <row r="35" spans="1:6" x14ac:dyDescent="0.25">
      <c r="A35" s="1" t="s">
        <v>32</v>
      </c>
      <c r="B35" s="2">
        <v>12160</v>
      </c>
      <c r="E35" t="str">
        <f t="shared" si="0"/>
        <v>comput</v>
      </c>
      <c r="F35">
        <f t="shared" si="2"/>
        <v>9</v>
      </c>
    </row>
    <row r="36" spans="1:6" x14ac:dyDescent="0.25">
      <c r="A36" s="1" t="s">
        <v>85</v>
      </c>
      <c r="B36" s="2">
        <v>12075</v>
      </c>
      <c r="E36" t="str">
        <f t="shared" si="0"/>
        <v>up</v>
      </c>
      <c r="F36">
        <f t="shared" si="2"/>
        <v>9</v>
      </c>
    </row>
    <row r="37" spans="1:6" x14ac:dyDescent="0.25">
      <c r="A37" s="1" t="s">
        <v>33</v>
      </c>
      <c r="B37" s="2">
        <v>11880</v>
      </c>
      <c r="E37" t="str">
        <f t="shared" si="0"/>
        <v>experi</v>
      </c>
      <c r="F37">
        <f t="shared" si="2"/>
        <v>9</v>
      </c>
    </row>
    <row r="38" spans="1:6" x14ac:dyDescent="0.25">
      <c r="A38" s="1" t="s">
        <v>34</v>
      </c>
      <c r="B38" s="2">
        <v>11434</v>
      </c>
      <c r="E38" t="str">
        <f t="shared" si="0"/>
        <v>kindergarten</v>
      </c>
      <c r="F38">
        <f t="shared" si="2"/>
        <v>9</v>
      </c>
    </row>
    <row r="39" spans="1:6" x14ac:dyDescent="0.25">
      <c r="A39" s="1" t="s">
        <v>35</v>
      </c>
      <c r="B39" s="2">
        <v>11433</v>
      </c>
      <c r="E39" t="str">
        <f t="shared" si="0"/>
        <v>suppli</v>
      </c>
      <c r="F39">
        <f t="shared" si="2"/>
        <v>9</v>
      </c>
    </row>
    <row r="40" spans="1:6" x14ac:dyDescent="0.25">
      <c r="A40" s="1" t="s">
        <v>36</v>
      </c>
      <c r="B40" s="2">
        <v>11005</v>
      </c>
      <c r="E40" t="str">
        <f t="shared" si="0"/>
        <v>live</v>
      </c>
      <c r="F40">
        <f t="shared" si="2"/>
        <v>8</v>
      </c>
    </row>
    <row r="41" spans="1:6" x14ac:dyDescent="0.25">
      <c r="A41" s="1" t="s">
        <v>37</v>
      </c>
      <c r="B41" s="2">
        <v>10879</v>
      </c>
      <c r="E41" t="str">
        <f t="shared" si="0"/>
        <v>famili</v>
      </c>
      <c r="F41">
        <f t="shared" si="2"/>
        <v>8</v>
      </c>
    </row>
    <row r="42" spans="1:6" x14ac:dyDescent="0.25">
      <c r="A42" s="1" t="s">
        <v>38</v>
      </c>
      <c r="B42" s="2">
        <v>10716</v>
      </c>
      <c r="E42" t="str">
        <f t="shared" si="0"/>
        <v>colleg</v>
      </c>
      <c r="F42">
        <f t="shared" si="2"/>
        <v>8</v>
      </c>
    </row>
    <row r="43" spans="1:6" x14ac:dyDescent="0.25">
      <c r="A43" s="1" t="s">
        <v>39</v>
      </c>
      <c r="B43" s="2">
        <v>10461</v>
      </c>
      <c r="E43" t="str">
        <f t="shared" si="0"/>
        <v>group</v>
      </c>
      <c r="F43">
        <f t="shared" si="2"/>
        <v>8</v>
      </c>
    </row>
    <row r="44" spans="1:6" x14ac:dyDescent="0.25">
      <c r="A44" s="1" t="s">
        <v>40</v>
      </c>
      <c r="B44" s="2">
        <v>10427</v>
      </c>
      <c r="E44" t="str">
        <f t="shared" si="0"/>
        <v>program</v>
      </c>
      <c r="F44">
        <f t="shared" si="2"/>
        <v>8</v>
      </c>
    </row>
    <row r="45" spans="1:6" x14ac:dyDescent="0.25">
      <c r="A45" s="1" t="s">
        <v>41</v>
      </c>
      <c r="B45" s="2">
        <v>10321</v>
      </c>
      <c r="E45" t="str">
        <f t="shared" si="0"/>
        <v>parent</v>
      </c>
      <c r="F45">
        <f t="shared" si="2"/>
        <v>8</v>
      </c>
    </row>
    <row r="46" spans="1:6" x14ac:dyDescent="0.25">
      <c r="A46" s="1" t="s">
        <v>42</v>
      </c>
      <c r="B46" s="2">
        <v>9960</v>
      </c>
      <c r="E46" t="str">
        <f t="shared" si="0"/>
        <v>resourc</v>
      </c>
      <c r="F46">
        <f t="shared" si="2"/>
        <v>7</v>
      </c>
    </row>
    <row r="47" spans="1:6" x14ac:dyDescent="0.25">
      <c r="A47" s="1" t="s">
        <v>43</v>
      </c>
      <c r="B47" s="2">
        <v>9907</v>
      </c>
      <c r="E47" t="str">
        <f t="shared" si="0"/>
        <v>well</v>
      </c>
      <c r="F47">
        <f t="shared" si="2"/>
        <v>7</v>
      </c>
    </row>
    <row r="48" spans="1:6" x14ac:dyDescent="0.25">
      <c r="A48" s="1" t="s">
        <v>44</v>
      </c>
      <c r="B48" s="2">
        <v>9677</v>
      </c>
      <c r="E48" t="str">
        <f t="shared" si="0"/>
        <v>build</v>
      </c>
      <c r="F48">
        <f t="shared" si="2"/>
        <v>7</v>
      </c>
    </row>
    <row r="49" spans="1:6" x14ac:dyDescent="0.25">
      <c r="A49" s="1" t="s">
        <v>45</v>
      </c>
      <c r="B49" s="2">
        <v>9595</v>
      </c>
      <c r="E49" t="str">
        <f t="shared" si="0"/>
        <v>kid</v>
      </c>
      <c r="F49">
        <f t="shared" si="2"/>
        <v>7</v>
      </c>
    </row>
    <row r="50" spans="1:6" x14ac:dyDescent="0.25">
      <c r="A50" s="1" t="s">
        <v>46</v>
      </c>
      <c r="B50" s="2">
        <v>9279</v>
      </c>
      <c r="E50" t="str">
        <f t="shared" si="0"/>
        <v>feel</v>
      </c>
      <c r="F50">
        <f t="shared" si="2"/>
        <v>7</v>
      </c>
    </row>
    <row r="51" spans="1:6" x14ac:dyDescent="0.25">
      <c r="A51" t="s">
        <v>47</v>
      </c>
      <c r="B51" s="2">
        <v>9130</v>
      </c>
      <c r="E51" t="str">
        <f t="shared" si="0"/>
        <v>area</v>
      </c>
      <c r="F51">
        <f t="shared" si="2"/>
        <v>7</v>
      </c>
    </row>
    <row r="52" spans="1:6" x14ac:dyDescent="0.25">
      <c r="A52" t="s">
        <v>48</v>
      </c>
      <c r="B52" s="2">
        <v>9116</v>
      </c>
      <c r="E52" t="str">
        <f t="shared" si="0"/>
        <v>develop</v>
      </c>
      <c r="F52">
        <f t="shared" si="2"/>
        <v>7</v>
      </c>
    </row>
    <row r="53" spans="1:6" x14ac:dyDescent="0.25">
      <c r="A53" t="s">
        <v>49</v>
      </c>
      <c r="B53" s="2">
        <v>8610</v>
      </c>
      <c r="E53" t="str">
        <f t="shared" si="0"/>
        <v>success</v>
      </c>
      <c r="F53">
        <f t="shared" si="2"/>
        <v>6</v>
      </c>
    </row>
    <row r="54" spans="1:6" x14ac:dyDescent="0.25">
      <c r="A54" t="s">
        <v>50</v>
      </c>
      <c r="B54" s="2">
        <v>8557</v>
      </c>
      <c r="E54" t="str">
        <f t="shared" si="0"/>
        <v>request</v>
      </c>
      <c r="F54">
        <f t="shared" si="2"/>
        <v>6</v>
      </c>
    </row>
    <row r="55" spans="1:6" x14ac:dyDescent="0.25">
      <c r="A55" t="s">
        <v>52</v>
      </c>
      <c r="B55" s="2">
        <v>8538</v>
      </c>
      <c r="E55" t="str">
        <f t="shared" si="0"/>
        <v>life</v>
      </c>
      <c r="F55">
        <f t="shared" si="2"/>
        <v>6</v>
      </c>
    </row>
    <row r="56" spans="1:6" x14ac:dyDescent="0.25">
      <c r="A56" t="s">
        <v>53</v>
      </c>
      <c r="B56" s="2">
        <v>8369</v>
      </c>
      <c r="E56" t="str">
        <f t="shared" si="0"/>
        <v>game</v>
      </c>
      <c r="F56">
        <f t="shared" si="2"/>
        <v>6</v>
      </c>
    </row>
    <row r="57" spans="1:6" x14ac:dyDescent="0.25">
      <c r="A57" t="s">
        <v>54</v>
      </c>
      <c r="B57" s="2">
        <v>8361</v>
      </c>
      <c r="E57" t="str">
        <f t="shared" si="0"/>
        <v>organ</v>
      </c>
      <c r="F57">
        <f t="shared" si="2"/>
        <v>6</v>
      </c>
    </row>
    <row r="58" spans="1:6" x14ac:dyDescent="0.25">
      <c r="A58" t="s">
        <v>55</v>
      </c>
      <c r="B58" s="2">
        <v>7831</v>
      </c>
      <c r="E58" t="str">
        <f t="shared" si="0"/>
        <v>write</v>
      </c>
      <c r="F58">
        <f t="shared" si="2"/>
        <v>6</v>
      </c>
    </row>
    <row r="59" spans="1:6" x14ac:dyDescent="0.25">
      <c r="A59" t="s">
        <v>56</v>
      </c>
      <c r="B59" s="2">
        <v>7796</v>
      </c>
      <c r="E59" t="str">
        <f t="shared" si="0"/>
        <v>great</v>
      </c>
      <c r="F59">
        <f t="shared" si="2"/>
        <v>6</v>
      </c>
    </row>
    <row r="60" spans="1:6" x14ac:dyDescent="0.25">
      <c r="A60" t="s">
        <v>57</v>
      </c>
      <c r="B60" s="2">
        <v>7787</v>
      </c>
      <c r="E60" t="str">
        <f t="shared" si="0"/>
        <v>free</v>
      </c>
      <c r="F60">
        <f t="shared" si="2"/>
        <v>6</v>
      </c>
    </row>
    <row r="61" spans="1:6" x14ac:dyDescent="0.25">
      <c r="A61" t="s">
        <v>58</v>
      </c>
      <c r="B61" s="2">
        <v>7720</v>
      </c>
      <c r="E61" t="str">
        <f t="shared" si="0"/>
        <v>set</v>
      </c>
      <c r="F61">
        <f t="shared" si="2"/>
        <v>6</v>
      </c>
    </row>
    <row r="62" spans="1:6" x14ac:dyDescent="0.25">
      <c r="A62" t="s">
        <v>59</v>
      </c>
      <c r="B62" s="2">
        <v>7596</v>
      </c>
      <c r="E62" t="str">
        <f t="shared" si="0"/>
        <v>social</v>
      </c>
      <c r="F62">
        <f t="shared" si="2"/>
        <v>6</v>
      </c>
    </row>
    <row r="63" spans="1:6" x14ac:dyDescent="0.25">
      <c r="A63" t="s">
        <v>60</v>
      </c>
      <c r="B63" s="2">
        <v>7569</v>
      </c>
      <c r="E63" t="str">
        <f t="shared" si="0"/>
        <v>donat</v>
      </c>
      <c r="F63">
        <f t="shared" si="2"/>
        <v>6</v>
      </c>
    </row>
    <row r="64" spans="1:6" x14ac:dyDescent="0.25">
      <c r="A64" t="s">
        <v>61</v>
      </c>
      <c r="B64" s="2">
        <v>7569</v>
      </c>
      <c r="E64" t="str">
        <f t="shared" ref="E64:E76" si="3">A64</f>
        <v>support</v>
      </c>
      <c r="F64">
        <f t="shared" ref="F64:F76" si="4">INT((B64/$D$2)*1000)</f>
        <v>6</v>
      </c>
    </row>
    <row r="65" spans="1:6" x14ac:dyDescent="0.25">
      <c r="A65" t="s">
        <v>62</v>
      </c>
      <c r="B65" s="2">
        <v>7362</v>
      </c>
      <c r="E65" t="str">
        <f t="shared" si="3"/>
        <v>languag</v>
      </c>
      <c r="F65">
        <f t="shared" si="4"/>
        <v>5</v>
      </c>
    </row>
    <row r="66" spans="1:6" x14ac:dyDescent="0.25">
      <c r="A66" t="s">
        <v>63</v>
      </c>
      <c r="B66" s="2">
        <v>7350</v>
      </c>
      <c r="E66" t="str">
        <f t="shared" si="3"/>
        <v>center</v>
      </c>
      <c r="F66">
        <f t="shared" si="4"/>
        <v>5</v>
      </c>
    </row>
    <row r="67" spans="1:6" x14ac:dyDescent="0.25">
      <c r="A67" t="s">
        <v>64</v>
      </c>
      <c r="B67" s="2">
        <v>7314</v>
      </c>
      <c r="E67" t="str">
        <f t="shared" si="3"/>
        <v>share</v>
      </c>
      <c r="F67">
        <f t="shared" si="4"/>
        <v>5</v>
      </c>
    </row>
    <row r="68" spans="1:6" x14ac:dyDescent="0.25">
      <c r="A68" t="s">
        <v>65</v>
      </c>
      <c r="B68" s="2">
        <v>7297</v>
      </c>
      <c r="E68" t="str">
        <f t="shared" si="3"/>
        <v>hand</v>
      </c>
      <c r="F68">
        <f t="shared" si="4"/>
        <v>5</v>
      </c>
    </row>
    <row r="69" spans="1:6" x14ac:dyDescent="0.25">
      <c r="A69" t="s">
        <v>66</v>
      </c>
      <c r="B69" s="2">
        <v>7183</v>
      </c>
      <c r="E69" t="str">
        <f t="shared" si="3"/>
        <v>fun</v>
      </c>
      <c r="F69">
        <f t="shared" si="4"/>
        <v>5</v>
      </c>
    </row>
    <row r="70" spans="1:6" x14ac:dyDescent="0.25">
      <c r="A70" t="s">
        <v>67</v>
      </c>
      <c r="B70" s="2">
        <v>7147</v>
      </c>
      <c r="E70" t="str">
        <f t="shared" si="3"/>
        <v>hard</v>
      </c>
      <c r="F70">
        <f t="shared" si="4"/>
        <v>5</v>
      </c>
    </row>
    <row r="71" spans="1:6" x14ac:dyDescent="0.25">
      <c r="A71" t="s">
        <v>68</v>
      </c>
      <c r="B71" s="2">
        <v>7133</v>
      </c>
      <c r="E71" t="str">
        <f t="shared" si="3"/>
        <v>excit</v>
      </c>
      <c r="F71">
        <f t="shared" si="4"/>
        <v>5</v>
      </c>
    </row>
    <row r="72" spans="1:6" x14ac:dyDescent="0.25">
      <c r="A72" t="s">
        <v>69</v>
      </c>
      <c r="B72" s="2">
        <v>7059</v>
      </c>
      <c r="E72" t="str">
        <f t="shared" si="3"/>
        <v>small</v>
      </c>
      <c r="F72">
        <f t="shared" si="4"/>
        <v>5</v>
      </c>
    </row>
    <row r="73" spans="1:6" x14ac:dyDescent="0.25">
      <c r="A73" t="s">
        <v>70</v>
      </c>
      <c r="B73" s="2">
        <v>6739</v>
      </c>
      <c r="E73" t="str">
        <f t="shared" si="3"/>
        <v>low</v>
      </c>
      <c r="F73">
        <f t="shared" si="4"/>
        <v>5</v>
      </c>
    </row>
    <row r="74" spans="1:6" x14ac:dyDescent="0.25">
      <c r="A74" t="s">
        <v>71</v>
      </c>
      <c r="B74" s="2">
        <v>6727</v>
      </c>
      <c r="E74" t="str">
        <f t="shared" si="3"/>
        <v>camera</v>
      </c>
      <c r="F74">
        <f t="shared" si="4"/>
        <v>5</v>
      </c>
    </row>
    <row r="75" spans="1:6" x14ac:dyDescent="0.25">
      <c r="E75">
        <f t="shared" si="3"/>
        <v>0</v>
      </c>
      <c r="F75">
        <f t="shared" si="4"/>
        <v>0</v>
      </c>
    </row>
    <row r="76" spans="1:6" x14ac:dyDescent="0.25">
      <c r="E76">
        <f t="shared" si="3"/>
        <v>0</v>
      </c>
      <c r="F76">
        <f t="shared" si="4"/>
        <v>0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4" sqref="I4"/>
    </sheetView>
  </sheetViews>
  <sheetFormatPr defaultRowHeight="16.5" x14ac:dyDescent="0.25"/>
  <cols>
    <col min="1" max="1" width="13.5" customWidth="1"/>
    <col min="2" max="2" width="12.5" customWidth="1"/>
    <col min="3" max="3" width="13.125" customWidth="1"/>
  </cols>
  <sheetData>
    <row r="1" spans="1:5" x14ac:dyDescent="0.25">
      <c r="B1" t="s">
        <v>202</v>
      </c>
      <c r="C1" t="s">
        <v>203</v>
      </c>
      <c r="D1" t="s">
        <v>204</v>
      </c>
      <c r="E1" t="s">
        <v>205</v>
      </c>
    </row>
    <row r="2" spans="1:5" x14ac:dyDescent="0.25">
      <c r="A2" t="s">
        <v>207</v>
      </c>
      <c r="B2">
        <v>361766</v>
      </c>
      <c r="C2">
        <v>164837</v>
      </c>
      <c r="D2">
        <v>15521</v>
      </c>
      <c r="E2">
        <v>84940</v>
      </c>
    </row>
    <row r="3" spans="1:5" x14ac:dyDescent="0.25">
      <c r="A3" t="s">
        <v>206</v>
      </c>
      <c r="B3">
        <v>269743</v>
      </c>
      <c r="C3">
        <v>113790</v>
      </c>
      <c r="D3">
        <v>10624</v>
      </c>
      <c r="E3">
        <v>57913</v>
      </c>
    </row>
    <row r="4" spans="1:5" x14ac:dyDescent="0.25">
      <c r="A4" t="s">
        <v>208</v>
      </c>
      <c r="B4">
        <f>B2-B3</f>
        <v>92023</v>
      </c>
      <c r="C4">
        <f t="shared" ref="C4:E4" si="0">C2-C3</f>
        <v>51047</v>
      </c>
      <c r="D4">
        <f t="shared" si="0"/>
        <v>4897</v>
      </c>
      <c r="E4">
        <f t="shared" si="0"/>
        <v>27027</v>
      </c>
    </row>
    <row r="5" spans="1:5" x14ac:dyDescent="0.25">
      <c r="A5" t="s">
        <v>206</v>
      </c>
      <c r="B5" s="3">
        <f>B3/B2</f>
        <v>0.74562838962202083</v>
      </c>
      <c r="C5" s="3">
        <f t="shared" ref="C5:E5" si="1">C3/C2</f>
        <v>0.69031831445609904</v>
      </c>
      <c r="D5" s="3">
        <f t="shared" si="1"/>
        <v>0.68449197860962563</v>
      </c>
      <c r="E5" s="3">
        <f t="shared" si="1"/>
        <v>0.68181068989875204</v>
      </c>
    </row>
    <row r="6" spans="1:5" x14ac:dyDescent="0.25">
      <c r="A6" t="s">
        <v>208</v>
      </c>
      <c r="B6" s="3">
        <f>1-B5</f>
        <v>0.25437161037797917</v>
      </c>
      <c r="C6" s="3">
        <f t="shared" ref="C6:E6" si="2">1-C5</f>
        <v>0.30968168554390096</v>
      </c>
      <c r="D6" s="3">
        <f t="shared" si="2"/>
        <v>0.31550802139037437</v>
      </c>
      <c r="E6" s="3">
        <f t="shared" si="2"/>
        <v>0.31818931010124796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E2" sqref="E2:E20"/>
    </sheetView>
  </sheetViews>
  <sheetFormatPr defaultRowHeight="16.5" x14ac:dyDescent="0.25"/>
  <cols>
    <col min="6" max="6" width="16.625" customWidth="1"/>
  </cols>
  <sheetData>
    <row r="1" spans="1:6" x14ac:dyDescent="0.25">
      <c r="A1" s="5" t="s">
        <v>106</v>
      </c>
      <c r="B1" s="5"/>
      <c r="D1" t="s">
        <v>105</v>
      </c>
      <c r="E1" t="s">
        <v>107</v>
      </c>
    </row>
    <row r="2" spans="1:6" x14ac:dyDescent="0.25">
      <c r="A2" t="s">
        <v>0</v>
      </c>
      <c r="B2">
        <v>142080</v>
      </c>
      <c r="D2">
        <f>SUM(B:B)</f>
        <v>910530</v>
      </c>
      <c r="E2" t="str">
        <f>A2</f>
        <v>student</v>
      </c>
      <c r="F2">
        <f t="shared" ref="F2:F33" si="0">INT((B2/$D$2)*1000)</f>
        <v>156</v>
      </c>
    </row>
    <row r="3" spans="1:6" x14ac:dyDescent="0.25">
      <c r="A3" t="s">
        <v>1</v>
      </c>
      <c r="B3">
        <v>44380</v>
      </c>
      <c r="E3" t="str">
        <f t="shared" ref="E3:E66" si="1">A3</f>
        <v>school</v>
      </c>
      <c r="F3">
        <f t="shared" si="0"/>
        <v>48</v>
      </c>
    </row>
    <row r="4" spans="1:6" x14ac:dyDescent="0.25">
      <c r="A4" t="s">
        <v>2</v>
      </c>
      <c r="B4">
        <v>42894</v>
      </c>
      <c r="E4" t="str">
        <f t="shared" si="1"/>
        <v>learn</v>
      </c>
      <c r="F4">
        <f t="shared" si="0"/>
        <v>47</v>
      </c>
    </row>
    <row r="5" spans="1:6" x14ac:dyDescent="0.25">
      <c r="A5" t="s">
        <v>3</v>
      </c>
      <c r="B5">
        <v>28845</v>
      </c>
      <c r="E5" t="str">
        <f t="shared" si="1"/>
        <v>help</v>
      </c>
      <c r="F5">
        <f t="shared" si="0"/>
        <v>31</v>
      </c>
    </row>
    <row r="6" spans="1:6" x14ac:dyDescent="0.25">
      <c r="A6" t="s">
        <v>51</v>
      </c>
      <c r="B6">
        <v>24966</v>
      </c>
      <c r="E6" t="str">
        <f t="shared" si="1"/>
        <v>world</v>
      </c>
      <c r="F6">
        <f t="shared" si="0"/>
        <v>27</v>
      </c>
    </row>
    <row r="7" spans="1:6" x14ac:dyDescent="0.25">
      <c r="A7" t="s">
        <v>4</v>
      </c>
      <c r="B7">
        <v>21472</v>
      </c>
      <c r="E7" t="str">
        <f t="shared" si="1"/>
        <v>classroom</v>
      </c>
      <c r="F7">
        <f t="shared" si="0"/>
        <v>23</v>
      </c>
    </row>
    <row r="8" spans="1:6" x14ac:dyDescent="0.25">
      <c r="A8" t="s">
        <v>18</v>
      </c>
      <c r="B8">
        <v>21102</v>
      </c>
      <c r="E8" t="str">
        <f t="shared" si="1"/>
        <v>read</v>
      </c>
      <c r="F8">
        <f t="shared" si="0"/>
        <v>23</v>
      </c>
    </row>
    <row r="9" spans="1:6" x14ac:dyDescent="0.25">
      <c r="A9" t="s">
        <v>108</v>
      </c>
      <c r="B9">
        <v>20810</v>
      </c>
      <c r="E9" t="str">
        <f t="shared" si="1"/>
        <v>histori</v>
      </c>
      <c r="F9">
        <f t="shared" si="0"/>
        <v>22</v>
      </c>
    </row>
    <row r="10" spans="1:6" x14ac:dyDescent="0.25">
      <c r="A10" t="s">
        <v>8</v>
      </c>
      <c r="B10">
        <v>20328</v>
      </c>
      <c r="E10" t="str">
        <f t="shared" si="1"/>
        <v>class</v>
      </c>
      <c r="F10">
        <f t="shared" si="0"/>
        <v>22</v>
      </c>
    </row>
    <row r="11" spans="1:6" x14ac:dyDescent="0.25">
      <c r="A11" t="s">
        <v>13</v>
      </c>
      <c r="B11">
        <v>19051</v>
      </c>
      <c r="E11" t="str">
        <f t="shared" si="1"/>
        <v>book</v>
      </c>
      <c r="F11">
        <f t="shared" si="0"/>
        <v>20</v>
      </c>
    </row>
    <row r="12" spans="1:6" x14ac:dyDescent="0.25">
      <c r="A12" t="s">
        <v>109</v>
      </c>
      <c r="B12">
        <v>18039</v>
      </c>
      <c r="E12" t="str">
        <f t="shared" si="1"/>
        <v>studi</v>
      </c>
      <c r="F12">
        <f t="shared" si="0"/>
        <v>19</v>
      </c>
    </row>
    <row r="13" spans="1:6" x14ac:dyDescent="0.25">
      <c r="A13" t="s">
        <v>11</v>
      </c>
      <c r="B13">
        <v>17152</v>
      </c>
      <c r="E13" t="str">
        <f t="shared" si="1"/>
        <v>teach</v>
      </c>
      <c r="F13">
        <f t="shared" si="0"/>
        <v>18</v>
      </c>
    </row>
    <row r="14" spans="1:6" x14ac:dyDescent="0.25">
      <c r="A14" t="s">
        <v>12</v>
      </c>
      <c r="B14">
        <v>16197</v>
      </c>
      <c r="E14" t="str">
        <f t="shared" si="1"/>
        <v>project</v>
      </c>
      <c r="F14">
        <f t="shared" si="0"/>
        <v>17</v>
      </c>
    </row>
    <row r="15" spans="1:6" x14ac:dyDescent="0.25">
      <c r="A15" t="s">
        <v>6</v>
      </c>
      <c r="B15">
        <v>14819</v>
      </c>
      <c r="E15" t="str">
        <f t="shared" si="1"/>
        <v>year</v>
      </c>
      <c r="F15">
        <f t="shared" si="0"/>
        <v>16</v>
      </c>
    </row>
    <row r="16" spans="1:6" x14ac:dyDescent="0.25">
      <c r="A16" t="s">
        <v>15</v>
      </c>
      <c r="B16">
        <v>14342</v>
      </c>
      <c r="E16" t="str">
        <f t="shared" si="1"/>
        <v>grade</v>
      </c>
      <c r="F16">
        <f t="shared" si="0"/>
        <v>15</v>
      </c>
    </row>
    <row r="17" spans="1:6" x14ac:dyDescent="0.25">
      <c r="A17" t="s">
        <v>5</v>
      </c>
      <c r="B17">
        <v>13654</v>
      </c>
      <c r="E17" t="str">
        <f t="shared" si="1"/>
        <v>work</v>
      </c>
      <c r="F17">
        <f t="shared" si="0"/>
        <v>14</v>
      </c>
    </row>
    <row r="18" spans="1:6" x14ac:dyDescent="0.25">
      <c r="A18" t="s">
        <v>9</v>
      </c>
      <c r="B18">
        <v>12989</v>
      </c>
      <c r="E18" t="str">
        <f t="shared" si="1"/>
        <v>time</v>
      </c>
      <c r="F18">
        <f t="shared" si="0"/>
        <v>14</v>
      </c>
    </row>
    <row r="19" spans="1:6" x14ac:dyDescent="0.25">
      <c r="A19" t="s">
        <v>59</v>
      </c>
      <c r="B19">
        <v>12823</v>
      </c>
      <c r="E19" t="str">
        <f t="shared" si="1"/>
        <v>social</v>
      </c>
      <c r="F19">
        <f t="shared" si="0"/>
        <v>14</v>
      </c>
    </row>
    <row r="20" spans="1:6" x14ac:dyDescent="0.25">
      <c r="A20" t="s">
        <v>42</v>
      </c>
      <c r="B20">
        <v>11236</v>
      </c>
      <c r="E20" t="str">
        <f t="shared" si="1"/>
        <v>resourc</v>
      </c>
      <c r="F20">
        <f t="shared" si="0"/>
        <v>12</v>
      </c>
    </row>
    <row r="21" spans="1:6" x14ac:dyDescent="0.25">
      <c r="A21" t="s">
        <v>36</v>
      </c>
      <c r="B21">
        <v>10690</v>
      </c>
      <c r="E21" t="str">
        <f t="shared" si="1"/>
        <v>live</v>
      </c>
      <c r="F21">
        <f t="shared" si="0"/>
        <v>11</v>
      </c>
    </row>
    <row r="22" spans="1:6" x14ac:dyDescent="0.25">
      <c r="A22" t="s">
        <v>16</v>
      </c>
      <c r="B22">
        <v>10330</v>
      </c>
      <c r="E22" t="str">
        <f t="shared" si="1"/>
        <v>materi</v>
      </c>
      <c r="F22">
        <f t="shared" si="0"/>
        <v>11</v>
      </c>
    </row>
    <row r="23" spans="1:6" x14ac:dyDescent="0.25">
      <c r="A23" t="s">
        <v>26</v>
      </c>
      <c r="B23">
        <v>10115</v>
      </c>
      <c r="E23" t="str">
        <f t="shared" si="1"/>
        <v>high</v>
      </c>
      <c r="F23">
        <f t="shared" si="0"/>
        <v>11</v>
      </c>
    </row>
    <row r="24" spans="1:6" x14ac:dyDescent="0.25">
      <c r="A24" t="s">
        <v>29</v>
      </c>
      <c r="B24">
        <v>9976</v>
      </c>
      <c r="E24" t="str">
        <f t="shared" si="1"/>
        <v>technologi</v>
      </c>
      <c r="F24">
        <f t="shared" si="0"/>
        <v>10</v>
      </c>
    </row>
    <row r="25" spans="1:6" x14ac:dyDescent="0.25">
      <c r="A25" t="s">
        <v>110</v>
      </c>
      <c r="B25">
        <v>9657</v>
      </c>
      <c r="E25" t="str">
        <f t="shared" si="1"/>
        <v>understand</v>
      </c>
      <c r="F25">
        <f t="shared" si="0"/>
        <v>10</v>
      </c>
    </row>
    <row r="26" spans="1:6" x14ac:dyDescent="0.25">
      <c r="A26" t="s">
        <v>20</v>
      </c>
      <c r="B26">
        <v>9636</v>
      </c>
      <c r="E26" t="str">
        <f t="shared" si="1"/>
        <v>commun</v>
      </c>
      <c r="F26">
        <f t="shared" si="0"/>
        <v>10</v>
      </c>
    </row>
    <row r="27" spans="1:6" x14ac:dyDescent="0.25">
      <c r="A27" t="s">
        <v>27</v>
      </c>
      <c r="B27">
        <v>9572</v>
      </c>
      <c r="E27" t="str">
        <f t="shared" si="1"/>
        <v>allow</v>
      </c>
      <c r="F27">
        <f t="shared" si="0"/>
        <v>10</v>
      </c>
    </row>
    <row r="28" spans="1:6" x14ac:dyDescent="0.25">
      <c r="A28" t="s">
        <v>23</v>
      </c>
      <c r="B28">
        <v>9499</v>
      </c>
      <c r="E28" t="str">
        <f t="shared" si="1"/>
        <v>creat</v>
      </c>
      <c r="F28">
        <f t="shared" si="0"/>
        <v>10</v>
      </c>
    </row>
    <row r="29" spans="1:6" x14ac:dyDescent="0.25">
      <c r="A29" t="s">
        <v>33</v>
      </c>
      <c r="B29">
        <v>9472</v>
      </c>
      <c r="E29" t="str">
        <f t="shared" si="1"/>
        <v>experi</v>
      </c>
      <c r="F29">
        <f t="shared" si="0"/>
        <v>10</v>
      </c>
    </row>
    <row r="30" spans="1:6" x14ac:dyDescent="0.25">
      <c r="A30" t="s">
        <v>21</v>
      </c>
      <c r="B30">
        <v>9369</v>
      </c>
      <c r="E30" t="str">
        <f t="shared" si="1"/>
        <v>educ</v>
      </c>
      <c r="F30">
        <f t="shared" si="0"/>
        <v>10</v>
      </c>
    </row>
    <row r="31" spans="1:6" x14ac:dyDescent="0.25">
      <c r="A31" t="s">
        <v>30</v>
      </c>
      <c r="B31">
        <v>9229</v>
      </c>
      <c r="E31" t="str">
        <f t="shared" si="1"/>
        <v>wai</v>
      </c>
      <c r="F31">
        <f t="shared" si="0"/>
        <v>10</v>
      </c>
    </row>
    <row r="32" spans="1:6" x14ac:dyDescent="0.25">
      <c r="A32" t="s">
        <v>10</v>
      </c>
      <c r="B32">
        <v>8919</v>
      </c>
      <c r="E32" t="str">
        <f t="shared" si="1"/>
        <v>skill</v>
      </c>
      <c r="F32">
        <f t="shared" si="0"/>
        <v>9</v>
      </c>
    </row>
    <row r="33" spans="1:6" x14ac:dyDescent="0.25">
      <c r="A33" t="s">
        <v>31</v>
      </c>
      <c r="B33">
        <v>8744</v>
      </c>
      <c r="E33" t="str">
        <f t="shared" si="1"/>
        <v>opportun</v>
      </c>
      <c r="F33">
        <f t="shared" si="0"/>
        <v>9</v>
      </c>
    </row>
    <row r="34" spans="1:6" x14ac:dyDescent="0.25">
      <c r="A34" t="s">
        <v>83</v>
      </c>
      <c r="B34">
        <v>8611</v>
      </c>
      <c r="E34" t="str">
        <f t="shared" si="1"/>
        <v>veri</v>
      </c>
      <c r="F34">
        <f t="shared" ref="F34:F65" si="2">INT((B34/$D$2)*1000)</f>
        <v>9</v>
      </c>
    </row>
    <row r="35" spans="1:6" x14ac:dyDescent="0.25">
      <c r="A35" t="s">
        <v>22</v>
      </c>
      <c r="B35">
        <v>8552</v>
      </c>
      <c r="E35" t="str">
        <f t="shared" si="1"/>
        <v>teacher</v>
      </c>
      <c r="F35">
        <f t="shared" si="2"/>
        <v>9</v>
      </c>
    </row>
    <row r="36" spans="1:6" x14ac:dyDescent="0.25">
      <c r="A36" t="s">
        <v>45</v>
      </c>
      <c r="B36">
        <v>8293</v>
      </c>
      <c r="E36" t="str">
        <f t="shared" si="1"/>
        <v>kid</v>
      </c>
      <c r="F36">
        <f t="shared" si="2"/>
        <v>9</v>
      </c>
    </row>
    <row r="37" spans="1:6" x14ac:dyDescent="0.25">
      <c r="A37" t="s">
        <v>25</v>
      </c>
      <c r="B37">
        <v>8202</v>
      </c>
      <c r="E37" t="str">
        <f t="shared" si="1"/>
        <v>love</v>
      </c>
      <c r="F37">
        <f t="shared" si="2"/>
        <v>9</v>
      </c>
    </row>
    <row r="38" spans="1:6" x14ac:dyDescent="0.25">
      <c r="A38" t="s">
        <v>111</v>
      </c>
      <c r="B38">
        <v>8199</v>
      </c>
      <c r="E38" t="str">
        <f t="shared" si="1"/>
        <v>state</v>
      </c>
      <c r="F38">
        <f t="shared" si="2"/>
        <v>9</v>
      </c>
    </row>
    <row r="39" spans="1:6" x14ac:dyDescent="0.25">
      <c r="A39" t="s">
        <v>7</v>
      </c>
      <c r="B39">
        <v>8102</v>
      </c>
      <c r="E39" t="str">
        <f t="shared" si="1"/>
        <v>children</v>
      </c>
      <c r="F39">
        <f t="shared" si="2"/>
        <v>8</v>
      </c>
    </row>
    <row r="40" spans="1:6" x14ac:dyDescent="0.25">
      <c r="A40" t="s">
        <v>28</v>
      </c>
      <c r="B40">
        <v>7986</v>
      </c>
      <c r="E40" t="str">
        <f t="shared" si="1"/>
        <v>take</v>
      </c>
      <c r="F40">
        <f t="shared" si="2"/>
        <v>8</v>
      </c>
    </row>
    <row r="41" spans="1:6" x14ac:dyDescent="0.25">
      <c r="A41" t="s">
        <v>112</v>
      </c>
      <c r="B41">
        <v>7316</v>
      </c>
      <c r="E41" t="str">
        <f t="shared" si="1"/>
        <v>current</v>
      </c>
      <c r="F41">
        <f t="shared" si="2"/>
        <v>8</v>
      </c>
    </row>
    <row r="42" spans="1:6" x14ac:dyDescent="0.25">
      <c r="A42" t="s">
        <v>113</v>
      </c>
      <c r="B42">
        <v>7245</v>
      </c>
      <c r="E42" t="str">
        <f t="shared" si="1"/>
        <v>map</v>
      </c>
      <c r="F42">
        <f t="shared" si="2"/>
        <v>7</v>
      </c>
    </row>
    <row r="43" spans="1:6" x14ac:dyDescent="0.25">
      <c r="A43" t="s">
        <v>114</v>
      </c>
      <c r="B43">
        <v>7172</v>
      </c>
      <c r="E43" t="str">
        <f t="shared" si="1"/>
        <v>cultur</v>
      </c>
      <c r="F43">
        <f t="shared" si="2"/>
        <v>7</v>
      </c>
    </row>
    <row r="44" spans="1:6" x14ac:dyDescent="0.25">
      <c r="A44" t="s">
        <v>85</v>
      </c>
      <c r="B44">
        <v>6981</v>
      </c>
      <c r="E44" t="str">
        <f t="shared" si="1"/>
        <v>up</v>
      </c>
      <c r="F44">
        <f t="shared" si="2"/>
        <v>7</v>
      </c>
    </row>
    <row r="45" spans="1:6" x14ac:dyDescent="0.25">
      <c r="A45" t="s">
        <v>52</v>
      </c>
      <c r="B45">
        <v>6905</v>
      </c>
      <c r="E45" t="str">
        <f t="shared" si="1"/>
        <v>life</v>
      </c>
      <c r="F45">
        <f t="shared" si="2"/>
        <v>7</v>
      </c>
    </row>
    <row r="46" spans="1:6" x14ac:dyDescent="0.25">
      <c r="A46" t="s">
        <v>115</v>
      </c>
      <c r="B46">
        <v>6834</v>
      </c>
      <c r="E46" t="str">
        <f t="shared" si="1"/>
        <v>event</v>
      </c>
      <c r="F46">
        <f t="shared" si="2"/>
        <v>7</v>
      </c>
    </row>
    <row r="47" spans="1:6" x14ac:dyDescent="0.25">
      <c r="A47" t="s">
        <v>24</v>
      </c>
      <c r="B47">
        <v>6665</v>
      </c>
      <c r="E47" t="str">
        <f t="shared" si="1"/>
        <v>activ</v>
      </c>
      <c r="F47">
        <f t="shared" si="2"/>
        <v>7</v>
      </c>
    </row>
    <row r="48" spans="1:6" x14ac:dyDescent="0.25">
      <c r="A48" t="s">
        <v>116</v>
      </c>
      <c r="B48">
        <v>6483</v>
      </c>
      <c r="E48" t="str">
        <f t="shared" si="1"/>
        <v>level</v>
      </c>
      <c r="F48">
        <f t="shared" si="2"/>
        <v>7</v>
      </c>
    </row>
    <row r="49" spans="1:6" x14ac:dyDescent="0.25">
      <c r="A49" t="s">
        <v>43</v>
      </c>
      <c r="B49">
        <v>6416</v>
      </c>
      <c r="E49" t="str">
        <f t="shared" si="1"/>
        <v>well</v>
      </c>
      <c r="F49">
        <f t="shared" si="2"/>
        <v>7</v>
      </c>
    </row>
    <row r="50" spans="1:6" x14ac:dyDescent="0.25">
      <c r="A50" t="s">
        <v>117</v>
      </c>
      <c r="B50">
        <v>6348</v>
      </c>
      <c r="E50" t="str">
        <f t="shared" si="1"/>
        <v>access</v>
      </c>
      <c r="F50">
        <f t="shared" si="2"/>
        <v>6</v>
      </c>
    </row>
    <row r="51" spans="1:6" x14ac:dyDescent="0.25">
      <c r="A51" t="s">
        <v>118</v>
      </c>
      <c r="B51">
        <v>6281</v>
      </c>
      <c r="E51" t="str">
        <f t="shared" si="1"/>
        <v>countri</v>
      </c>
      <c r="F51">
        <f t="shared" si="2"/>
        <v>6</v>
      </c>
    </row>
    <row r="52" spans="1:6" x14ac:dyDescent="0.25">
      <c r="A52" t="s">
        <v>119</v>
      </c>
      <c r="B52">
        <v>6232</v>
      </c>
      <c r="E52" t="str">
        <f t="shared" si="1"/>
        <v>interest</v>
      </c>
      <c r="F52">
        <f t="shared" si="2"/>
        <v>6</v>
      </c>
    </row>
    <row r="53" spans="1:6" x14ac:dyDescent="0.25">
      <c r="A53" t="s">
        <v>120</v>
      </c>
      <c r="B53">
        <v>6010</v>
      </c>
      <c r="E53" t="str">
        <f t="shared" si="1"/>
        <v>engag</v>
      </c>
      <c r="F53">
        <f t="shared" si="2"/>
        <v>6</v>
      </c>
    </row>
    <row r="54" spans="1:6" x14ac:dyDescent="0.25">
      <c r="A54" t="s">
        <v>121</v>
      </c>
      <c r="B54">
        <v>5987</v>
      </c>
      <c r="E54" t="str">
        <f t="shared" si="1"/>
        <v>american</v>
      </c>
      <c r="F54">
        <f t="shared" si="2"/>
        <v>6</v>
      </c>
    </row>
    <row r="55" spans="1:6" x14ac:dyDescent="0.25">
      <c r="A55" t="s">
        <v>32</v>
      </c>
      <c r="B55">
        <v>5986</v>
      </c>
      <c r="E55" t="str">
        <f t="shared" si="1"/>
        <v>comput</v>
      </c>
      <c r="F55">
        <f t="shared" si="2"/>
        <v>6</v>
      </c>
    </row>
    <row r="56" spans="1:6" x14ac:dyDescent="0.25">
      <c r="A56" t="s">
        <v>17</v>
      </c>
      <c r="B56">
        <v>5947</v>
      </c>
      <c r="E56" t="str">
        <f t="shared" si="1"/>
        <v>dai</v>
      </c>
      <c r="F56">
        <f t="shared" si="2"/>
        <v>6</v>
      </c>
    </row>
    <row r="57" spans="1:6" x14ac:dyDescent="0.25">
      <c r="A57" t="s">
        <v>56</v>
      </c>
      <c r="B57">
        <v>5930</v>
      </c>
      <c r="E57" t="str">
        <f t="shared" si="1"/>
        <v>great</v>
      </c>
      <c r="F57">
        <f t="shared" si="2"/>
        <v>6</v>
      </c>
    </row>
    <row r="58" spans="1:6" x14ac:dyDescent="0.25">
      <c r="A58" t="s">
        <v>122</v>
      </c>
      <c r="B58">
        <v>5763</v>
      </c>
      <c r="E58" t="str">
        <f t="shared" si="1"/>
        <v>peopl</v>
      </c>
      <c r="F58">
        <f t="shared" si="2"/>
        <v>6</v>
      </c>
    </row>
    <row r="59" spans="1:6" x14ac:dyDescent="0.25">
      <c r="A59" t="s">
        <v>37</v>
      </c>
      <c r="B59">
        <v>5737</v>
      </c>
      <c r="E59" t="str">
        <f t="shared" si="1"/>
        <v>famili</v>
      </c>
      <c r="F59">
        <f t="shared" si="2"/>
        <v>6</v>
      </c>
    </row>
    <row r="60" spans="1:6" x14ac:dyDescent="0.25">
      <c r="A60" t="s">
        <v>123</v>
      </c>
      <c r="B60">
        <v>5597</v>
      </c>
      <c r="E60" t="str">
        <f t="shared" si="1"/>
        <v>unit</v>
      </c>
      <c r="F60">
        <f t="shared" si="2"/>
        <v>6</v>
      </c>
    </row>
    <row r="61" spans="1:6" x14ac:dyDescent="0.25">
      <c r="A61" t="s">
        <v>39</v>
      </c>
      <c r="B61">
        <v>5554</v>
      </c>
      <c r="E61" t="str">
        <f t="shared" si="1"/>
        <v>group</v>
      </c>
      <c r="F61">
        <f t="shared" si="2"/>
        <v>6</v>
      </c>
    </row>
    <row r="62" spans="1:6" x14ac:dyDescent="0.25">
      <c r="A62" t="s">
        <v>35</v>
      </c>
      <c r="B62">
        <v>5486</v>
      </c>
      <c r="E62" t="str">
        <f t="shared" si="1"/>
        <v>suppli</v>
      </c>
      <c r="F62">
        <f t="shared" si="2"/>
        <v>6</v>
      </c>
    </row>
    <row r="63" spans="1:6" x14ac:dyDescent="0.25">
      <c r="A63" t="s">
        <v>68</v>
      </c>
      <c r="B63">
        <v>5465</v>
      </c>
      <c r="E63" t="str">
        <f t="shared" si="1"/>
        <v>excit</v>
      </c>
      <c r="F63">
        <f t="shared" si="2"/>
        <v>6</v>
      </c>
    </row>
    <row r="64" spans="1:6" x14ac:dyDescent="0.25">
      <c r="A64" t="s">
        <v>55</v>
      </c>
      <c r="B64">
        <v>5420</v>
      </c>
      <c r="E64" t="str">
        <f t="shared" si="1"/>
        <v>write</v>
      </c>
      <c r="F64">
        <f t="shared" si="2"/>
        <v>5</v>
      </c>
    </row>
    <row r="65" spans="1:6" x14ac:dyDescent="0.25">
      <c r="A65" t="s">
        <v>38</v>
      </c>
      <c r="B65">
        <v>5380</v>
      </c>
      <c r="E65" t="str">
        <f t="shared" si="1"/>
        <v>colleg</v>
      </c>
      <c r="F65">
        <f t="shared" si="2"/>
        <v>5</v>
      </c>
    </row>
    <row r="66" spans="1:6" x14ac:dyDescent="0.25">
      <c r="A66" t="s">
        <v>65</v>
      </c>
      <c r="B66">
        <v>5363</v>
      </c>
      <c r="E66" t="str">
        <f t="shared" si="1"/>
        <v>hand</v>
      </c>
      <c r="F66">
        <f t="shared" ref="F66:F78" si="3">INT((B66/$D$2)*1000)</f>
        <v>5</v>
      </c>
    </row>
    <row r="67" spans="1:6" x14ac:dyDescent="0.25">
      <c r="A67" t="s">
        <v>124</v>
      </c>
      <c r="B67">
        <v>5346</v>
      </c>
      <c r="E67" t="str">
        <f t="shared" ref="E67:E78" si="4">A67</f>
        <v>knowledg</v>
      </c>
      <c r="F67">
        <f t="shared" si="3"/>
        <v>5</v>
      </c>
    </row>
    <row r="68" spans="1:6" x14ac:dyDescent="0.25">
      <c r="A68" t="s">
        <v>125</v>
      </c>
      <c r="B68">
        <v>5169</v>
      </c>
      <c r="E68" t="str">
        <f t="shared" si="4"/>
        <v>grader</v>
      </c>
      <c r="F68">
        <f t="shared" si="3"/>
        <v>5</v>
      </c>
    </row>
    <row r="69" spans="1:6" x14ac:dyDescent="0.25">
      <c r="A69" t="s">
        <v>47</v>
      </c>
      <c r="B69">
        <v>5090</v>
      </c>
      <c r="E69" t="str">
        <f t="shared" si="4"/>
        <v>area</v>
      </c>
      <c r="F69">
        <f t="shared" si="3"/>
        <v>5</v>
      </c>
    </row>
    <row r="70" spans="1:6" x14ac:dyDescent="0.25">
      <c r="A70" t="s">
        <v>103</v>
      </c>
      <c r="B70">
        <v>5064</v>
      </c>
      <c r="E70" t="str">
        <f t="shared" si="4"/>
        <v>better</v>
      </c>
      <c r="F70">
        <f t="shared" si="3"/>
        <v>5</v>
      </c>
    </row>
    <row r="71" spans="1:6" x14ac:dyDescent="0.25">
      <c r="A71" t="s">
        <v>126</v>
      </c>
      <c r="B71">
        <v>5020</v>
      </c>
      <c r="E71" t="str">
        <f t="shared" si="4"/>
        <v>citi</v>
      </c>
      <c r="F71">
        <f t="shared" si="3"/>
        <v>5</v>
      </c>
    </row>
    <row r="72" spans="1:6" x14ac:dyDescent="0.25">
      <c r="A72" t="s">
        <v>50</v>
      </c>
      <c r="B72">
        <v>4849</v>
      </c>
      <c r="E72" t="str">
        <f t="shared" si="4"/>
        <v>request</v>
      </c>
      <c r="F72">
        <f t="shared" si="3"/>
        <v>5</v>
      </c>
    </row>
    <row r="73" spans="1:6" x14ac:dyDescent="0.25">
      <c r="A73" t="s">
        <v>127</v>
      </c>
      <c r="B73">
        <v>4838</v>
      </c>
      <c r="E73" t="str">
        <f t="shared" si="4"/>
        <v>challeng</v>
      </c>
      <c r="F73">
        <f t="shared" si="3"/>
        <v>5</v>
      </c>
    </row>
    <row r="74" spans="1:6" x14ac:dyDescent="0.25">
      <c r="A74" t="s">
        <v>58</v>
      </c>
      <c r="B74">
        <v>4824</v>
      </c>
      <c r="E74" t="str">
        <f t="shared" si="4"/>
        <v>set</v>
      </c>
      <c r="F74">
        <f t="shared" si="3"/>
        <v>5</v>
      </c>
    </row>
    <row r="75" spans="1:6" x14ac:dyDescent="0.25">
      <c r="A75" t="s">
        <v>128</v>
      </c>
      <c r="B75">
        <v>4784</v>
      </c>
      <c r="E75" t="str">
        <f t="shared" si="4"/>
        <v>divers</v>
      </c>
      <c r="F75">
        <f t="shared" si="3"/>
        <v>5</v>
      </c>
    </row>
    <row r="76" spans="1:6" x14ac:dyDescent="0.25">
      <c r="A76" t="s">
        <v>49</v>
      </c>
      <c r="B76">
        <v>4711</v>
      </c>
      <c r="E76" t="str">
        <f t="shared" si="4"/>
        <v>success</v>
      </c>
      <c r="F76">
        <f t="shared" si="3"/>
        <v>5</v>
      </c>
    </row>
    <row r="77" spans="1:6" x14ac:dyDescent="0.25">
      <c r="E77">
        <f t="shared" si="4"/>
        <v>0</v>
      </c>
      <c r="F77">
        <f t="shared" si="3"/>
        <v>0</v>
      </c>
    </row>
    <row r="78" spans="1:6" x14ac:dyDescent="0.25">
      <c r="E78">
        <f t="shared" si="4"/>
        <v>0</v>
      </c>
      <c r="F78">
        <f t="shared" si="3"/>
        <v>0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E2" sqref="E2:E20"/>
    </sheetView>
  </sheetViews>
  <sheetFormatPr defaultRowHeight="16.5" x14ac:dyDescent="0.25"/>
  <cols>
    <col min="6" max="6" width="16.625" customWidth="1"/>
  </cols>
  <sheetData>
    <row r="1" spans="1:6" x14ac:dyDescent="0.25">
      <c r="A1" s="5" t="s">
        <v>106</v>
      </c>
      <c r="B1" s="5"/>
      <c r="D1" t="s">
        <v>105</v>
      </c>
      <c r="E1" t="s">
        <v>107</v>
      </c>
    </row>
    <row r="2" spans="1:6" x14ac:dyDescent="0.25">
      <c r="A2" t="s">
        <v>0</v>
      </c>
      <c r="B2">
        <v>74921</v>
      </c>
      <c r="D2">
        <f>SUM(B:B)</f>
        <v>549538</v>
      </c>
      <c r="E2" t="str">
        <f>A2</f>
        <v>student</v>
      </c>
      <c r="F2">
        <f t="shared" ref="F2:F33" si="0">INT((B2/$D$2)*1000)</f>
        <v>136</v>
      </c>
    </row>
    <row r="3" spans="1:6" x14ac:dyDescent="0.25">
      <c r="A3" t="s">
        <v>1</v>
      </c>
      <c r="B3">
        <v>33573</v>
      </c>
      <c r="E3" t="str">
        <f t="shared" ref="E3:E66" si="1">A3</f>
        <v>school</v>
      </c>
      <c r="F3">
        <f t="shared" si="0"/>
        <v>61</v>
      </c>
    </row>
    <row r="4" spans="1:6" x14ac:dyDescent="0.25">
      <c r="A4" t="s">
        <v>3</v>
      </c>
      <c r="B4">
        <v>18675</v>
      </c>
      <c r="E4" t="str">
        <f t="shared" si="1"/>
        <v>help</v>
      </c>
      <c r="F4">
        <f t="shared" si="0"/>
        <v>33</v>
      </c>
    </row>
    <row r="5" spans="1:6" x14ac:dyDescent="0.25">
      <c r="A5" t="s">
        <v>24</v>
      </c>
      <c r="B5">
        <v>18196</v>
      </c>
      <c r="E5" t="str">
        <f t="shared" si="1"/>
        <v>activ</v>
      </c>
      <c r="F5">
        <f t="shared" si="0"/>
        <v>33</v>
      </c>
    </row>
    <row r="6" spans="1:6" x14ac:dyDescent="0.25">
      <c r="A6" t="s">
        <v>2</v>
      </c>
      <c r="B6">
        <v>16951</v>
      </c>
      <c r="E6" t="str">
        <f t="shared" si="1"/>
        <v>learn</v>
      </c>
      <c r="F6">
        <f t="shared" si="0"/>
        <v>30</v>
      </c>
    </row>
    <row r="7" spans="1:6" x14ac:dyDescent="0.25">
      <c r="A7" t="s">
        <v>72</v>
      </c>
      <c r="B7">
        <v>13579</v>
      </c>
      <c r="E7" t="str">
        <f t="shared" si="1"/>
        <v>physic</v>
      </c>
      <c r="F7">
        <f t="shared" si="0"/>
        <v>24</v>
      </c>
    </row>
    <row r="8" spans="1:6" x14ac:dyDescent="0.25">
      <c r="A8" t="s">
        <v>19</v>
      </c>
      <c r="B8">
        <v>13069</v>
      </c>
      <c r="E8" t="str">
        <f t="shared" si="1"/>
        <v>plai</v>
      </c>
      <c r="F8">
        <f t="shared" si="0"/>
        <v>23</v>
      </c>
    </row>
    <row r="9" spans="1:6" x14ac:dyDescent="0.25">
      <c r="A9" t="s">
        <v>74</v>
      </c>
      <c r="B9">
        <v>11268</v>
      </c>
      <c r="E9" t="str">
        <f t="shared" si="1"/>
        <v>equip</v>
      </c>
      <c r="F9">
        <f t="shared" si="0"/>
        <v>20</v>
      </c>
    </row>
    <row r="10" spans="1:6" x14ac:dyDescent="0.25">
      <c r="A10" t="s">
        <v>8</v>
      </c>
      <c r="B10">
        <v>10779</v>
      </c>
      <c r="E10" t="str">
        <f t="shared" si="1"/>
        <v>class</v>
      </c>
      <c r="F10">
        <f t="shared" si="0"/>
        <v>19</v>
      </c>
    </row>
    <row r="11" spans="1:6" x14ac:dyDescent="0.25">
      <c r="A11" t="s">
        <v>21</v>
      </c>
      <c r="B11">
        <v>10108</v>
      </c>
      <c r="E11" t="str">
        <f t="shared" si="1"/>
        <v>educ</v>
      </c>
      <c r="F11">
        <f t="shared" si="0"/>
        <v>18</v>
      </c>
    </row>
    <row r="12" spans="1:6" x14ac:dyDescent="0.25">
      <c r="A12" t="s">
        <v>9</v>
      </c>
      <c r="B12">
        <v>9969</v>
      </c>
      <c r="E12" t="str">
        <f t="shared" si="1"/>
        <v>time</v>
      </c>
      <c r="F12">
        <f t="shared" si="0"/>
        <v>18</v>
      </c>
    </row>
    <row r="13" spans="1:6" x14ac:dyDescent="0.25">
      <c r="A13" t="s">
        <v>7</v>
      </c>
      <c r="B13">
        <v>9400</v>
      </c>
      <c r="E13" t="str">
        <f t="shared" si="1"/>
        <v>children</v>
      </c>
      <c r="F13">
        <f t="shared" si="0"/>
        <v>17</v>
      </c>
    </row>
    <row r="14" spans="1:6" x14ac:dyDescent="0.25">
      <c r="A14" t="s">
        <v>11</v>
      </c>
      <c r="B14">
        <v>9031</v>
      </c>
      <c r="E14" t="str">
        <f t="shared" si="1"/>
        <v>teach</v>
      </c>
      <c r="F14">
        <f t="shared" si="0"/>
        <v>16</v>
      </c>
    </row>
    <row r="15" spans="1:6" x14ac:dyDescent="0.25">
      <c r="A15" t="s">
        <v>76</v>
      </c>
      <c r="B15">
        <v>8968</v>
      </c>
      <c r="E15" t="str">
        <f t="shared" si="1"/>
        <v>ball</v>
      </c>
      <c r="F15">
        <f t="shared" si="0"/>
        <v>16</v>
      </c>
    </row>
    <row r="16" spans="1:6" x14ac:dyDescent="0.25">
      <c r="A16" t="s">
        <v>77</v>
      </c>
      <c r="B16">
        <v>8656</v>
      </c>
      <c r="E16" t="str">
        <f t="shared" si="1"/>
        <v>healthi</v>
      </c>
      <c r="F16">
        <f t="shared" si="0"/>
        <v>15</v>
      </c>
    </row>
    <row r="17" spans="1:6" x14ac:dyDescent="0.25">
      <c r="A17" t="s">
        <v>6</v>
      </c>
      <c r="B17">
        <v>8513</v>
      </c>
      <c r="E17" t="str">
        <f t="shared" si="1"/>
        <v>year</v>
      </c>
      <c r="F17">
        <f t="shared" si="0"/>
        <v>15</v>
      </c>
    </row>
    <row r="18" spans="1:6" x14ac:dyDescent="0.25">
      <c r="A18" t="s">
        <v>5</v>
      </c>
      <c r="B18">
        <v>8209</v>
      </c>
      <c r="E18" t="str">
        <f t="shared" si="1"/>
        <v>work</v>
      </c>
      <c r="F18">
        <f t="shared" si="0"/>
        <v>14</v>
      </c>
    </row>
    <row r="19" spans="1:6" x14ac:dyDescent="0.25">
      <c r="A19" t="s">
        <v>53</v>
      </c>
      <c r="B19">
        <v>7759</v>
      </c>
      <c r="E19" t="str">
        <f t="shared" si="1"/>
        <v>game</v>
      </c>
      <c r="F19">
        <f t="shared" si="0"/>
        <v>14</v>
      </c>
    </row>
    <row r="20" spans="1:6" x14ac:dyDescent="0.25">
      <c r="A20" t="s">
        <v>10</v>
      </c>
      <c r="B20">
        <v>7638</v>
      </c>
      <c r="E20" t="str">
        <f t="shared" si="1"/>
        <v>skill</v>
      </c>
      <c r="F20">
        <f t="shared" si="0"/>
        <v>13</v>
      </c>
    </row>
    <row r="21" spans="1:6" x14ac:dyDescent="0.25">
      <c r="A21" t="s">
        <v>4</v>
      </c>
      <c r="B21">
        <v>7629</v>
      </c>
      <c r="E21" t="str">
        <f t="shared" si="1"/>
        <v>classroom</v>
      </c>
      <c r="F21">
        <f t="shared" si="0"/>
        <v>13</v>
      </c>
    </row>
    <row r="22" spans="1:6" x14ac:dyDescent="0.25">
      <c r="A22" t="s">
        <v>17</v>
      </c>
      <c r="B22">
        <v>7431</v>
      </c>
      <c r="E22" t="str">
        <f t="shared" si="1"/>
        <v>dai</v>
      </c>
      <c r="F22">
        <f t="shared" si="0"/>
        <v>13</v>
      </c>
    </row>
    <row r="23" spans="1:6" x14ac:dyDescent="0.25">
      <c r="A23" t="s">
        <v>78</v>
      </c>
      <c r="B23">
        <v>7369</v>
      </c>
      <c r="E23" t="str">
        <f t="shared" si="1"/>
        <v>fit</v>
      </c>
      <c r="F23">
        <f t="shared" si="0"/>
        <v>13</v>
      </c>
    </row>
    <row r="24" spans="1:6" x14ac:dyDescent="0.25">
      <c r="A24" t="s">
        <v>45</v>
      </c>
      <c r="B24">
        <v>6957</v>
      </c>
      <c r="E24" t="str">
        <f t="shared" si="1"/>
        <v>kid</v>
      </c>
      <c r="F24">
        <f t="shared" si="0"/>
        <v>12</v>
      </c>
    </row>
    <row r="25" spans="1:6" x14ac:dyDescent="0.25">
      <c r="A25" t="s">
        <v>79</v>
      </c>
      <c r="B25">
        <v>6692</v>
      </c>
      <c r="E25" t="str">
        <f t="shared" si="1"/>
        <v>sport</v>
      </c>
      <c r="F25">
        <f t="shared" si="0"/>
        <v>12</v>
      </c>
    </row>
    <row r="26" spans="1:6" x14ac:dyDescent="0.25">
      <c r="A26" t="s">
        <v>81</v>
      </c>
      <c r="B26">
        <v>6362</v>
      </c>
      <c r="E26" t="str">
        <f t="shared" si="1"/>
        <v>exercis</v>
      </c>
      <c r="F26">
        <f t="shared" si="0"/>
        <v>11</v>
      </c>
    </row>
    <row r="27" spans="1:6" x14ac:dyDescent="0.25">
      <c r="A27" t="s">
        <v>25</v>
      </c>
      <c r="B27">
        <v>5970</v>
      </c>
      <c r="E27" t="str">
        <f t="shared" si="1"/>
        <v>love</v>
      </c>
      <c r="F27">
        <f t="shared" si="0"/>
        <v>10</v>
      </c>
    </row>
    <row r="28" spans="1:6" x14ac:dyDescent="0.25">
      <c r="A28" t="s">
        <v>15</v>
      </c>
      <c r="B28">
        <v>5924</v>
      </c>
      <c r="E28" t="str">
        <f t="shared" si="1"/>
        <v>grade</v>
      </c>
      <c r="F28">
        <f t="shared" si="0"/>
        <v>10</v>
      </c>
    </row>
    <row r="29" spans="1:6" x14ac:dyDescent="0.25">
      <c r="A29" t="s">
        <v>83</v>
      </c>
      <c r="B29">
        <v>5909</v>
      </c>
      <c r="E29" t="str">
        <f t="shared" si="1"/>
        <v>veri</v>
      </c>
      <c r="F29">
        <f t="shared" si="0"/>
        <v>10</v>
      </c>
    </row>
    <row r="30" spans="1:6" x14ac:dyDescent="0.25">
      <c r="A30" t="s">
        <v>36</v>
      </c>
      <c r="B30">
        <v>5894</v>
      </c>
      <c r="E30" t="str">
        <f t="shared" si="1"/>
        <v>live</v>
      </c>
      <c r="F30">
        <f t="shared" si="0"/>
        <v>10</v>
      </c>
    </row>
    <row r="31" spans="1:6" x14ac:dyDescent="0.25">
      <c r="A31" t="s">
        <v>40</v>
      </c>
      <c r="B31">
        <v>5858</v>
      </c>
      <c r="E31" t="str">
        <f t="shared" si="1"/>
        <v>program</v>
      </c>
      <c r="F31">
        <f t="shared" si="0"/>
        <v>10</v>
      </c>
    </row>
    <row r="32" spans="1:6" x14ac:dyDescent="0.25">
      <c r="A32" t="s">
        <v>84</v>
      </c>
      <c r="B32">
        <v>5678</v>
      </c>
      <c r="E32" t="str">
        <f t="shared" si="1"/>
        <v>team</v>
      </c>
      <c r="F32">
        <f t="shared" si="0"/>
        <v>10</v>
      </c>
    </row>
    <row r="33" spans="1:6" x14ac:dyDescent="0.25">
      <c r="A33" t="s">
        <v>31</v>
      </c>
      <c r="B33">
        <v>5668</v>
      </c>
      <c r="E33" t="str">
        <f t="shared" si="1"/>
        <v>opportun</v>
      </c>
      <c r="F33">
        <f t="shared" si="0"/>
        <v>10</v>
      </c>
    </row>
    <row r="34" spans="1:6" x14ac:dyDescent="0.25">
      <c r="A34" t="s">
        <v>66</v>
      </c>
      <c r="B34">
        <v>5633</v>
      </c>
      <c r="E34" t="str">
        <f t="shared" si="1"/>
        <v>fun</v>
      </c>
      <c r="F34">
        <f t="shared" ref="F34:F65" si="2">INT((B34/$D$2)*1000)</f>
        <v>10</v>
      </c>
    </row>
    <row r="35" spans="1:6" x14ac:dyDescent="0.25">
      <c r="A35" t="s">
        <v>26</v>
      </c>
      <c r="B35">
        <v>5197</v>
      </c>
      <c r="E35" t="str">
        <f t="shared" si="1"/>
        <v>high</v>
      </c>
      <c r="F35">
        <f t="shared" si="2"/>
        <v>9</v>
      </c>
    </row>
    <row r="36" spans="1:6" x14ac:dyDescent="0.25">
      <c r="A36" t="s">
        <v>43</v>
      </c>
      <c r="B36">
        <v>5143</v>
      </c>
      <c r="E36" t="str">
        <f t="shared" si="1"/>
        <v>well</v>
      </c>
      <c r="F36">
        <f t="shared" si="2"/>
        <v>9</v>
      </c>
    </row>
    <row r="37" spans="1:6" x14ac:dyDescent="0.25">
      <c r="A37" t="s">
        <v>85</v>
      </c>
      <c r="B37">
        <v>5106</v>
      </c>
      <c r="E37" t="str">
        <f t="shared" si="1"/>
        <v>up</v>
      </c>
      <c r="F37">
        <f t="shared" si="2"/>
        <v>9</v>
      </c>
    </row>
    <row r="38" spans="1:6" x14ac:dyDescent="0.25">
      <c r="A38" t="s">
        <v>30</v>
      </c>
      <c r="B38">
        <v>5105</v>
      </c>
      <c r="E38" t="str">
        <f t="shared" si="1"/>
        <v>wai</v>
      </c>
      <c r="F38">
        <f t="shared" si="2"/>
        <v>9</v>
      </c>
    </row>
    <row r="39" spans="1:6" x14ac:dyDescent="0.25">
      <c r="A39" t="s">
        <v>22</v>
      </c>
      <c r="B39">
        <v>4940</v>
      </c>
      <c r="E39" t="str">
        <f t="shared" si="1"/>
        <v>teacher</v>
      </c>
      <c r="F39">
        <f t="shared" si="2"/>
        <v>8</v>
      </c>
    </row>
    <row r="40" spans="1:6" x14ac:dyDescent="0.25">
      <c r="A40" t="s">
        <v>27</v>
      </c>
      <c r="B40">
        <v>4902</v>
      </c>
      <c r="E40" t="str">
        <f t="shared" si="1"/>
        <v>allow</v>
      </c>
      <c r="F40">
        <f t="shared" si="2"/>
        <v>8</v>
      </c>
    </row>
    <row r="41" spans="1:6" x14ac:dyDescent="0.25">
      <c r="A41" t="s">
        <v>86</v>
      </c>
      <c r="B41">
        <v>4662</v>
      </c>
      <c r="E41" t="str">
        <f t="shared" si="1"/>
        <v>recess</v>
      </c>
      <c r="F41">
        <f t="shared" si="2"/>
        <v>8</v>
      </c>
    </row>
    <row r="42" spans="1:6" x14ac:dyDescent="0.25">
      <c r="A42" t="s">
        <v>87</v>
      </c>
      <c r="B42">
        <v>4516</v>
      </c>
      <c r="E42" t="str">
        <f t="shared" si="1"/>
        <v>health</v>
      </c>
      <c r="F42">
        <f t="shared" si="2"/>
        <v>8</v>
      </c>
    </row>
    <row r="43" spans="1:6" x14ac:dyDescent="0.25">
      <c r="A43" t="s">
        <v>12</v>
      </c>
      <c r="B43">
        <v>4500</v>
      </c>
      <c r="E43" t="str">
        <f t="shared" si="1"/>
        <v>project</v>
      </c>
      <c r="F43">
        <f t="shared" si="2"/>
        <v>8</v>
      </c>
    </row>
    <row r="44" spans="1:6" x14ac:dyDescent="0.25">
      <c r="A44" t="s">
        <v>88</v>
      </c>
      <c r="B44">
        <v>3998</v>
      </c>
      <c r="E44" t="str">
        <f t="shared" si="1"/>
        <v>basketbal</v>
      </c>
      <c r="F44">
        <f t="shared" si="2"/>
        <v>7</v>
      </c>
    </row>
    <row r="45" spans="1:6" x14ac:dyDescent="0.25">
      <c r="A45" t="s">
        <v>89</v>
      </c>
      <c r="B45">
        <v>3900</v>
      </c>
      <c r="E45" t="str">
        <f t="shared" si="1"/>
        <v>while</v>
      </c>
      <c r="F45">
        <f t="shared" si="2"/>
        <v>7</v>
      </c>
    </row>
    <row r="46" spans="1:6" x14ac:dyDescent="0.25">
      <c r="A46" t="s">
        <v>48</v>
      </c>
      <c r="B46">
        <v>3828</v>
      </c>
      <c r="E46" t="str">
        <f t="shared" si="1"/>
        <v>develop</v>
      </c>
      <c r="F46">
        <f t="shared" si="2"/>
        <v>6</v>
      </c>
    </row>
    <row r="47" spans="1:6" x14ac:dyDescent="0.25">
      <c r="A47" t="s">
        <v>28</v>
      </c>
      <c r="B47">
        <v>3806</v>
      </c>
      <c r="E47" t="str">
        <f t="shared" si="1"/>
        <v>take</v>
      </c>
      <c r="F47">
        <f t="shared" si="2"/>
        <v>6</v>
      </c>
    </row>
    <row r="48" spans="1:6" x14ac:dyDescent="0.25">
      <c r="A48" t="s">
        <v>52</v>
      </c>
      <c r="B48">
        <v>3761</v>
      </c>
      <c r="E48" t="str">
        <f t="shared" si="1"/>
        <v>life</v>
      </c>
      <c r="F48">
        <f t="shared" si="2"/>
        <v>6</v>
      </c>
    </row>
    <row r="49" spans="1:6" x14ac:dyDescent="0.25">
      <c r="A49" t="s">
        <v>90</v>
      </c>
      <c r="B49">
        <v>3757</v>
      </c>
      <c r="E49" t="str">
        <f t="shared" si="1"/>
        <v>pe</v>
      </c>
      <c r="F49">
        <f t="shared" si="2"/>
        <v>6</v>
      </c>
    </row>
    <row r="50" spans="1:6" x14ac:dyDescent="0.25">
      <c r="A50" t="s">
        <v>33</v>
      </c>
      <c r="B50">
        <v>3750</v>
      </c>
      <c r="E50" t="str">
        <f t="shared" si="1"/>
        <v>experi</v>
      </c>
      <c r="F50">
        <f t="shared" si="2"/>
        <v>6</v>
      </c>
    </row>
    <row r="51" spans="1:6" x14ac:dyDescent="0.25">
      <c r="A51" t="s">
        <v>91</v>
      </c>
      <c r="B51">
        <v>3730</v>
      </c>
      <c r="E51" t="str">
        <f t="shared" si="1"/>
        <v>move</v>
      </c>
      <c r="F51">
        <f t="shared" si="2"/>
        <v>6</v>
      </c>
    </row>
    <row r="52" spans="1:6" x14ac:dyDescent="0.25">
      <c r="A52" t="s">
        <v>20</v>
      </c>
      <c r="B52">
        <v>3599</v>
      </c>
      <c r="E52" t="str">
        <f t="shared" si="1"/>
        <v>commun</v>
      </c>
      <c r="F52">
        <f t="shared" si="2"/>
        <v>6</v>
      </c>
    </row>
    <row r="53" spans="1:6" x14ac:dyDescent="0.25">
      <c r="A53" t="s">
        <v>92</v>
      </c>
      <c r="B53">
        <v>3511</v>
      </c>
      <c r="E53" t="str">
        <f t="shared" si="1"/>
        <v>bodi</v>
      </c>
      <c r="F53">
        <f t="shared" si="2"/>
        <v>6</v>
      </c>
    </row>
    <row r="54" spans="1:6" x14ac:dyDescent="0.25">
      <c r="A54" t="s">
        <v>56</v>
      </c>
      <c r="B54">
        <v>3507</v>
      </c>
      <c r="E54" t="str">
        <f t="shared" si="1"/>
        <v>great</v>
      </c>
      <c r="F54">
        <f t="shared" si="2"/>
        <v>6</v>
      </c>
    </row>
    <row r="55" spans="1:6" x14ac:dyDescent="0.25">
      <c r="A55" t="s">
        <v>93</v>
      </c>
      <c r="B55">
        <v>3465</v>
      </c>
      <c r="E55" t="str">
        <f t="shared" si="1"/>
        <v>practic</v>
      </c>
      <c r="F55">
        <f t="shared" si="2"/>
        <v>6</v>
      </c>
    </row>
    <row r="56" spans="1:6" x14ac:dyDescent="0.25">
      <c r="A56" t="s">
        <v>50</v>
      </c>
      <c r="B56">
        <v>3395</v>
      </c>
      <c r="E56" t="str">
        <f t="shared" si="1"/>
        <v>request</v>
      </c>
      <c r="F56">
        <f t="shared" si="2"/>
        <v>6</v>
      </c>
    </row>
    <row r="57" spans="1:6" x14ac:dyDescent="0.25">
      <c r="A57" t="s">
        <v>94</v>
      </c>
      <c r="B57">
        <v>3383</v>
      </c>
      <c r="E57" t="str">
        <f t="shared" si="1"/>
        <v>food</v>
      </c>
      <c r="F57">
        <f t="shared" si="2"/>
        <v>6</v>
      </c>
    </row>
    <row r="58" spans="1:6" x14ac:dyDescent="0.25">
      <c r="A58" t="s">
        <v>60</v>
      </c>
      <c r="B58">
        <v>3341</v>
      </c>
      <c r="E58" t="str">
        <f t="shared" si="1"/>
        <v>donat</v>
      </c>
      <c r="F58">
        <f t="shared" si="2"/>
        <v>6</v>
      </c>
    </row>
    <row r="59" spans="1:6" x14ac:dyDescent="0.25">
      <c r="A59" t="s">
        <v>95</v>
      </c>
      <c r="B59">
        <v>3316</v>
      </c>
      <c r="E59" t="str">
        <f t="shared" si="1"/>
        <v>goal</v>
      </c>
      <c r="F59">
        <f t="shared" si="2"/>
        <v>6</v>
      </c>
    </row>
    <row r="60" spans="1:6" x14ac:dyDescent="0.25">
      <c r="A60" t="s">
        <v>96</v>
      </c>
      <c r="B60">
        <v>3308</v>
      </c>
      <c r="E60" t="str">
        <f t="shared" si="1"/>
        <v>particip</v>
      </c>
      <c r="F60">
        <f t="shared" si="2"/>
        <v>6</v>
      </c>
    </row>
    <row r="61" spans="1:6" x14ac:dyDescent="0.25">
      <c r="A61" t="s">
        <v>97</v>
      </c>
      <c r="B61">
        <v>3307</v>
      </c>
      <c r="E61" t="str">
        <f t="shared" si="1"/>
        <v>where</v>
      </c>
      <c r="F61">
        <f t="shared" si="2"/>
        <v>6</v>
      </c>
    </row>
    <row r="62" spans="1:6" x14ac:dyDescent="0.25">
      <c r="A62" t="s">
        <v>98</v>
      </c>
      <c r="B62">
        <v>3305</v>
      </c>
      <c r="E62" t="str">
        <f t="shared" si="1"/>
        <v>jump</v>
      </c>
      <c r="F62">
        <f t="shared" si="2"/>
        <v>6</v>
      </c>
    </row>
    <row r="63" spans="1:6" x14ac:dyDescent="0.25">
      <c r="A63" t="s">
        <v>44</v>
      </c>
      <c r="B63">
        <v>3286</v>
      </c>
      <c r="E63" t="str">
        <f t="shared" si="1"/>
        <v>build</v>
      </c>
      <c r="F63">
        <f t="shared" si="2"/>
        <v>5</v>
      </c>
    </row>
    <row r="64" spans="1:6" x14ac:dyDescent="0.25">
      <c r="A64" t="s">
        <v>58</v>
      </c>
      <c r="B64">
        <v>3281</v>
      </c>
      <c r="E64" t="str">
        <f t="shared" si="1"/>
        <v>set</v>
      </c>
      <c r="F64">
        <f t="shared" si="2"/>
        <v>5</v>
      </c>
    </row>
    <row r="65" spans="1:6" x14ac:dyDescent="0.25">
      <c r="A65" t="s">
        <v>37</v>
      </c>
      <c r="B65">
        <v>3270</v>
      </c>
      <c r="E65" t="str">
        <f t="shared" si="1"/>
        <v>famili</v>
      </c>
      <c r="F65">
        <f t="shared" si="2"/>
        <v>5</v>
      </c>
    </row>
    <row r="66" spans="1:6" x14ac:dyDescent="0.25">
      <c r="A66" t="s">
        <v>47</v>
      </c>
      <c r="B66">
        <v>3265</v>
      </c>
      <c r="E66" t="str">
        <f t="shared" si="1"/>
        <v>area</v>
      </c>
      <c r="F66">
        <f t="shared" ref="F66:F78" si="3">INT((B66/$D$2)*1000)</f>
        <v>5</v>
      </c>
    </row>
    <row r="67" spans="1:6" x14ac:dyDescent="0.25">
      <c r="A67" t="s">
        <v>99</v>
      </c>
      <c r="B67">
        <v>3244</v>
      </c>
      <c r="E67" t="str">
        <f t="shared" ref="E67:E78" si="4">A67</f>
        <v>lunch</v>
      </c>
      <c r="F67">
        <f t="shared" si="3"/>
        <v>5</v>
      </c>
    </row>
    <row r="68" spans="1:6" x14ac:dyDescent="0.25">
      <c r="A68" t="s">
        <v>57</v>
      </c>
      <c r="B68">
        <v>3178</v>
      </c>
      <c r="E68" t="str">
        <f t="shared" si="4"/>
        <v>free</v>
      </c>
      <c r="F68">
        <f t="shared" si="3"/>
        <v>5</v>
      </c>
    </row>
    <row r="69" spans="1:6" x14ac:dyDescent="0.25">
      <c r="A69" t="s">
        <v>100</v>
      </c>
      <c r="B69">
        <v>3172</v>
      </c>
      <c r="E69" t="str">
        <f t="shared" si="4"/>
        <v>improv</v>
      </c>
      <c r="F69">
        <f t="shared" si="3"/>
        <v>5</v>
      </c>
    </row>
    <row r="70" spans="1:6" x14ac:dyDescent="0.25">
      <c r="A70" t="s">
        <v>101</v>
      </c>
      <c r="B70">
        <v>3148</v>
      </c>
      <c r="E70" t="str">
        <f t="shared" si="4"/>
        <v>soccer</v>
      </c>
      <c r="F70">
        <f t="shared" si="3"/>
        <v>5</v>
      </c>
    </row>
    <row r="71" spans="1:6" x14ac:dyDescent="0.25">
      <c r="A71" t="s">
        <v>42</v>
      </c>
      <c r="B71">
        <v>3127</v>
      </c>
      <c r="E71" t="str">
        <f t="shared" si="4"/>
        <v>resourc</v>
      </c>
      <c r="F71">
        <f t="shared" si="3"/>
        <v>5</v>
      </c>
    </row>
    <row r="72" spans="1:6" x14ac:dyDescent="0.25">
      <c r="A72" t="s">
        <v>67</v>
      </c>
      <c r="B72">
        <v>3087</v>
      </c>
      <c r="E72" t="str">
        <f t="shared" si="4"/>
        <v>hard</v>
      </c>
      <c r="F72">
        <f t="shared" si="3"/>
        <v>5</v>
      </c>
    </row>
    <row r="73" spans="1:6" x14ac:dyDescent="0.25">
      <c r="A73" t="s">
        <v>102</v>
      </c>
      <c r="B73">
        <v>3077</v>
      </c>
      <c r="E73" t="str">
        <f t="shared" si="4"/>
        <v>yoga</v>
      </c>
      <c r="F73">
        <f t="shared" si="3"/>
        <v>5</v>
      </c>
    </row>
    <row r="74" spans="1:6" x14ac:dyDescent="0.25">
      <c r="A74" t="s">
        <v>16</v>
      </c>
      <c r="B74">
        <v>2981</v>
      </c>
      <c r="E74" t="str">
        <f t="shared" si="4"/>
        <v>materi</v>
      </c>
      <c r="F74">
        <f t="shared" si="3"/>
        <v>5</v>
      </c>
    </row>
    <row r="75" spans="1:6" x14ac:dyDescent="0.25">
      <c r="A75" t="s">
        <v>103</v>
      </c>
      <c r="B75">
        <v>2893</v>
      </c>
      <c r="E75" t="str">
        <f t="shared" si="4"/>
        <v>better</v>
      </c>
      <c r="F75">
        <f t="shared" si="3"/>
        <v>5</v>
      </c>
    </row>
    <row r="76" spans="1:6" x14ac:dyDescent="0.25">
      <c r="A76" t="s">
        <v>39</v>
      </c>
      <c r="B76">
        <v>2794</v>
      </c>
      <c r="E76" t="str">
        <f t="shared" si="4"/>
        <v>group</v>
      </c>
      <c r="F76">
        <f t="shared" si="3"/>
        <v>5</v>
      </c>
    </row>
    <row r="77" spans="1:6" x14ac:dyDescent="0.25">
      <c r="A77" t="s">
        <v>61</v>
      </c>
      <c r="B77">
        <v>2737</v>
      </c>
      <c r="E77" t="str">
        <f t="shared" si="4"/>
        <v>support</v>
      </c>
      <c r="F77">
        <f t="shared" si="3"/>
        <v>4</v>
      </c>
    </row>
    <row r="78" spans="1:6" x14ac:dyDescent="0.25">
      <c r="A78" t="s">
        <v>104</v>
      </c>
      <c r="B78">
        <v>2724</v>
      </c>
      <c r="E78" t="str">
        <f t="shared" si="4"/>
        <v>rope</v>
      </c>
      <c r="F78">
        <f t="shared" si="3"/>
        <v>4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4" workbookViewId="0">
      <selection activeCell="E22" sqref="E22"/>
    </sheetView>
  </sheetViews>
  <sheetFormatPr defaultRowHeight="16.5" x14ac:dyDescent="0.25"/>
  <cols>
    <col min="6" max="6" width="16.625" customWidth="1"/>
  </cols>
  <sheetData>
    <row r="1" spans="1:6" x14ac:dyDescent="0.25">
      <c r="A1" s="5" t="s">
        <v>106</v>
      </c>
      <c r="B1" s="5"/>
      <c r="D1" t="s">
        <v>105</v>
      </c>
      <c r="E1" t="s">
        <v>107</v>
      </c>
    </row>
    <row r="2" spans="1:6" x14ac:dyDescent="0.25">
      <c r="A2" t="s">
        <v>0</v>
      </c>
      <c r="B2">
        <v>1342684</v>
      </c>
      <c r="D2">
        <f>SUM(B:B)</f>
        <v>9549546</v>
      </c>
      <c r="E2" t="str">
        <f t="shared" ref="E2:E65" si="0">A2</f>
        <v>student</v>
      </c>
      <c r="F2">
        <f t="shared" ref="F2:F33" si="1">INT((B2/$D$2)*1000)</f>
        <v>140</v>
      </c>
    </row>
    <row r="3" spans="1:6" x14ac:dyDescent="0.25">
      <c r="A3" t="s">
        <v>18</v>
      </c>
      <c r="B3">
        <v>748580</v>
      </c>
      <c r="E3" t="str">
        <f t="shared" si="0"/>
        <v>read</v>
      </c>
      <c r="F3">
        <f t="shared" si="1"/>
        <v>78</v>
      </c>
    </row>
    <row r="4" spans="1:6" x14ac:dyDescent="0.25">
      <c r="A4" t="s">
        <v>13</v>
      </c>
      <c r="B4">
        <v>514731</v>
      </c>
      <c r="E4" t="str">
        <f t="shared" si="0"/>
        <v>book</v>
      </c>
      <c r="F4">
        <f t="shared" si="1"/>
        <v>53</v>
      </c>
    </row>
    <row r="5" spans="1:6" x14ac:dyDescent="0.25">
      <c r="A5" t="s">
        <v>1</v>
      </c>
      <c r="B5">
        <v>399998</v>
      </c>
      <c r="E5" t="str">
        <f t="shared" si="0"/>
        <v>school</v>
      </c>
      <c r="F5">
        <f t="shared" si="1"/>
        <v>41</v>
      </c>
    </row>
    <row r="6" spans="1:6" x14ac:dyDescent="0.25">
      <c r="A6" t="s">
        <v>2</v>
      </c>
      <c r="B6">
        <v>388070</v>
      </c>
      <c r="E6" t="str">
        <f t="shared" si="0"/>
        <v>learn</v>
      </c>
      <c r="F6">
        <f t="shared" si="1"/>
        <v>40</v>
      </c>
    </row>
    <row r="7" spans="1:6" x14ac:dyDescent="0.25">
      <c r="A7" t="s">
        <v>3</v>
      </c>
      <c r="B7">
        <v>305961</v>
      </c>
      <c r="E7" t="str">
        <f t="shared" si="0"/>
        <v>help</v>
      </c>
      <c r="F7">
        <f t="shared" si="1"/>
        <v>32</v>
      </c>
    </row>
    <row r="8" spans="1:6" x14ac:dyDescent="0.25">
      <c r="A8" t="s">
        <v>4</v>
      </c>
      <c r="B8">
        <v>255173</v>
      </c>
      <c r="E8" t="str">
        <f t="shared" si="0"/>
        <v>classroom</v>
      </c>
      <c r="F8">
        <f t="shared" si="1"/>
        <v>26</v>
      </c>
    </row>
    <row r="9" spans="1:6" x14ac:dyDescent="0.25">
      <c r="A9" t="s">
        <v>25</v>
      </c>
      <c r="B9">
        <v>161653</v>
      </c>
      <c r="E9" t="str">
        <f t="shared" si="0"/>
        <v>love</v>
      </c>
      <c r="F9">
        <f t="shared" si="1"/>
        <v>16</v>
      </c>
    </row>
    <row r="10" spans="1:6" x14ac:dyDescent="0.25">
      <c r="A10" t="s">
        <v>8</v>
      </c>
      <c r="B10">
        <v>161587</v>
      </c>
      <c r="E10" t="str">
        <f t="shared" si="0"/>
        <v>class</v>
      </c>
      <c r="F10">
        <f t="shared" si="1"/>
        <v>16</v>
      </c>
    </row>
    <row r="11" spans="1:6" x14ac:dyDescent="0.25">
      <c r="A11" t="s">
        <v>5</v>
      </c>
      <c r="B11">
        <v>161410</v>
      </c>
      <c r="E11" t="str">
        <f t="shared" si="0"/>
        <v>work</v>
      </c>
      <c r="F11">
        <f t="shared" si="1"/>
        <v>16</v>
      </c>
    </row>
    <row r="12" spans="1:6" x14ac:dyDescent="0.25">
      <c r="A12" t="s">
        <v>15</v>
      </c>
      <c r="B12">
        <v>160005</v>
      </c>
      <c r="E12" t="str">
        <f t="shared" si="0"/>
        <v>grade</v>
      </c>
      <c r="F12">
        <f t="shared" si="1"/>
        <v>16</v>
      </c>
    </row>
    <row r="13" spans="1:6" x14ac:dyDescent="0.25">
      <c r="A13" t="s">
        <v>6</v>
      </c>
      <c r="B13">
        <v>157302</v>
      </c>
      <c r="E13" t="str">
        <f t="shared" si="0"/>
        <v>year</v>
      </c>
      <c r="F13">
        <f t="shared" si="1"/>
        <v>16</v>
      </c>
    </row>
    <row r="14" spans="1:6" x14ac:dyDescent="0.25">
      <c r="A14" t="s">
        <v>55</v>
      </c>
      <c r="B14">
        <v>150272</v>
      </c>
      <c r="E14" t="str">
        <f t="shared" si="0"/>
        <v>write</v>
      </c>
      <c r="F14">
        <f t="shared" si="1"/>
        <v>15</v>
      </c>
    </row>
    <row r="15" spans="1:6" x14ac:dyDescent="0.25">
      <c r="A15" t="s">
        <v>9</v>
      </c>
      <c r="B15">
        <v>140534</v>
      </c>
      <c r="E15" t="str">
        <f t="shared" si="0"/>
        <v>time</v>
      </c>
      <c r="F15">
        <f t="shared" si="1"/>
        <v>14</v>
      </c>
    </row>
    <row r="16" spans="1:6" x14ac:dyDescent="0.25">
      <c r="A16" t="s">
        <v>10</v>
      </c>
      <c r="B16">
        <v>139100</v>
      </c>
      <c r="E16" t="str">
        <f t="shared" si="0"/>
        <v>skill</v>
      </c>
      <c r="F16">
        <f t="shared" si="1"/>
        <v>14</v>
      </c>
    </row>
    <row r="17" spans="1:6" x14ac:dyDescent="0.25">
      <c r="A17" t="s">
        <v>116</v>
      </c>
      <c r="B17">
        <v>136215</v>
      </c>
      <c r="E17" t="str">
        <f t="shared" si="0"/>
        <v>level</v>
      </c>
      <c r="F17">
        <f t="shared" si="1"/>
        <v>14</v>
      </c>
    </row>
    <row r="18" spans="1:6" x14ac:dyDescent="0.25">
      <c r="A18" t="s">
        <v>11</v>
      </c>
      <c r="B18">
        <v>131120</v>
      </c>
      <c r="E18" t="str">
        <f t="shared" si="0"/>
        <v>teach</v>
      </c>
      <c r="F18">
        <f t="shared" si="1"/>
        <v>13</v>
      </c>
    </row>
    <row r="19" spans="1:6" x14ac:dyDescent="0.25">
      <c r="A19" t="s">
        <v>130</v>
      </c>
      <c r="B19">
        <v>122580</v>
      </c>
      <c r="E19" t="str">
        <f t="shared" si="0"/>
        <v>reader</v>
      </c>
      <c r="F19">
        <f t="shared" si="1"/>
        <v>12</v>
      </c>
    </row>
    <row r="20" spans="1:6" x14ac:dyDescent="0.25">
      <c r="A20" t="s">
        <v>7</v>
      </c>
      <c r="B20">
        <v>120216</v>
      </c>
      <c r="E20" t="str">
        <f t="shared" si="0"/>
        <v>children</v>
      </c>
      <c r="F20">
        <f t="shared" si="1"/>
        <v>12</v>
      </c>
    </row>
    <row r="21" spans="1:6" x14ac:dyDescent="0.25">
      <c r="A21" t="s">
        <v>82</v>
      </c>
      <c r="B21">
        <v>113050</v>
      </c>
      <c r="E21" t="str">
        <f t="shared" si="0"/>
        <v>want</v>
      </c>
      <c r="F21">
        <f t="shared" si="1"/>
        <v>11</v>
      </c>
    </row>
    <row r="22" spans="1:6" x14ac:dyDescent="0.25">
      <c r="A22" t="s">
        <v>62</v>
      </c>
      <c r="B22">
        <v>103467</v>
      </c>
      <c r="E22" t="str">
        <f t="shared" si="0"/>
        <v>languag</v>
      </c>
      <c r="F22">
        <f t="shared" si="1"/>
        <v>10</v>
      </c>
    </row>
    <row r="23" spans="1:6" x14ac:dyDescent="0.25">
      <c r="A23" t="s">
        <v>16</v>
      </c>
      <c r="B23">
        <v>95334</v>
      </c>
      <c r="E23" t="str">
        <f t="shared" si="0"/>
        <v>materi</v>
      </c>
      <c r="F23">
        <f t="shared" si="1"/>
        <v>9</v>
      </c>
    </row>
    <row r="24" spans="1:6" x14ac:dyDescent="0.25">
      <c r="A24" t="s">
        <v>12</v>
      </c>
      <c r="B24">
        <v>94181</v>
      </c>
      <c r="E24" t="str">
        <f t="shared" si="0"/>
        <v>project</v>
      </c>
      <c r="F24">
        <f t="shared" si="1"/>
        <v>9</v>
      </c>
    </row>
    <row r="25" spans="1:6" x14ac:dyDescent="0.25">
      <c r="A25" t="s">
        <v>131</v>
      </c>
      <c r="B25">
        <v>92404</v>
      </c>
      <c r="E25" t="str">
        <f t="shared" si="0"/>
        <v>stori</v>
      </c>
      <c r="F25">
        <f t="shared" si="1"/>
        <v>9</v>
      </c>
    </row>
    <row r="26" spans="1:6" x14ac:dyDescent="0.25">
      <c r="A26" t="s">
        <v>27</v>
      </c>
      <c r="B26">
        <v>89762</v>
      </c>
      <c r="E26" t="str">
        <f t="shared" si="0"/>
        <v>allow</v>
      </c>
      <c r="F26">
        <f t="shared" si="1"/>
        <v>9</v>
      </c>
    </row>
    <row r="27" spans="1:6" x14ac:dyDescent="0.25">
      <c r="A27" t="s">
        <v>29</v>
      </c>
      <c r="B27">
        <v>87856</v>
      </c>
      <c r="E27" t="str">
        <f t="shared" si="0"/>
        <v>technologi</v>
      </c>
      <c r="F27">
        <f t="shared" si="1"/>
        <v>9</v>
      </c>
    </row>
    <row r="28" spans="1:6" x14ac:dyDescent="0.25">
      <c r="A28" t="s">
        <v>83</v>
      </c>
      <c r="B28">
        <v>87761</v>
      </c>
      <c r="E28" t="str">
        <f t="shared" si="0"/>
        <v>veri</v>
      </c>
      <c r="F28">
        <f t="shared" si="1"/>
        <v>9</v>
      </c>
    </row>
    <row r="29" spans="1:6" x14ac:dyDescent="0.25">
      <c r="A29" t="s">
        <v>22</v>
      </c>
      <c r="B29">
        <v>87545</v>
      </c>
      <c r="E29" t="str">
        <f t="shared" si="0"/>
        <v>teacher</v>
      </c>
      <c r="F29">
        <f t="shared" si="1"/>
        <v>9</v>
      </c>
    </row>
    <row r="30" spans="1:6" x14ac:dyDescent="0.25">
      <c r="A30" t="s">
        <v>132</v>
      </c>
      <c r="B30">
        <v>86826</v>
      </c>
      <c r="E30" t="str">
        <f t="shared" si="0"/>
        <v>librari</v>
      </c>
      <c r="F30">
        <f t="shared" si="1"/>
        <v>9</v>
      </c>
    </row>
    <row r="31" spans="1:6" x14ac:dyDescent="0.25">
      <c r="A31" t="s">
        <v>26</v>
      </c>
      <c r="B31">
        <v>84865</v>
      </c>
      <c r="E31" t="str">
        <f t="shared" si="0"/>
        <v>high</v>
      </c>
      <c r="F31">
        <f t="shared" si="1"/>
        <v>8</v>
      </c>
    </row>
    <row r="32" spans="1:6" x14ac:dyDescent="0.25">
      <c r="A32" t="s">
        <v>30</v>
      </c>
      <c r="B32">
        <v>84430</v>
      </c>
      <c r="E32" t="str">
        <f t="shared" si="0"/>
        <v>wai</v>
      </c>
      <c r="F32">
        <f t="shared" si="1"/>
        <v>8</v>
      </c>
    </row>
    <row r="33" spans="1:6" x14ac:dyDescent="0.25">
      <c r="A33" t="s">
        <v>133</v>
      </c>
      <c r="B33">
        <v>84230</v>
      </c>
      <c r="E33" t="str">
        <f t="shared" si="0"/>
        <v>listen</v>
      </c>
      <c r="F33">
        <f t="shared" si="1"/>
        <v>8</v>
      </c>
    </row>
    <row r="34" spans="1:6" x14ac:dyDescent="0.25">
      <c r="A34" t="s">
        <v>134</v>
      </c>
      <c r="B34">
        <v>83551</v>
      </c>
      <c r="E34" t="str">
        <f t="shared" si="0"/>
        <v>word</v>
      </c>
      <c r="F34">
        <f t="shared" ref="F34:F65" si="2">INT((B34/$D$2)*1000)</f>
        <v>8</v>
      </c>
    </row>
    <row r="35" spans="1:6" x14ac:dyDescent="0.25">
      <c r="A35" t="s">
        <v>31</v>
      </c>
      <c r="B35">
        <v>83382</v>
      </c>
      <c r="E35" t="str">
        <f t="shared" si="0"/>
        <v>opportun</v>
      </c>
      <c r="F35">
        <f t="shared" si="2"/>
        <v>8</v>
      </c>
    </row>
    <row r="36" spans="1:6" x14ac:dyDescent="0.25">
      <c r="A36" t="s">
        <v>135</v>
      </c>
      <c r="B36">
        <v>83097</v>
      </c>
      <c r="E36" t="str">
        <f t="shared" si="0"/>
        <v>english</v>
      </c>
      <c r="F36">
        <f t="shared" si="2"/>
        <v>8</v>
      </c>
    </row>
    <row r="37" spans="1:6" x14ac:dyDescent="0.25">
      <c r="A37" t="s">
        <v>39</v>
      </c>
      <c r="B37">
        <v>82963</v>
      </c>
      <c r="E37" t="str">
        <f t="shared" si="0"/>
        <v>group</v>
      </c>
      <c r="F37">
        <f t="shared" si="2"/>
        <v>8</v>
      </c>
    </row>
    <row r="38" spans="1:6" x14ac:dyDescent="0.25">
      <c r="A38" t="s">
        <v>63</v>
      </c>
      <c r="B38">
        <v>81257</v>
      </c>
      <c r="E38" t="str">
        <f t="shared" si="0"/>
        <v>center</v>
      </c>
      <c r="F38">
        <f t="shared" si="2"/>
        <v>8</v>
      </c>
    </row>
    <row r="39" spans="1:6" x14ac:dyDescent="0.25">
      <c r="A39" t="s">
        <v>17</v>
      </c>
      <c r="B39">
        <v>79790</v>
      </c>
      <c r="E39" t="str">
        <f t="shared" si="0"/>
        <v>dai</v>
      </c>
      <c r="F39">
        <f t="shared" si="2"/>
        <v>8</v>
      </c>
    </row>
    <row r="40" spans="1:6" x14ac:dyDescent="0.25">
      <c r="A40" t="s">
        <v>42</v>
      </c>
      <c r="B40">
        <v>77924</v>
      </c>
      <c r="E40" t="str">
        <f t="shared" si="0"/>
        <v>resourc</v>
      </c>
      <c r="F40">
        <f t="shared" si="2"/>
        <v>8</v>
      </c>
    </row>
    <row r="41" spans="1:6" x14ac:dyDescent="0.25">
      <c r="A41" t="s">
        <v>21</v>
      </c>
      <c r="B41">
        <v>76403</v>
      </c>
      <c r="E41" t="str">
        <f t="shared" si="0"/>
        <v>educ</v>
      </c>
      <c r="F41">
        <f t="shared" si="2"/>
        <v>8</v>
      </c>
    </row>
    <row r="42" spans="1:6" x14ac:dyDescent="0.25">
      <c r="A42" t="s">
        <v>68</v>
      </c>
      <c r="B42">
        <v>73642</v>
      </c>
      <c r="E42" t="str">
        <f t="shared" si="0"/>
        <v>excit</v>
      </c>
      <c r="F42">
        <f t="shared" si="2"/>
        <v>7</v>
      </c>
    </row>
    <row r="43" spans="1:6" x14ac:dyDescent="0.25">
      <c r="A43" t="s">
        <v>51</v>
      </c>
      <c r="B43">
        <v>72887</v>
      </c>
      <c r="E43" t="str">
        <f t="shared" si="0"/>
        <v>world</v>
      </c>
      <c r="F43">
        <f t="shared" si="2"/>
        <v>7</v>
      </c>
    </row>
    <row r="44" spans="1:6" x14ac:dyDescent="0.25">
      <c r="A44" t="s">
        <v>24</v>
      </c>
      <c r="B44">
        <v>70650</v>
      </c>
      <c r="E44" t="str">
        <f t="shared" si="0"/>
        <v>activ</v>
      </c>
      <c r="F44">
        <f t="shared" si="2"/>
        <v>7</v>
      </c>
    </row>
    <row r="45" spans="1:6" x14ac:dyDescent="0.25">
      <c r="A45" t="s">
        <v>36</v>
      </c>
      <c r="B45">
        <v>69337</v>
      </c>
      <c r="E45" t="str">
        <f t="shared" si="0"/>
        <v>live</v>
      </c>
      <c r="F45">
        <f t="shared" si="2"/>
        <v>7</v>
      </c>
    </row>
    <row r="46" spans="1:6" x14ac:dyDescent="0.25">
      <c r="A46" t="s">
        <v>119</v>
      </c>
      <c r="B46">
        <v>67707</v>
      </c>
      <c r="E46" t="str">
        <f t="shared" si="0"/>
        <v>interest</v>
      </c>
      <c r="F46">
        <f t="shared" si="2"/>
        <v>7</v>
      </c>
    </row>
    <row r="47" spans="1:6" x14ac:dyDescent="0.25">
      <c r="A47" t="s">
        <v>33</v>
      </c>
      <c r="B47">
        <v>67501</v>
      </c>
      <c r="E47" t="str">
        <f t="shared" si="0"/>
        <v>experi</v>
      </c>
      <c r="F47">
        <f t="shared" si="2"/>
        <v>7</v>
      </c>
    </row>
    <row r="48" spans="1:6" x14ac:dyDescent="0.25">
      <c r="A48" t="s">
        <v>45</v>
      </c>
      <c r="B48">
        <v>66982</v>
      </c>
      <c r="E48" t="str">
        <f t="shared" si="0"/>
        <v>kid</v>
      </c>
      <c r="F48">
        <f t="shared" si="2"/>
        <v>7</v>
      </c>
    </row>
    <row r="49" spans="1:6" x14ac:dyDescent="0.25">
      <c r="A49" t="s">
        <v>28</v>
      </c>
      <c r="B49">
        <v>64445</v>
      </c>
      <c r="E49" t="str">
        <f t="shared" si="0"/>
        <v>take</v>
      </c>
      <c r="F49">
        <f t="shared" si="2"/>
        <v>6</v>
      </c>
    </row>
    <row r="50" spans="1:6" x14ac:dyDescent="0.25">
      <c r="A50" t="s">
        <v>49</v>
      </c>
      <c r="B50">
        <v>62187</v>
      </c>
      <c r="E50" t="str">
        <f t="shared" si="0"/>
        <v>success</v>
      </c>
      <c r="F50">
        <f t="shared" si="2"/>
        <v>6</v>
      </c>
    </row>
    <row r="51" spans="1:6" x14ac:dyDescent="0.25">
      <c r="A51" t="s">
        <v>23</v>
      </c>
      <c r="B51">
        <v>62134</v>
      </c>
      <c r="E51" t="str">
        <f t="shared" si="0"/>
        <v>creat</v>
      </c>
      <c r="F51">
        <f t="shared" si="2"/>
        <v>6</v>
      </c>
    </row>
    <row r="52" spans="1:6" x14ac:dyDescent="0.25">
      <c r="A52" t="s">
        <v>120</v>
      </c>
      <c r="B52">
        <v>61856</v>
      </c>
      <c r="E52" t="str">
        <f t="shared" si="0"/>
        <v>engag</v>
      </c>
      <c r="F52">
        <f t="shared" si="2"/>
        <v>6</v>
      </c>
    </row>
    <row r="53" spans="1:6" x14ac:dyDescent="0.25">
      <c r="A53" t="s">
        <v>43</v>
      </c>
      <c r="B53">
        <v>61340</v>
      </c>
      <c r="E53" t="str">
        <f t="shared" si="0"/>
        <v>well</v>
      </c>
      <c r="F53">
        <f t="shared" si="2"/>
        <v>6</v>
      </c>
    </row>
    <row r="54" spans="1:6" x14ac:dyDescent="0.25">
      <c r="A54" t="s">
        <v>117</v>
      </c>
      <c r="B54">
        <v>60706</v>
      </c>
      <c r="E54" t="str">
        <f t="shared" si="0"/>
        <v>access</v>
      </c>
      <c r="F54">
        <f t="shared" si="2"/>
        <v>6</v>
      </c>
    </row>
    <row r="55" spans="1:6" x14ac:dyDescent="0.25">
      <c r="A55" t="s">
        <v>136</v>
      </c>
      <c r="B55">
        <v>59998</v>
      </c>
      <c r="E55" t="str">
        <f t="shared" si="0"/>
        <v>learner</v>
      </c>
      <c r="F55">
        <f t="shared" si="2"/>
        <v>6</v>
      </c>
    </row>
    <row r="56" spans="1:6" x14ac:dyDescent="0.25">
      <c r="A56" t="s">
        <v>56</v>
      </c>
      <c r="B56">
        <v>58695</v>
      </c>
      <c r="E56" t="str">
        <f t="shared" si="0"/>
        <v>great</v>
      </c>
      <c r="F56">
        <f t="shared" si="2"/>
        <v>6</v>
      </c>
    </row>
    <row r="57" spans="1:6" x14ac:dyDescent="0.25">
      <c r="A57" t="s">
        <v>58</v>
      </c>
      <c r="B57">
        <v>56457</v>
      </c>
      <c r="E57" t="str">
        <f t="shared" si="0"/>
        <v>set</v>
      </c>
      <c r="F57">
        <f t="shared" si="2"/>
        <v>5</v>
      </c>
    </row>
    <row r="58" spans="1:6" x14ac:dyDescent="0.25">
      <c r="A58" t="s">
        <v>93</v>
      </c>
      <c r="B58">
        <v>54119</v>
      </c>
      <c r="E58" t="str">
        <f t="shared" si="0"/>
        <v>practic</v>
      </c>
      <c r="F58">
        <f t="shared" si="2"/>
        <v>5</v>
      </c>
    </row>
    <row r="59" spans="1:6" x14ac:dyDescent="0.25">
      <c r="A59" t="s">
        <v>50</v>
      </c>
      <c r="B59">
        <v>53615</v>
      </c>
      <c r="E59" t="str">
        <f t="shared" si="0"/>
        <v>request</v>
      </c>
      <c r="F59">
        <f t="shared" si="2"/>
        <v>5</v>
      </c>
    </row>
    <row r="60" spans="1:6" x14ac:dyDescent="0.25">
      <c r="A60" t="s">
        <v>137</v>
      </c>
      <c r="B60">
        <v>53337</v>
      </c>
      <c r="E60" t="str">
        <f t="shared" si="0"/>
        <v>literaci</v>
      </c>
      <c r="F60">
        <f t="shared" si="2"/>
        <v>5</v>
      </c>
    </row>
    <row r="61" spans="1:6" x14ac:dyDescent="0.25">
      <c r="A61" t="s">
        <v>52</v>
      </c>
      <c r="B61">
        <v>53230</v>
      </c>
      <c r="E61" t="str">
        <f t="shared" si="0"/>
        <v>life</v>
      </c>
      <c r="F61">
        <f t="shared" si="2"/>
        <v>5</v>
      </c>
    </row>
    <row r="62" spans="1:6" x14ac:dyDescent="0.25">
      <c r="A62" t="s">
        <v>125</v>
      </c>
      <c r="B62">
        <v>53015</v>
      </c>
      <c r="E62" t="str">
        <f t="shared" si="0"/>
        <v>grader</v>
      </c>
      <c r="F62">
        <f t="shared" si="2"/>
        <v>5</v>
      </c>
    </row>
    <row r="63" spans="1:6" x14ac:dyDescent="0.25">
      <c r="A63" t="s">
        <v>37</v>
      </c>
      <c r="B63">
        <v>52979</v>
      </c>
      <c r="E63" t="str">
        <f t="shared" si="0"/>
        <v>famili</v>
      </c>
      <c r="F63">
        <f t="shared" si="2"/>
        <v>5</v>
      </c>
    </row>
    <row r="64" spans="1:6" x14ac:dyDescent="0.25">
      <c r="A64" t="s">
        <v>69</v>
      </c>
      <c r="B64">
        <v>52751</v>
      </c>
      <c r="E64" t="str">
        <f t="shared" si="0"/>
        <v>small</v>
      </c>
      <c r="F64">
        <f t="shared" si="2"/>
        <v>5</v>
      </c>
    </row>
    <row r="65" spans="1:6" x14ac:dyDescent="0.25">
      <c r="A65" t="s">
        <v>61</v>
      </c>
      <c r="B65">
        <v>52440</v>
      </c>
      <c r="E65" t="str">
        <f t="shared" si="0"/>
        <v>support</v>
      </c>
      <c r="F65">
        <f t="shared" si="2"/>
        <v>5</v>
      </c>
    </row>
    <row r="66" spans="1:6" x14ac:dyDescent="0.25">
      <c r="A66" t="s">
        <v>20</v>
      </c>
      <c r="B66">
        <v>52279</v>
      </c>
      <c r="E66" t="str">
        <f t="shared" ref="E66:E78" si="3">A66</f>
        <v>commun</v>
      </c>
      <c r="F66">
        <f t="shared" ref="F66:F78" si="4">INT((B66/$D$2)*1000)</f>
        <v>5</v>
      </c>
    </row>
    <row r="67" spans="1:6" x14ac:dyDescent="0.25">
      <c r="A67" t="s">
        <v>32</v>
      </c>
      <c r="B67">
        <v>52182</v>
      </c>
      <c r="E67" t="str">
        <f t="shared" si="3"/>
        <v>comput</v>
      </c>
      <c r="F67">
        <f t="shared" si="4"/>
        <v>5</v>
      </c>
    </row>
    <row r="68" spans="1:6" x14ac:dyDescent="0.25">
      <c r="A68" t="s">
        <v>60</v>
      </c>
      <c r="B68">
        <v>51469</v>
      </c>
      <c r="E68" t="str">
        <f t="shared" si="3"/>
        <v>donat</v>
      </c>
      <c r="F68">
        <f t="shared" si="4"/>
        <v>5</v>
      </c>
    </row>
    <row r="69" spans="1:6" x14ac:dyDescent="0.25">
      <c r="A69" t="s">
        <v>127</v>
      </c>
      <c r="B69">
        <v>51309</v>
      </c>
      <c r="E69" t="str">
        <f t="shared" si="3"/>
        <v>challeng</v>
      </c>
      <c r="F69">
        <f t="shared" si="4"/>
        <v>5</v>
      </c>
    </row>
    <row r="70" spans="1:6" x14ac:dyDescent="0.25">
      <c r="A70" t="s">
        <v>34</v>
      </c>
      <c r="B70">
        <v>51014</v>
      </c>
      <c r="E70" t="str">
        <f t="shared" si="3"/>
        <v>kindergarten</v>
      </c>
      <c r="F70">
        <f t="shared" si="4"/>
        <v>5</v>
      </c>
    </row>
    <row r="71" spans="1:6" x14ac:dyDescent="0.25">
      <c r="A71" t="s">
        <v>47</v>
      </c>
      <c r="B71">
        <v>50914</v>
      </c>
      <c r="E71" t="str">
        <f t="shared" si="3"/>
        <v>area</v>
      </c>
      <c r="F71">
        <f t="shared" si="4"/>
        <v>5</v>
      </c>
    </row>
    <row r="72" spans="1:6" x14ac:dyDescent="0.25">
      <c r="A72" t="s">
        <v>66</v>
      </c>
      <c r="B72">
        <v>50443</v>
      </c>
      <c r="E72" t="str">
        <f t="shared" si="3"/>
        <v>fun</v>
      </c>
      <c r="F72">
        <f t="shared" si="4"/>
        <v>5</v>
      </c>
    </row>
    <row r="73" spans="1:6" x14ac:dyDescent="0.25">
      <c r="A73" t="s">
        <v>44</v>
      </c>
      <c r="B73">
        <v>50151</v>
      </c>
      <c r="E73" t="str">
        <f t="shared" si="3"/>
        <v>build</v>
      </c>
      <c r="F73">
        <f t="shared" si="4"/>
        <v>5</v>
      </c>
    </row>
    <row r="74" spans="1:6" x14ac:dyDescent="0.25">
      <c r="A74" t="s">
        <v>48</v>
      </c>
      <c r="B74">
        <v>47436</v>
      </c>
      <c r="E74" t="str">
        <f t="shared" si="3"/>
        <v>develop</v>
      </c>
      <c r="F74">
        <f t="shared" si="4"/>
        <v>4</v>
      </c>
    </row>
    <row r="75" spans="1:6" x14ac:dyDescent="0.25">
      <c r="A75" t="s">
        <v>138</v>
      </c>
      <c r="B75">
        <v>46921</v>
      </c>
      <c r="E75" t="str">
        <f t="shared" si="3"/>
        <v>struggl</v>
      </c>
      <c r="F75">
        <f t="shared" si="4"/>
        <v>4</v>
      </c>
    </row>
    <row r="76" spans="1:6" x14ac:dyDescent="0.25">
      <c r="A76" t="s">
        <v>64</v>
      </c>
      <c r="B76">
        <v>46149</v>
      </c>
      <c r="E76" t="str">
        <f t="shared" si="3"/>
        <v>share</v>
      </c>
      <c r="F76">
        <f t="shared" si="4"/>
        <v>4</v>
      </c>
    </row>
    <row r="77" spans="1:6" x14ac:dyDescent="0.25">
      <c r="E77">
        <f t="shared" si="3"/>
        <v>0</v>
      </c>
      <c r="F77">
        <f t="shared" si="4"/>
        <v>0</v>
      </c>
    </row>
    <row r="78" spans="1:6" x14ac:dyDescent="0.25">
      <c r="E78">
        <f t="shared" si="3"/>
        <v>0</v>
      </c>
      <c r="F78">
        <f t="shared" si="4"/>
        <v>0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H15" sqref="H15"/>
    </sheetView>
  </sheetViews>
  <sheetFormatPr defaultRowHeight="16.5" x14ac:dyDescent="0.25"/>
  <cols>
    <col min="6" max="6" width="16.625" customWidth="1"/>
  </cols>
  <sheetData>
    <row r="1" spans="1:6" x14ac:dyDescent="0.25">
      <c r="A1" s="5" t="s">
        <v>106</v>
      </c>
      <c r="B1" s="5"/>
      <c r="D1" t="s">
        <v>105</v>
      </c>
      <c r="E1" t="s">
        <v>107</v>
      </c>
    </row>
    <row r="2" spans="1:6" x14ac:dyDescent="0.25">
      <c r="A2" t="s">
        <v>0</v>
      </c>
      <c r="B2">
        <v>790231</v>
      </c>
      <c r="D2">
        <f>SUM(B:B)</f>
        <v>4978205</v>
      </c>
      <c r="E2" t="str">
        <f t="shared" ref="E2:E65" si="0">A2</f>
        <v>student</v>
      </c>
      <c r="F2">
        <f t="shared" ref="F2:F33" si="1">INT((B2/$D$2)*1000)</f>
        <v>158</v>
      </c>
    </row>
    <row r="3" spans="1:6" x14ac:dyDescent="0.25">
      <c r="A3" t="s">
        <v>2</v>
      </c>
      <c r="B3">
        <v>279218</v>
      </c>
      <c r="E3" t="str">
        <f t="shared" si="0"/>
        <v>learn</v>
      </c>
      <c r="F3">
        <f t="shared" si="1"/>
        <v>56</v>
      </c>
    </row>
    <row r="4" spans="1:6" x14ac:dyDescent="0.25">
      <c r="A4" t="s">
        <v>1</v>
      </c>
      <c r="B4">
        <v>238120</v>
      </c>
      <c r="E4" t="str">
        <f t="shared" si="0"/>
        <v>school</v>
      </c>
      <c r="F4">
        <f t="shared" si="1"/>
        <v>47</v>
      </c>
    </row>
    <row r="5" spans="1:6" x14ac:dyDescent="0.25">
      <c r="A5" t="s">
        <v>139</v>
      </c>
      <c r="B5">
        <v>172734</v>
      </c>
      <c r="E5" t="str">
        <f t="shared" si="0"/>
        <v>math</v>
      </c>
      <c r="F5">
        <f t="shared" si="1"/>
        <v>34</v>
      </c>
    </row>
    <row r="6" spans="1:6" x14ac:dyDescent="0.25">
      <c r="A6" t="s">
        <v>3</v>
      </c>
      <c r="B6">
        <v>169531</v>
      </c>
      <c r="E6" t="str">
        <f t="shared" si="0"/>
        <v>help</v>
      </c>
      <c r="F6">
        <f t="shared" si="1"/>
        <v>34</v>
      </c>
    </row>
    <row r="7" spans="1:6" x14ac:dyDescent="0.25">
      <c r="A7" t="s">
        <v>140</v>
      </c>
      <c r="B7">
        <v>159626</v>
      </c>
      <c r="E7" t="str">
        <f t="shared" si="0"/>
        <v>scienc</v>
      </c>
      <c r="F7">
        <f t="shared" si="1"/>
        <v>32</v>
      </c>
    </row>
    <row r="8" spans="1:6" x14ac:dyDescent="0.25">
      <c r="A8" t="s">
        <v>4</v>
      </c>
      <c r="B8">
        <v>120556</v>
      </c>
      <c r="E8" t="str">
        <f t="shared" si="0"/>
        <v>classroom</v>
      </c>
      <c r="F8">
        <f t="shared" si="1"/>
        <v>24</v>
      </c>
    </row>
    <row r="9" spans="1:6" x14ac:dyDescent="0.25">
      <c r="A9" t="s">
        <v>8</v>
      </c>
      <c r="B9">
        <v>107435</v>
      </c>
      <c r="E9" t="str">
        <f t="shared" si="0"/>
        <v>class</v>
      </c>
      <c r="F9">
        <f t="shared" si="1"/>
        <v>21</v>
      </c>
    </row>
    <row r="10" spans="1:6" x14ac:dyDescent="0.25">
      <c r="A10" t="s">
        <v>5</v>
      </c>
      <c r="B10">
        <v>101165</v>
      </c>
      <c r="E10" t="str">
        <f t="shared" si="0"/>
        <v>work</v>
      </c>
      <c r="F10">
        <f t="shared" si="1"/>
        <v>20</v>
      </c>
    </row>
    <row r="11" spans="1:6" x14ac:dyDescent="0.25">
      <c r="A11" t="s">
        <v>6</v>
      </c>
      <c r="B11">
        <v>81613</v>
      </c>
      <c r="E11" t="str">
        <f t="shared" si="0"/>
        <v>year</v>
      </c>
      <c r="F11">
        <f t="shared" si="1"/>
        <v>16</v>
      </c>
    </row>
    <row r="12" spans="1:6" x14ac:dyDescent="0.25">
      <c r="A12" t="s">
        <v>33</v>
      </c>
      <c r="B12">
        <v>79571</v>
      </c>
      <c r="E12" t="str">
        <f t="shared" si="0"/>
        <v>experi</v>
      </c>
      <c r="F12">
        <f t="shared" si="1"/>
        <v>15</v>
      </c>
    </row>
    <row r="13" spans="1:6" x14ac:dyDescent="0.25">
      <c r="A13" t="s">
        <v>15</v>
      </c>
      <c r="B13">
        <v>77902</v>
      </c>
      <c r="E13" t="str">
        <f t="shared" si="0"/>
        <v>grade</v>
      </c>
      <c r="F13">
        <f t="shared" si="1"/>
        <v>15</v>
      </c>
    </row>
    <row r="14" spans="1:6" x14ac:dyDescent="0.25">
      <c r="A14" t="s">
        <v>65</v>
      </c>
      <c r="B14">
        <v>75931</v>
      </c>
      <c r="E14" t="str">
        <f t="shared" si="0"/>
        <v>hand</v>
      </c>
      <c r="F14">
        <f t="shared" si="1"/>
        <v>15</v>
      </c>
    </row>
    <row r="15" spans="1:6" x14ac:dyDescent="0.25">
      <c r="A15" t="s">
        <v>16</v>
      </c>
      <c r="B15">
        <v>73586</v>
      </c>
      <c r="E15" t="str">
        <f t="shared" si="0"/>
        <v>materi</v>
      </c>
      <c r="F15">
        <f t="shared" si="1"/>
        <v>14</v>
      </c>
    </row>
    <row r="16" spans="1:6" x14ac:dyDescent="0.25">
      <c r="A16" t="s">
        <v>12</v>
      </c>
      <c r="B16">
        <v>71418</v>
      </c>
      <c r="E16" t="str">
        <f t="shared" si="0"/>
        <v>project</v>
      </c>
      <c r="F16">
        <f t="shared" si="1"/>
        <v>14</v>
      </c>
    </row>
    <row r="17" spans="1:6" x14ac:dyDescent="0.25">
      <c r="A17" t="s">
        <v>10</v>
      </c>
      <c r="B17">
        <v>69326</v>
      </c>
      <c r="E17" t="str">
        <f t="shared" si="0"/>
        <v>skill</v>
      </c>
      <c r="F17">
        <f t="shared" si="1"/>
        <v>13</v>
      </c>
    </row>
    <row r="18" spans="1:6" x14ac:dyDescent="0.25">
      <c r="A18" t="s">
        <v>9</v>
      </c>
      <c r="B18">
        <v>67822</v>
      </c>
      <c r="E18" t="str">
        <f t="shared" si="0"/>
        <v>time</v>
      </c>
      <c r="F18">
        <f t="shared" si="1"/>
        <v>13</v>
      </c>
    </row>
    <row r="19" spans="1:6" x14ac:dyDescent="0.25">
      <c r="A19" t="s">
        <v>29</v>
      </c>
      <c r="B19">
        <v>64382</v>
      </c>
      <c r="E19" t="str">
        <f t="shared" si="0"/>
        <v>technologi</v>
      </c>
      <c r="F19">
        <f t="shared" si="1"/>
        <v>12</v>
      </c>
    </row>
    <row r="20" spans="1:6" x14ac:dyDescent="0.25">
      <c r="A20" t="s">
        <v>24</v>
      </c>
      <c r="B20">
        <v>63343</v>
      </c>
      <c r="E20" t="str">
        <f t="shared" si="0"/>
        <v>activ</v>
      </c>
      <c r="F20">
        <f t="shared" si="1"/>
        <v>12</v>
      </c>
    </row>
    <row r="21" spans="1:6" x14ac:dyDescent="0.25">
      <c r="A21" t="s">
        <v>27</v>
      </c>
      <c r="B21">
        <v>61593</v>
      </c>
      <c r="E21" t="str">
        <f t="shared" si="0"/>
        <v>allow</v>
      </c>
      <c r="F21">
        <f t="shared" si="1"/>
        <v>12</v>
      </c>
    </row>
    <row r="22" spans="1:6" x14ac:dyDescent="0.25">
      <c r="A22" t="s">
        <v>25</v>
      </c>
      <c r="B22">
        <v>57812</v>
      </c>
      <c r="E22" t="str">
        <f t="shared" si="0"/>
        <v>love</v>
      </c>
      <c r="F22">
        <f t="shared" si="1"/>
        <v>11</v>
      </c>
    </row>
    <row r="23" spans="1:6" x14ac:dyDescent="0.25">
      <c r="A23" t="s">
        <v>30</v>
      </c>
      <c r="B23">
        <v>57227</v>
      </c>
      <c r="E23" t="str">
        <f t="shared" si="0"/>
        <v>wai</v>
      </c>
      <c r="F23">
        <f t="shared" si="1"/>
        <v>11</v>
      </c>
    </row>
    <row r="24" spans="1:6" x14ac:dyDescent="0.25">
      <c r="A24" t="s">
        <v>82</v>
      </c>
      <c r="B24">
        <v>56412</v>
      </c>
      <c r="E24" t="str">
        <f t="shared" si="0"/>
        <v>want</v>
      </c>
      <c r="F24">
        <f t="shared" si="1"/>
        <v>11</v>
      </c>
    </row>
    <row r="25" spans="1:6" x14ac:dyDescent="0.25">
      <c r="A25" t="s">
        <v>31</v>
      </c>
      <c r="B25">
        <v>52989</v>
      </c>
      <c r="E25" t="str">
        <f t="shared" si="0"/>
        <v>opportun</v>
      </c>
      <c r="F25">
        <f t="shared" si="1"/>
        <v>10</v>
      </c>
    </row>
    <row r="26" spans="1:6" x14ac:dyDescent="0.25">
      <c r="A26" t="s">
        <v>26</v>
      </c>
      <c r="B26">
        <v>52337</v>
      </c>
      <c r="E26" t="str">
        <f t="shared" si="0"/>
        <v>high</v>
      </c>
      <c r="F26">
        <f t="shared" si="1"/>
        <v>10</v>
      </c>
    </row>
    <row r="27" spans="1:6" x14ac:dyDescent="0.25">
      <c r="A27" t="s">
        <v>51</v>
      </c>
      <c r="B27">
        <v>51835</v>
      </c>
      <c r="E27" t="str">
        <f t="shared" si="0"/>
        <v>world</v>
      </c>
      <c r="F27">
        <f t="shared" si="1"/>
        <v>10</v>
      </c>
    </row>
    <row r="28" spans="1:6" x14ac:dyDescent="0.25">
      <c r="A28" t="s">
        <v>141</v>
      </c>
      <c r="B28">
        <v>51508</v>
      </c>
      <c r="E28" t="str">
        <f t="shared" si="0"/>
        <v>concept</v>
      </c>
      <c r="F28">
        <f t="shared" si="1"/>
        <v>10</v>
      </c>
    </row>
    <row r="29" spans="1:6" x14ac:dyDescent="0.25">
      <c r="A29" t="s">
        <v>110</v>
      </c>
      <c r="B29">
        <v>51208</v>
      </c>
      <c r="E29" t="str">
        <f t="shared" si="0"/>
        <v>understand</v>
      </c>
      <c r="F29">
        <f t="shared" si="1"/>
        <v>10</v>
      </c>
    </row>
    <row r="30" spans="1:6" x14ac:dyDescent="0.25">
      <c r="A30" t="s">
        <v>83</v>
      </c>
      <c r="B30">
        <v>51092</v>
      </c>
      <c r="E30" t="str">
        <f t="shared" si="0"/>
        <v>veri</v>
      </c>
      <c r="F30">
        <f t="shared" si="1"/>
        <v>10</v>
      </c>
    </row>
    <row r="31" spans="1:6" x14ac:dyDescent="0.25">
      <c r="A31" t="s">
        <v>18</v>
      </c>
      <c r="B31">
        <v>50471</v>
      </c>
      <c r="E31" t="str">
        <f t="shared" si="0"/>
        <v>read</v>
      </c>
      <c r="F31">
        <f t="shared" si="1"/>
        <v>10</v>
      </c>
    </row>
    <row r="32" spans="1:6" x14ac:dyDescent="0.25">
      <c r="A32" t="s">
        <v>21</v>
      </c>
      <c r="B32">
        <v>49880</v>
      </c>
      <c r="E32" t="str">
        <f t="shared" si="0"/>
        <v>educ</v>
      </c>
      <c r="F32">
        <f t="shared" si="1"/>
        <v>10</v>
      </c>
    </row>
    <row r="33" spans="1:6" x14ac:dyDescent="0.25">
      <c r="A33" t="s">
        <v>42</v>
      </c>
      <c r="B33">
        <v>49708</v>
      </c>
      <c r="E33" t="str">
        <f t="shared" si="0"/>
        <v>resourc</v>
      </c>
      <c r="F33">
        <f t="shared" si="1"/>
        <v>9</v>
      </c>
    </row>
    <row r="34" spans="1:6" x14ac:dyDescent="0.25">
      <c r="A34" t="s">
        <v>7</v>
      </c>
      <c r="B34">
        <v>49371</v>
      </c>
      <c r="E34" t="str">
        <f t="shared" si="0"/>
        <v>children</v>
      </c>
      <c r="F34">
        <f t="shared" ref="F34:F65" si="2">INT((B34/$D$2)*1000)</f>
        <v>9</v>
      </c>
    </row>
    <row r="35" spans="1:6" x14ac:dyDescent="0.25">
      <c r="A35" t="s">
        <v>22</v>
      </c>
      <c r="B35">
        <v>48238</v>
      </c>
      <c r="E35" t="str">
        <f t="shared" si="0"/>
        <v>teacher</v>
      </c>
      <c r="F35">
        <f t="shared" si="2"/>
        <v>9</v>
      </c>
    </row>
    <row r="36" spans="1:6" x14ac:dyDescent="0.25">
      <c r="A36" t="s">
        <v>52</v>
      </c>
      <c r="B36">
        <v>45710</v>
      </c>
      <c r="E36" t="str">
        <f t="shared" si="0"/>
        <v>life</v>
      </c>
      <c r="F36">
        <f t="shared" si="2"/>
        <v>9</v>
      </c>
    </row>
    <row r="37" spans="1:6" x14ac:dyDescent="0.25">
      <c r="A37" t="s">
        <v>36</v>
      </c>
      <c r="B37">
        <v>44327</v>
      </c>
      <c r="E37" t="str">
        <f t="shared" si="0"/>
        <v>live</v>
      </c>
      <c r="F37">
        <f t="shared" si="2"/>
        <v>8</v>
      </c>
    </row>
    <row r="38" spans="1:6" x14ac:dyDescent="0.25">
      <c r="A38" t="s">
        <v>68</v>
      </c>
      <c r="B38">
        <v>42073</v>
      </c>
      <c r="E38" t="str">
        <f t="shared" si="0"/>
        <v>excit</v>
      </c>
      <c r="F38">
        <f t="shared" si="2"/>
        <v>8</v>
      </c>
    </row>
    <row r="39" spans="1:6" x14ac:dyDescent="0.25">
      <c r="A39" t="s">
        <v>13</v>
      </c>
      <c r="B39">
        <v>41750</v>
      </c>
      <c r="E39" t="str">
        <f t="shared" si="0"/>
        <v>book</v>
      </c>
      <c r="F39">
        <f t="shared" si="2"/>
        <v>8</v>
      </c>
    </row>
    <row r="40" spans="1:6" x14ac:dyDescent="0.25">
      <c r="A40" t="s">
        <v>28</v>
      </c>
      <c r="B40">
        <v>40661</v>
      </c>
      <c r="E40" t="str">
        <f t="shared" si="0"/>
        <v>take</v>
      </c>
      <c r="F40">
        <f t="shared" si="2"/>
        <v>8</v>
      </c>
    </row>
    <row r="41" spans="1:6" x14ac:dyDescent="0.25">
      <c r="A41" t="s">
        <v>120</v>
      </c>
      <c r="B41">
        <v>40310</v>
      </c>
      <c r="E41" t="str">
        <f t="shared" si="0"/>
        <v>engag</v>
      </c>
      <c r="F41">
        <f t="shared" si="2"/>
        <v>8</v>
      </c>
    </row>
    <row r="42" spans="1:6" x14ac:dyDescent="0.25">
      <c r="A42" t="s">
        <v>17</v>
      </c>
      <c r="B42">
        <v>39871</v>
      </c>
      <c r="E42" t="str">
        <f t="shared" si="0"/>
        <v>dai</v>
      </c>
      <c r="F42">
        <f t="shared" si="2"/>
        <v>8</v>
      </c>
    </row>
    <row r="43" spans="1:6" x14ac:dyDescent="0.25">
      <c r="A43" t="s">
        <v>23</v>
      </c>
      <c r="B43">
        <v>39419</v>
      </c>
      <c r="E43" t="str">
        <f t="shared" si="0"/>
        <v>creat</v>
      </c>
      <c r="F43">
        <f t="shared" si="2"/>
        <v>7</v>
      </c>
    </row>
    <row r="44" spans="1:6" x14ac:dyDescent="0.25">
      <c r="A44" t="s">
        <v>53</v>
      </c>
      <c r="B44">
        <v>39252</v>
      </c>
      <c r="E44" t="str">
        <f t="shared" si="0"/>
        <v>game</v>
      </c>
      <c r="F44">
        <f t="shared" si="2"/>
        <v>7</v>
      </c>
    </row>
    <row r="45" spans="1:6" x14ac:dyDescent="0.25">
      <c r="A45" t="s">
        <v>39</v>
      </c>
      <c r="B45">
        <v>39066</v>
      </c>
      <c r="E45" t="str">
        <f t="shared" si="0"/>
        <v>group</v>
      </c>
      <c r="F45">
        <f t="shared" si="2"/>
        <v>7</v>
      </c>
    </row>
    <row r="46" spans="1:6" x14ac:dyDescent="0.25">
      <c r="A46" t="s">
        <v>66</v>
      </c>
      <c r="B46">
        <v>37214</v>
      </c>
      <c r="E46" t="str">
        <f t="shared" si="0"/>
        <v>fun</v>
      </c>
      <c r="F46">
        <f t="shared" si="2"/>
        <v>7</v>
      </c>
    </row>
    <row r="47" spans="1:6" x14ac:dyDescent="0.25">
      <c r="A47" t="s">
        <v>116</v>
      </c>
      <c r="B47">
        <v>36327</v>
      </c>
      <c r="E47" t="str">
        <f t="shared" si="0"/>
        <v>level</v>
      </c>
      <c r="F47">
        <f t="shared" si="2"/>
        <v>7</v>
      </c>
    </row>
    <row r="48" spans="1:6" x14ac:dyDescent="0.25">
      <c r="A48" t="s">
        <v>35</v>
      </c>
      <c r="B48">
        <v>35711</v>
      </c>
      <c r="E48" t="str">
        <f t="shared" si="0"/>
        <v>suppli</v>
      </c>
      <c r="F48">
        <f t="shared" si="2"/>
        <v>7</v>
      </c>
    </row>
    <row r="49" spans="1:6" x14ac:dyDescent="0.25">
      <c r="A49" t="s">
        <v>142</v>
      </c>
      <c r="B49">
        <v>35119</v>
      </c>
      <c r="E49" t="str">
        <f t="shared" si="0"/>
        <v>problem</v>
      </c>
      <c r="F49">
        <f t="shared" si="2"/>
        <v>7</v>
      </c>
    </row>
    <row r="50" spans="1:6" x14ac:dyDescent="0.25">
      <c r="A50" t="s">
        <v>32</v>
      </c>
      <c r="B50">
        <v>33857</v>
      </c>
      <c r="E50" t="str">
        <f t="shared" si="0"/>
        <v>comput</v>
      </c>
      <c r="F50">
        <f t="shared" si="2"/>
        <v>6</v>
      </c>
    </row>
    <row r="51" spans="1:6" x14ac:dyDescent="0.25">
      <c r="A51" t="s">
        <v>43</v>
      </c>
      <c r="B51">
        <v>33302</v>
      </c>
      <c r="E51" t="str">
        <f t="shared" si="0"/>
        <v>well</v>
      </c>
      <c r="F51">
        <f t="shared" si="2"/>
        <v>6</v>
      </c>
    </row>
    <row r="52" spans="1:6" x14ac:dyDescent="0.25">
      <c r="A52" t="s">
        <v>50</v>
      </c>
      <c r="B52">
        <v>32074</v>
      </c>
      <c r="E52" t="str">
        <f t="shared" si="0"/>
        <v>request</v>
      </c>
      <c r="F52">
        <f t="shared" si="2"/>
        <v>6</v>
      </c>
    </row>
    <row r="53" spans="1:6" x14ac:dyDescent="0.25">
      <c r="A53" t="s">
        <v>45</v>
      </c>
      <c r="B53">
        <v>31615</v>
      </c>
      <c r="E53" t="str">
        <f t="shared" si="0"/>
        <v>kid</v>
      </c>
      <c r="F53">
        <f t="shared" si="2"/>
        <v>6</v>
      </c>
    </row>
    <row r="54" spans="1:6" x14ac:dyDescent="0.25">
      <c r="A54" t="s">
        <v>49</v>
      </c>
      <c r="B54">
        <v>31576</v>
      </c>
      <c r="E54" t="str">
        <f t="shared" si="0"/>
        <v>success</v>
      </c>
      <c r="F54">
        <f t="shared" si="2"/>
        <v>6</v>
      </c>
    </row>
    <row r="55" spans="1:6" x14ac:dyDescent="0.25">
      <c r="A55" t="s">
        <v>143</v>
      </c>
      <c r="B55">
        <v>31532</v>
      </c>
      <c r="E55" t="str">
        <f t="shared" si="0"/>
        <v>tool</v>
      </c>
      <c r="F55">
        <f t="shared" si="2"/>
        <v>6</v>
      </c>
    </row>
    <row r="56" spans="1:6" x14ac:dyDescent="0.25">
      <c r="A56" t="s">
        <v>144</v>
      </c>
      <c r="B56">
        <v>31338</v>
      </c>
      <c r="E56" t="str">
        <f t="shared" si="0"/>
        <v>lab</v>
      </c>
      <c r="F56">
        <f t="shared" si="2"/>
        <v>6</v>
      </c>
    </row>
    <row r="57" spans="1:6" x14ac:dyDescent="0.25">
      <c r="A57" t="s">
        <v>93</v>
      </c>
      <c r="B57">
        <v>31194</v>
      </c>
      <c r="E57" t="str">
        <f t="shared" si="0"/>
        <v>practic</v>
      </c>
      <c r="F57">
        <f t="shared" si="2"/>
        <v>6</v>
      </c>
    </row>
    <row r="58" spans="1:6" x14ac:dyDescent="0.25">
      <c r="A58" t="s">
        <v>47</v>
      </c>
      <c r="B58">
        <v>31162</v>
      </c>
      <c r="E58" t="str">
        <f t="shared" si="0"/>
        <v>area</v>
      </c>
      <c r="F58">
        <f t="shared" si="2"/>
        <v>6</v>
      </c>
    </row>
    <row r="59" spans="1:6" x14ac:dyDescent="0.25">
      <c r="A59" t="s">
        <v>145</v>
      </c>
      <c r="B59">
        <v>30753</v>
      </c>
      <c r="E59" t="str">
        <f t="shared" si="0"/>
        <v>explor</v>
      </c>
      <c r="F59">
        <f t="shared" si="2"/>
        <v>6</v>
      </c>
    </row>
    <row r="60" spans="1:6" x14ac:dyDescent="0.25">
      <c r="A60" t="s">
        <v>20</v>
      </c>
      <c r="B60">
        <v>30553</v>
      </c>
      <c r="E60" t="str">
        <f t="shared" si="0"/>
        <v>commun</v>
      </c>
      <c r="F60">
        <f t="shared" si="2"/>
        <v>6</v>
      </c>
    </row>
    <row r="61" spans="1:6" x14ac:dyDescent="0.25">
      <c r="A61" t="s">
        <v>58</v>
      </c>
      <c r="B61">
        <v>30505</v>
      </c>
      <c r="E61" t="str">
        <f t="shared" si="0"/>
        <v>set</v>
      </c>
      <c r="F61">
        <f t="shared" si="2"/>
        <v>6</v>
      </c>
    </row>
    <row r="62" spans="1:6" x14ac:dyDescent="0.25">
      <c r="A62" t="s">
        <v>127</v>
      </c>
      <c r="B62">
        <v>30394</v>
      </c>
      <c r="E62" t="str">
        <f t="shared" si="0"/>
        <v>challeng</v>
      </c>
      <c r="F62">
        <f t="shared" si="2"/>
        <v>6</v>
      </c>
    </row>
    <row r="63" spans="1:6" x14ac:dyDescent="0.25">
      <c r="A63" t="s">
        <v>136</v>
      </c>
      <c r="B63">
        <v>29436</v>
      </c>
      <c r="E63" t="str">
        <f t="shared" si="0"/>
        <v>learner</v>
      </c>
      <c r="F63">
        <f t="shared" si="2"/>
        <v>5</v>
      </c>
    </row>
    <row r="64" spans="1:6" x14ac:dyDescent="0.25">
      <c r="A64" t="s">
        <v>146</v>
      </c>
      <c r="B64">
        <v>28903</v>
      </c>
      <c r="E64" t="str">
        <f t="shared" si="0"/>
        <v>lesson</v>
      </c>
      <c r="F64">
        <f t="shared" si="2"/>
        <v>5</v>
      </c>
    </row>
    <row r="65" spans="1:6" x14ac:dyDescent="0.25">
      <c r="A65" t="s">
        <v>44</v>
      </c>
      <c r="B65">
        <v>28504</v>
      </c>
      <c r="E65" t="str">
        <f t="shared" si="0"/>
        <v>build</v>
      </c>
      <c r="F65">
        <f t="shared" si="2"/>
        <v>5</v>
      </c>
    </row>
    <row r="66" spans="1:6" x14ac:dyDescent="0.25">
      <c r="A66" t="s">
        <v>61</v>
      </c>
      <c r="B66">
        <v>28259</v>
      </c>
      <c r="E66" t="str">
        <f t="shared" ref="E66:E78" si="3">A66</f>
        <v>support</v>
      </c>
      <c r="F66">
        <f t="shared" ref="F66:F78" si="4">INT((B66/$D$2)*1000)</f>
        <v>5</v>
      </c>
    </row>
    <row r="67" spans="1:6" x14ac:dyDescent="0.25">
      <c r="A67" t="s">
        <v>117</v>
      </c>
      <c r="B67">
        <v>27731</v>
      </c>
      <c r="E67" t="str">
        <f t="shared" si="3"/>
        <v>access</v>
      </c>
      <c r="F67">
        <f t="shared" si="4"/>
        <v>5</v>
      </c>
    </row>
    <row r="68" spans="1:6" x14ac:dyDescent="0.25">
      <c r="A68" t="s">
        <v>69</v>
      </c>
      <c r="B68">
        <v>27457</v>
      </c>
      <c r="E68" t="str">
        <f t="shared" si="3"/>
        <v>small</v>
      </c>
      <c r="F68">
        <f t="shared" si="4"/>
        <v>5</v>
      </c>
    </row>
    <row r="69" spans="1:6" x14ac:dyDescent="0.25">
      <c r="A69" t="s">
        <v>60</v>
      </c>
      <c r="B69">
        <v>27023</v>
      </c>
      <c r="E69" t="str">
        <f t="shared" si="3"/>
        <v>donat</v>
      </c>
      <c r="F69">
        <f t="shared" si="4"/>
        <v>5</v>
      </c>
    </row>
    <row r="70" spans="1:6" x14ac:dyDescent="0.25">
      <c r="A70" t="s">
        <v>125</v>
      </c>
      <c r="B70">
        <v>26922</v>
      </c>
      <c r="E70" t="str">
        <f t="shared" si="3"/>
        <v>grader</v>
      </c>
      <c r="F70">
        <f t="shared" si="4"/>
        <v>5</v>
      </c>
    </row>
    <row r="71" spans="1:6" x14ac:dyDescent="0.25">
      <c r="A71" t="s">
        <v>129</v>
      </c>
      <c r="B71">
        <v>26795</v>
      </c>
      <c r="E71" t="str">
        <f t="shared" si="3"/>
        <v>thing</v>
      </c>
      <c r="F71">
        <f t="shared" si="4"/>
        <v>5</v>
      </c>
    </row>
    <row r="72" spans="1:6" x14ac:dyDescent="0.25">
      <c r="A72" t="s">
        <v>63</v>
      </c>
      <c r="B72">
        <v>26662</v>
      </c>
      <c r="E72" t="str">
        <f t="shared" si="3"/>
        <v>center</v>
      </c>
      <c r="F72">
        <f t="shared" si="4"/>
        <v>5</v>
      </c>
    </row>
    <row r="73" spans="1:6" x14ac:dyDescent="0.25">
      <c r="A73" t="s">
        <v>147</v>
      </c>
      <c r="B73">
        <v>26487</v>
      </c>
      <c r="E73" t="str">
        <f t="shared" si="3"/>
        <v>futur</v>
      </c>
      <c r="F73">
        <f t="shared" si="4"/>
        <v>5</v>
      </c>
    </row>
    <row r="74" spans="1:6" x14ac:dyDescent="0.25">
      <c r="A74" t="s">
        <v>56</v>
      </c>
      <c r="B74">
        <v>26140</v>
      </c>
      <c r="E74" t="str">
        <f t="shared" si="3"/>
        <v>great</v>
      </c>
      <c r="F74">
        <f t="shared" si="4"/>
        <v>5</v>
      </c>
    </row>
    <row r="75" spans="1:6" x14ac:dyDescent="0.25">
      <c r="A75" t="s">
        <v>103</v>
      </c>
      <c r="B75">
        <v>26030</v>
      </c>
      <c r="E75" t="str">
        <f t="shared" si="3"/>
        <v>better</v>
      </c>
      <c r="F75">
        <f t="shared" si="4"/>
        <v>5</v>
      </c>
    </row>
    <row r="76" spans="1:6" x14ac:dyDescent="0.25">
      <c r="E76">
        <f t="shared" si="3"/>
        <v>0</v>
      </c>
      <c r="F76">
        <f t="shared" si="4"/>
        <v>0</v>
      </c>
    </row>
    <row r="77" spans="1:6" x14ac:dyDescent="0.25">
      <c r="E77">
        <f t="shared" si="3"/>
        <v>0</v>
      </c>
      <c r="F77">
        <f t="shared" si="4"/>
        <v>0</v>
      </c>
    </row>
    <row r="78" spans="1:6" x14ac:dyDescent="0.25">
      <c r="E78">
        <f t="shared" si="3"/>
        <v>0</v>
      </c>
      <c r="F78">
        <f t="shared" si="4"/>
        <v>0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E2" sqref="E2:E20"/>
    </sheetView>
  </sheetViews>
  <sheetFormatPr defaultRowHeight="16.5" x14ac:dyDescent="0.25"/>
  <cols>
    <col min="6" max="6" width="16.625" customWidth="1"/>
  </cols>
  <sheetData>
    <row r="1" spans="1:6" x14ac:dyDescent="0.25">
      <c r="A1" s="5" t="s">
        <v>106</v>
      </c>
      <c r="B1" s="5"/>
      <c r="D1" t="s">
        <v>105</v>
      </c>
      <c r="E1" t="s">
        <v>107</v>
      </c>
    </row>
    <row r="2" spans="1:6" x14ac:dyDescent="0.25">
      <c r="A2" t="s">
        <v>0</v>
      </c>
      <c r="B2">
        <v>276637</v>
      </c>
      <c r="D2">
        <f>SUM(B:B)</f>
        <v>1890954</v>
      </c>
      <c r="E2" t="str">
        <f t="shared" ref="E2:E65" si="0">A2</f>
        <v>student</v>
      </c>
      <c r="F2">
        <f t="shared" ref="F2:F33" si="1">INT((B2/$D$2)*1000)</f>
        <v>146</v>
      </c>
    </row>
    <row r="3" spans="1:6" x14ac:dyDescent="0.25">
      <c r="A3" t="s">
        <v>1</v>
      </c>
      <c r="B3">
        <v>110249</v>
      </c>
      <c r="E3" t="str">
        <f t="shared" si="0"/>
        <v>school</v>
      </c>
      <c r="F3">
        <f t="shared" si="1"/>
        <v>58</v>
      </c>
    </row>
    <row r="4" spans="1:6" x14ac:dyDescent="0.25">
      <c r="A4" t="s">
        <v>148</v>
      </c>
      <c r="B4">
        <v>100638</v>
      </c>
      <c r="E4" t="str">
        <f t="shared" si="0"/>
        <v>art</v>
      </c>
      <c r="F4">
        <f t="shared" si="1"/>
        <v>53</v>
      </c>
    </row>
    <row r="5" spans="1:6" x14ac:dyDescent="0.25">
      <c r="A5" t="s">
        <v>149</v>
      </c>
      <c r="B5">
        <v>95307</v>
      </c>
      <c r="E5" t="str">
        <f t="shared" si="0"/>
        <v>music</v>
      </c>
      <c r="F5">
        <f t="shared" si="1"/>
        <v>50</v>
      </c>
    </row>
    <row r="6" spans="1:6" x14ac:dyDescent="0.25">
      <c r="A6" t="s">
        <v>2</v>
      </c>
      <c r="B6">
        <v>66066</v>
      </c>
      <c r="E6" t="str">
        <f t="shared" si="0"/>
        <v>learn</v>
      </c>
      <c r="F6">
        <f t="shared" si="1"/>
        <v>34</v>
      </c>
    </row>
    <row r="7" spans="1:6" x14ac:dyDescent="0.25">
      <c r="A7" t="s">
        <v>3</v>
      </c>
      <c r="B7">
        <v>51994</v>
      </c>
      <c r="E7" t="str">
        <f t="shared" si="0"/>
        <v>help</v>
      </c>
      <c r="F7">
        <f t="shared" si="1"/>
        <v>27</v>
      </c>
    </row>
    <row r="8" spans="1:6" x14ac:dyDescent="0.25">
      <c r="A8" t="s">
        <v>8</v>
      </c>
      <c r="B8">
        <v>41420</v>
      </c>
      <c r="E8" t="str">
        <f t="shared" si="0"/>
        <v>class</v>
      </c>
      <c r="F8">
        <f t="shared" si="1"/>
        <v>21</v>
      </c>
    </row>
    <row r="9" spans="1:6" x14ac:dyDescent="0.25">
      <c r="A9" t="s">
        <v>5</v>
      </c>
      <c r="B9">
        <v>39254</v>
      </c>
      <c r="E9" t="str">
        <f t="shared" si="0"/>
        <v>work</v>
      </c>
      <c r="F9">
        <f t="shared" si="1"/>
        <v>20</v>
      </c>
    </row>
    <row r="10" spans="1:6" x14ac:dyDescent="0.25">
      <c r="A10" t="s">
        <v>6</v>
      </c>
      <c r="B10">
        <v>38410</v>
      </c>
      <c r="E10" t="str">
        <f t="shared" si="0"/>
        <v>year</v>
      </c>
      <c r="F10">
        <f t="shared" si="1"/>
        <v>20</v>
      </c>
    </row>
    <row r="11" spans="1:6" x14ac:dyDescent="0.25">
      <c r="A11" t="s">
        <v>150</v>
      </c>
      <c r="B11">
        <v>37640</v>
      </c>
      <c r="E11" t="str">
        <f t="shared" si="0"/>
        <v>instrument</v>
      </c>
      <c r="F11">
        <f t="shared" si="1"/>
        <v>19</v>
      </c>
    </row>
    <row r="12" spans="1:6" x14ac:dyDescent="0.25">
      <c r="A12" t="s">
        <v>23</v>
      </c>
      <c r="B12">
        <v>36795</v>
      </c>
      <c r="E12" t="str">
        <f t="shared" si="0"/>
        <v>creat</v>
      </c>
      <c r="F12">
        <f t="shared" si="1"/>
        <v>19</v>
      </c>
    </row>
    <row r="13" spans="1:6" x14ac:dyDescent="0.25">
      <c r="A13" t="s">
        <v>12</v>
      </c>
      <c r="B13">
        <v>36096</v>
      </c>
      <c r="E13" t="str">
        <f t="shared" si="0"/>
        <v>project</v>
      </c>
      <c r="F13">
        <f t="shared" si="1"/>
        <v>19</v>
      </c>
    </row>
    <row r="14" spans="1:6" x14ac:dyDescent="0.25">
      <c r="A14" t="s">
        <v>19</v>
      </c>
      <c r="B14">
        <v>30956</v>
      </c>
      <c r="E14" t="str">
        <f t="shared" si="0"/>
        <v>plai</v>
      </c>
      <c r="F14">
        <f t="shared" si="1"/>
        <v>16</v>
      </c>
    </row>
    <row r="15" spans="1:6" x14ac:dyDescent="0.25">
      <c r="A15" t="s">
        <v>4</v>
      </c>
      <c r="B15">
        <v>30637</v>
      </c>
      <c r="E15" t="str">
        <f t="shared" si="0"/>
        <v>classroom</v>
      </c>
      <c r="F15">
        <f t="shared" si="1"/>
        <v>16</v>
      </c>
    </row>
    <row r="16" spans="1:6" x14ac:dyDescent="0.25">
      <c r="A16" t="s">
        <v>11</v>
      </c>
      <c r="B16">
        <v>29509</v>
      </c>
      <c r="E16" t="str">
        <f t="shared" si="0"/>
        <v>teach</v>
      </c>
      <c r="F16">
        <f t="shared" si="1"/>
        <v>15</v>
      </c>
    </row>
    <row r="17" spans="1:6" x14ac:dyDescent="0.25">
      <c r="A17" t="s">
        <v>33</v>
      </c>
      <c r="B17">
        <v>25141</v>
      </c>
      <c r="E17" t="str">
        <f t="shared" si="0"/>
        <v>experi</v>
      </c>
      <c r="F17">
        <f t="shared" si="1"/>
        <v>13</v>
      </c>
    </row>
    <row r="18" spans="1:6" x14ac:dyDescent="0.25">
      <c r="A18" t="s">
        <v>25</v>
      </c>
      <c r="B18">
        <v>25084</v>
      </c>
      <c r="E18" t="str">
        <f t="shared" si="0"/>
        <v>love</v>
      </c>
      <c r="F18">
        <f t="shared" si="1"/>
        <v>13</v>
      </c>
    </row>
    <row r="19" spans="1:6" x14ac:dyDescent="0.25">
      <c r="A19" t="s">
        <v>15</v>
      </c>
      <c r="B19">
        <v>23532</v>
      </c>
      <c r="E19" t="str">
        <f t="shared" si="0"/>
        <v>grade</v>
      </c>
      <c r="F19">
        <f t="shared" si="1"/>
        <v>12</v>
      </c>
    </row>
    <row r="20" spans="1:6" x14ac:dyDescent="0.25">
      <c r="A20" t="s">
        <v>31</v>
      </c>
      <c r="B20">
        <v>23396</v>
      </c>
      <c r="E20" t="str">
        <f t="shared" si="0"/>
        <v>opportun</v>
      </c>
      <c r="F20">
        <f t="shared" si="1"/>
        <v>12</v>
      </c>
    </row>
    <row r="21" spans="1:6" x14ac:dyDescent="0.25">
      <c r="A21" t="s">
        <v>40</v>
      </c>
      <c r="B21">
        <v>23186</v>
      </c>
      <c r="E21" t="str">
        <f t="shared" si="0"/>
        <v>program</v>
      </c>
      <c r="F21">
        <f t="shared" si="1"/>
        <v>12</v>
      </c>
    </row>
    <row r="22" spans="1:6" x14ac:dyDescent="0.25">
      <c r="A22" t="s">
        <v>9</v>
      </c>
      <c r="B22">
        <v>23158</v>
      </c>
      <c r="E22" t="str">
        <f t="shared" si="0"/>
        <v>time</v>
      </c>
      <c r="F22">
        <f t="shared" si="1"/>
        <v>12</v>
      </c>
    </row>
    <row r="23" spans="1:6" x14ac:dyDescent="0.25">
      <c r="A23" t="s">
        <v>151</v>
      </c>
      <c r="B23">
        <v>22415</v>
      </c>
      <c r="E23" t="str">
        <f t="shared" si="0"/>
        <v>creativ</v>
      </c>
      <c r="F23">
        <f t="shared" si="1"/>
        <v>11</v>
      </c>
    </row>
    <row r="24" spans="1:6" x14ac:dyDescent="0.25">
      <c r="A24" t="s">
        <v>35</v>
      </c>
      <c r="B24">
        <v>22266</v>
      </c>
      <c r="E24" t="str">
        <f t="shared" si="0"/>
        <v>suppli</v>
      </c>
      <c r="F24">
        <f t="shared" si="1"/>
        <v>11</v>
      </c>
    </row>
    <row r="25" spans="1:6" x14ac:dyDescent="0.25">
      <c r="A25" t="s">
        <v>7</v>
      </c>
      <c r="B25">
        <v>22251</v>
      </c>
      <c r="E25" t="str">
        <f t="shared" si="0"/>
        <v>children</v>
      </c>
      <c r="F25">
        <f t="shared" si="1"/>
        <v>11</v>
      </c>
    </row>
    <row r="26" spans="1:6" x14ac:dyDescent="0.25">
      <c r="A26" t="s">
        <v>83</v>
      </c>
      <c r="B26">
        <v>21318</v>
      </c>
      <c r="E26" t="str">
        <f t="shared" si="0"/>
        <v>veri</v>
      </c>
      <c r="F26">
        <f t="shared" si="1"/>
        <v>11</v>
      </c>
    </row>
    <row r="27" spans="1:6" x14ac:dyDescent="0.25">
      <c r="A27" t="s">
        <v>152</v>
      </c>
      <c r="B27">
        <v>20026</v>
      </c>
      <c r="E27" t="str">
        <f t="shared" si="0"/>
        <v>perform</v>
      </c>
      <c r="F27">
        <f t="shared" si="1"/>
        <v>10</v>
      </c>
    </row>
    <row r="28" spans="1:6" x14ac:dyDescent="0.25">
      <c r="A28" t="s">
        <v>153</v>
      </c>
      <c r="B28">
        <v>19868</v>
      </c>
      <c r="E28" t="str">
        <f t="shared" si="0"/>
        <v>paint</v>
      </c>
      <c r="F28">
        <f t="shared" si="1"/>
        <v>10</v>
      </c>
    </row>
    <row r="29" spans="1:6" x14ac:dyDescent="0.25">
      <c r="A29" t="s">
        <v>16</v>
      </c>
      <c r="B29">
        <v>19523</v>
      </c>
      <c r="E29" t="str">
        <f t="shared" si="0"/>
        <v>materi</v>
      </c>
      <c r="F29">
        <f t="shared" si="1"/>
        <v>10</v>
      </c>
    </row>
    <row r="30" spans="1:6" x14ac:dyDescent="0.25">
      <c r="A30" t="s">
        <v>26</v>
      </c>
      <c r="B30">
        <v>19433</v>
      </c>
      <c r="E30" t="str">
        <f t="shared" si="0"/>
        <v>high</v>
      </c>
      <c r="F30">
        <f t="shared" si="1"/>
        <v>10</v>
      </c>
    </row>
    <row r="31" spans="1:6" x14ac:dyDescent="0.25">
      <c r="A31" t="s">
        <v>27</v>
      </c>
      <c r="B31">
        <v>18610</v>
      </c>
      <c r="E31" t="str">
        <f t="shared" si="0"/>
        <v>allow</v>
      </c>
      <c r="F31">
        <f t="shared" si="1"/>
        <v>9</v>
      </c>
    </row>
    <row r="32" spans="1:6" x14ac:dyDescent="0.25">
      <c r="A32" t="s">
        <v>30</v>
      </c>
      <c r="B32">
        <v>18572</v>
      </c>
      <c r="E32" t="str">
        <f t="shared" si="0"/>
        <v>wai</v>
      </c>
      <c r="F32">
        <f t="shared" si="1"/>
        <v>9</v>
      </c>
    </row>
    <row r="33" spans="1:6" x14ac:dyDescent="0.25">
      <c r="A33" t="s">
        <v>10</v>
      </c>
      <c r="B33">
        <v>17755</v>
      </c>
      <c r="E33" t="str">
        <f t="shared" si="0"/>
        <v>skill</v>
      </c>
      <c r="F33">
        <f t="shared" si="1"/>
        <v>9</v>
      </c>
    </row>
    <row r="34" spans="1:6" x14ac:dyDescent="0.25">
      <c r="A34" t="s">
        <v>20</v>
      </c>
      <c r="B34">
        <v>16638</v>
      </c>
      <c r="E34" t="str">
        <f t="shared" si="0"/>
        <v>commun</v>
      </c>
      <c r="F34">
        <f t="shared" ref="F34:F65" si="2">INT((B34/$D$2)*1000)</f>
        <v>8</v>
      </c>
    </row>
    <row r="35" spans="1:6" x14ac:dyDescent="0.25">
      <c r="A35" t="s">
        <v>21</v>
      </c>
      <c r="B35">
        <v>16384</v>
      </c>
      <c r="E35" t="str">
        <f t="shared" si="0"/>
        <v>educ</v>
      </c>
      <c r="F35">
        <f t="shared" si="2"/>
        <v>8</v>
      </c>
    </row>
    <row r="36" spans="1:6" x14ac:dyDescent="0.25">
      <c r="A36" t="s">
        <v>22</v>
      </c>
      <c r="B36">
        <v>16360</v>
      </c>
      <c r="E36" t="str">
        <f t="shared" si="0"/>
        <v>teacher</v>
      </c>
      <c r="F36">
        <f t="shared" si="2"/>
        <v>8</v>
      </c>
    </row>
    <row r="37" spans="1:6" x14ac:dyDescent="0.25">
      <c r="A37" t="s">
        <v>28</v>
      </c>
      <c r="B37">
        <v>15901</v>
      </c>
      <c r="E37" t="str">
        <f t="shared" si="0"/>
        <v>take</v>
      </c>
      <c r="F37">
        <f t="shared" si="2"/>
        <v>8</v>
      </c>
    </row>
    <row r="38" spans="1:6" x14ac:dyDescent="0.25">
      <c r="A38" t="s">
        <v>154</v>
      </c>
      <c r="B38">
        <v>15507</v>
      </c>
      <c r="E38" t="str">
        <f t="shared" si="0"/>
        <v>artist</v>
      </c>
      <c r="F38">
        <f t="shared" si="2"/>
        <v>8</v>
      </c>
    </row>
    <row r="39" spans="1:6" x14ac:dyDescent="0.25">
      <c r="A39" t="s">
        <v>36</v>
      </c>
      <c r="B39">
        <v>15362</v>
      </c>
      <c r="E39" t="str">
        <f t="shared" si="0"/>
        <v>live</v>
      </c>
      <c r="F39">
        <f t="shared" si="2"/>
        <v>8</v>
      </c>
    </row>
    <row r="40" spans="1:6" x14ac:dyDescent="0.25">
      <c r="A40" t="s">
        <v>43</v>
      </c>
      <c r="B40">
        <v>14434</v>
      </c>
      <c r="E40" t="str">
        <f t="shared" si="0"/>
        <v>well</v>
      </c>
      <c r="F40">
        <f t="shared" si="2"/>
        <v>7</v>
      </c>
    </row>
    <row r="41" spans="1:6" x14ac:dyDescent="0.25">
      <c r="A41" t="s">
        <v>155</v>
      </c>
      <c r="B41">
        <v>14404</v>
      </c>
      <c r="E41" t="str">
        <f t="shared" si="0"/>
        <v>band</v>
      </c>
      <c r="F41">
        <f t="shared" si="2"/>
        <v>7</v>
      </c>
    </row>
    <row r="42" spans="1:6" x14ac:dyDescent="0.25">
      <c r="A42" t="s">
        <v>85</v>
      </c>
      <c r="B42">
        <v>14077</v>
      </c>
      <c r="E42" t="str">
        <f t="shared" si="0"/>
        <v>up</v>
      </c>
      <c r="F42">
        <f t="shared" si="2"/>
        <v>7</v>
      </c>
    </row>
    <row r="43" spans="1:6" x14ac:dyDescent="0.25">
      <c r="A43" t="s">
        <v>51</v>
      </c>
      <c r="B43">
        <v>13954</v>
      </c>
      <c r="E43" t="str">
        <f t="shared" si="0"/>
        <v>world</v>
      </c>
      <c r="F43">
        <f t="shared" si="2"/>
        <v>7</v>
      </c>
    </row>
    <row r="44" spans="1:6" x14ac:dyDescent="0.25">
      <c r="A44" t="s">
        <v>156</v>
      </c>
      <c r="B44">
        <v>13883</v>
      </c>
      <c r="E44" t="str">
        <f t="shared" si="0"/>
        <v>express</v>
      </c>
      <c r="F44">
        <f t="shared" si="2"/>
        <v>7</v>
      </c>
    </row>
    <row r="45" spans="1:6" x14ac:dyDescent="0.25">
      <c r="A45" t="s">
        <v>45</v>
      </c>
      <c r="B45">
        <v>13760</v>
      </c>
      <c r="E45" t="str">
        <f t="shared" si="0"/>
        <v>kid</v>
      </c>
      <c r="F45">
        <f t="shared" si="2"/>
        <v>7</v>
      </c>
    </row>
    <row r="46" spans="1:6" x14ac:dyDescent="0.25">
      <c r="A46" t="s">
        <v>18</v>
      </c>
      <c r="B46">
        <v>13534</v>
      </c>
      <c r="E46" t="str">
        <f t="shared" si="0"/>
        <v>read</v>
      </c>
      <c r="F46">
        <f t="shared" si="2"/>
        <v>7</v>
      </c>
    </row>
    <row r="47" spans="1:6" x14ac:dyDescent="0.25">
      <c r="A47" t="s">
        <v>17</v>
      </c>
      <c r="B47">
        <v>13481</v>
      </c>
      <c r="E47" t="str">
        <f t="shared" si="0"/>
        <v>dai</v>
      </c>
      <c r="F47">
        <f t="shared" si="2"/>
        <v>7</v>
      </c>
    </row>
    <row r="48" spans="1:6" x14ac:dyDescent="0.25">
      <c r="A48" t="s">
        <v>13</v>
      </c>
      <c r="B48">
        <v>12879</v>
      </c>
      <c r="E48" t="str">
        <f t="shared" si="0"/>
        <v>book</v>
      </c>
      <c r="F48">
        <f t="shared" si="2"/>
        <v>6</v>
      </c>
    </row>
    <row r="49" spans="1:6" x14ac:dyDescent="0.25">
      <c r="A49" t="s">
        <v>157</v>
      </c>
      <c r="B49">
        <v>12829</v>
      </c>
      <c r="E49" t="str">
        <f t="shared" si="0"/>
        <v>color</v>
      </c>
      <c r="F49">
        <f t="shared" si="2"/>
        <v>6</v>
      </c>
    </row>
    <row r="50" spans="1:6" x14ac:dyDescent="0.25">
      <c r="A50" t="s">
        <v>158</v>
      </c>
      <c r="B50">
        <v>12803</v>
      </c>
      <c r="E50" t="str">
        <f t="shared" si="0"/>
        <v>paper</v>
      </c>
      <c r="F50">
        <f t="shared" si="2"/>
        <v>6</v>
      </c>
    </row>
    <row r="51" spans="1:6" x14ac:dyDescent="0.25">
      <c r="A51" t="s">
        <v>56</v>
      </c>
      <c r="B51">
        <v>12450</v>
      </c>
      <c r="E51" t="str">
        <f t="shared" si="0"/>
        <v>great</v>
      </c>
      <c r="F51">
        <f t="shared" si="2"/>
        <v>6</v>
      </c>
    </row>
    <row r="52" spans="1:6" x14ac:dyDescent="0.25">
      <c r="A52" t="s">
        <v>68</v>
      </c>
      <c r="B52">
        <v>11857</v>
      </c>
      <c r="E52" t="str">
        <f t="shared" si="0"/>
        <v>excit</v>
      </c>
      <c r="F52">
        <f t="shared" si="2"/>
        <v>6</v>
      </c>
    </row>
    <row r="53" spans="1:6" x14ac:dyDescent="0.25">
      <c r="A53" t="s">
        <v>60</v>
      </c>
      <c r="B53">
        <v>11855</v>
      </c>
      <c r="E53" t="str">
        <f t="shared" si="0"/>
        <v>donat</v>
      </c>
      <c r="F53">
        <f t="shared" si="2"/>
        <v>6</v>
      </c>
    </row>
    <row r="54" spans="1:6" x14ac:dyDescent="0.25">
      <c r="A54" t="s">
        <v>24</v>
      </c>
      <c r="B54">
        <v>11599</v>
      </c>
      <c r="E54" t="str">
        <f t="shared" si="0"/>
        <v>activ</v>
      </c>
      <c r="F54">
        <f t="shared" si="2"/>
        <v>6</v>
      </c>
    </row>
    <row r="55" spans="1:6" x14ac:dyDescent="0.25">
      <c r="A55" t="s">
        <v>71</v>
      </c>
      <c r="B55">
        <v>11278</v>
      </c>
      <c r="E55" t="str">
        <f t="shared" si="0"/>
        <v>camera</v>
      </c>
      <c r="F55">
        <f t="shared" si="2"/>
        <v>5</v>
      </c>
    </row>
    <row r="56" spans="1:6" x14ac:dyDescent="0.25">
      <c r="A56" t="s">
        <v>50</v>
      </c>
      <c r="B56">
        <v>10933</v>
      </c>
      <c r="E56" t="str">
        <f t="shared" si="0"/>
        <v>request</v>
      </c>
      <c r="F56">
        <f t="shared" si="2"/>
        <v>5</v>
      </c>
    </row>
    <row r="57" spans="1:6" x14ac:dyDescent="0.25">
      <c r="A57" t="s">
        <v>42</v>
      </c>
      <c r="B57">
        <v>10840</v>
      </c>
      <c r="E57" t="str">
        <f t="shared" si="0"/>
        <v>resourc</v>
      </c>
      <c r="F57">
        <f t="shared" si="2"/>
        <v>5</v>
      </c>
    </row>
    <row r="58" spans="1:6" x14ac:dyDescent="0.25">
      <c r="A58" t="s">
        <v>37</v>
      </c>
      <c r="B58">
        <v>10791</v>
      </c>
      <c r="E58" t="str">
        <f t="shared" si="0"/>
        <v>famili</v>
      </c>
      <c r="F58">
        <f t="shared" si="2"/>
        <v>5</v>
      </c>
    </row>
    <row r="59" spans="1:6" x14ac:dyDescent="0.25">
      <c r="A59" t="s">
        <v>65</v>
      </c>
      <c r="B59">
        <v>10725</v>
      </c>
      <c r="E59" t="str">
        <f t="shared" si="0"/>
        <v>hand</v>
      </c>
      <c r="F59">
        <f t="shared" si="2"/>
        <v>5</v>
      </c>
    </row>
    <row r="60" spans="1:6" x14ac:dyDescent="0.25">
      <c r="A60" t="s">
        <v>52</v>
      </c>
      <c r="B60">
        <v>10647</v>
      </c>
      <c r="E60" t="str">
        <f t="shared" si="0"/>
        <v>life</v>
      </c>
      <c r="F60">
        <f t="shared" si="2"/>
        <v>5</v>
      </c>
    </row>
    <row r="61" spans="1:6" x14ac:dyDescent="0.25">
      <c r="A61" t="s">
        <v>47</v>
      </c>
      <c r="B61">
        <v>10641</v>
      </c>
      <c r="E61" t="str">
        <f t="shared" si="0"/>
        <v>area</v>
      </c>
      <c r="F61">
        <f t="shared" si="2"/>
        <v>5</v>
      </c>
    </row>
    <row r="62" spans="1:6" x14ac:dyDescent="0.25">
      <c r="A62" t="s">
        <v>58</v>
      </c>
      <c r="B62">
        <v>10107</v>
      </c>
      <c r="E62" t="str">
        <f t="shared" si="0"/>
        <v>set</v>
      </c>
      <c r="F62">
        <f t="shared" si="2"/>
        <v>5</v>
      </c>
    </row>
    <row r="63" spans="1:6" x14ac:dyDescent="0.25">
      <c r="A63" t="s">
        <v>159</v>
      </c>
      <c r="B63">
        <v>10050</v>
      </c>
      <c r="E63" t="str">
        <f t="shared" si="0"/>
        <v>drum</v>
      </c>
      <c r="F63">
        <f t="shared" si="2"/>
        <v>5</v>
      </c>
    </row>
    <row r="64" spans="1:6" x14ac:dyDescent="0.25">
      <c r="A64" t="s">
        <v>48</v>
      </c>
      <c r="B64">
        <v>10014</v>
      </c>
      <c r="E64" t="str">
        <f t="shared" si="0"/>
        <v>develop</v>
      </c>
      <c r="F64">
        <f t="shared" si="2"/>
        <v>5</v>
      </c>
    </row>
    <row r="65" spans="1:6" x14ac:dyDescent="0.25">
      <c r="A65" t="s">
        <v>29</v>
      </c>
      <c r="B65">
        <v>9994</v>
      </c>
      <c r="E65" t="str">
        <f t="shared" si="0"/>
        <v>technologi</v>
      </c>
      <c r="F65">
        <f t="shared" si="2"/>
        <v>5</v>
      </c>
    </row>
    <row r="66" spans="1:6" x14ac:dyDescent="0.25">
      <c r="A66" t="s">
        <v>46</v>
      </c>
      <c r="B66">
        <v>9841</v>
      </c>
      <c r="E66" t="str">
        <f t="shared" ref="E66:E78" si="3">A66</f>
        <v>feel</v>
      </c>
      <c r="F66">
        <f t="shared" ref="F66:F78" si="4">INT((B66/$D$2)*1000)</f>
        <v>5</v>
      </c>
    </row>
    <row r="67" spans="1:6" x14ac:dyDescent="0.25">
      <c r="A67" t="s">
        <v>160</v>
      </c>
      <c r="B67">
        <v>9821</v>
      </c>
      <c r="E67" t="str">
        <f t="shared" si="3"/>
        <v>fund</v>
      </c>
      <c r="F67">
        <f t="shared" si="4"/>
        <v>5</v>
      </c>
    </row>
    <row r="68" spans="1:6" x14ac:dyDescent="0.25">
      <c r="A68" t="s">
        <v>64</v>
      </c>
      <c r="B68">
        <v>9381</v>
      </c>
      <c r="E68" t="str">
        <f t="shared" si="3"/>
        <v>share</v>
      </c>
      <c r="F68">
        <f t="shared" si="4"/>
        <v>4</v>
      </c>
    </row>
    <row r="69" spans="1:6" x14ac:dyDescent="0.25">
      <c r="A69" t="s">
        <v>161</v>
      </c>
      <c r="B69">
        <v>9375</v>
      </c>
      <c r="E69" t="str">
        <f t="shared" si="3"/>
        <v>draw</v>
      </c>
      <c r="F69">
        <f t="shared" si="4"/>
        <v>4</v>
      </c>
    </row>
    <row r="70" spans="1:6" x14ac:dyDescent="0.25">
      <c r="A70" t="s">
        <v>39</v>
      </c>
      <c r="B70">
        <v>9350</v>
      </c>
      <c r="E70" t="str">
        <f t="shared" si="3"/>
        <v>group</v>
      </c>
      <c r="F70">
        <f t="shared" si="4"/>
        <v>4</v>
      </c>
    </row>
    <row r="71" spans="1:6" x14ac:dyDescent="0.25">
      <c r="A71" t="s">
        <v>61</v>
      </c>
      <c r="B71">
        <v>9340</v>
      </c>
      <c r="E71" t="str">
        <f t="shared" si="3"/>
        <v>support</v>
      </c>
      <c r="F71">
        <f t="shared" si="4"/>
        <v>4</v>
      </c>
    </row>
    <row r="72" spans="1:6" x14ac:dyDescent="0.25">
      <c r="A72" t="s">
        <v>62</v>
      </c>
      <c r="B72">
        <v>9300</v>
      </c>
      <c r="E72" t="str">
        <f t="shared" si="3"/>
        <v>languag</v>
      </c>
      <c r="F72">
        <f t="shared" si="4"/>
        <v>4</v>
      </c>
    </row>
    <row r="73" spans="1:6" x14ac:dyDescent="0.25">
      <c r="A73" t="s">
        <v>67</v>
      </c>
      <c r="B73">
        <v>9276</v>
      </c>
      <c r="E73" t="str">
        <f t="shared" si="3"/>
        <v>hard</v>
      </c>
      <c r="F73">
        <f t="shared" si="4"/>
        <v>4</v>
      </c>
    </row>
    <row r="74" spans="1:6" x14ac:dyDescent="0.25">
      <c r="A74" t="s">
        <v>114</v>
      </c>
      <c r="B74">
        <v>9115</v>
      </c>
      <c r="E74" t="str">
        <f t="shared" si="3"/>
        <v>cultur</v>
      </c>
      <c r="F74">
        <f t="shared" si="4"/>
        <v>4</v>
      </c>
    </row>
    <row r="75" spans="1:6" x14ac:dyDescent="0.25">
      <c r="A75" t="s">
        <v>70</v>
      </c>
      <c r="B75">
        <v>9042</v>
      </c>
      <c r="E75" t="str">
        <f t="shared" si="3"/>
        <v>low</v>
      </c>
      <c r="F75">
        <f t="shared" si="4"/>
        <v>4</v>
      </c>
    </row>
    <row r="76" spans="1:6" x14ac:dyDescent="0.25">
      <c r="E76">
        <f t="shared" si="3"/>
        <v>0</v>
      </c>
      <c r="F76">
        <f t="shared" si="4"/>
        <v>0</v>
      </c>
    </row>
    <row r="77" spans="1:6" x14ac:dyDescent="0.25">
      <c r="E77">
        <f t="shared" si="3"/>
        <v>0</v>
      </c>
      <c r="F77">
        <f t="shared" si="4"/>
        <v>0</v>
      </c>
    </row>
    <row r="78" spans="1:6" x14ac:dyDescent="0.25">
      <c r="E78">
        <f t="shared" si="3"/>
        <v>0</v>
      </c>
      <c r="F78">
        <f t="shared" si="4"/>
        <v>0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E2" sqref="E2:E20"/>
    </sheetView>
  </sheetViews>
  <sheetFormatPr defaultRowHeight="16.5" x14ac:dyDescent="0.25"/>
  <cols>
    <col min="6" max="6" width="16.625" customWidth="1"/>
  </cols>
  <sheetData>
    <row r="1" spans="1:6" x14ac:dyDescent="0.25">
      <c r="A1" s="5" t="s">
        <v>106</v>
      </c>
      <c r="B1" s="5"/>
      <c r="D1" t="s">
        <v>105</v>
      </c>
      <c r="E1" t="s">
        <v>107</v>
      </c>
    </row>
    <row r="2" spans="1:6" x14ac:dyDescent="0.25">
      <c r="A2" t="s">
        <v>0</v>
      </c>
      <c r="B2">
        <v>4369831</v>
      </c>
      <c r="D2">
        <f>SUM(B:B)</f>
        <v>29531367</v>
      </c>
      <c r="E2" t="str">
        <f t="shared" ref="E2:E65" si="0">A2</f>
        <v>student</v>
      </c>
      <c r="F2">
        <f t="shared" ref="F2:F33" si="1">INT((B2/$D$2)*1000)</f>
        <v>147</v>
      </c>
    </row>
    <row r="3" spans="1:6" x14ac:dyDescent="0.25">
      <c r="A3" t="s">
        <v>1</v>
      </c>
      <c r="B3">
        <v>1370409</v>
      </c>
      <c r="E3" t="str">
        <f t="shared" si="0"/>
        <v>school</v>
      </c>
      <c r="F3">
        <f t="shared" si="1"/>
        <v>46</v>
      </c>
    </row>
    <row r="4" spans="1:6" x14ac:dyDescent="0.25">
      <c r="A4" t="s">
        <v>2</v>
      </c>
      <c r="B4">
        <v>1337516</v>
      </c>
      <c r="E4" t="str">
        <f t="shared" si="0"/>
        <v>learn</v>
      </c>
      <c r="F4">
        <f t="shared" si="1"/>
        <v>45</v>
      </c>
    </row>
    <row r="5" spans="1:6" x14ac:dyDescent="0.25">
      <c r="A5" t="s">
        <v>18</v>
      </c>
      <c r="B5">
        <v>1236363</v>
      </c>
      <c r="E5" t="str">
        <f t="shared" si="0"/>
        <v>read</v>
      </c>
      <c r="F5">
        <f t="shared" si="1"/>
        <v>41</v>
      </c>
    </row>
    <row r="6" spans="1:6" x14ac:dyDescent="0.25">
      <c r="A6" t="s">
        <v>3</v>
      </c>
      <c r="B6">
        <v>959201</v>
      </c>
      <c r="E6" t="str">
        <f t="shared" si="0"/>
        <v>help</v>
      </c>
      <c r="F6">
        <f t="shared" si="1"/>
        <v>32</v>
      </c>
    </row>
    <row r="7" spans="1:6" x14ac:dyDescent="0.25">
      <c r="A7" t="s">
        <v>162</v>
      </c>
      <c r="B7">
        <v>854292</v>
      </c>
      <c r="E7" t="str">
        <f t="shared" si="0"/>
        <v>need</v>
      </c>
      <c r="F7">
        <f t="shared" si="1"/>
        <v>28</v>
      </c>
    </row>
    <row r="8" spans="1:6" x14ac:dyDescent="0.25">
      <c r="A8" t="s">
        <v>13</v>
      </c>
      <c r="B8">
        <v>848760</v>
      </c>
      <c r="E8" t="str">
        <f t="shared" si="0"/>
        <v>book</v>
      </c>
      <c r="F8">
        <f t="shared" si="1"/>
        <v>28</v>
      </c>
    </row>
    <row r="9" spans="1:6" x14ac:dyDescent="0.25">
      <c r="A9" t="s">
        <v>4</v>
      </c>
      <c r="B9">
        <v>756859</v>
      </c>
      <c r="E9" t="str">
        <f t="shared" si="0"/>
        <v>classroom</v>
      </c>
      <c r="F9">
        <f t="shared" si="1"/>
        <v>25</v>
      </c>
    </row>
    <row r="10" spans="1:6" x14ac:dyDescent="0.25">
      <c r="A10" t="s">
        <v>163</v>
      </c>
      <c r="B10">
        <v>580685</v>
      </c>
      <c r="E10" t="str">
        <f t="shared" si="0"/>
        <v>all</v>
      </c>
      <c r="F10">
        <f t="shared" si="1"/>
        <v>19</v>
      </c>
    </row>
    <row r="11" spans="1:6" x14ac:dyDescent="0.25">
      <c r="A11" t="s">
        <v>164</v>
      </c>
      <c r="B11">
        <v>567802</v>
      </c>
      <c r="E11" t="str">
        <f t="shared" si="0"/>
        <v>from</v>
      </c>
      <c r="F11">
        <f t="shared" si="1"/>
        <v>19</v>
      </c>
    </row>
    <row r="12" spans="1:6" x14ac:dyDescent="0.25">
      <c r="A12" t="s">
        <v>75</v>
      </c>
      <c r="B12">
        <v>565489</v>
      </c>
      <c r="E12" t="str">
        <f t="shared" si="0"/>
        <v>would</v>
      </c>
      <c r="F12">
        <f t="shared" si="1"/>
        <v>19</v>
      </c>
    </row>
    <row r="13" spans="1:6" x14ac:dyDescent="0.25">
      <c r="A13" t="s">
        <v>8</v>
      </c>
      <c r="B13">
        <v>559348</v>
      </c>
      <c r="E13" t="str">
        <f t="shared" si="0"/>
        <v>class</v>
      </c>
      <c r="F13">
        <f t="shared" si="1"/>
        <v>18</v>
      </c>
    </row>
    <row r="14" spans="1:6" x14ac:dyDescent="0.25">
      <c r="A14" t="s">
        <v>5</v>
      </c>
      <c r="B14">
        <v>558049</v>
      </c>
      <c r="E14" t="str">
        <f t="shared" si="0"/>
        <v>work</v>
      </c>
      <c r="F14">
        <f t="shared" si="1"/>
        <v>18</v>
      </c>
    </row>
    <row r="15" spans="1:6" x14ac:dyDescent="0.25">
      <c r="A15" t="s">
        <v>165</v>
      </c>
      <c r="B15">
        <v>554237</v>
      </c>
      <c r="E15" t="str">
        <f t="shared" si="0"/>
        <v>mani</v>
      </c>
      <c r="F15">
        <f t="shared" si="1"/>
        <v>18</v>
      </c>
    </row>
    <row r="16" spans="1:6" x14ac:dyDescent="0.25">
      <c r="A16" t="s">
        <v>166</v>
      </c>
      <c r="B16">
        <v>545241</v>
      </c>
      <c r="E16" t="str">
        <f t="shared" si="0"/>
        <v>do</v>
      </c>
      <c r="F16">
        <f t="shared" si="1"/>
        <v>18</v>
      </c>
    </row>
    <row r="17" spans="1:6" x14ac:dyDescent="0.25">
      <c r="A17" t="s">
        <v>167</v>
      </c>
      <c r="B17">
        <v>512820</v>
      </c>
      <c r="E17" t="str">
        <f t="shared" si="0"/>
        <v>more</v>
      </c>
      <c r="F17">
        <f t="shared" si="1"/>
        <v>17</v>
      </c>
    </row>
    <row r="18" spans="1:6" x14ac:dyDescent="0.25">
      <c r="A18" t="s">
        <v>168</v>
      </c>
      <c r="B18">
        <v>499216</v>
      </c>
      <c r="E18" t="str">
        <f t="shared" si="0"/>
        <v>make</v>
      </c>
      <c r="F18">
        <f t="shared" si="1"/>
        <v>16</v>
      </c>
    </row>
    <row r="19" spans="1:6" x14ac:dyDescent="0.25">
      <c r="A19" t="s">
        <v>6</v>
      </c>
      <c r="B19">
        <v>483068</v>
      </c>
      <c r="E19" t="str">
        <f t="shared" si="0"/>
        <v>year</v>
      </c>
      <c r="F19">
        <f t="shared" si="1"/>
        <v>16</v>
      </c>
    </row>
    <row r="20" spans="1:6" x14ac:dyDescent="0.25">
      <c r="A20" t="s">
        <v>169</v>
      </c>
      <c r="B20">
        <v>471987</v>
      </c>
      <c r="E20" t="str">
        <f t="shared" si="0"/>
        <v>abl</v>
      </c>
      <c r="F20">
        <f t="shared" si="1"/>
        <v>15</v>
      </c>
    </row>
    <row r="21" spans="1:6" x14ac:dyDescent="0.25">
      <c r="A21" t="s">
        <v>11</v>
      </c>
      <c r="B21">
        <v>456799</v>
      </c>
      <c r="E21" t="str">
        <f t="shared" si="0"/>
        <v>teach</v>
      </c>
      <c r="F21">
        <f t="shared" si="1"/>
        <v>15</v>
      </c>
    </row>
    <row r="22" spans="1:6" x14ac:dyDescent="0.25">
      <c r="A22" t="s">
        <v>15</v>
      </c>
      <c r="B22">
        <v>445675</v>
      </c>
      <c r="E22" t="str">
        <f t="shared" si="0"/>
        <v>grade</v>
      </c>
      <c r="F22">
        <f t="shared" si="1"/>
        <v>15</v>
      </c>
    </row>
    <row r="23" spans="1:6" x14ac:dyDescent="0.25">
      <c r="A23" t="s">
        <v>170</v>
      </c>
      <c r="B23">
        <v>442050</v>
      </c>
      <c r="E23" t="str">
        <f t="shared" si="0"/>
        <v>but</v>
      </c>
      <c r="F23">
        <f t="shared" si="1"/>
        <v>14</v>
      </c>
    </row>
    <row r="24" spans="1:6" x14ac:dyDescent="0.25">
      <c r="A24" t="s">
        <v>10</v>
      </c>
      <c r="B24">
        <v>431449</v>
      </c>
      <c r="E24" t="str">
        <f t="shared" si="0"/>
        <v>skill</v>
      </c>
      <c r="F24">
        <f t="shared" si="1"/>
        <v>14</v>
      </c>
    </row>
    <row r="25" spans="1:6" x14ac:dyDescent="0.25">
      <c r="A25" t="s">
        <v>9</v>
      </c>
      <c r="B25">
        <v>425113</v>
      </c>
      <c r="E25" t="str">
        <f t="shared" si="0"/>
        <v>time</v>
      </c>
      <c r="F25">
        <f t="shared" si="1"/>
        <v>14</v>
      </c>
    </row>
    <row r="26" spans="1:6" x14ac:dyDescent="0.25">
      <c r="A26" t="s">
        <v>25</v>
      </c>
      <c r="B26">
        <v>397344</v>
      </c>
      <c r="E26" t="str">
        <f t="shared" si="0"/>
        <v>love</v>
      </c>
      <c r="F26">
        <f t="shared" si="1"/>
        <v>13</v>
      </c>
    </row>
    <row r="27" spans="1:6" x14ac:dyDescent="0.25">
      <c r="A27" t="s">
        <v>12</v>
      </c>
      <c r="B27">
        <v>369364</v>
      </c>
      <c r="E27" t="str">
        <f t="shared" si="0"/>
        <v>project</v>
      </c>
      <c r="F27">
        <f t="shared" si="1"/>
        <v>12</v>
      </c>
    </row>
    <row r="28" spans="1:6" x14ac:dyDescent="0.25">
      <c r="A28" t="s">
        <v>171</v>
      </c>
      <c r="B28">
        <v>368912</v>
      </c>
      <c r="E28" t="str">
        <f t="shared" si="0"/>
        <v>new</v>
      </c>
      <c r="F28">
        <f t="shared" si="1"/>
        <v>12</v>
      </c>
    </row>
    <row r="29" spans="1:6" x14ac:dyDescent="0.25">
      <c r="A29" t="s">
        <v>7</v>
      </c>
      <c r="B29">
        <v>368138</v>
      </c>
      <c r="E29" t="str">
        <f t="shared" si="0"/>
        <v>children</v>
      </c>
      <c r="F29">
        <f t="shared" si="1"/>
        <v>12</v>
      </c>
    </row>
    <row r="30" spans="1:6" x14ac:dyDescent="0.25">
      <c r="A30" t="s">
        <v>172</v>
      </c>
      <c r="B30">
        <v>348271</v>
      </c>
      <c r="E30" t="str">
        <f t="shared" si="0"/>
        <v>provid</v>
      </c>
      <c r="F30">
        <f t="shared" si="1"/>
        <v>11</v>
      </c>
    </row>
    <row r="31" spans="1:6" x14ac:dyDescent="0.25">
      <c r="A31" t="s">
        <v>173</v>
      </c>
      <c r="B31">
        <v>347491</v>
      </c>
      <c r="E31" t="str">
        <f t="shared" si="0"/>
        <v>come</v>
      </c>
      <c r="F31">
        <f t="shared" si="1"/>
        <v>11</v>
      </c>
    </row>
    <row r="32" spans="1:6" x14ac:dyDescent="0.25">
      <c r="A32" t="s">
        <v>29</v>
      </c>
      <c r="B32">
        <v>340897</v>
      </c>
      <c r="E32" t="str">
        <f t="shared" si="0"/>
        <v>technologi</v>
      </c>
      <c r="F32">
        <f t="shared" si="1"/>
        <v>11</v>
      </c>
    </row>
    <row r="33" spans="1:6" x14ac:dyDescent="0.25">
      <c r="A33" t="s">
        <v>82</v>
      </c>
      <c r="B33">
        <v>333487</v>
      </c>
      <c r="E33" t="str">
        <f t="shared" si="0"/>
        <v>want</v>
      </c>
      <c r="F33">
        <f t="shared" si="1"/>
        <v>11</v>
      </c>
    </row>
    <row r="34" spans="1:6" x14ac:dyDescent="0.25">
      <c r="A34" t="s">
        <v>16</v>
      </c>
      <c r="B34">
        <v>332262</v>
      </c>
      <c r="E34" t="str">
        <f t="shared" si="0"/>
        <v>materi</v>
      </c>
      <c r="F34">
        <f t="shared" ref="F34:F65" si="2">INT((B34/$D$2)*1000)</f>
        <v>11</v>
      </c>
    </row>
    <row r="35" spans="1:6" x14ac:dyDescent="0.25">
      <c r="A35" t="s">
        <v>80</v>
      </c>
      <c r="B35">
        <v>327525</v>
      </c>
      <c r="E35" t="str">
        <f t="shared" si="0"/>
        <v>your</v>
      </c>
      <c r="F35">
        <f t="shared" si="2"/>
        <v>11</v>
      </c>
    </row>
    <row r="36" spans="1:6" x14ac:dyDescent="0.25">
      <c r="A36" t="s">
        <v>174</v>
      </c>
      <c r="B36">
        <v>326689</v>
      </c>
      <c r="E36" t="str">
        <f t="shared" si="0"/>
        <v>get</v>
      </c>
      <c r="F36">
        <f t="shared" si="2"/>
        <v>11</v>
      </c>
    </row>
    <row r="37" spans="1:6" x14ac:dyDescent="0.25">
      <c r="A37" t="s">
        <v>139</v>
      </c>
      <c r="B37">
        <v>324440</v>
      </c>
      <c r="E37" t="str">
        <f t="shared" si="0"/>
        <v>math</v>
      </c>
      <c r="F37">
        <f t="shared" si="2"/>
        <v>10</v>
      </c>
    </row>
    <row r="38" spans="1:6" x14ac:dyDescent="0.25">
      <c r="A38" t="s">
        <v>27</v>
      </c>
      <c r="B38">
        <v>314354</v>
      </c>
      <c r="E38" t="str">
        <f t="shared" si="0"/>
        <v>allow</v>
      </c>
      <c r="F38">
        <f t="shared" si="2"/>
        <v>10</v>
      </c>
    </row>
    <row r="39" spans="1:6" x14ac:dyDescent="0.25">
      <c r="A39" t="s">
        <v>21</v>
      </c>
      <c r="B39">
        <v>298354</v>
      </c>
      <c r="E39" t="str">
        <f t="shared" si="0"/>
        <v>educ</v>
      </c>
      <c r="F39">
        <f t="shared" si="2"/>
        <v>10</v>
      </c>
    </row>
    <row r="40" spans="1:6" x14ac:dyDescent="0.25">
      <c r="A40" t="s">
        <v>116</v>
      </c>
      <c r="B40">
        <v>294776</v>
      </c>
      <c r="E40" t="str">
        <f t="shared" si="0"/>
        <v>level</v>
      </c>
      <c r="F40">
        <f t="shared" si="2"/>
        <v>9</v>
      </c>
    </row>
    <row r="41" spans="1:6" x14ac:dyDescent="0.25">
      <c r="A41" t="s">
        <v>33</v>
      </c>
      <c r="B41">
        <v>292876</v>
      </c>
      <c r="E41" t="str">
        <f t="shared" si="0"/>
        <v>experi</v>
      </c>
      <c r="F41">
        <f t="shared" si="2"/>
        <v>9</v>
      </c>
    </row>
    <row r="42" spans="1:6" x14ac:dyDescent="0.25">
      <c r="A42" t="s">
        <v>30</v>
      </c>
      <c r="B42">
        <v>291647</v>
      </c>
      <c r="E42" t="str">
        <f t="shared" si="0"/>
        <v>wai</v>
      </c>
      <c r="F42">
        <f t="shared" si="2"/>
        <v>9</v>
      </c>
    </row>
    <row r="43" spans="1:6" x14ac:dyDescent="0.25">
      <c r="A43" t="s">
        <v>83</v>
      </c>
      <c r="B43">
        <v>291000</v>
      </c>
      <c r="E43" t="str">
        <f t="shared" si="0"/>
        <v>veri</v>
      </c>
      <c r="F43">
        <f t="shared" si="2"/>
        <v>9</v>
      </c>
    </row>
    <row r="44" spans="1:6" x14ac:dyDescent="0.25">
      <c r="A44" t="s">
        <v>55</v>
      </c>
      <c r="B44">
        <v>290939</v>
      </c>
      <c r="E44" t="str">
        <f t="shared" si="0"/>
        <v>write</v>
      </c>
      <c r="F44">
        <f t="shared" si="2"/>
        <v>9</v>
      </c>
    </row>
    <row r="45" spans="1:6" x14ac:dyDescent="0.25">
      <c r="A45" t="s">
        <v>24</v>
      </c>
      <c r="B45">
        <v>288280</v>
      </c>
      <c r="E45" t="str">
        <f t="shared" si="0"/>
        <v>activ</v>
      </c>
      <c r="F45">
        <f t="shared" si="2"/>
        <v>9</v>
      </c>
    </row>
    <row r="46" spans="1:6" x14ac:dyDescent="0.25">
      <c r="A46" t="s">
        <v>175</v>
      </c>
      <c r="B46">
        <v>287137</v>
      </c>
      <c r="E46" t="str">
        <f t="shared" si="0"/>
        <v>like</v>
      </c>
      <c r="F46">
        <f t="shared" si="2"/>
        <v>9</v>
      </c>
    </row>
    <row r="47" spans="1:6" x14ac:dyDescent="0.25">
      <c r="A47" t="s">
        <v>31</v>
      </c>
      <c r="B47">
        <v>286344</v>
      </c>
      <c r="E47" t="str">
        <f t="shared" si="0"/>
        <v>opportun</v>
      </c>
      <c r="F47">
        <f t="shared" si="2"/>
        <v>9</v>
      </c>
    </row>
    <row r="48" spans="1:6" x14ac:dyDescent="0.25">
      <c r="A48" t="s">
        <v>22</v>
      </c>
      <c r="B48">
        <v>283972</v>
      </c>
      <c r="E48" t="str">
        <f t="shared" si="0"/>
        <v>teacher</v>
      </c>
      <c r="F48">
        <f t="shared" si="2"/>
        <v>9</v>
      </c>
    </row>
    <row r="49" spans="1:6" x14ac:dyDescent="0.25">
      <c r="A49" t="s">
        <v>26</v>
      </c>
      <c r="B49">
        <v>275324</v>
      </c>
      <c r="E49" t="str">
        <f t="shared" si="0"/>
        <v>high</v>
      </c>
      <c r="F49">
        <f t="shared" si="2"/>
        <v>9</v>
      </c>
    </row>
    <row r="50" spans="1:6" x14ac:dyDescent="0.25">
      <c r="A50" t="s">
        <v>140</v>
      </c>
      <c r="B50">
        <v>270308</v>
      </c>
      <c r="E50" t="str">
        <f t="shared" si="0"/>
        <v>scienc</v>
      </c>
      <c r="F50">
        <f t="shared" si="2"/>
        <v>9</v>
      </c>
    </row>
    <row r="51" spans="1:6" x14ac:dyDescent="0.25">
      <c r="A51" t="s">
        <v>51</v>
      </c>
      <c r="B51">
        <v>260095</v>
      </c>
      <c r="E51" t="str">
        <f t="shared" si="0"/>
        <v>world</v>
      </c>
      <c r="F51">
        <f t="shared" si="2"/>
        <v>8</v>
      </c>
    </row>
    <row r="52" spans="1:6" x14ac:dyDescent="0.25">
      <c r="A52" t="s">
        <v>17</v>
      </c>
      <c r="B52">
        <v>252941</v>
      </c>
      <c r="E52" t="str">
        <f t="shared" si="0"/>
        <v>dai</v>
      </c>
      <c r="F52">
        <f t="shared" si="2"/>
        <v>8</v>
      </c>
    </row>
    <row r="53" spans="1:6" x14ac:dyDescent="0.25">
      <c r="A53" t="s">
        <v>177</v>
      </c>
      <c r="B53">
        <v>251286</v>
      </c>
      <c r="E53" t="str">
        <f t="shared" si="0"/>
        <v>give</v>
      </c>
      <c r="F53">
        <f t="shared" si="2"/>
        <v>8</v>
      </c>
    </row>
    <row r="54" spans="1:6" x14ac:dyDescent="0.25">
      <c r="A54" t="s">
        <v>23</v>
      </c>
      <c r="B54">
        <v>251180</v>
      </c>
      <c r="E54" t="str">
        <f t="shared" si="0"/>
        <v>creat</v>
      </c>
      <c r="F54">
        <f t="shared" si="2"/>
        <v>8</v>
      </c>
    </row>
    <row r="55" spans="1:6" x14ac:dyDescent="0.25">
      <c r="A55" t="s">
        <v>42</v>
      </c>
      <c r="B55">
        <v>250162</v>
      </c>
      <c r="E55" t="str">
        <f t="shared" si="0"/>
        <v>resourc</v>
      </c>
      <c r="F55">
        <f t="shared" si="2"/>
        <v>8</v>
      </c>
    </row>
    <row r="56" spans="1:6" x14ac:dyDescent="0.25">
      <c r="A56" t="s">
        <v>178</v>
      </c>
      <c r="B56">
        <v>243372</v>
      </c>
      <c r="E56" t="str">
        <f t="shared" si="0"/>
        <v>differ</v>
      </c>
      <c r="F56">
        <f t="shared" si="2"/>
        <v>8</v>
      </c>
    </row>
    <row r="57" spans="1:6" x14ac:dyDescent="0.25">
      <c r="A57" t="s">
        <v>179</v>
      </c>
      <c r="B57">
        <v>239941</v>
      </c>
      <c r="E57" t="str">
        <f t="shared" si="0"/>
        <v>most</v>
      </c>
      <c r="F57">
        <f t="shared" si="2"/>
        <v>8</v>
      </c>
    </row>
    <row r="58" spans="1:6" x14ac:dyDescent="0.25">
      <c r="E58">
        <f t="shared" si="0"/>
        <v>0</v>
      </c>
      <c r="F58">
        <f t="shared" si="2"/>
        <v>0</v>
      </c>
    </row>
    <row r="59" spans="1:6" x14ac:dyDescent="0.25">
      <c r="E59">
        <f t="shared" si="0"/>
        <v>0</v>
      </c>
      <c r="F59">
        <f t="shared" si="2"/>
        <v>0</v>
      </c>
    </row>
    <row r="60" spans="1:6" x14ac:dyDescent="0.25">
      <c r="E60">
        <f t="shared" si="0"/>
        <v>0</v>
      </c>
      <c r="F60">
        <f t="shared" si="2"/>
        <v>0</v>
      </c>
    </row>
    <row r="61" spans="1:6" x14ac:dyDescent="0.25">
      <c r="E61">
        <f t="shared" si="0"/>
        <v>0</v>
      </c>
      <c r="F61">
        <f t="shared" si="2"/>
        <v>0</v>
      </c>
    </row>
    <row r="62" spans="1:6" x14ac:dyDescent="0.25">
      <c r="E62">
        <f t="shared" si="0"/>
        <v>0</v>
      </c>
      <c r="F62">
        <f t="shared" si="2"/>
        <v>0</v>
      </c>
    </row>
    <row r="63" spans="1:6" x14ac:dyDescent="0.25">
      <c r="E63">
        <f t="shared" si="0"/>
        <v>0</v>
      </c>
      <c r="F63">
        <f t="shared" si="2"/>
        <v>0</v>
      </c>
    </row>
    <row r="64" spans="1:6" x14ac:dyDescent="0.25">
      <c r="E64">
        <f t="shared" si="0"/>
        <v>0</v>
      </c>
      <c r="F64">
        <f t="shared" si="2"/>
        <v>0</v>
      </c>
    </row>
    <row r="65" spans="5:6" x14ac:dyDescent="0.25">
      <c r="E65">
        <f t="shared" si="0"/>
        <v>0</v>
      </c>
      <c r="F65">
        <f t="shared" si="2"/>
        <v>0</v>
      </c>
    </row>
    <row r="66" spans="5:6" x14ac:dyDescent="0.25">
      <c r="E66">
        <f t="shared" ref="E66:E78" si="3">A66</f>
        <v>0</v>
      </c>
      <c r="F66">
        <f t="shared" ref="F66:F78" si="4">INT((B66/$D$2)*1000)</f>
        <v>0</v>
      </c>
    </row>
    <row r="67" spans="5:6" x14ac:dyDescent="0.25">
      <c r="E67">
        <f t="shared" si="3"/>
        <v>0</v>
      </c>
      <c r="F67">
        <f t="shared" si="4"/>
        <v>0</v>
      </c>
    </row>
    <row r="68" spans="5:6" x14ac:dyDescent="0.25">
      <c r="E68">
        <f t="shared" si="3"/>
        <v>0</v>
      </c>
      <c r="F68">
        <f t="shared" si="4"/>
        <v>0</v>
      </c>
    </row>
    <row r="69" spans="5:6" x14ac:dyDescent="0.25">
      <c r="E69">
        <f t="shared" si="3"/>
        <v>0</v>
      </c>
      <c r="F69">
        <f t="shared" si="4"/>
        <v>0</v>
      </c>
    </row>
    <row r="70" spans="5:6" x14ac:dyDescent="0.25">
      <c r="E70">
        <f t="shared" si="3"/>
        <v>0</v>
      </c>
      <c r="F70">
        <f t="shared" si="4"/>
        <v>0</v>
      </c>
    </row>
    <row r="71" spans="5:6" x14ac:dyDescent="0.25">
      <c r="E71">
        <f t="shared" si="3"/>
        <v>0</v>
      </c>
      <c r="F71">
        <f t="shared" si="4"/>
        <v>0</v>
      </c>
    </row>
    <row r="72" spans="5:6" x14ac:dyDescent="0.25">
      <c r="E72">
        <f t="shared" si="3"/>
        <v>0</v>
      </c>
      <c r="F72">
        <f t="shared" si="4"/>
        <v>0</v>
      </c>
    </row>
    <row r="73" spans="5:6" x14ac:dyDescent="0.25">
      <c r="E73">
        <f t="shared" si="3"/>
        <v>0</v>
      </c>
      <c r="F73">
        <f t="shared" si="4"/>
        <v>0</v>
      </c>
    </row>
    <row r="74" spans="5:6" x14ac:dyDescent="0.25">
      <c r="E74">
        <f t="shared" si="3"/>
        <v>0</v>
      </c>
      <c r="F74">
        <f t="shared" si="4"/>
        <v>0</v>
      </c>
    </row>
    <row r="75" spans="5:6" x14ac:dyDescent="0.25">
      <c r="E75">
        <f t="shared" si="3"/>
        <v>0</v>
      </c>
      <c r="F75">
        <f t="shared" si="4"/>
        <v>0</v>
      </c>
    </row>
    <row r="76" spans="5:6" x14ac:dyDescent="0.25">
      <c r="E76">
        <f t="shared" si="3"/>
        <v>0</v>
      </c>
      <c r="F76">
        <f t="shared" si="4"/>
        <v>0</v>
      </c>
    </row>
    <row r="77" spans="5:6" x14ac:dyDescent="0.25">
      <c r="E77">
        <f t="shared" si="3"/>
        <v>0</v>
      </c>
      <c r="F77">
        <f t="shared" si="4"/>
        <v>0</v>
      </c>
    </row>
    <row r="78" spans="5:6" x14ac:dyDescent="0.25">
      <c r="E78">
        <f t="shared" si="3"/>
        <v>0</v>
      </c>
      <c r="F78">
        <f t="shared" si="4"/>
        <v>0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E2" sqref="E2:E20"/>
    </sheetView>
  </sheetViews>
  <sheetFormatPr defaultRowHeight="16.5" x14ac:dyDescent="0.25"/>
  <cols>
    <col min="6" max="6" width="16.625" customWidth="1"/>
  </cols>
  <sheetData>
    <row r="1" spans="1:6" x14ac:dyDescent="0.25">
      <c r="A1" s="5" t="s">
        <v>106</v>
      </c>
      <c r="B1" s="5"/>
      <c r="D1" t="s">
        <v>105</v>
      </c>
      <c r="E1" t="s">
        <v>107</v>
      </c>
    </row>
    <row r="2" spans="1:6" x14ac:dyDescent="0.25">
      <c r="A2" t="s">
        <v>0</v>
      </c>
      <c r="B2">
        <v>3054161</v>
      </c>
      <c r="D2">
        <f>SUM(B:B)</f>
        <v>19264762</v>
      </c>
      <c r="E2" t="str">
        <f t="shared" ref="E2" si="0">A2</f>
        <v>student</v>
      </c>
      <c r="F2">
        <f t="shared" ref="F2:F33" si="1">INT((B2/$D$2)*1000)</f>
        <v>158</v>
      </c>
    </row>
    <row r="3" spans="1:6" x14ac:dyDescent="0.25">
      <c r="A3" t="s">
        <v>2</v>
      </c>
      <c r="B3">
        <v>929619</v>
      </c>
      <c r="E3" t="str">
        <f t="shared" ref="E3:E66" si="2">A3</f>
        <v>learn</v>
      </c>
      <c r="F3">
        <f t="shared" si="1"/>
        <v>48</v>
      </c>
    </row>
    <row r="4" spans="1:6" x14ac:dyDescent="0.25">
      <c r="A4" t="s">
        <v>18</v>
      </c>
      <c r="B4">
        <v>888847</v>
      </c>
      <c r="E4" t="str">
        <f t="shared" si="2"/>
        <v>read</v>
      </c>
      <c r="F4">
        <f t="shared" si="1"/>
        <v>46</v>
      </c>
    </row>
    <row r="5" spans="1:6" x14ac:dyDescent="0.25">
      <c r="A5" t="s">
        <v>3</v>
      </c>
      <c r="B5">
        <v>678602</v>
      </c>
      <c r="E5" t="str">
        <f t="shared" si="2"/>
        <v>help</v>
      </c>
      <c r="F5">
        <f t="shared" si="1"/>
        <v>35</v>
      </c>
    </row>
    <row r="6" spans="1:6" x14ac:dyDescent="0.25">
      <c r="A6" t="s">
        <v>13</v>
      </c>
      <c r="B6">
        <v>630160</v>
      </c>
      <c r="E6" t="str">
        <f t="shared" si="2"/>
        <v>book</v>
      </c>
      <c r="F6">
        <f t="shared" si="1"/>
        <v>32</v>
      </c>
    </row>
    <row r="7" spans="1:6" x14ac:dyDescent="0.25">
      <c r="A7" t="s">
        <v>162</v>
      </c>
      <c r="B7">
        <v>600003</v>
      </c>
      <c r="E7" t="str">
        <f t="shared" si="2"/>
        <v>need</v>
      </c>
      <c r="F7">
        <f t="shared" si="1"/>
        <v>31</v>
      </c>
    </row>
    <row r="8" spans="1:6" x14ac:dyDescent="0.25">
      <c r="A8" t="s">
        <v>73</v>
      </c>
      <c r="B8">
        <v>522944</v>
      </c>
      <c r="E8" t="str">
        <f t="shared" si="2"/>
        <v>these</v>
      </c>
      <c r="F8">
        <f t="shared" si="1"/>
        <v>27</v>
      </c>
    </row>
    <row r="9" spans="1:6" x14ac:dyDescent="0.25">
      <c r="A9" t="s">
        <v>4</v>
      </c>
      <c r="B9">
        <v>518805</v>
      </c>
      <c r="E9" t="str">
        <f t="shared" si="2"/>
        <v>classroom</v>
      </c>
      <c r="F9">
        <f t="shared" si="1"/>
        <v>26</v>
      </c>
    </row>
    <row r="10" spans="1:6" x14ac:dyDescent="0.25">
      <c r="A10" t="s">
        <v>164</v>
      </c>
      <c r="B10">
        <v>399588</v>
      </c>
      <c r="E10" t="str">
        <f t="shared" si="2"/>
        <v>from</v>
      </c>
      <c r="F10">
        <f t="shared" si="1"/>
        <v>20</v>
      </c>
    </row>
    <row r="11" spans="1:6" x14ac:dyDescent="0.25">
      <c r="A11" t="s">
        <v>8</v>
      </c>
      <c r="B11">
        <v>391599</v>
      </c>
      <c r="E11" t="str">
        <f t="shared" si="2"/>
        <v>class</v>
      </c>
      <c r="F11">
        <f t="shared" si="1"/>
        <v>20</v>
      </c>
    </row>
    <row r="12" spans="1:6" x14ac:dyDescent="0.25">
      <c r="A12" t="s">
        <v>165</v>
      </c>
      <c r="B12">
        <v>391570</v>
      </c>
      <c r="E12" t="str">
        <f t="shared" si="2"/>
        <v>mani</v>
      </c>
      <c r="F12">
        <f t="shared" si="1"/>
        <v>20</v>
      </c>
    </row>
    <row r="13" spans="1:6" x14ac:dyDescent="0.25">
      <c r="A13" t="s">
        <v>5</v>
      </c>
      <c r="B13">
        <v>387324</v>
      </c>
      <c r="E13" t="str">
        <f t="shared" si="2"/>
        <v>work</v>
      </c>
      <c r="F13">
        <f t="shared" si="1"/>
        <v>20</v>
      </c>
    </row>
    <row r="14" spans="1:6" x14ac:dyDescent="0.25">
      <c r="A14" t="s">
        <v>166</v>
      </c>
      <c r="B14">
        <v>380545</v>
      </c>
      <c r="E14" t="str">
        <f t="shared" si="2"/>
        <v>do</v>
      </c>
      <c r="F14">
        <f t="shared" si="1"/>
        <v>19</v>
      </c>
    </row>
    <row r="15" spans="1:6" x14ac:dyDescent="0.25">
      <c r="A15" t="s">
        <v>167</v>
      </c>
      <c r="B15">
        <v>357297</v>
      </c>
      <c r="E15" t="str">
        <f t="shared" si="2"/>
        <v>more</v>
      </c>
      <c r="F15">
        <f t="shared" si="1"/>
        <v>18</v>
      </c>
    </row>
    <row r="16" spans="1:6" x14ac:dyDescent="0.25">
      <c r="A16" t="s">
        <v>168</v>
      </c>
      <c r="B16">
        <v>350556</v>
      </c>
      <c r="E16" t="str">
        <f t="shared" si="2"/>
        <v>make</v>
      </c>
      <c r="F16">
        <f t="shared" si="1"/>
        <v>18</v>
      </c>
    </row>
    <row r="17" spans="1:6" x14ac:dyDescent="0.25">
      <c r="A17" t="s">
        <v>6</v>
      </c>
      <c r="B17">
        <v>346768</v>
      </c>
      <c r="E17" t="str">
        <f t="shared" si="2"/>
        <v>year</v>
      </c>
      <c r="F17">
        <f t="shared" si="1"/>
        <v>18</v>
      </c>
    </row>
    <row r="18" spans="1:6" x14ac:dyDescent="0.25">
      <c r="A18" t="s">
        <v>169</v>
      </c>
      <c r="B18">
        <v>323097</v>
      </c>
      <c r="E18" t="str">
        <f t="shared" si="2"/>
        <v>abl</v>
      </c>
      <c r="F18">
        <f t="shared" si="1"/>
        <v>16</v>
      </c>
    </row>
    <row r="19" spans="1:6" x14ac:dyDescent="0.25">
      <c r="A19" t="s">
        <v>11</v>
      </c>
      <c r="B19">
        <v>316437</v>
      </c>
      <c r="E19" t="str">
        <f t="shared" si="2"/>
        <v>teach</v>
      </c>
      <c r="F19">
        <f t="shared" si="1"/>
        <v>16</v>
      </c>
    </row>
    <row r="20" spans="1:6" x14ac:dyDescent="0.25">
      <c r="A20" t="s">
        <v>15</v>
      </c>
      <c r="B20">
        <v>314359</v>
      </c>
      <c r="E20" t="str">
        <f t="shared" si="2"/>
        <v>grade</v>
      </c>
      <c r="F20">
        <f t="shared" si="1"/>
        <v>16</v>
      </c>
    </row>
    <row r="21" spans="1:6" x14ac:dyDescent="0.25">
      <c r="A21" t="s">
        <v>170</v>
      </c>
      <c r="B21">
        <v>313409</v>
      </c>
      <c r="E21" t="str">
        <f t="shared" si="2"/>
        <v>but</v>
      </c>
      <c r="F21">
        <f t="shared" si="1"/>
        <v>16</v>
      </c>
    </row>
    <row r="22" spans="1:6" x14ac:dyDescent="0.25">
      <c r="A22" t="s">
        <v>10</v>
      </c>
      <c r="B22">
        <v>302669</v>
      </c>
      <c r="E22" t="str">
        <f t="shared" si="2"/>
        <v>skill</v>
      </c>
      <c r="F22">
        <f t="shared" si="1"/>
        <v>15</v>
      </c>
    </row>
    <row r="23" spans="1:6" x14ac:dyDescent="0.25">
      <c r="A23" t="s">
        <v>9</v>
      </c>
      <c r="B23">
        <v>298429</v>
      </c>
      <c r="E23" t="str">
        <f t="shared" si="2"/>
        <v>time</v>
      </c>
      <c r="F23">
        <f t="shared" si="1"/>
        <v>15</v>
      </c>
    </row>
    <row r="24" spans="1:6" x14ac:dyDescent="0.25">
      <c r="A24" t="s">
        <v>25</v>
      </c>
      <c r="B24">
        <v>286286</v>
      </c>
      <c r="E24" t="str">
        <f t="shared" si="2"/>
        <v>love</v>
      </c>
      <c r="F24">
        <f t="shared" si="1"/>
        <v>14</v>
      </c>
    </row>
    <row r="25" spans="1:6" x14ac:dyDescent="0.25">
      <c r="A25" t="s">
        <v>171</v>
      </c>
      <c r="B25">
        <v>260908</v>
      </c>
      <c r="E25" t="str">
        <f t="shared" si="2"/>
        <v>new</v>
      </c>
      <c r="F25">
        <f t="shared" si="1"/>
        <v>13</v>
      </c>
    </row>
    <row r="26" spans="1:6" x14ac:dyDescent="0.25">
      <c r="A26" t="s">
        <v>7</v>
      </c>
      <c r="B26">
        <v>258674</v>
      </c>
      <c r="E26" t="str">
        <f t="shared" si="2"/>
        <v>children</v>
      </c>
      <c r="F26">
        <f t="shared" si="1"/>
        <v>13</v>
      </c>
    </row>
    <row r="27" spans="1:6" x14ac:dyDescent="0.25">
      <c r="A27" t="s">
        <v>12</v>
      </c>
      <c r="B27">
        <v>256005</v>
      </c>
      <c r="E27" t="str">
        <f t="shared" si="2"/>
        <v>project</v>
      </c>
      <c r="F27">
        <f t="shared" si="1"/>
        <v>13</v>
      </c>
    </row>
    <row r="28" spans="1:6" x14ac:dyDescent="0.25">
      <c r="A28" t="s">
        <v>173</v>
      </c>
      <c r="B28">
        <v>245132</v>
      </c>
      <c r="E28" t="str">
        <f t="shared" si="2"/>
        <v>come</v>
      </c>
      <c r="F28">
        <f t="shared" si="1"/>
        <v>12</v>
      </c>
    </row>
    <row r="29" spans="1:6" x14ac:dyDescent="0.25">
      <c r="A29" t="s">
        <v>172</v>
      </c>
      <c r="B29">
        <v>245042</v>
      </c>
      <c r="E29" t="str">
        <f t="shared" si="2"/>
        <v>provid</v>
      </c>
      <c r="F29">
        <f t="shared" si="1"/>
        <v>12</v>
      </c>
    </row>
    <row r="30" spans="1:6" x14ac:dyDescent="0.25">
      <c r="A30" t="s">
        <v>16</v>
      </c>
      <c r="B30">
        <v>238083</v>
      </c>
      <c r="E30" t="str">
        <f t="shared" si="2"/>
        <v>materi</v>
      </c>
      <c r="F30">
        <f t="shared" si="1"/>
        <v>12</v>
      </c>
    </row>
    <row r="31" spans="1:6" x14ac:dyDescent="0.25">
      <c r="A31" t="s">
        <v>80</v>
      </c>
      <c r="B31">
        <v>232374</v>
      </c>
      <c r="E31" t="str">
        <f t="shared" si="2"/>
        <v>your</v>
      </c>
      <c r="F31">
        <f t="shared" si="1"/>
        <v>12</v>
      </c>
    </row>
    <row r="32" spans="1:6" x14ac:dyDescent="0.25">
      <c r="A32" t="s">
        <v>174</v>
      </c>
      <c r="B32">
        <v>230218</v>
      </c>
      <c r="E32" t="str">
        <f t="shared" si="2"/>
        <v>get</v>
      </c>
      <c r="F32">
        <f t="shared" si="1"/>
        <v>11</v>
      </c>
    </row>
    <row r="33" spans="1:6" x14ac:dyDescent="0.25">
      <c r="A33" t="s">
        <v>139</v>
      </c>
      <c r="B33">
        <v>229805</v>
      </c>
      <c r="E33" t="str">
        <f t="shared" si="2"/>
        <v>math</v>
      </c>
      <c r="F33">
        <f t="shared" si="1"/>
        <v>11</v>
      </c>
    </row>
    <row r="34" spans="1:6" x14ac:dyDescent="0.25">
      <c r="A34" t="s">
        <v>27</v>
      </c>
      <c r="B34">
        <v>215141</v>
      </c>
      <c r="E34" t="str">
        <f t="shared" si="2"/>
        <v>allow</v>
      </c>
      <c r="F34">
        <f t="shared" ref="F34:F65" si="3">INT((B34/$D$2)*1000)</f>
        <v>11</v>
      </c>
    </row>
    <row r="35" spans="1:6" x14ac:dyDescent="0.25">
      <c r="A35" t="s">
        <v>116</v>
      </c>
      <c r="B35">
        <v>209281</v>
      </c>
      <c r="E35" t="str">
        <f t="shared" si="2"/>
        <v>level</v>
      </c>
      <c r="F35">
        <f t="shared" si="3"/>
        <v>10</v>
      </c>
    </row>
    <row r="36" spans="1:6" x14ac:dyDescent="0.25">
      <c r="A36" t="s">
        <v>33</v>
      </c>
      <c r="B36">
        <v>207399</v>
      </c>
      <c r="E36" t="str">
        <f t="shared" si="2"/>
        <v>experi</v>
      </c>
      <c r="F36">
        <f t="shared" si="3"/>
        <v>10</v>
      </c>
    </row>
    <row r="37" spans="1:6" x14ac:dyDescent="0.25">
      <c r="A37" t="s">
        <v>21</v>
      </c>
      <c r="B37">
        <v>204983</v>
      </c>
      <c r="E37" t="str">
        <f t="shared" si="2"/>
        <v>educ</v>
      </c>
      <c r="F37">
        <f t="shared" si="3"/>
        <v>10</v>
      </c>
    </row>
    <row r="38" spans="1:6" x14ac:dyDescent="0.25">
      <c r="A38" t="s">
        <v>55</v>
      </c>
      <c r="B38">
        <v>204539</v>
      </c>
      <c r="E38" t="str">
        <f t="shared" si="2"/>
        <v>write</v>
      </c>
      <c r="F38">
        <f t="shared" si="3"/>
        <v>10</v>
      </c>
    </row>
    <row r="39" spans="1:6" x14ac:dyDescent="0.25">
      <c r="A39" t="s">
        <v>30</v>
      </c>
      <c r="B39">
        <v>203383</v>
      </c>
      <c r="E39" t="str">
        <f t="shared" si="2"/>
        <v>wai</v>
      </c>
      <c r="F39">
        <f t="shared" si="3"/>
        <v>10</v>
      </c>
    </row>
    <row r="40" spans="1:6" x14ac:dyDescent="0.25">
      <c r="A40" t="s">
        <v>29</v>
      </c>
      <c r="B40">
        <v>202818</v>
      </c>
      <c r="E40" t="str">
        <f t="shared" si="2"/>
        <v>technologi</v>
      </c>
      <c r="F40">
        <f t="shared" si="3"/>
        <v>10</v>
      </c>
    </row>
    <row r="41" spans="1:6" x14ac:dyDescent="0.25">
      <c r="A41" t="s">
        <v>83</v>
      </c>
      <c r="B41">
        <v>202347</v>
      </c>
      <c r="E41" t="str">
        <f t="shared" si="2"/>
        <v>veri</v>
      </c>
      <c r="F41">
        <f t="shared" si="3"/>
        <v>10</v>
      </c>
    </row>
    <row r="42" spans="1:6" x14ac:dyDescent="0.25">
      <c r="A42" t="s">
        <v>24</v>
      </c>
      <c r="B42">
        <v>201466</v>
      </c>
      <c r="E42" t="str">
        <f t="shared" si="2"/>
        <v>activ</v>
      </c>
      <c r="F42">
        <f t="shared" si="3"/>
        <v>10</v>
      </c>
    </row>
    <row r="43" spans="1:6" x14ac:dyDescent="0.25">
      <c r="A43" t="s">
        <v>175</v>
      </c>
      <c r="B43">
        <v>201428</v>
      </c>
      <c r="E43" t="str">
        <f t="shared" si="2"/>
        <v>like</v>
      </c>
      <c r="F43">
        <f t="shared" si="3"/>
        <v>10</v>
      </c>
    </row>
    <row r="44" spans="1:6" x14ac:dyDescent="0.25">
      <c r="A44" t="s">
        <v>176</v>
      </c>
      <c r="B44">
        <v>200307</v>
      </c>
      <c r="E44" t="str">
        <f t="shared" si="2"/>
        <v>each</v>
      </c>
      <c r="F44">
        <f t="shared" si="3"/>
        <v>10</v>
      </c>
    </row>
    <row r="45" spans="1:6" x14ac:dyDescent="0.25">
      <c r="A45" t="s">
        <v>31</v>
      </c>
      <c r="B45">
        <v>199464</v>
      </c>
      <c r="E45" t="str">
        <f t="shared" si="2"/>
        <v>opportun</v>
      </c>
      <c r="F45">
        <f t="shared" si="3"/>
        <v>10</v>
      </c>
    </row>
    <row r="46" spans="1:6" x14ac:dyDescent="0.25">
      <c r="A46" t="s">
        <v>26</v>
      </c>
      <c r="B46">
        <v>197997</v>
      </c>
      <c r="E46" t="str">
        <f t="shared" si="2"/>
        <v>high</v>
      </c>
      <c r="F46">
        <f t="shared" si="3"/>
        <v>10</v>
      </c>
    </row>
    <row r="47" spans="1:6" x14ac:dyDescent="0.25">
      <c r="A47" t="s">
        <v>140</v>
      </c>
      <c r="B47">
        <v>197084</v>
      </c>
      <c r="E47" t="str">
        <f t="shared" si="2"/>
        <v>scienc</v>
      </c>
      <c r="F47">
        <f t="shared" si="3"/>
        <v>10</v>
      </c>
    </row>
    <row r="48" spans="1:6" x14ac:dyDescent="0.25">
      <c r="A48" t="s">
        <v>22</v>
      </c>
      <c r="B48">
        <v>193513</v>
      </c>
      <c r="E48" t="str">
        <f t="shared" si="2"/>
        <v>teacher</v>
      </c>
      <c r="F48">
        <f t="shared" si="3"/>
        <v>10</v>
      </c>
    </row>
    <row r="49" spans="1:6" x14ac:dyDescent="0.25">
      <c r="A49" t="s">
        <v>17</v>
      </c>
      <c r="B49">
        <v>178398</v>
      </c>
      <c r="E49" t="str">
        <f t="shared" si="2"/>
        <v>dai</v>
      </c>
      <c r="F49">
        <f t="shared" si="3"/>
        <v>9</v>
      </c>
    </row>
    <row r="50" spans="1:6" x14ac:dyDescent="0.25">
      <c r="A50" t="s">
        <v>177</v>
      </c>
      <c r="B50">
        <v>176381</v>
      </c>
      <c r="E50" t="str">
        <f t="shared" si="2"/>
        <v>give</v>
      </c>
      <c r="F50">
        <f t="shared" si="3"/>
        <v>9</v>
      </c>
    </row>
    <row r="51" spans="1:6" x14ac:dyDescent="0.25">
      <c r="A51" t="s">
        <v>42</v>
      </c>
      <c r="B51">
        <v>174653</v>
      </c>
      <c r="E51" t="str">
        <f t="shared" si="2"/>
        <v>resourc</v>
      </c>
      <c r="F51">
        <f t="shared" si="3"/>
        <v>9</v>
      </c>
    </row>
    <row r="52" spans="1:6" x14ac:dyDescent="0.25">
      <c r="A52" t="s">
        <v>23</v>
      </c>
      <c r="B52">
        <v>174634</v>
      </c>
      <c r="E52" t="str">
        <f t="shared" si="2"/>
        <v>creat</v>
      </c>
      <c r="F52">
        <f t="shared" si="3"/>
        <v>9</v>
      </c>
    </row>
    <row r="53" spans="1:6" x14ac:dyDescent="0.25">
      <c r="A53" t="s">
        <v>178</v>
      </c>
      <c r="B53">
        <v>170733</v>
      </c>
      <c r="E53" t="str">
        <f t="shared" si="2"/>
        <v>differ</v>
      </c>
      <c r="F53">
        <f t="shared" si="3"/>
        <v>8</v>
      </c>
    </row>
    <row r="54" spans="1:6" x14ac:dyDescent="0.25">
      <c r="A54" t="s">
        <v>179</v>
      </c>
      <c r="B54">
        <v>169498</v>
      </c>
      <c r="E54" t="str">
        <f t="shared" si="2"/>
        <v>most</v>
      </c>
      <c r="F54">
        <f t="shared" si="3"/>
        <v>8</v>
      </c>
    </row>
    <row r="55" spans="1:6" x14ac:dyDescent="0.25">
      <c r="E55">
        <f t="shared" si="2"/>
        <v>0</v>
      </c>
      <c r="F55">
        <f t="shared" si="3"/>
        <v>0</v>
      </c>
    </row>
    <row r="56" spans="1:6" x14ac:dyDescent="0.25">
      <c r="E56">
        <f t="shared" si="2"/>
        <v>0</v>
      </c>
      <c r="F56">
        <f t="shared" si="3"/>
        <v>0</v>
      </c>
    </row>
    <row r="57" spans="1:6" x14ac:dyDescent="0.25">
      <c r="E57">
        <f t="shared" si="2"/>
        <v>0</v>
      </c>
      <c r="F57">
        <f t="shared" si="3"/>
        <v>0</v>
      </c>
    </row>
    <row r="58" spans="1:6" x14ac:dyDescent="0.25">
      <c r="E58">
        <f t="shared" si="2"/>
        <v>0</v>
      </c>
      <c r="F58">
        <f t="shared" si="3"/>
        <v>0</v>
      </c>
    </row>
    <row r="59" spans="1:6" x14ac:dyDescent="0.25">
      <c r="E59">
        <f t="shared" si="2"/>
        <v>0</v>
      </c>
      <c r="F59">
        <f t="shared" si="3"/>
        <v>0</v>
      </c>
    </row>
    <row r="60" spans="1:6" x14ac:dyDescent="0.25">
      <c r="E60">
        <f t="shared" si="2"/>
        <v>0</v>
      </c>
      <c r="F60">
        <f t="shared" si="3"/>
        <v>0</v>
      </c>
    </row>
    <row r="61" spans="1:6" x14ac:dyDescent="0.25">
      <c r="E61">
        <f t="shared" si="2"/>
        <v>0</v>
      </c>
      <c r="F61">
        <f t="shared" si="3"/>
        <v>0</v>
      </c>
    </row>
    <row r="62" spans="1:6" x14ac:dyDescent="0.25">
      <c r="E62">
        <f t="shared" si="2"/>
        <v>0</v>
      </c>
      <c r="F62">
        <f t="shared" si="3"/>
        <v>0</v>
      </c>
    </row>
    <row r="63" spans="1:6" x14ac:dyDescent="0.25">
      <c r="E63">
        <f t="shared" si="2"/>
        <v>0</v>
      </c>
      <c r="F63">
        <f t="shared" si="3"/>
        <v>0</v>
      </c>
    </row>
    <row r="64" spans="1:6" x14ac:dyDescent="0.25">
      <c r="E64">
        <f t="shared" si="2"/>
        <v>0</v>
      </c>
      <c r="F64">
        <f t="shared" si="3"/>
        <v>0</v>
      </c>
    </row>
    <row r="65" spans="5:6" x14ac:dyDescent="0.25">
      <c r="E65">
        <f t="shared" si="2"/>
        <v>0</v>
      </c>
      <c r="F65">
        <f t="shared" si="3"/>
        <v>0</v>
      </c>
    </row>
    <row r="66" spans="5:6" x14ac:dyDescent="0.25">
      <c r="E66">
        <f t="shared" si="2"/>
        <v>0</v>
      </c>
      <c r="F66">
        <f t="shared" ref="F66:F78" si="4">INT((B66/$D$2)*1000)</f>
        <v>0</v>
      </c>
    </row>
    <row r="67" spans="5:6" x14ac:dyDescent="0.25">
      <c r="E67">
        <f t="shared" ref="E67:E78" si="5">A67</f>
        <v>0</v>
      </c>
      <c r="F67">
        <f t="shared" si="4"/>
        <v>0</v>
      </c>
    </row>
    <row r="68" spans="5:6" x14ac:dyDescent="0.25">
      <c r="E68">
        <f t="shared" si="5"/>
        <v>0</v>
      </c>
      <c r="F68">
        <f t="shared" si="4"/>
        <v>0</v>
      </c>
    </row>
    <row r="69" spans="5:6" x14ac:dyDescent="0.25">
      <c r="E69">
        <f t="shared" si="5"/>
        <v>0</v>
      </c>
      <c r="F69">
        <f t="shared" si="4"/>
        <v>0</v>
      </c>
    </row>
    <row r="70" spans="5:6" x14ac:dyDescent="0.25">
      <c r="E70">
        <f t="shared" si="5"/>
        <v>0</v>
      </c>
      <c r="F70">
        <f t="shared" si="4"/>
        <v>0</v>
      </c>
    </row>
    <row r="71" spans="5:6" x14ac:dyDescent="0.25">
      <c r="E71">
        <f t="shared" si="5"/>
        <v>0</v>
      </c>
      <c r="F71">
        <f t="shared" si="4"/>
        <v>0</v>
      </c>
    </row>
    <row r="72" spans="5:6" x14ac:dyDescent="0.25">
      <c r="E72">
        <f t="shared" si="5"/>
        <v>0</v>
      </c>
      <c r="F72">
        <f t="shared" si="4"/>
        <v>0</v>
      </c>
    </row>
    <row r="73" spans="5:6" x14ac:dyDescent="0.25">
      <c r="E73">
        <f t="shared" si="5"/>
        <v>0</v>
      </c>
      <c r="F73">
        <f t="shared" si="4"/>
        <v>0</v>
      </c>
    </row>
    <row r="74" spans="5:6" x14ac:dyDescent="0.25">
      <c r="E74">
        <f t="shared" si="5"/>
        <v>0</v>
      </c>
      <c r="F74">
        <f t="shared" si="4"/>
        <v>0</v>
      </c>
    </row>
    <row r="75" spans="5:6" x14ac:dyDescent="0.25">
      <c r="E75">
        <f t="shared" si="5"/>
        <v>0</v>
      </c>
      <c r="F75">
        <f t="shared" si="4"/>
        <v>0</v>
      </c>
    </row>
    <row r="76" spans="5:6" x14ac:dyDescent="0.25">
      <c r="E76">
        <f t="shared" si="5"/>
        <v>0</v>
      </c>
      <c r="F76">
        <f t="shared" si="4"/>
        <v>0</v>
      </c>
    </row>
    <row r="77" spans="5:6" x14ac:dyDescent="0.25">
      <c r="E77">
        <f t="shared" si="5"/>
        <v>0</v>
      </c>
      <c r="F77">
        <f t="shared" si="4"/>
        <v>0</v>
      </c>
    </row>
    <row r="78" spans="5:6" x14ac:dyDescent="0.25">
      <c r="E78">
        <f t="shared" si="5"/>
        <v>0</v>
      </c>
      <c r="F78">
        <f t="shared" si="4"/>
        <v>0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topLeftCell="A10" workbookViewId="0">
      <selection activeCell="H2" sqref="H2"/>
    </sheetView>
  </sheetViews>
  <sheetFormatPr defaultRowHeight="16.5" x14ac:dyDescent="0.25"/>
  <cols>
    <col min="9" max="10" width="21.75" bestFit="1" customWidth="1"/>
  </cols>
  <sheetData>
    <row r="1" spans="1:10" x14ac:dyDescent="0.25">
      <c r="B1" t="s">
        <v>183</v>
      </c>
      <c r="D1" t="s">
        <v>184</v>
      </c>
      <c r="F1" t="s">
        <v>185</v>
      </c>
    </row>
    <row r="2" spans="1:10" x14ac:dyDescent="0.25">
      <c r="A2" t="s">
        <v>182</v>
      </c>
      <c r="B2" s="1">
        <v>646695</v>
      </c>
      <c r="D2" s="1">
        <v>455769</v>
      </c>
      <c r="F2" s="1">
        <v>190926</v>
      </c>
    </row>
    <row r="3" spans="1:10" x14ac:dyDescent="0.25">
      <c r="A3" t="s">
        <v>187</v>
      </c>
      <c r="B3" s="1">
        <v>0</v>
      </c>
      <c r="C3" s="3">
        <f>(B3/$B$2)</f>
        <v>0</v>
      </c>
      <c r="D3" s="1">
        <v>0</v>
      </c>
      <c r="E3" s="3" t="s">
        <v>209</v>
      </c>
      <c r="F3" s="1">
        <v>0</v>
      </c>
      <c r="G3" s="3">
        <f>(F3/$B$2)</f>
        <v>0</v>
      </c>
      <c r="I3" s="3" t="e">
        <f>E3/$C3</f>
        <v>#VALUE!</v>
      </c>
      <c r="J3" s="3" t="e">
        <f>1-I3</f>
        <v>#VALUE!</v>
      </c>
    </row>
    <row r="4" spans="1:10" x14ac:dyDescent="0.25">
      <c r="A4" s="1" t="s">
        <v>180</v>
      </c>
      <c r="B4" s="1">
        <v>79995</v>
      </c>
      <c r="C4" s="3">
        <f t="shared" ref="C4:E6" si="0">(B4/$B$2)</f>
        <v>0.12369818848143252</v>
      </c>
      <c r="D4" s="1">
        <v>57992</v>
      </c>
      <c r="E4" s="3">
        <f t="shared" si="0"/>
        <v>8.9674421481533026E-2</v>
      </c>
      <c r="F4" s="1">
        <v>22003</v>
      </c>
      <c r="G4" s="3">
        <f t="shared" ref="G4" si="1">(F4/$B$2)</f>
        <v>3.4023766999899487E-2</v>
      </c>
      <c r="I4" s="3">
        <f t="shared" ref="I4:I6" si="2">E4/$C4</f>
        <v>0.72494530908181753</v>
      </c>
      <c r="J4" s="3">
        <f t="shared" ref="J4:J6" si="3">1-I4</f>
        <v>0.27505469091818247</v>
      </c>
    </row>
    <row r="5" spans="1:10" x14ac:dyDescent="0.25">
      <c r="A5" s="1" t="s">
        <v>181</v>
      </c>
      <c r="B5" s="1">
        <v>547054</v>
      </c>
      <c r="C5" s="3">
        <f t="shared" si="0"/>
        <v>0.84592273018965669</v>
      </c>
      <c r="D5" s="1">
        <v>394065</v>
      </c>
      <c r="E5" s="3">
        <f t="shared" si="0"/>
        <v>0.60935216755966881</v>
      </c>
      <c r="F5" s="1">
        <v>152989</v>
      </c>
      <c r="G5" s="3">
        <f t="shared" ref="G5" si="4">(F5/$B$2)</f>
        <v>0.23657056262998785</v>
      </c>
      <c r="I5" s="3">
        <f t="shared" si="2"/>
        <v>0.72034022235464867</v>
      </c>
      <c r="J5" s="3">
        <f t="shared" si="3"/>
        <v>0.27965977764535133</v>
      </c>
    </row>
    <row r="6" spans="1:10" x14ac:dyDescent="0.25">
      <c r="A6" t="s">
        <v>186</v>
      </c>
      <c r="B6">
        <f>B2-B3-B4-B5</f>
        <v>19646</v>
      </c>
      <c r="C6" s="3">
        <f t="shared" si="0"/>
        <v>3.0379081328910845E-2</v>
      </c>
      <c r="D6">
        <f t="shared" ref="D6" si="5">D2-D3-D4-D5</f>
        <v>3712</v>
      </c>
      <c r="E6" s="3">
        <f t="shared" si="0"/>
        <v>5.7399546927067628E-3</v>
      </c>
      <c r="F6">
        <f>F2-F3-F4-F5</f>
        <v>15934</v>
      </c>
      <c r="G6" s="3">
        <f t="shared" ref="G6" si="6">(F6/$B$2)</f>
        <v>2.4639126636204083E-2</v>
      </c>
      <c r="I6" s="3">
        <f t="shared" si="2"/>
        <v>0.18894431436424719</v>
      </c>
      <c r="J6" s="3">
        <f t="shared" si="3"/>
        <v>0.81105568563575281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5" workbookViewId="0">
      <selection activeCell="I9" sqref="I9"/>
    </sheetView>
  </sheetViews>
  <sheetFormatPr defaultRowHeight="16.5" x14ac:dyDescent="0.25"/>
  <cols>
    <col min="3" max="3" width="9.5" bestFit="1" customWidth="1"/>
  </cols>
  <sheetData>
    <row r="1" spans="1:7" x14ac:dyDescent="0.25"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</row>
    <row r="2" spans="1:7" x14ac:dyDescent="0.25">
      <c r="A2" t="s">
        <v>184</v>
      </c>
      <c r="B2" s="1">
        <v>107004</v>
      </c>
      <c r="C2" s="1">
        <v>127888</v>
      </c>
      <c r="D2" s="1">
        <v>164590</v>
      </c>
      <c r="E2" s="1">
        <v>3769</v>
      </c>
      <c r="F2" s="1">
        <v>667</v>
      </c>
      <c r="G2" s="1">
        <v>48129</v>
      </c>
    </row>
    <row r="3" spans="1:7" x14ac:dyDescent="0.25">
      <c r="A3" t="s">
        <v>194</v>
      </c>
      <c r="B3" s="1">
        <v>135961</v>
      </c>
      <c r="C3" s="1">
        <v>201554</v>
      </c>
      <c r="D3" s="1">
        <v>217437</v>
      </c>
      <c r="E3" s="1">
        <v>5079</v>
      </c>
      <c r="F3" s="1">
        <v>948</v>
      </c>
      <c r="G3" s="1">
        <v>66042</v>
      </c>
    </row>
    <row r="4" spans="1:7" x14ac:dyDescent="0.25">
      <c r="A4" t="s">
        <v>195</v>
      </c>
      <c r="B4">
        <f>B3-B2</f>
        <v>28957</v>
      </c>
      <c r="C4">
        <f>C3-C2</f>
        <v>73666</v>
      </c>
      <c r="D4">
        <f t="shared" ref="D4:G4" si="0">D3-D2</f>
        <v>52847</v>
      </c>
      <c r="E4">
        <f t="shared" si="0"/>
        <v>1310</v>
      </c>
      <c r="F4">
        <f t="shared" si="0"/>
        <v>281</v>
      </c>
      <c r="G4">
        <f t="shared" si="0"/>
        <v>17913</v>
      </c>
    </row>
    <row r="5" spans="1:7" x14ac:dyDescent="0.25">
      <c r="A5" t="s">
        <v>197</v>
      </c>
      <c r="B5" s="3">
        <f>B2/B3</f>
        <v>0.78701980715057995</v>
      </c>
      <c r="C5" s="3">
        <f t="shared" ref="C5:G5" si="1">C2/C3</f>
        <v>0.63450985840023022</v>
      </c>
      <c r="D5" s="3">
        <f t="shared" si="1"/>
        <v>0.75695488808252509</v>
      </c>
      <c r="E5" s="3">
        <f t="shared" si="1"/>
        <v>0.74207521165583779</v>
      </c>
      <c r="F5" s="3">
        <f t="shared" si="1"/>
        <v>0.70358649789029537</v>
      </c>
      <c r="G5" s="3">
        <f t="shared" si="1"/>
        <v>0.7287635141273735</v>
      </c>
    </row>
    <row r="6" spans="1:7" x14ac:dyDescent="0.25">
      <c r="A6" t="s">
        <v>196</v>
      </c>
      <c r="B6" s="3">
        <f>B4/B3</f>
        <v>0.21298019284942005</v>
      </c>
      <c r="C6" s="3">
        <f t="shared" ref="C6:G6" si="2">C4/C3</f>
        <v>0.36549014159976978</v>
      </c>
      <c r="D6" s="3">
        <f t="shared" si="2"/>
        <v>0.24304511191747494</v>
      </c>
      <c r="E6" s="3">
        <f t="shared" si="2"/>
        <v>0.25792478834416221</v>
      </c>
      <c r="F6" s="3">
        <f t="shared" si="2"/>
        <v>0.29641350210970463</v>
      </c>
      <c r="G6" s="3">
        <f t="shared" si="2"/>
        <v>0.2712364858726265</v>
      </c>
    </row>
    <row r="7" spans="1:7" x14ac:dyDescent="0.25">
      <c r="A7" t="s">
        <v>197</v>
      </c>
      <c r="B7" s="3">
        <f>B2/SUM($B2:$G2)</f>
        <v>0.23670989963433006</v>
      </c>
      <c r="C7" s="3">
        <f t="shared" ref="C7:G7" si="3">C2/SUM($B2:$G2)</f>
        <v>0.28290863560647456</v>
      </c>
      <c r="D7" s="3">
        <f t="shared" si="3"/>
        <v>0.36409930825776965</v>
      </c>
      <c r="E7" s="3">
        <f t="shared" si="3"/>
        <v>8.3376286094145081E-3</v>
      </c>
      <c r="F7" s="3">
        <f t="shared" si="3"/>
        <v>1.4755102898592403E-3</v>
      </c>
      <c r="G7" s="3">
        <f t="shared" si="3"/>
        <v>0.10646901760215199</v>
      </c>
    </row>
    <row r="8" spans="1:7" x14ac:dyDescent="0.25">
      <c r="A8" t="s">
        <v>198</v>
      </c>
      <c r="B8" s="3">
        <f t="shared" ref="B8:G8" si="4">B3/SUM($B3:$G3)</f>
        <v>0.21683643769506922</v>
      </c>
      <c r="C8" s="3">
        <f t="shared" si="4"/>
        <v>0.32144696908078041</v>
      </c>
      <c r="D8" s="3">
        <f t="shared" si="4"/>
        <v>0.3467778591147665</v>
      </c>
      <c r="E8" s="3">
        <f t="shared" si="4"/>
        <v>8.1002071700947819E-3</v>
      </c>
      <c r="F8" s="3">
        <f t="shared" si="4"/>
        <v>1.5119110843177502E-3</v>
      </c>
      <c r="G8" s="3">
        <f t="shared" si="4"/>
        <v>0.10532661585497137</v>
      </c>
    </row>
    <row r="9" spans="1:7" x14ac:dyDescent="0.25">
      <c r="A9" t="s">
        <v>196</v>
      </c>
      <c r="B9" s="3">
        <f t="shared" ref="B9:G9" si="5">B4/SUM($B4:$G4)</f>
        <v>0.16549315898362044</v>
      </c>
      <c r="C9" s="3">
        <f t="shared" si="5"/>
        <v>0.42101112165235977</v>
      </c>
      <c r="D9" s="3">
        <f t="shared" si="5"/>
        <v>0.30202772983414677</v>
      </c>
      <c r="E9" s="3">
        <f t="shared" si="5"/>
        <v>7.4868266142398303E-3</v>
      </c>
      <c r="F9" s="3">
        <f t="shared" si="5"/>
        <v>1.6059528844285438E-3</v>
      </c>
      <c r="G9" s="3">
        <f t="shared" si="5"/>
        <v>0.10237521003120463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B8" sqref="B8"/>
    </sheetView>
  </sheetViews>
  <sheetFormatPr defaultRowHeight="16.5" x14ac:dyDescent="0.25"/>
  <cols>
    <col min="1" max="1" width="10.625" bestFit="1" customWidth="1"/>
    <col min="2" max="2" width="12.375" bestFit="1" customWidth="1"/>
    <col min="3" max="5" width="14" bestFit="1" customWidth="1"/>
    <col min="6" max="14" width="15.125" bestFit="1" customWidth="1"/>
  </cols>
  <sheetData>
    <row r="1" spans="1:14" x14ac:dyDescent="0.25"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</row>
    <row r="2" spans="1:14" x14ac:dyDescent="0.25">
      <c r="A2" t="s">
        <v>199</v>
      </c>
      <c r="B2" s="4">
        <v>0.31286122999999999</v>
      </c>
      <c r="C2" s="4">
        <v>1.8725728099999901</v>
      </c>
      <c r="D2" s="4">
        <v>1.9855215099999799</v>
      </c>
      <c r="E2" s="4">
        <v>5.90823117999998</v>
      </c>
      <c r="F2" s="4">
        <v>14.054710220000301</v>
      </c>
      <c r="G2" s="4">
        <v>17.28971134</v>
      </c>
      <c r="H2" s="4">
        <v>21.2929192399999</v>
      </c>
      <c r="I2" s="4">
        <v>39.7466593999998</v>
      </c>
      <c r="J2" s="4">
        <v>41.829908639997996</v>
      </c>
      <c r="K2" s="4">
        <v>49.825758039999201</v>
      </c>
      <c r="L2" s="4">
        <v>60.714683939999404</v>
      </c>
      <c r="M2" s="4">
        <v>73.136623299999599</v>
      </c>
      <c r="N2" s="4"/>
    </row>
    <row r="3" spans="1:14" x14ac:dyDescent="0.25">
      <c r="A3" t="s">
        <v>200</v>
      </c>
      <c r="B3" s="4">
        <v>0.17900768</v>
      </c>
      <c r="C3" s="4">
        <v>0.80682034999999908</v>
      </c>
      <c r="D3" s="4">
        <v>1.4461769099999999</v>
      </c>
      <c r="E3" s="4">
        <v>2.6832597299999903</v>
      </c>
      <c r="F3" s="4">
        <v>5.6633717799999799</v>
      </c>
      <c r="G3" s="4">
        <v>9.4895397100000398</v>
      </c>
      <c r="H3" s="4">
        <v>12.3731321999998</v>
      </c>
      <c r="I3" s="4">
        <v>20.426978550000001</v>
      </c>
      <c r="J3" s="4">
        <v>31.016426229999901</v>
      </c>
      <c r="K3" s="4">
        <v>34.716855339999903</v>
      </c>
      <c r="L3" s="4">
        <v>46.811890319999705</v>
      </c>
      <c r="M3" s="4">
        <v>57.348022019999</v>
      </c>
      <c r="N3" s="4"/>
    </row>
    <row r="4" spans="1:14" x14ac:dyDescent="0.25">
      <c r="A4" t="s">
        <v>201</v>
      </c>
      <c r="B4" s="4">
        <f>B2-B3</f>
        <v>0.13385354999999999</v>
      </c>
      <c r="C4" s="4">
        <f t="shared" ref="C4:M4" si="0">C2-C3</f>
        <v>1.065752459999991</v>
      </c>
      <c r="D4" s="4">
        <f t="shared" si="0"/>
        <v>0.53934459999997997</v>
      </c>
      <c r="E4" s="4">
        <f t="shared" si="0"/>
        <v>3.2249714499999897</v>
      </c>
      <c r="F4" s="4">
        <f t="shared" si="0"/>
        <v>8.3913384400003217</v>
      </c>
      <c r="G4" s="4">
        <f t="shared" si="0"/>
        <v>7.8001716299999604</v>
      </c>
      <c r="H4" s="4">
        <f t="shared" si="0"/>
        <v>8.9197870400001005</v>
      </c>
      <c r="I4" s="4">
        <f t="shared" si="0"/>
        <v>19.319680849999799</v>
      </c>
      <c r="J4" s="4">
        <f t="shared" si="0"/>
        <v>10.813482409998095</v>
      </c>
      <c r="K4" s="4">
        <f t="shared" si="0"/>
        <v>15.108902699999298</v>
      </c>
      <c r="L4" s="4">
        <f t="shared" si="0"/>
        <v>13.902793619999699</v>
      </c>
      <c r="M4" s="4">
        <f t="shared" si="0"/>
        <v>15.788601280000599</v>
      </c>
      <c r="N4" s="4"/>
    </row>
    <row r="5" spans="1:14" x14ac:dyDescent="0.25">
      <c r="B5">
        <v>1000000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Applied_Learning</vt:lpstr>
      <vt:lpstr>Literacy_Language</vt:lpstr>
      <vt:lpstr>Math_Science</vt:lpstr>
      <vt:lpstr>Music_TheArts</vt:lpstr>
      <vt:lpstr>ALL_ESSAY</vt:lpstr>
      <vt:lpstr>ALL_FULL_FUNDED_ESSAY</vt:lpstr>
      <vt:lpstr>Sexual</vt:lpstr>
      <vt:lpstr>resource  type</vt:lpstr>
      <vt:lpstr>funded_and_donate status</vt:lpstr>
      <vt:lpstr>poverty rate</vt:lpstr>
      <vt:lpstr>History_Language</vt:lpstr>
      <vt:lpstr>Health_Sports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ChiaLing Wang</dc:creator>
  <cp:lastModifiedBy>ChiaLing Wang</cp:lastModifiedBy>
  <dcterms:created xsi:type="dcterms:W3CDTF">2014-12-08T22:00:20Z</dcterms:created>
  <dcterms:modified xsi:type="dcterms:W3CDTF">2014-12-10T22:59:38Z</dcterms:modified>
</cp:coreProperties>
</file>