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範本公式原為 G7:G，在 Excel/numbers 會將它轉為最大列數。
例如檔案有 1000 列則會轉成 G7:G1000。這邊設定為 12000 列。
需要注意的是 Excel 單頁最大列數上限為 16384。</t>
      </text>
    </comment>
  </commentList>
</comments>
</file>

<file path=xl/sharedStrings.xml><?xml version="1.0" encoding="utf-8"?>
<sst xmlns="http://schemas.openxmlformats.org/spreadsheetml/2006/main" count="710" uniqueCount="263">
  <si>
    <t>點播次數</t>
  </si>
  <si>
    <t>報表收益</t>
  </si>
  <si>
    <t>轉匯費</t>
  </si>
  <si>
    <t>實際收益</t>
  </si>
  <si>
    <t>實際收益(驗證)</t>
  </si>
  <si>
    <t>收款公司</t>
  </si>
  <si>
    <t>幣別</t>
  </si>
  <si>
    <t>發票號碼</t>
  </si>
  <si>
    <t>SVTW</t>
  </si>
  <si>
    <t>TWD</t>
  </si>
  <si>
    <t>必填</t>
  </si>
  <si>
    <t>必填(報表原幣值,EU,USD,HKD)，否則就填0</t>
  </si>
  <si>
    <t>必填(可設定月份第一天)</t>
  </si>
  <si>
    <t>必填(台灣平台填TW)</t>
  </si>
  <si>
    <t>ISRC / UPC</t>
  </si>
  <si>
    <t>Track</t>
  </si>
  <si>
    <t>Artist</t>
  </si>
  <si>
    <t>Album</t>
  </si>
  <si>
    <t>Type</t>
  </si>
  <si>
    <t>Quantity</t>
  </si>
  <si>
    <t>Revenue</t>
  </si>
  <si>
    <t>Report Revenue</t>
  </si>
  <si>
    <t>Date</t>
  </si>
  <si>
    <t>Country</t>
  </si>
  <si>
    <t>Retailer</t>
  </si>
  <si>
    <t>TWS651424001</t>
  </si>
  <si>
    <t>Be With You</t>
  </si>
  <si>
    <t>LTB</t>
  </si>
  <si>
    <t>LTB同名EP</t>
  </si>
  <si>
    <t>Streaming</t>
  </si>
  <si>
    <t>TW</t>
  </si>
  <si>
    <t>iTunes</t>
  </si>
  <si>
    <t>TWS651424002</t>
  </si>
  <si>
    <t>In My Heart</t>
  </si>
  <si>
    <t>TWS651424003</t>
  </si>
  <si>
    <t>Letitbe</t>
  </si>
  <si>
    <t>TWS651419001</t>
  </si>
  <si>
    <t>原來</t>
  </si>
  <si>
    <t>Blue Box</t>
  </si>
  <si>
    <t>如果一個愛作夢的盒子裡，住著一隻來自城市的怪獸</t>
  </si>
  <si>
    <t>TWS651419003</t>
  </si>
  <si>
    <t>科技新貴</t>
  </si>
  <si>
    <t>TWS651419005</t>
  </si>
  <si>
    <t>不需多什麼</t>
  </si>
  <si>
    <t>TWS651314023</t>
  </si>
  <si>
    <t>自由公路</t>
  </si>
  <si>
    <t>Bike (機踏車樂團)</t>
  </si>
  <si>
    <t>嘿!我想一下</t>
  </si>
  <si>
    <t>TWS651314028</t>
  </si>
  <si>
    <t>最後的暗暝</t>
  </si>
  <si>
    <t>TWP011317903</t>
  </si>
  <si>
    <t>不會忘記你</t>
  </si>
  <si>
    <t>皇后皮箱</t>
  </si>
  <si>
    <t>Like I Said</t>
  </si>
  <si>
    <t>TWP011317905</t>
  </si>
  <si>
    <t>The Band Of Hathi (Outro)</t>
  </si>
  <si>
    <t>TWP011317906</t>
  </si>
  <si>
    <t>Killer. B</t>
  </si>
  <si>
    <t>Killer. B / Maybe It's The Way It Will Be</t>
  </si>
  <si>
    <t>TWS651350002</t>
  </si>
  <si>
    <t>傻豬豬你愛我什麼</t>
  </si>
  <si>
    <t>神奇膠</t>
  </si>
  <si>
    <t>起勢圍搵</t>
  </si>
  <si>
    <t>TWS651350003</t>
  </si>
  <si>
    <t>其實毒撚一個過平安夜更開心</t>
  </si>
  <si>
    <t>TWS651310002</t>
  </si>
  <si>
    <t>藉口</t>
  </si>
  <si>
    <t>張殿星</t>
  </si>
  <si>
    <t>The Meeting Place</t>
  </si>
  <si>
    <t>TWS651310003</t>
  </si>
  <si>
    <t>一廂情願</t>
  </si>
  <si>
    <t>TWS651310005</t>
  </si>
  <si>
    <t>1000塊</t>
  </si>
  <si>
    <t>TWS651310006</t>
  </si>
  <si>
    <t>Meeting Place</t>
  </si>
  <si>
    <t>TWS651310007</t>
  </si>
  <si>
    <t>關於夢</t>
  </si>
  <si>
    <t>TWS651315005</t>
  </si>
  <si>
    <t>1000塊(The Basement Remix)</t>
  </si>
  <si>
    <t>Over And Get Over</t>
  </si>
  <si>
    <t>TWS651311001</t>
  </si>
  <si>
    <t>Intro</t>
  </si>
  <si>
    <t>晨曦光廊(Sun Of Morning)</t>
  </si>
  <si>
    <t>因為你是我們的驕傲</t>
  </si>
  <si>
    <t>TWS651311002</t>
  </si>
  <si>
    <t>Forget</t>
  </si>
  <si>
    <t>TWS651311003</t>
  </si>
  <si>
    <t>當我們徬徨的時候</t>
  </si>
  <si>
    <t>TWS651311004</t>
  </si>
  <si>
    <t>生命中的序曲</t>
  </si>
  <si>
    <t>TWS651311005</t>
  </si>
  <si>
    <t>用生命寫故事</t>
  </si>
  <si>
    <t>TWS651311006</t>
  </si>
  <si>
    <t>正義的夥伴</t>
  </si>
  <si>
    <t>TWS651320004</t>
  </si>
  <si>
    <t>回答</t>
  </si>
  <si>
    <t>散戶樂團</t>
  </si>
  <si>
    <t>散戶Jam首卷</t>
  </si>
  <si>
    <t>TWS651320005</t>
  </si>
  <si>
    <t>青春的藉口</t>
  </si>
  <si>
    <t>TWS651320006</t>
  </si>
  <si>
    <t>週末夜</t>
  </si>
  <si>
    <t>TWS651320007</t>
  </si>
  <si>
    <t>日頭與山背</t>
  </si>
  <si>
    <t>TWS651320009</t>
  </si>
  <si>
    <t>雙手握住</t>
  </si>
  <si>
    <t>TWS651320010</t>
  </si>
  <si>
    <t>實驗管子- A</t>
  </si>
  <si>
    <t>TWS651320011</t>
  </si>
  <si>
    <t>實驗管子- B</t>
  </si>
  <si>
    <t>TWS651320012</t>
  </si>
  <si>
    <t>Say夜市(Live現場收錄)</t>
  </si>
  <si>
    <t>TWP011214001</t>
  </si>
  <si>
    <t>人生最大的意義</t>
  </si>
  <si>
    <t>安妮朵拉(Anniedora)</t>
  </si>
  <si>
    <t>永無島</t>
  </si>
  <si>
    <t>TWP011214002</t>
  </si>
  <si>
    <t>TWP011214003</t>
  </si>
  <si>
    <t>愛之流</t>
  </si>
  <si>
    <t>TWP011214004</t>
  </si>
  <si>
    <t>聰明的寂寞</t>
  </si>
  <si>
    <t>TWP011214005</t>
  </si>
  <si>
    <t>阿嬤的白頭鬃</t>
  </si>
  <si>
    <t>TWP011214006</t>
  </si>
  <si>
    <t>春風吹</t>
  </si>
  <si>
    <t>TWP011214007</t>
  </si>
  <si>
    <t>謎底</t>
  </si>
  <si>
    <t>TWP011214008</t>
  </si>
  <si>
    <t>妥協</t>
  </si>
  <si>
    <t>TWP011214009</t>
  </si>
  <si>
    <t>笨蛋狂想曲</t>
  </si>
  <si>
    <t>TWP011214010</t>
  </si>
  <si>
    <t>海芋季</t>
  </si>
  <si>
    <t>TWS651313001</t>
  </si>
  <si>
    <t>一直到</t>
  </si>
  <si>
    <t>安妮朵拉同名EP</t>
  </si>
  <si>
    <t>TWS651313002</t>
  </si>
  <si>
    <t>TWS651313003</t>
  </si>
  <si>
    <t>Wonderland</t>
  </si>
  <si>
    <t>TWS651313004</t>
  </si>
  <si>
    <t>Selfish</t>
  </si>
  <si>
    <t>TWS651313005</t>
  </si>
  <si>
    <t>有點脆弱</t>
  </si>
  <si>
    <t>TWS651430001</t>
  </si>
  <si>
    <t>奔跑</t>
  </si>
  <si>
    <t>Joker樂團</t>
  </si>
  <si>
    <t>TWS651430003</t>
  </si>
  <si>
    <t>花香</t>
  </si>
  <si>
    <t>TWF111300005</t>
  </si>
  <si>
    <t>秘密</t>
  </si>
  <si>
    <t>蛤小蟆</t>
  </si>
  <si>
    <t>TWF111300007</t>
  </si>
  <si>
    <t>她</t>
  </si>
  <si>
    <t>TWF111300008</t>
  </si>
  <si>
    <t>帶我向前走</t>
  </si>
  <si>
    <t>TWS651420001</t>
  </si>
  <si>
    <t>Robin Hood</t>
  </si>
  <si>
    <t>FLUX</t>
  </si>
  <si>
    <t>Too Young To Die</t>
  </si>
  <si>
    <t>TWS651420002</t>
  </si>
  <si>
    <t>TWS651420003</t>
  </si>
  <si>
    <t>緊褲子</t>
  </si>
  <si>
    <t>TWS651420004</t>
  </si>
  <si>
    <t>傑森史塔森</t>
  </si>
  <si>
    <t>TWX711300016</t>
  </si>
  <si>
    <t>I'm Fine</t>
  </si>
  <si>
    <t>張瑋琁(Ash)</t>
  </si>
  <si>
    <t>TWS651314001</t>
  </si>
  <si>
    <t>更好的去向</t>
  </si>
  <si>
    <t>謝至平</t>
  </si>
  <si>
    <t>三年房間：2011 - 2013 Demos</t>
  </si>
  <si>
    <t>Apple Music</t>
  </si>
  <si>
    <t>TWS651314002</t>
  </si>
  <si>
    <t>童鞋</t>
  </si>
  <si>
    <t>TWS651314003</t>
  </si>
  <si>
    <t>羊的眼淚</t>
  </si>
  <si>
    <t>TWS651314004</t>
  </si>
  <si>
    <t>理想體</t>
  </si>
  <si>
    <t>TWS651314005</t>
  </si>
  <si>
    <t>不公開的病房</t>
  </si>
  <si>
    <t>TWS651314006</t>
  </si>
  <si>
    <t>聽說後天是世界末日</t>
  </si>
  <si>
    <t>TWS651314007</t>
  </si>
  <si>
    <t>都更</t>
  </si>
  <si>
    <t>TWS651314008</t>
  </si>
  <si>
    <t>海拔</t>
  </si>
  <si>
    <t>TWS651314009</t>
  </si>
  <si>
    <t>訛</t>
  </si>
  <si>
    <t>TWS651314012</t>
  </si>
  <si>
    <t>TWS651314014</t>
  </si>
  <si>
    <t>自己人</t>
  </si>
  <si>
    <t>TWS651440001</t>
  </si>
  <si>
    <t>P. S. A.</t>
  </si>
  <si>
    <t>阮泰瑞</t>
  </si>
  <si>
    <t>壞品味2. 0</t>
  </si>
  <si>
    <t>TWS651440002</t>
  </si>
  <si>
    <t>輔大的冰淇淋2. 0</t>
  </si>
  <si>
    <t>TWS651440003</t>
  </si>
  <si>
    <t>akb48</t>
  </si>
  <si>
    <t>TWS651412001</t>
  </si>
  <si>
    <t>Remind Me To Be Fine</t>
  </si>
  <si>
    <t>The Frengers</t>
  </si>
  <si>
    <t>腦內啡</t>
  </si>
  <si>
    <t>TWS651412002</t>
  </si>
  <si>
    <t>這還有的美好</t>
  </si>
  <si>
    <t>TWS651411009</t>
  </si>
  <si>
    <t>苦痛幻林</t>
  </si>
  <si>
    <t>偷阿</t>
  </si>
  <si>
    <t>在平靜中死去</t>
  </si>
  <si>
    <t>TWS651415001</t>
  </si>
  <si>
    <t>封面</t>
  </si>
  <si>
    <t>緊褲襠</t>
  </si>
  <si>
    <t>孤單島嶼EP</t>
  </si>
  <si>
    <t>TWS651415002</t>
  </si>
  <si>
    <t>孤單島嶼</t>
  </si>
  <si>
    <t>TWS651415003</t>
  </si>
  <si>
    <t>夜間消遣</t>
  </si>
  <si>
    <t>TWS651415004</t>
  </si>
  <si>
    <t>雨</t>
  </si>
  <si>
    <t>TWX711300018</t>
  </si>
  <si>
    <t>浪漫節(vs.周文傑Kenzy)</t>
  </si>
  <si>
    <t>浪漫節</t>
  </si>
  <si>
    <t>逝去的歌</t>
  </si>
  <si>
    <t>旅行团乐队</t>
  </si>
  <si>
    <t>Africa</t>
  </si>
  <si>
    <t>此时此刻</t>
  </si>
  <si>
    <t>小南</t>
  </si>
  <si>
    <t>TWS651416010</t>
  </si>
  <si>
    <t>零</t>
  </si>
  <si>
    <t>Serrini</t>
  </si>
  <si>
    <t>Too Earthly Ye Are For My Sport</t>
  </si>
  <si>
    <t>TWS651416011</t>
  </si>
  <si>
    <t>我的志願是做個闊太</t>
  </si>
  <si>
    <t>TWS651416013</t>
  </si>
  <si>
    <t>賓郎情歌</t>
  </si>
  <si>
    <t>TWS651416015</t>
  </si>
  <si>
    <t>我在流浮山滴眼水(寫完馬上完整唱珍貴版)</t>
  </si>
  <si>
    <t>TWP011212003</t>
  </si>
  <si>
    <t>Lovely Day Alone</t>
  </si>
  <si>
    <t>Natural Outcome</t>
  </si>
  <si>
    <t>Natural Outcome 1st EP</t>
  </si>
  <si>
    <t>TWP011212004</t>
  </si>
  <si>
    <t>上海姑娘</t>
  </si>
  <si>
    <t>TWS651417002</t>
  </si>
  <si>
    <t>蒼靝</t>
  </si>
  <si>
    <t>逆流</t>
  </si>
  <si>
    <t>續世．說</t>
  </si>
  <si>
    <t>TWS651417003</t>
  </si>
  <si>
    <t>兄弟</t>
  </si>
  <si>
    <t>TWS651417007</t>
  </si>
  <si>
    <t>變革</t>
  </si>
  <si>
    <t>TWZ271352001</t>
  </si>
  <si>
    <t>飛翔Intro</t>
  </si>
  <si>
    <t>北七樂團</t>
  </si>
  <si>
    <t>愛Rock永遠</t>
  </si>
  <si>
    <t>Yin Yoga Relaxation</t>
  </si>
  <si>
    <t>Yoga</t>
  </si>
  <si>
    <t>Bikram</t>
  </si>
  <si>
    <t>Lounge</t>
  </si>
  <si>
    <t>Alluvio</t>
  </si>
  <si>
    <t>Anonimus</t>
  </si>
  <si>
    <t>The Fusion</t>
  </si>
  <si>
    <t>Death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</si>
</sst>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0.0"/>
      <color rgb="FF000000"/>
      <name val="Arial"/>
    </font>
    <font/>
    <font>
      <color rgb="FF000000"/>
      <name val="PingFang SC"/>
    </font>
    <font>
      <color rgb="FF000000"/>
      <name val="Arial"/>
    </font>
    <font>
      <sz val="12.0"/>
      <color rgb="FF000000"/>
      <name val="Times"/>
    </font>
    <font>
      <sz val="12.0"/>
      <color rgb="FF000000"/>
      <name val="Songti TC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0" fontId="1" numFmtId="0" xfId="0" applyAlignment="1" applyBorder="1" applyFont="1">
      <alignment/>
    </xf>
    <xf borderId="1" fillId="3" fontId="2" numFmtId="0" xfId="0" applyAlignment="1" applyBorder="1" applyFill="1" applyFont="1">
      <alignment/>
    </xf>
    <xf borderId="1" fillId="3" fontId="1" numFmtId="0" xfId="0" applyAlignment="1" applyBorder="1" applyFont="1">
      <alignment/>
    </xf>
    <xf borderId="1" fillId="4" fontId="1" numFmtId="0" xfId="0" applyAlignment="1" applyBorder="1" applyFill="1" applyFont="1">
      <alignment/>
    </xf>
    <xf borderId="1" fillId="4" fontId="2" numFmtId="0" xfId="0" applyAlignment="1" applyBorder="1" applyFont="1">
      <alignment/>
    </xf>
    <xf borderId="1" fillId="3" fontId="1" numFmtId="0" xfId="0" applyAlignment="1" applyBorder="1" applyFont="1">
      <alignment/>
    </xf>
    <xf borderId="1" fillId="2" fontId="3" numFmtId="3" xfId="0" applyAlignment="1" applyBorder="1" applyFont="1" applyNumberFormat="1">
      <alignment horizontal="right"/>
    </xf>
    <xf borderId="1" fillId="2" fontId="1" numFmtId="0" xfId="0" applyAlignment="1" applyBorder="1" applyFont="1">
      <alignment/>
    </xf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/>
    </xf>
    <xf borderId="1" fillId="0" fontId="1" numFmtId="0" xfId="0" applyAlignment="1" applyBorder="1" applyFont="1">
      <alignment/>
    </xf>
    <xf borderId="1" fillId="2" fontId="1" numFmtId="0" xfId="0" applyBorder="1" applyFont="1"/>
    <xf borderId="1" fillId="2" fontId="2" numFmtId="0" xfId="0" applyAlignment="1" applyBorder="1" applyFont="1">
      <alignment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/>
    </xf>
    <xf borderId="1" fillId="3" fontId="3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4" numFmtId="0" xfId="0" applyAlignment="1" applyBorder="1" applyFont="1">
      <alignment horizontal="right"/>
    </xf>
    <xf borderId="1" fillId="2" fontId="3" numFmtId="164" xfId="0" applyAlignment="1" applyBorder="1" applyFont="1" applyNumberFormat="1">
      <alignment horizontal="right"/>
    </xf>
    <xf borderId="1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  <col customWidth="1" min="2" max="2" width="20.86"/>
    <col customWidth="1" min="3" max="3" width="22.29"/>
    <col customWidth="1" min="4" max="4" width="29.71"/>
    <col customWidth="1" min="8" max="8" width="1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4"/>
      <c r="C2" s="5" t="s">
        <v>1</v>
      </c>
      <c r="D2" s="3" t="s">
        <v>2</v>
      </c>
      <c r="E2" s="3" t="s">
        <v>3</v>
      </c>
      <c r="F2" s="6" t="s">
        <v>4</v>
      </c>
      <c r="G2" s="4"/>
      <c r="H2" s="3" t="s">
        <v>5</v>
      </c>
      <c r="I2" s="7" t="s">
        <v>6</v>
      </c>
      <c r="J2" s="7" t="s">
        <v>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8">
        <f>sum(F7:F12000)</f>
        <v>100000</v>
      </c>
      <c r="B3" s="1"/>
      <c r="C3" s="9">
        <v>1000100.0</v>
      </c>
      <c r="D3" s="9">
        <v>100.0</v>
      </c>
      <c r="E3" s="10">
        <f>C3-D3</f>
        <v>1000000</v>
      </c>
      <c r="F3" s="10">
        <f>SUM(G7:G12000)</f>
        <v>1000000</v>
      </c>
      <c r="G3" s="1"/>
      <c r="H3" s="11" t="s">
        <v>8</v>
      </c>
      <c r="I3" s="12" t="s">
        <v>9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/>
      <c r="B4" s="1"/>
      <c r="C4" s="1"/>
      <c r="D4" s="1"/>
      <c r="E4" s="1"/>
      <c r="F4" s="1"/>
      <c r="G4" s="1"/>
      <c r="H4" s="1"/>
      <c r="I4" s="2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3"/>
      <c r="B5" s="14" t="s">
        <v>10</v>
      </c>
      <c r="C5" s="14" t="s">
        <v>10</v>
      </c>
      <c r="D5" s="13"/>
      <c r="E5" s="14" t="s">
        <v>10</v>
      </c>
      <c r="F5" s="14" t="s">
        <v>10</v>
      </c>
      <c r="G5" s="14" t="s">
        <v>10</v>
      </c>
      <c r="H5" s="15" t="s">
        <v>11</v>
      </c>
      <c r="I5" s="15" t="s">
        <v>12</v>
      </c>
      <c r="J5" s="15" t="s">
        <v>13</v>
      </c>
      <c r="K5" s="16" t="s">
        <v>10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>
      <c r="A6" s="17" t="s">
        <v>14</v>
      </c>
      <c r="B6" s="17" t="s">
        <v>15</v>
      </c>
      <c r="C6" s="17" t="s">
        <v>16</v>
      </c>
      <c r="D6" s="17" t="s">
        <v>17</v>
      </c>
      <c r="E6" s="17" t="s">
        <v>18</v>
      </c>
      <c r="F6" s="17" t="s">
        <v>19</v>
      </c>
      <c r="G6" s="17" t="s">
        <v>20</v>
      </c>
      <c r="H6" s="17" t="s">
        <v>21</v>
      </c>
      <c r="I6" s="17" t="s">
        <v>22</v>
      </c>
      <c r="J6" s="17" t="s">
        <v>23</v>
      </c>
      <c r="K6" s="7" t="s">
        <v>24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8" t="s">
        <v>25</v>
      </c>
      <c r="B7" s="18" t="s">
        <v>26</v>
      </c>
      <c r="C7" s="18" t="s">
        <v>27</v>
      </c>
      <c r="D7" s="18" t="s">
        <v>28</v>
      </c>
      <c r="E7" s="11" t="s">
        <v>29</v>
      </c>
      <c r="F7" s="19">
        <v>4512.0</v>
      </c>
      <c r="G7" s="10">
        <f t="shared" ref="G7:G106" si="1">(INDIRECT(ADDRESS( ROW(),COLUMN()-1)) / indirect(address(3, 1)) * indirect(address(3,5)))
</f>
        <v>45120</v>
      </c>
      <c r="H7" s="10">
        <v>0.0</v>
      </c>
      <c r="I7" s="20">
        <v>38003.0</v>
      </c>
      <c r="J7" s="11" t="s">
        <v>30</v>
      </c>
      <c r="K7" s="11" t="s">
        <v>31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8" t="s">
        <v>32</v>
      </c>
      <c r="B8" s="18" t="s">
        <v>33</v>
      </c>
      <c r="C8" s="18" t="s">
        <v>27</v>
      </c>
      <c r="D8" s="18" t="s">
        <v>28</v>
      </c>
      <c r="E8" s="11" t="s">
        <v>29</v>
      </c>
      <c r="F8" s="19">
        <v>568.0</v>
      </c>
      <c r="G8" s="10">
        <f t="shared" si="1"/>
        <v>5680</v>
      </c>
      <c r="H8" s="10">
        <v>0.0</v>
      </c>
      <c r="I8" s="20">
        <v>38003.0</v>
      </c>
      <c r="J8" s="11" t="s">
        <v>30</v>
      </c>
      <c r="K8" s="11" t="s">
        <v>31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8" t="s">
        <v>34</v>
      </c>
      <c r="B9" s="18" t="s">
        <v>35</v>
      </c>
      <c r="C9" s="18" t="s">
        <v>27</v>
      </c>
      <c r="D9" s="18" t="s">
        <v>28</v>
      </c>
      <c r="E9" s="11" t="s">
        <v>29</v>
      </c>
      <c r="F9" s="19">
        <v>1.0</v>
      </c>
      <c r="G9" s="10">
        <f t="shared" si="1"/>
        <v>10</v>
      </c>
      <c r="H9" s="10">
        <v>0.0</v>
      </c>
      <c r="I9" s="20">
        <v>38003.0</v>
      </c>
      <c r="J9" s="11" t="s">
        <v>30</v>
      </c>
      <c r="K9" s="11" t="s">
        <v>31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8" t="s">
        <v>36</v>
      </c>
      <c r="B10" s="21" t="s">
        <v>37</v>
      </c>
      <c r="C10" s="18" t="s">
        <v>38</v>
      </c>
      <c r="D10" s="21" t="s">
        <v>39</v>
      </c>
      <c r="E10" s="11" t="s">
        <v>29</v>
      </c>
      <c r="F10" s="19">
        <v>55.0</v>
      </c>
      <c r="G10" s="10">
        <f t="shared" si="1"/>
        <v>550</v>
      </c>
      <c r="H10" s="10">
        <v>0.0</v>
      </c>
      <c r="I10" s="20">
        <v>38003.0</v>
      </c>
      <c r="J10" s="11" t="s">
        <v>30</v>
      </c>
      <c r="K10" s="11" t="s">
        <v>31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8" t="s">
        <v>40</v>
      </c>
      <c r="B11" s="21" t="s">
        <v>41</v>
      </c>
      <c r="C11" s="18" t="s">
        <v>38</v>
      </c>
      <c r="D11" s="21" t="s">
        <v>39</v>
      </c>
      <c r="E11" s="11" t="s">
        <v>29</v>
      </c>
      <c r="F11" s="19">
        <v>1920.0</v>
      </c>
      <c r="G11" s="10">
        <f t="shared" si="1"/>
        <v>19200</v>
      </c>
      <c r="H11" s="10">
        <v>0.0</v>
      </c>
      <c r="I11" s="20">
        <v>38003.0</v>
      </c>
      <c r="J11" s="11" t="s">
        <v>30</v>
      </c>
      <c r="K11" s="11" t="s">
        <v>31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8" t="s">
        <v>42</v>
      </c>
      <c r="B12" s="21" t="s">
        <v>43</v>
      </c>
      <c r="C12" s="18" t="s">
        <v>38</v>
      </c>
      <c r="D12" s="21" t="s">
        <v>39</v>
      </c>
      <c r="E12" s="11" t="s">
        <v>29</v>
      </c>
      <c r="F12" s="19">
        <v>333.0</v>
      </c>
      <c r="G12" s="10">
        <f t="shared" si="1"/>
        <v>3330</v>
      </c>
      <c r="H12" s="10">
        <v>0.0</v>
      </c>
      <c r="I12" s="20">
        <v>38003.0</v>
      </c>
      <c r="J12" s="11" t="s">
        <v>30</v>
      </c>
      <c r="K12" s="11" t="s">
        <v>31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8" t="s">
        <v>44</v>
      </c>
      <c r="B13" s="21" t="s">
        <v>45</v>
      </c>
      <c r="C13" s="18" t="s">
        <v>46</v>
      </c>
      <c r="D13" s="21" t="s">
        <v>47</v>
      </c>
      <c r="E13" s="11" t="s">
        <v>29</v>
      </c>
      <c r="F13" s="19">
        <v>75.0</v>
      </c>
      <c r="G13" s="10">
        <f t="shared" si="1"/>
        <v>750</v>
      </c>
      <c r="H13" s="10">
        <v>0.0</v>
      </c>
      <c r="I13" s="20">
        <v>38003.0</v>
      </c>
      <c r="J13" s="11" t="s">
        <v>30</v>
      </c>
      <c r="K13" s="11" t="s">
        <v>31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8" t="s">
        <v>48</v>
      </c>
      <c r="B14" s="21" t="s">
        <v>49</v>
      </c>
      <c r="C14" s="18" t="s">
        <v>46</v>
      </c>
      <c r="D14" s="21" t="s">
        <v>47</v>
      </c>
      <c r="E14" s="11" t="s">
        <v>29</v>
      </c>
      <c r="F14" s="19">
        <v>1583.0</v>
      </c>
      <c r="G14" s="10">
        <f t="shared" si="1"/>
        <v>15830</v>
      </c>
      <c r="H14" s="10">
        <v>0.0</v>
      </c>
      <c r="I14" s="20">
        <v>38003.0</v>
      </c>
      <c r="J14" s="11" t="s">
        <v>30</v>
      </c>
      <c r="K14" s="11" t="s">
        <v>31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18" t="s">
        <v>50</v>
      </c>
      <c r="B15" s="21" t="s">
        <v>51</v>
      </c>
      <c r="C15" s="21" t="s">
        <v>52</v>
      </c>
      <c r="D15" s="18" t="s">
        <v>53</v>
      </c>
      <c r="E15" s="11" t="s">
        <v>29</v>
      </c>
      <c r="F15" s="19">
        <v>3738.0</v>
      </c>
      <c r="G15" s="10">
        <f t="shared" si="1"/>
        <v>37380</v>
      </c>
      <c r="H15" s="10">
        <v>0.0</v>
      </c>
      <c r="I15" s="20">
        <v>38003.0</v>
      </c>
      <c r="J15" s="11" t="s">
        <v>30</v>
      </c>
      <c r="K15" s="11" t="s">
        <v>31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18" t="s">
        <v>54</v>
      </c>
      <c r="B16" s="18" t="s">
        <v>55</v>
      </c>
      <c r="C16" s="21" t="s">
        <v>52</v>
      </c>
      <c r="D16" s="18" t="s">
        <v>53</v>
      </c>
      <c r="E16" s="11" t="s">
        <v>29</v>
      </c>
      <c r="F16" s="19">
        <v>455.0</v>
      </c>
      <c r="G16" s="10">
        <f t="shared" si="1"/>
        <v>4550</v>
      </c>
      <c r="H16" s="10">
        <v>0.0</v>
      </c>
      <c r="I16" s="20">
        <v>38003.0</v>
      </c>
      <c r="J16" s="11" t="s">
        <v>30</v>
      </c>
      <c r="K16" s="11" t="s">
        <v>31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18" t="s">
        <v>56</v>
      </c>
      <c r="B17" s="18" t="s">
        <v>57</v>
      </c>
      <c r="C17" s="21" t="s">
        <v>52</v>
      </c>
      <c r="D17" s="18" t="s">
        <v>58</v>
      </c>
      <c r="E17" s="11" t="s">
        <v>29</v>
      </c>
      <c r="F17" s="19">
        <v>5.0</v>
      </c>
      <c r="G17" s="10">
        <f t="shared" si="1"/>
        <v>50</v>
      </c>
      <c r="H17" s="10">
        <v>0.0</v>
      </c>
      <c r="I17" s="20">
        <v>38003.0</v>
      </c>
      <c r="J17" s="11" t="s">
        <v>30</v>
      </c>
      <c r="K17" s="11" t="s">
        <v>31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18" t="s">
        <v>59</v>
      </c>
      <c r="B18" s="21" t="s">
        <v>60</v>
      </c>
      <c r="C18" s="21" t="s">
        <v>61</v>
      </c>
      <c r="D18" s="21" t="s">
        <v>62</v>
      </c>
      <c r="E18" s="11" t="s">
        <v>29</v>
      </c>
      <c r="F18" s="19">
        <v>102.0</v>
      </c>
      <c r="G18" s="10">
        <f t="shared" si="1"/>
        <v>1020</v>
      </c>
      <c r="H18" s="10">
        <v>0.0</v>
      </c>
      <c r="I18" s="20">
        <v>38003.0</v>
      </c>
      <c r="J18" s="11" t="s">
        <v>30</v>
      </c>
      <c r="K18" s="11" t="s">
        <v>31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18" t="s">
        <v>63</v>
      </c>
      <c r="B19" s="21" t="s">
        <v>64</v>
      </c>
      <c r="C19" s="21" t="s">
        <v>61</v>
      </c>
      <c r="D19" s="21" t="s">
        <v>62</v>
      </c>
      <c r="E19" s="11" t="s">
        <v>29</v>
      </c>
      <c r="F19" s="19">
        <v>33.0</v>
      </c>
      <c r="G19" s="10">
        <f t="shared" si="1"/>
        <v>330</v>
      </c>
      <c r="H19" s="10">
        <v>0.0</v>
      </c>
      <c r="I19" s="20">
        <v>38003.0</v>
      </c>
      <c r="J19" s="11" t="s">
        <v>30</v>
      </c>
      <c r="K19" s="11" t="s">
        <v>31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18" t="s">
        <v>65</v>
      </c>
      <c r="B20" s="21" t="s">
        <v>66</v>
      </c>
      <c r="C20" s="21" t="s">
        <v>67</v>
      </c>
      <c r="D20" s="18" t="s">
        <v>68</v>
      </c>
      <c r="E20" s="11" t="s">
        <v>29</v>
      </c>
      <c r="F20" s="19">
        <v>3478.0</v>
      </c>
      <c r="G20" s="10">
        <f t="shared" si="1"/>
        <v>34780</v>
      </c>
      <c r="H20" s="10">
        <v>0.0</v>
      </c>
      <c r="I20" s="20">
        <v>38003.0</v>
      </c>
      <c r="J20" s="11" t="s">
        <v>30</v>
      </c>
      <c r="K20" s="11" t="s">
        <v>31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18" t="s">
        <v>69</v>
      </c>
      <c r="B21" s="21" t="s">
        <v>70</v>
      </c>
      <c r="C21" s="21" t="s">
        <v>67</v>
      </c>
      <c r="D21" s="18" t="s">
        <v>68</v>
      </c>
      <c r="E21" s="11" t="s">
        <v>29</v>
      </c>
      <c r="F21" s="19">
        <v>1542.0</v>
      </c>
      <c r="G21" s="10">
        <f t="shared" si="1"/>
        <v>15420</v>
      </c>
      <c r="H21" s="10">
        <v>0.0</v>
      </c>
      <c r="I21" s="20">
        <v>38003.0</v>
      </c>
      <c r="J21" s="11" t="s">
        <v>30</v>
      </c>
      <c r="K21" s="11" t="s">
        <v>31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18" t="s">
        <v>71</v>
      </c>
      <c r="B22" s="18" t="s">
        <v>72</v>
      </c>
      <c r="C22" s="21" t="s">
        <v>67</v>
      </c>
      <c r="D22" s="18" t="s">
        <v>68</v>
      </c>
      <c r="E22" s="11" t="s">
        <v>29</v>
      </c>
      <c r="F22" s="19">
        <v>888.0</v>
      </c>
      <c r="G22" s="10">
        <f t="shared" si="1"/>
        <v>8880</v>
      </c>
      <c r="H22" s="10">
        <v>0.0</v>
      </c>
      <c r="I22" s="20">
        <v>38003.0</v>
      </c>
      <c r="J22" s="11" t="s">
        <v>30</v>
      </c>
      <c r="K22" s="11" t="s">
        <v>31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18" t="s">
        <v>73</v>
      </c>
      <c r="B23" s="18" t="s">
        <v>74</v>
      </c>
      <c r="C23" s="21" t="s">
        <v>67</v>
      </c>
      <c r="D23" s="18" t="s">
        <v>68</v>
      </c>
      <c r="E23" s="11" t="s">
        <v>29</v>
      </c>
      <c r="F23" s="19">
        <v>2.0</v>
      </c>
      <c r="G23" s="10">
        <f t="shared" si="1"/>
        <v>20</v>
      </c>
      <c r="H23" s="10">
        <v>0.0</v>
      </c>
      <c r="I23" s="20">
        <v>38003.0</v>
      </c>
      <c r="J23" s="11" t="s">
        <v>30</v>
      </c>
      <c r="K23" s="11" t="s">
        <v>31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8" t="s">
        <v>75</v>
      </c>
      <c r="B24" s="21" t="s">
        <v>76</v>
      </c>
      <c r="C24" s="21" t="s">
        <v>67</v>
      </c>
      <c r="D24" s="18" t="s">
        <v>68</v>
      </c>
      <c r="E24" s="11" t="s">
        <v>29</v>
      </c>
      <c r="F24" s="19">
        <v>1738.0</v>
      </c>
      <c r="G24" s="10">
        <f t="shared" si="1"/>
        <v>17380</v>
      </c>
      <c r="H24" s="10">
        <v>0.0</v>
      </c>
      <c r="I24" s="20">
        <v>38003.0</v>
      </c>
      <c r="J24" s="11" t="s">
        <v>30</v>
      </c>
      <c r="K24" s="11" t="s">
        <v>31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18" t="s">
        <v>77</v>
      </c>
      <c r="B25" s="18" t="s">
        <v>78</v>
      </c>
      <c r="C25" s="21" t="s">
        <v>67</v>
      </c>
      <c r="D25" s="18" t="s">
        <v>79</v>
      </c>
      <c r="E25" s="11" t="s">
        <v>29</v>
      </c>
      <c r="F25" s="19">
        <v>1.0</v>
      </c>
      <c r="G25" s="10">
        <f t="shared" si="1"/>
        <v>10</v>
      </c>
      <c r="H25" s="10">
        <v>0.0</v>
      </c>
      <c r="I25" s="20">
        <v>38003.0</v>
      </c>
      <c r="J25" s="11" t="s">
        <v>30</v>
      </c>
      <c r="K25" s="11" t="s">
        <v>31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8" t="s">
        <v>80</v>
      </c>
      <c r="B26" s="18" t="s">
        <v>81</v>
      </c>
      <c r="C26" s="21" t="s">
        <v>82</v>
      </c>
      <c r="D26" s="21" t="s">
        <v>83</v>
      </c>
      <c r="E26" s="11" t="s">
        <v>29</v>
      </c>
      <c r="F26" s="19">
        <v>5767.0</v>
      </c>
      <c r="G26" s="10">
        <f t="shared" si="1"/>
        <v>57670</v>
      </c>
      <c r="H26" s="10">
        <v>0.0</v>
      </c>
      <c r="I26" s="20">
        <v>38003.0</v>
      </c>
      <c r="J26" s="11" t="s">
        <v>30</v>
      </c>
      <c r="K26" s="11" t="s">
        <v>31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18" t="s">
        <v>84</v>
      </c>
      <c r="B27" s="18" t="s">
        <v>85</v>
      </c>
      <c r="C27" s="21" t="s">
        <v>82</v>
      </c>
      <c r="D27" s="21" t="s">
        <v>83</v>
      </c>
      <c r="E27" s="11" t="s">
        <v>29</v>
      </c>
      <c r="F27" s="19">
        <v>738.0</v>
      </c>
      <c r="G27" s="10">
        <f t="shared" si="1"/>
        <v>7380</v>
      </c>
      <c r="H27" s="10">
        <v>0.0</v>
      </c>
      <c r="I27" s="20">
        <v>38003.0</v>
      </c>
      <c r="J27" s="11" t="s">
        <v>30</v>
      </c>
      <c r="K27" s="11" t="s">
        <v>31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8" t="s">
        <v>86</v>
      </c>
      <c r="B28" s="21" t="s">
        <v>87</v>
      </c>
      <c r="C28" s="21" t="s">
        <v>82</v>
      </c>
      <c r="D28" s="21" t="s">
        <v>83</v>
      </c>
      <c r="E28" s="11" t="s">
        <v>29</v>
      </c>
      <c r="F28" s="19">
        <v>901.0</v>
      </c>
      <c r="G28" s="10">
        <f t="shared" si="1"/>
        <v>9010</v>
      </c>
      <c r="H28" s="10">
        <v>0.0</v>
      </c>
      <c r="I28" s="20">
        <v>38003.0</v>
      </c>
      <c r="J28" s="11" t="s">
        <v>30</v>
      </c>
      <c r="K28" s="11" t="s">
        <v>31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18" t="s">
        <v>88</v>
      </c>
      <c r="B29" s="21" t="s">
        <v>89</v>
      </c>
      <c r="C29" s="21" t="s">
        <v>82</v>
      </c>
      <c r="D29" s="21" t="s">
        <v>83</v>
      </c>
      <c r="E29" s="11" t="s">
        <v>29</v>
      </c>
      <c r="F29" s="19">
        <v>910.0</v>
      </c>
      <c r="G29" s="10">
        <f t="shared" si="1"/>
        <v>9100</v>
      </c>
      <c r="H29" s="10">
        <v>0.0</v>
      </c>
      <c r="I29" s="20">
        <v>38003.0</v>
      </c>
      <c r="J29" s="11" t="s">
        <v>30</v>
      </c>
      <c r="K29" s="11" t="s">
        <v>31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8" t="s">
        <v>90</v>
      </c>
      <c r="B30" s="21" t="s">
        <v>91</v>
      </c>
      <c r="C30" s="21" t="s">
        <v>82</v>
      </c>
      <c r="D30" s="21" t="s">
        <v>83</v>
      </c>
      <c r="E30" s="11" t="s">
        <v>29</v>
      </c>
      <c r="F30" s="19">
        <v>302.0</v>
      </c>
      <c r="G30" s="10">
        <f t="shared" si="1"/>
        <v>3020</v>
      </c>
      <c r="H30" s="10">
        <v>0.0</v>
      </c>
      <c r="I30" s="20">
        <v>38003.0</v>
      </c>
      <c r="J30" s="11" t="s">
        <v>30</v>
      </c>
      <c r="K30" s="11" t="s">
        <v>31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18" t="s">
        <v>92</v>
      </c>
      <c r="B31" s="21" t="s">
        <v>93</v>
      </c>
      <c r="C31" s="21" t="s">
        <v>82</v>
      </c>
      <c r="D31" s="21" t="s">
        <v>83</v>
      </c>
      <c r="E31" s="11" t="s">
        <v>29</v>
      </c>
      <c r="F31" s="19">
        <v>44.0</v>
      </c>
      <c r="G31" s="10">
        <f t="shared" si="1"/>
        <v>440</v>
      </c>
      <c r="H31" s="10">
        <v>0.0</v>
      </c>
      <c r="I31" s="20">
        <v>38003.0</v>
      </c>
      <c r="J31" s="11" t="s">
        <v>30</v>
      </c>
      <c r="K31" s="11" t="s">
        <v>31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18" t="s">
        <v>94</v>
      </c>
      <c r="B32" s="21" t="s">
        <v>95</v>
      </c>
      <c r="C32" s="21" t="s">
        <v>96</v>
      </c>
      <c r="D32" s="21" t="s">
        <v>97</v>
      </c>
      <c r="E32" s="11" t="s">
        <v>29</v>
      </c>
      <c r="F32" s="19">
        <v>1833.0</v>
      </c>
      <c r="G32" s="10">
        <f t="shared" si="1"/>
        <v>18330</v>
      </c>
      <c r="H32" s="10">
        <v>0.0</v>
      </c>
      <c r="I32" s="20">
        <v>38003.0</v>
      </c>
      <c r="J32" s="11" t="s">
        <v>30</v>
      </c>
      <c r="K32" s="11" t="s">
        <v>31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18" t="s">
        <v>98</v>
      </c>
      <c r="B33" s="21" t="s">
        <v>99</v>
      </c>
      <c r="C33" s="21" t="s">
        <v>96</v>
      </c>
      <c r="D33" s="21" t="s">
        <v>97</v>
      </c>
      <c r="E33" s="11" t="s">
        <v>29</v>
      </c>
      <c r="F33" s="19">
        <v>1134.0</v>
      </c>
      <c r="G33" s="10">
        <f t="shared" si="1"/>
        <v>11340</v>
      </c>
      <c r="H33" s="10">
        <v>0.0</v>
      </c>
      <c r="I33" s="20">
        <v>38003.0</v>
      </c>
      <c r="J33" s="11" t="s">
        <v>30</v>
      </c>
      <c r="K33" s="11" t="s">
        <v>31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18" t="s">
        <v>100</v>
      </c>
      <c r="B34" s="21" t="s">
        <v>101</v>
      </c>
      <c r="C34" s="21" t="s">
        <v>96</v>
      </c>
      <c r="D34" s="21" t="s">
        <v>97</v>
      </c>
      <c r="E34" s="11" t="s">
        <v>29</v>
      </c>
      <c r="F34" s="19">
        <v>8808.0</v>
      </c>
      <c r="G34" s="10">
        <f t="shared" si="1"/>
        <v>88080</v>
      </c>
      <c r="H34" s="10">
        <v>0.0</v>
      </c>
      <c r="I34" s="20">
        <v>38003.0</v>
      </c>
      <c r="J34" s="11" t="s">
        <v>30</v>
      </c>
      <c r="K34" s="11" t="s">
        <v>31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18" t="s">
        <v>102</v>
      </c>
      <c r="B35" s="21" t="s">
        <v>103</v>
      </c>
      <c r="C35" s="21" t="s">
        <v>96</v>
      </c>
      <c r="D35" s="21" t="s">
        <v>97</v>
      </c>
      <c r="E35" s="11" t="s">
        <v>29</v>
      </c>
      <c r="F35" s="19">
        <v>231.0</v>
      </c>
      <c r="G35" s="10">
        <f t="shared" si="1"/>
        <v>2310</v>
      </c>
      <c r="H35" s="10">
        <v>0.0</v>
      </c>
      <c r="I35" s="20">
        <v>38003.0</v>
      </c>
      <c r="J35" s="11" t="s">
        <v>30</v>
      </c>
      <c r="K35" s="11" t="s">
        <v>31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18" t="s">
        <v>104</v>
      </c>
      <c r="B36" s="21" t="s">
        <v>105</v>
      </c>
      <c r="C36" s="21" t="s">
        <v>96</v>
      </c>
      <c r="D36" s="21" t="s">
        <v>97</v>
      </c>
      <c r="E36" s="11" t="s">
        <v>29</v>
      </c>
      <c r="F36" s="19">
        <v>344.0</v>
      </c>
      <c r="G36" s="10">
        <f t="shared" si="1"/>
        <v>3440</v>
      </c>
      <c r="H36" s="10">
        <v>0.0</v>
      </c>
      <c r="I36" s="20">
        <v>38003.0</v>
      </c>
      <c r="J36" s="11" t="s">
        <v>30</v>
      </c>
      <c r="K36" s="11" t="s">
        <v>31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18" t="s">
        <v>106</v>
      </c>
      <c r="B37" s="21" t="s">
        <v>107</v>
      </c>
      <c r="C37" s="21" t="s">
        <v>96</v>
      </c>
      <c r="D37" s="21" t="s">
        <v>97</v>
      </c>
      <c r="E37" s="11" t="s">
        <v>29</v>
      </c>
      <c r="F37" s="19">
        <v>7.0</v>
      </c>
      <c r="G37" s="10">
        <f t="shared" si="1"/>
        <v>70</v>
      </c>
      <c r="H37" s="10">
        <v>0.0</v>
      </c>
      <c r="I37" s="20">
        <v>38003.0</v>
      </c>
      <c r="J37" s="11" t="s">
        <v>30</v>
      </c>
      <c r="K37" s="11" t="s">
        <v>31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18" t="s">
        <v>108</v>
      </c>
      <c r="B38" s="21" t="s">
        <v>109</v>
      </c>
      <c r="C38" s="21" t="s">
        <v>96</v>
      </c>
      <c r="D38" s="21" t="s">
        <v>97</v>
      </c>
      <c r="E38" s="11" t="s">
        <v>29</v>
      </c>
      <c r="F38" s="19">
        <v>27.0</v>
      </c>
      <c r="G38" s="10">
        <f t="shared" si="1"/>
        <v>270</v>
      </c>
      <c r="H38" s="10">
        <v>0.0</v>
      </c>
      <c r="I38" s="20">
        <v>38003.0</v>
      </c>
      <c r="J38" s="11" t="s">
        <v>30</v>
      </c>
      <c r="K38" s="11" t="s">
        <v>31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18" t="s">
        <v>110</v>
      </c>
      <c r="B39" s="18" t="s">
        <v>111</v>
      </c>
      <c r="C39" s="21" t="s">
        <v>96</v>
      </c>
      <c r="D39" s="21" t="s">
        <v>97</v>
      </c>
      <c r="E39" s="11" t="s">
        <v>29</v>
      </c>
      <c r="F39" s="19">
        <v>1938.0</v>
      </c>
      <c r="G39" s="10">
        <f t="shared" si="1"/>
        <v>19380</v>
      </c>
      <c r="H39" s="10">
        <v>0.0</v>
      </c>
      <c r="I39" s="20">
        <v>38003.0</v>
      </c>
      <c r="J39" s="11" t="s">
        <v>30</v>
      </c>
      <c r="K39" s="11" t="s">
        <v>31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18" t="s">
        <v>112</v>
      </c>
      <c r="B40" s="21" t="s">
        <v>113</v>
      </c>
      <c r="C40" s="21" t="s">
        <v>114</v>
      </c>
      <c r="D40" s="21" t="s">
        <v>115</v>
      </c>
      <c r="E40" s="11" t="s">
        <v>29</v>
      </c>
      <c r="F40" s="19">
        <v>385.0</v>
      </c>
      <c r="G40" s="10">
        <f t="shared" si="1"/>
        <v>3850</v>
      </c>
      <c r="H40" s="10">
        <v>0.0</v>
      </c>
      <c r="I40" s="20">
        <v>38003.0</v>
      </c>
      <c r="J40" s="11" t="s">
        <v>30</v>
      </c>
      <c r="K40" s="11" t="s">
        <v>31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18" t="s">
        <v>116</v>
      </c>
      <c r="B41" s="21" t="s">
        <v>115</v>
      </c>
      <c r="C41" s="21" t="s">
        <v>114</v>
      </c>
      <c r="D41" s="21" t="s">
        <v>115</v>
      </c>
      <c r="E41" s="11" t="s">
        <v>29</v>
      </c>
      <c r="F41" s="19">
        <v>3828.0</v>
      </c>
      <c r="G41" s="10">
        <f t="shared" si="1"/>
        <v>38280</v>
      </c>
      <c r="H41" s="10">
        <v>0.0</v>
      </c>
      <c r="I41" s="20">
        <v>38003.0</v>
      </c>
      <c r="J41" s="11" t="s">
        <v>30</v>
      </c>
      <c r="K41" s="11" t="s">
        <v>31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18" t="s">
        <v>117</v>
      </c>
      <c r="B42" s="21" t="s">
        <v>118</v>
      </c>
      <c r="C42" s="21" t="s">
        <v>114</v>
      </c>
      <c r="D42" s="21" t="s">
        <v>115</v>
      </c>
      <c r="E42" s="11" t="s">
        <v>29</v>
      </c>
      <c r="F42" s="19">
        <v>1293.0</v>
      </c>
      <c r="G42" s="10">
        <f t="shared" si="1"/>
        <v>12930</v>
      </c>
      <c r="H42" s="10">
        <v>0.0</v>
      </c>
      <c r="I42" s="20">
        <v>38003.0</v>
      </c>
      <c r="J42" s="11" t="s">
        <v>30</v>
      </c>
      <c r="K42" s="11" t="s">
        <v>31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18" t="s">
        <v>119</v>
      </c>
      <c r="B43" s="21" t="s">
        <v>120</v>
      </c>
      <c r="C43" s="21" t="s">
        <v>114</v>
      </c>
      <c r="D43" s="21" t="s">
        <v>115</v>
      </c>
      <c r="E43" s="11" t="s">
        <v>29</v>
      </c>
      <c r="F43" s="19">
        <v>899.0</v>
      </c>
      <c r="G43" s="10">
        <f t="shared" si="1"/>
        <v>8990</v>
      </c>
      <c r="H43" s="10">
        <v>0.0</v>
      </c>
      <c r="I43" s="20">
        <v>38003.0</v>
      </c>
      <c r="J43" s="11" t="s">
        <v>30</v>
      </c>
      <c r="K43" s="11" t="s">
        <v>31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18" t="s">
        <v>121</v>
      </c>
      <c r="B44" s="21" t="s">
        <v>122</v>
      </c>
      <c r="C44" s="21" t="s">
        <v>114</v>
      </c>
      <c r="D44" s="21" t="s">
        <v>115</v>
      </c>
      <c r="E44" s="11" t="s">
        <v>29</v>
      </c>
      <c r="F44" s="19">
        <v>2857.0</v>
      </c>
      <c r="G44" s="10">
        <f t="shared" si="1"/>
        <v>28570</v>
      </c>
      <c r="H44" s="10">
        <v>0.0</v>
      </c>
      <c r="I44" s="20">
        <v>38003.0</v>
      </c>
      <c r="J44" s="11" t="s">
        <v>30</v>
      </c>
      <c r="K44" s="11" t="s">
        <v>31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18" t="s">
        <v>123</v>
      </c>
      <c r="B45" s="21" t="s">
        <v>124</v>
      </c>
      <c r="C45" s="21" t="s">
        <v>114</v>
      </c>
      <c r="D45" s="21" t="s">
        <v>115</v>
      </c>
      <c r="E45" s="11" t="s">
        <v>29</v>
      </c>
      <c r="F45" s="19">
        <v>288.0</v>
      </c>
      <c r="G45" s="10">
        <f t="shared" si="1"/>
        <v>2880</v>
      </c>
      <c r="H45" s="10">
        <v>0.0</v>
      </c>
      <c r="I45" s="20">
        <v>38003.0</v>
      </c>
      <c r="J45" s="11" t="s">
        <v>30</v>
      </c>
      <c r="K45" s="11" t="s">
        <v>31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18" t="s">
        <v>125</v>
      </c>
      <c r="B46" s="21" t="s">
        <v>126</v>
      </c>
      <c r="C46" s="21" t="s">
        <v>114</v>
      </c>
      <c r="D46" s="21" t="s">
        <v>115</v>
      </c>
      <c r="E46" s="11" t="s">
        <v>29</v>
      </c>
      <c r="F46" s="19">
        <v>1909.0</v>
      </c>
      <c r="G46" s="10">
        <f t="shared" si="1"/>
        <v>19090</v>
      </c>
      <c r="H46" s="10">
        <v>0.0</v>
      </c>
      <c r="I46" s="20">
        <v>38003.0</v>
      </c>
      <c r="J46" s="11" t="s">
        <v>30</v>
      </c>
      <c r="K46" s="11" t="s">
        <v>31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18" t="s">
        <v>127</v>
      </c>
      <c r="B47" s="21" t="s">
        <v>128</v>
      </c>
      <c r="C47" s="21" t="s">
        <v>114</v>
      </c>
      <c r="D47" s="21" t="s">
        <v>115</v>
      </c>
      <c r="E47" s="11" t="s">
        <v>29</v>
      </c>
      <c r="F47" s="19">
        <v>5616.0</v>
      </c>
      <c r="G47" s="10">
        <f t="shared" si="1"/>
        <v>56160</v>
      </c>
      <c r="H47" s="10">
        <v>0.0</v>
      </c>
      <c r="I47" s="20">
        <v>38003.0</v>
      </c>
      <c r="J47" s="11" t="s">
        <v>30</v>
      </c>
      <c r="K47" s="11" t="s">
        <v>31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18" t="s">
        <v>129</v>
      </c>
      <c r="B48" s="21" t="s">
        <v>130</v>
      </c>
      <c r="C48" s="21" t="s">
        <v>114</v>
      </c>
      <c r="D48" s="21" t="s">
        <v>115</v>
      </c>
      <c r="E48" s="11" t="s">
        <v>29</v>
      </c>
      <c r="F48" s="19">
        <v>98.0</v>
      </c>
      <c r="G48" s="10">
        <f t="shared" si="1"/>
        <v>980</v>
      </c>
      <c r="H48" s="10">
        <v>0.0</v>
      </c>
      <c r="I48" s="20">
        <v>38003.0</v>
      </c>
      <c r="J48" s="11" t="s">
        <v>30</v>
      </c>
      <c r="K48" s="11" t="s">
        <v>31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18" t="s">
        <v>131</v>
      </c>
      <c r="B49" s="21" t="s">
        <v>132</v>
      </c>
      <c r="C49" s="21" t="s">
        <v>114</v>
      </c>
      <c r="D49" s="21" t="s">
        <v>115</v>
      </c>
      <c r="E49" s="11" t="s">
        <v>29</v>
      </c>
      <c r="F49" s="19">
        <v>103.0</v>
      </c>
      <c r="G49" s="10">
        <f t="shared" si="1"/>
        <v>1030</v>
      </c>
      <c r="H49" s="10">
        <v>0.0</v>
      </c>
      <c r="I49" s="20">
        <v>38003.0</v>
      </c>
      <c r="J49" s="11" t="s">
        <v>30</v>
      </c>
      <c r="K49" s="11" t="s">
        <v>31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18" t="s">
        <v>133</v>
      </c>
      <c r="B50" s="21" t="s">
        <v>134</v>
      </c>
      <c r="C50" s="21" t="s">
        <v>114</v>
      </c>
      <c r="D50" s="21" t="s">
        <v>135</v>
      </c>
      <c r="E50" s="11" t="s">
        <v>29</v>
      </c>
      <c r="F50" s="19">
        <v>34.0</v>
      </c>
      <c r="G50" s="10">
        <f t="shared" si="1"/>
        <v>340</v>
      </c>
      <c r="H50" s="10">
        <v>0.0</v>
      </c>
      <c r="I50" s="20">
        <v>38003.0</v>
      </c>
      <c r="J50" s="11" t="s">
        <v>30</v>
      </c>
      <c r="K50" s="11" t="s">
        <v>31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18" t="s">
        <v>136</v>
      </c>
      <c r="B51" s="21" t="s">
        <v>113</v>
      </c>
      <c r="C51" s="21" t="s">
        <v>114</v>
      </c>
      <c r="D51" s="21" t="s">
        <v>135</v>
      </c>
      <c r="E51" s="11" t="s">
        <v>29</v>
      </c>
      <c r="F51" s="19">
        <v>555.0</v>
      </c>
      <c r="G51" s="10">
        <f t="shared" si="1"/>
        <v>5550</v>
      </c>
      <c r="H51" s="10">
        <v>0.0</v>
      </c>
      <c r="I51" s="20">
        <v>38003.0</v>
      </c>
      <c r="J51" s="11" t="s">
        <v>30</v>
      </c>
      <c r="K51" s="11" t="s">
        <v>31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18" t="s">
        <v>137</v>
      </c>
      <c r="B52" s="18" t="s">
        <v>138</v>
      </c>
      <c r="C52" s="21" t="s">
        <v>114</v>
      </c>
      <c r="D52" s="21" t="s">
        <v>135</v>
      </c>
      <c r="E52" s="11" t="s">
        <v>29</v>
      </c>
      <c r="F52" s="19">
        <v>157.0</v>
      </c>
      <c r="G52" s="10">
        <f t="shared" si="1"/>
        <v>1570</v>
      </c>
      <c r="H52" s="10">
        <v>0.0</v>
      </c>
      <c r="I52" s="20">
        <v>38003.0</v>
      </c>
      <c r="J52" s="11" t="s">
        <v>30</v>
      </c>
      <c r="K52" s="11" t="s">
        <v>31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18" t="s">
        <v>139</v>
      </c>
      <c r="B53" s="18" t="s">
        <v>140</v>
      </c>
      <c r="C53" s="21" t="s">
        <v>114</v>
      </c>
      <c r="D53" s="21" t="s">
        <v>135</v>
      </c>
      <c r="E53" s="11" t="s">
        <v>29</v>
      </c>
      <c r="F53" s="19">
        <v>1005.0</v>
      </c>
      <c r="G53" s="10">
        <f t="shared" si="1"/>
        <v>10050</v>
      </c>
      <c r="H53" s="10">
        <v>0.0</v>
      </c>
      <c r="I53" s="20">
        <v>38003.0</v>
      </c>
      <c r="J53" s="11" t="s">
        <v>30</v>
      </c>
      <c r="K53" s="11" t="s">
        <v>31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18" t="s">
        <v>141</v>
      </c>
      <c r="B54" s="21" t="s">
        <v>142</v>
      </c>
      <c r="C54" s="21" t="s">
        <v>114</v>
      </c>
      <c r="D54" s="21" t="s">
        <v>135</v>
      </c>
      <c r="E54" s="11" t="s">
        <v>29</v>
      </c>
      <c r="F54" s="19">
        <v>3480.0</v>
      </c>
      <c r="G54" s="10">
        <f t="shared" si="1"/>
        <v>34800</v>
      </c>
      <c r="H54" s="10">
        <v>0.0</v>
      </c>
      <c r="I54" s="20">
        <v>38003.0</v>
      </c>
      <c r="J54" s="11" t="s">
        <v>30</v>
      </c>
      <c r="K54" s="11" t="s">
        <v>31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18" t="s">
        <v>143</v>
      </c>
      <c r="B55" s="21" t="s">
        <v>144</v>
      </c>
      <c r="C55" s="18" t="s">
        <v>145</v>
      </c>
      <c r="D55" s="21" t="s">
        <v>144</v>
      </c>
      <c r="E55" s="11" t="s">
        <v>29</v>
      </c>
      <c r="F55" s="19">
        <v>380.0</v>
      </c>
      <c r="G55" s="10">
        <f t="shared" si="1"/>
        <v>3800</v>
      </c>
      <c r="H55" s="10">
        <v>0.0</v>
      </c>
      <c r="I55" s="20">
        <v>38003.0</v>
      </c>
      <c r="J55" s="11" t="s">
        <v>30</v>
      </c>
      <c r="K55" s="11" t="s">
        <v>31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18" t="s">
        <v>146</v>
      </c>
      <c r="B56" s="21" t="s">
        <v>147</v>
      </c>
      <c r="C56" s="18" t="s">
        <v>145</v>
      </c>
      <c r="D56" s="21" t="s">
        <v>144</v>
      </c>
      <c r="E56" s="11" t="s">
        <v>29</v>
      </c>
      <c r="F56" s="19">
        <v>5.0</v>
      </c>
      <c r="G56" s="10">
        <f t="shared" si="1"/>
        <v>50</v>
      </c>
      <c r="H56" s="10">
        <v>0.0</v>
      </c>
      <c r="I56" s="20">
        <v>38003.0</v>
      </c>
      <c r="J56" s="11" t="s">
        <v>30</v>
      </c>
      <c r="K56" s="11" t="s">
        <v>31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18" t="s">
        <v>148</v>
      </c>
      <c r="B57" s="21" t="s">
        <v>149</v>
      </c>
      <c r="C57" s="21" t="s">
        <v>150</v>
      </c>
      <c r="D57" s="21" t="s">
        <v>149</v>
      </c>
      <c r="E57" s="11" t="s">
        <v>29</v>
      </c>
      <c r="F57" s="19">
        <v>6.0</v>
      </c>
      <c r="G57" s="10">
        <f t="shared" si="1"/>
        <v>60</v>
      </c>
      <c r="H57" s="10">
        <v>0.0</v>
      </c>
      <c r="I57" s="20">
        <v>38003.0</v>
      </c>
      <c r="J57" s="11" t="s">
        <v>30</v>
      </c>
      <c r="K57" s="11" t="s">
        <v>31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18" t="s">
        <v>151</v>
      </c>
      <c r="B58" s="21" t="s">
        <v>152</v>
      </c>
      <c r="C58" s="21" t="s">
        <v>150</v>
      </c>
      <c r="D58" s="21" t="s">
        <v>149</v>
      </c>
      <c r="E58" s="11" t="s">
        <v>29</v>
      </c>
      <c r="F58" s="19">
        <v>713.0</v>
      </c>
      <c r="G58" s="10">
        <f t="shared" si="1"/>
        <v>7130</v>
      </c>
      <c r="H58" s="10">
        <v>0.0</v>
      </c>
      <c r="I58" s="20">
        <v>38003.0</v>
      </c>
      <c r="J58" s="11" t="s">
        <v>30</v>
      </c>
      <c r="K58" s="11" t="s">
        <v>31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18" t="s">
        <v>153</v>
      </c>
      <c r="B59" s="21" t="s">
        <v>154</v>
      </c>
      <c r="C59" s="21" t="s">
        <v>150</v>
      </c>
      <c r="D59" s="21" t="s">
        <v>149</v>
      </c>
      <c r="E59" s="11" t="s">
        <v>29</v>
      </c>
      <c r="F59" s="19">
        <v>55.0</v>
      </c>
      <c r="G59" s="10">
        <f t="shared" si="1"/>
        <v>550</v>
      </c>
      <c r="H59" s="10">
        <v>0.0</v>
      </c>
      <c r="I59" s="20">
        <v>38003.0</v>
      </c>
      <c r="J59" s="11" t="s">
        <v>30</v>
      </c>
      <c r="K59" s="11" t="s">
        <v>31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18" t="s">
        <v>155</v>
      </c>
      <c r="B60" s="18" t="s">
        <v>156</v>
      </c>
      <c r="C60" s="18" t="s">
        <v>157</v>
      </c>
      <c r="D60" s="18" t="s">
        <v>158</v>
      </c>
      <c r="E60" s="11" t="s">
        <v>29</v>
      </c>
      <c r="F60" s="19">
        <v>312.0</v>
      </c>
      <c r="G60" s="10">
        <f t="shared" si="1"/>
        <v>3120</v>
      </c>
      <c r="H60" s="10">
        <v>0.0</v>
      </c>
      <c r="I60" s="20">
        <v>38003.0</v>
      </c>
      <c r="J60" s="11" t="s">
        <v>30</v>
      </c>
      <c r="K60" s="11" t="s">
        <v>31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18" t="s">
        <v>159</v>
      </c>
      <c r="B61" s="18" t="s">
        <v>158</v>
      </c>
      <c r="C61" s="18" t="s">
        <v>157</v>
      </c>
      <c r="D61" s="18" t="s">
        <v>158</v>
      </c>
      <c r="E61" s="11" t="s">
        <v>29</v>
      </c>
      <c r="F61" s="19">
        <v>784.0</v>
      </c>
      <c r="G61" s="10">
        <f t="shared" si="1"/>
        <v>7840</v>
      </c>
      <c r="H61" s="10">
        <v>0.0</v>
      </c>
      <c r="I61" s="20">
        <v>38003.0</v>
      </c>
      <c r="J61" s="11" t="s">
        <v>30</v>
      </c>
      <c r="K61" s="11" t="s">
        <v>31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18" t="s">
        <v>160</v>
      </c>
      <c r="B62" s="21" t="s">
        <v>161</v>
      </c>
      <c r="C62" s="18" t="s">
        <v>157</v>
      </c>
      <c r="D62" s="18" t="s">
        <v>158</v>
      </c>
      <c r="E62" s="11" t="s">
        <v>29</v>
      </c>
      <c r="F62" s="19">
        <v>5786.0</v>
      </c>
      <c r="G62" s="10">
        <f t="shared" si="1"/>
        <v>57860</v>
      </c>
      <c r="H62" s="10">
        <v>0.0</v>
      </c>
      <c r="I62" s="20">
        <v>38003.0</v>
      </c>
      <c r="J62" s="11" t="s">
        <v>30</v>
      </c>
      <c r="K62" s="11" t="s">
        <v>31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18" t="s">
        <v>162</v>
      </c>
      <c r="B63" s="21" t="s">
        <v>163</v>
      </c>
      <c r="C63" s="18" t="s">
        <v>157</v>
      </c>
      <c r="D63" s="18" t="s">
        <v>158</v>
      </c>
      <c r="E63" s="11" t="s">
        <v>29</v>
      </c>
      <c r="F63" s="19">
        <v>321.0</v>
      </c>
      <c r="G63" s="10">
        <f t="shared" si="1"/>
        <v>3210</v>
      </c>
      <c r="H63" s="10">
        <v>0.0</v>
      </c>
      <c r="I63" s="20">
        <v>38003.0</v>
      </c>
      <c r="J63" s="11" t="s">
        <v>30</v>
      </c>
      <c r="K63" s="11" t="s">
        <v>31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18" t="s">
        <v>164</v>
      </c>
      <c r="B64" s="18" t="s">
        <v>165</v>
      </c>
      <c r="C64" s="21" t="s">
        <v>166</v>
      </c>
      <c r="D64" s="18" t="s">
        <v>165</v>
      </c>
      <c r="E64" s="11" t="s">
        <v>29</v>
      </c>
      <c r="F64" s="19">
        <v>54.0</v>
      </c>
      <c r="G64" s="10">
        <f t="shared" si="1"/>
        <v>540</v>
      </c>
      <c r="H64" s="10">
        <v>0.0</v>
      </c>
      <c r="I64" s="20">
        <v>38003.0</v>
      </c>
      <c r="J64" s="11" t="s">
        <v>30</v>
      </c>
      <c r="K64" s="11" t="s">
        <v>31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18" t="s">
        <v>167</v>
      </c>
      <c r="B65" s="21" t="s">
        <v>168</v>
      </c>
      <c r="C65" s="21" t="s">
        <v>169</v>
      </c>
      <c r="D65" s="21" t="s">
        <v>170</v>
      </c>
      <c r="E65" s="11" t="s">
        <v>29</v>
      </c>
      <c r="F65" s="19">
        <v>678.0</v>
      </c>
      <c r="G65" s="10">
        <f t="shared" si="1"/>
        <v>6780</v>
      </c>
      <c r="H65" s="10">
        <v>0.0</v>
      </c>
      <c r="I65" s="20">
        <v>38003.0</v>
      </c>
      <c r="J65" s="11" t="s">
        <v>30</v>
      </c>
      <c r="K65" s="12" t="s">
        <v>171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18" t="s">
        <v>172</v>
      </c>
      <c r="B66" s="21" t="s">
        <v>173</v>
      </c>
      <c r="C66" s="21" t="s">
        <v>169</v>
      </c>
      <c r="D66" s="21" t="s">
        <v>170</v>
      </c>
      <c r="E66" s="11" t="s">
        <v>29</v>
      </c>
      <c r="F66" s="19">
        <v>4.0</v>
      </c>
      <c r="G66" s="10">
        <f t="shared" si="1"/>
        <v>40</v>
      </c>
      <c r="H66" s="10">
        <v>0.0</v>
      </c>
      <c r="I66" s="20">
        <v>38003.0</v>
      </c>
      <c r="J66" s="11" t="s">
        <v>30</v>
      </c>
      <c r="K66" s="12" t="s">
        <v>171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18" t="s">
        <v>174</v>
      </c>
      <c r="B67" s="21" t="s">
        <v>175</v>
      </c>
      <c r="C67" s="21" t="s">
        <v>169</v>
      </c>
      <c r="D67" s="21" t="s">
        <v>170</v>
      </c>
      <c r="E67" s="11" t="s">
        <v>29</v>
      </c>
      <c r="F67" s="19">
        <v>312.0</v>
      </c>
      <c r="G67" s="10">
        <f t="shared" si="1"/>
        <v>3120</v>
      </c>
      <c r="H67" s="10">
        <v>0.0</v>
      </c>
      <c r="I67" s="20">
        <v>38003.0</v>
      </c>
      <c r="J67" s="11" t="s">
        <v>30</v>
      </c>
      <c r="K67" s="12" t="s">
        <v>171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18" t="s">
        <v>176</v>
      </c>
      <c r="B68" s="21" t="s">
        <v>177</v>
      </c>
      <c r="C68" s="21" t="s">
        <v>169</v>
      </c>
      <c r="D68" s="21" t="s">
        <v>170</v>
      </c>
      <c r="E68" s="11" t="s">
        <v>29</v>
      </c>
      <c r="F68" s="19">
        <v>332.0</v>
      </c>
      <c r="G68" s="10">
        <f t="shared" si="1"/>
        <v>3320</v>
      </c>
      <c r="H68" s="10">
        <v>0.0</v>
      </c>
      <c r="I68" s="20">
        <v>38003.0</v>
      </c>
      <c r="J68" s="11" t="s">
        <v>30</v>
      </c>
      <c r="K68" s="12" t="s">
        <v>171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18" t="s">
        <v>178</v>
      </c>
      <c r="B69" s="21" t="s">
        <v>179</v>
      </c>
      <c r="C69" s="21" t="s">
        <v>169</v>
      </c>
      <c r="D69" s="21" t="s">
        <v>170</v>
      </c>
      <c r="E69" s="11" t="s">
        <v>29</v>
      </c>
      <c r="F69" s="19">
        <v>784.0</v>
      </c>
      <c r="G69" s="10">
        <f t="shared" si="1"/>
        <v>7840</v>
      </c>
      <c r="H69" s="10">
        <v>0.0</v>
      </c>
      <c r="I69" s="20">
        <v>38003.0</v>
      </c>
      <c r="J69" s="11" t="s">
        <v>30</v>
      </c>
      <c r="K69" s="12" t="s">
        <v>171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18" t="s">
        <v>180</v>
      </c>
      <c r="B70" s="21" t="s">
        <v>181</v>
      </c>
      <c r="C70" s="21" t="s">
        <v>169</v>
      </c>
      <c r="D70" s="21" t="s">
        <v>170</v>
      </c>
      <c r="E70" s="11" t="s">
        <v>29</v>
      </c>
      <c r="F70" s="19">
        <v>1566.0</v>
      </c>
      <c r="G70" s="10">
        <f t="shared" si="1"/>
        <v>15660</v>
      </c>
      <c r="H70" s="10">
        <v>0.0</v>
      </c>
      <c r="I70" s="20">
        <v>38003.0</v>
      </c>
      <c r="J70" s="11" t="s">
        <v>30</v>
      </c>
      <c r="K70" s="12" t="s">
        <v>171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18" t="s">
        <v>182</v>
      </c>
      <c r="B71" s="21" t="s">
        <v>183</v>
      </c>
      <c r="C71" s="21" t="s">
        <v>169</v>
      </c>
      <c r="D71" s="21" t="s">
        <v>170</v>
      </c>
      <c r="E71" s="11" t="s">
        <v>29</v>
      </c>
      <c r="F71" s="19">
        <v>312.0</v>
      </c>
      <c r="G71" s="10">
        <f t="shared" si="1"/>
        <v>3120</v>
      </c>
      <c r="H71" s="10">
        <v>0.0</v>
      </c>
      <c r="I71" s="20">
        <v>38003.0</v>
      </c>
      <c r="J71" s="11" t="s">
        <v>30</v>
      </c>
      <c r="K71" s="12" t="s">
        <v>171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18" t="s">
        <v>184</v>
      </c>
      <c r="B72" s="21" t="s">
        <v>185</v>
      </c>
      <c r="C72" s="21" t="s">
        <v>169</v>
      </c>
      <c r="D72" s="21" t="s">
        <v>170</v>
      </c>
      <c r="E72" s="11" t="s">
        <v>29</v>
      </c>
      <c r="F72" s="19">
        <v>784.0</v>
      </c>
      <c r="G72" s="10">
        <f t="shared" si="1"/>
        <v>7840</v>
      </c>
      <c r="H72" s="10">
        <v>0.0</v>
      </c>
      <c r="I72" s="20">
        <v>38003.0</v>
      </c>
      <c r="J72" s="11" t="s">
        <v>30</v>
      </c>
      <c r="K72" s="12" t="s">
        <v>171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18" t="s">
        <v>186</v>
      </c>
      <c r="B73" s="21" t="s">
        <v>187</v>
      </c>
      <c r="C73" s="21" t="s">
        <v>169</v>
      </c>
      <c r="D73" s="21" t="s">
        <v>170</v>
      </c>
      <c r="E73" s="11" t="s">
        <v>29</v>
      </c>
      <c r="F73" s="19">
        <v>123.0</v>
      </c>
      <c r="G73" s="10">
        <f t="shared" si="1"/>
        <v>1230</v>
      </c>
      <c r="H73" s="10">
        <v>0.0</v>
      </c>
      <c r="I73" s="20">
        <v>38003.0</v>
      </c>
      <c r="J73" s="11" t="s">
        <v>30</v>
      </c>
      <c r="K73" s="12" t="s">
        <v>171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18" t="s">
        <v>188</v>
      </c>
      <c r="B74" s="21" t="s">
        <v>149</v>
      </c>
      <c r="C74" s="21" t="s">
        <v>169</v>
      </c>
      <c r="D74" s="21" t="s">
        <v>170</v>
      </c>
      <c r="E74" s="11" t="s">
        <v>29</v>
      </c>
      <c r="F74" s="19">
        <v>33.0</v>
      </c>
      <c r="G74" s="10">
        <f t="shared" si="1"/>
        <v>330</v>
      </c>
      <c r="H74" s="10">
        <v>0.0</v>
      </c>
      <c r="I74" s="20">
        <v>38003.0</v>
      </c>
      <c r="J74" s="11" t="s">
        <v>30</v>
      </c>
      <c r="K74" s="12" t="s">
        <v>171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18" t="s">
        <v>189</v>
      </c>
      <c r="B75" s="21" t="s">
        <v>190</v>
      </c>
      <c r="C75" s="21" t="s">
        <v>169</v>
      </c>
      <c r="D75" s="21" t="s">
        <v>170</v>
      </c>
      <c r="E75" s="11" t="s">
        <v>29</v>
      </c>
      <c r="F75" s="19">
        <v>3.0</v>
      </c>
      <c r="G75" s="10">
        <f t="shared" si="1"/>
        <v>30</v>
      </c>
      <c r="H75" s="10">
        <v>0.0</v>
      </c>
      <c r="I75" s="20">
        <v>38003.0</v>
      </c>
      <c r="J75" s="11" t="s">
        <v>30</v>
      </c>
      <c r="K75" s="12" t="s">
        <v>171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18" t="s">
        <v>191</v>
      </c>
      <c r="B76" s="18" t="s">
        <v>192</v>
      </c>
      <c r="C76" s="21" t="s">
        <v>193</v>
      </c>
      <c r="D76" s="21" t="s">
        <v>194</v>
      </c>
      <c r="E76" s="11" t="s">
        <v>29</v>
      </c>
      <c r="F76" s="19">
        <v>552.0</v>
      </c>
      <c r="G76" s="10">
        <f t="shared" si="1"/>
        <v>5520</v>
      </c>
      <c r="H76" s="10">
        <v>0.0</v>
      </c>
      <c r="I76" s="20">
        <v>38003.0</v>
      </c>
      <c r="J76" s="11" t="s">
        <v>30</v>
      </c>
      <c r="K76" s="12" t="s">
        <v>171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18" t="s">
        <v>195</v>
      </c>
      <c r="B77" s="21" t="s">
        <v>196</v>
      </c>
      <c r="C77" s="21" t="s">
        <v>193</v>
      </c>
      <c r="D77" s="21" t="s">
        <v>194</v>
      </c>
      <c r="E77" s="11" t="s">
        <v>29</v>
      </c>
      <c r="F77" s="19">
        <v>5.0</v>
      </c>
      <c r="G77" s="10">
        <f t="shared" si="1"/>
        <v>50</v>
      </c>
      <c r="H77" s="10">
        <v>0.0</v>
      </c>
      <c r="I77" s="20">
        <v>38003.0</v>
      </c>
      <c r="J77" s="11" t="s">
        <v>30</v>
      </c>
      <c r="K77" s="12" t="s">
        <v>171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18" t="s">
        <v>197</v>
      </c>
      <c r="B78" s="18" t="s">
        <v>198</v>
      </c>
      <c r="C78" s="21" t="s">
        <v>193</v>
      </c>
      <c r="D78" s="21" t="s">
        <v>194</v>
      </c>
      <c r="E78" s="11" t="s">
        <v>29</v>
      </c>
      <c r="F78" s="19">
        <v>113.0</v>
      </c>
      <c r="G78" s="10">
        <f t="shared" si="1"/>
        <v>1130</v>
      </c>
      <c r="H78" s="10">
        <v>0.0</v>
      </c>
      <c r="I78" s="20">
        <v>38003.0</v>
      </c>
      <c r="J78" s="11" t="s">
        <v>30</v>
      </c>
      <c r="K78" s="12" t="s">
        <v>171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18" t="s">
        <v>199</v>
      </c>
      <c r="B79" s="18" t="s">
        <v>200</v>
      </c>
      <c r="C79" s="18" t="s">
        <v>201</v>
      </c>
      <c r="D79" s="21" t="s">
        <v>202</v>
      </c>
      <c r="E79" s="11" t="s">
        <v>29</v>
      </c>
      <c r="F79" s="19">
        <v>140.0</v>
      </c>
      <c r="G79" s="10">
        <f t="shared" si="1"/>
        <v>1400</v>
      </c>
      <c r="H79" s="10">
        <v>0.0</v>
      </c>
      <c r="I79" s="20">
        <v>38003.0</v>
      </c>
      <c r="J79" s="11" t="s">
        <v>30</v>
      </c>
      <c r="K79" s="12" t="s">
        <v>171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18" t="s">
        <v>203</v>
      </c>
      <c r="B80" s="21" t="s">
        <v>204</v>
      </c>
      <c r="C80" s="18" t="s">
        <v>201</v>
      </c>
      <c r="D80" s="21" t="s">
        <v>202</v>
      </c>
      <c r="E80" s="11" t="s">
        <v>29</v>
      </c>
      <c r="F80" s="19">
        <v>70.0</v>
      </c>
      <c r="G80" s="10">
        <f t="shared" si="1"/>
        <v>700</v>
      </c>
      <c r="H80" s="10">
        <v>0.0</v>
      </c>
      <c r="I80" s="20">
        <v>38003.0</v>
      </c>
      <c r="J80" s="11" t="s">
        <v>30</v>
      </c>
      <c r="K80" s="12" t="s">
        <v>171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18" t="s">
        <v>205</v>
      </c>
      <c r="B81" s="21" t="s">
        <v>206</v>
      </c>
      <c r="C81" s="21" t="s">
        <v>207</v>
      </c>
      <c r="D81" s="21" t="s">
        <v>208</v>
      </c>
      <c r="E81" s="11" t="s">
        <v>29</v>
      </c>
      <c r="F81" s="19">
        <v>332.0</v>
      </c>
      <c r="G81" s="10">
        <f t="shared" si="1"/>
        <v>3320</v>
      </c>
      <c r="H81" s="10">
        <v>0.0</v>
      </c>
      <c r="I81" s="20">
        <v>38003.0</v>
      </c>
      <c r="J81" s="11" t="s">
        <v>30</v>
      </c>
      <c r="K81" s="12" t="s">
        <v>171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18" t="s">
        <v>209</v>
      </c>
      <c r="B82" s="21" t="s">
        <v>210</v>
      </c>
      <c r="C82" s="21" t="s">
        <v>211</v>
      </c>
      <c r="D82" s="21" t="s">
        <v>212</v>
      </c>
      <c r="E82" s="11" t="s">
        <v>29</v>
      </c>
      <c r="F82" s="19">
        <v>785.0</v>
      </c>
      <c r="G82" s="10">
        <f t="shared" si="1"/>
        <v>7850</v>
      </c>
      <c r="H82" s="10">
        <v>0.0</v>
      </c>
      <c r="I82" s="20">
        <v>38003.0</v>
      </c>
      <c r="J82" s="11" t="s">
        <v>30</v>
      </c>
      <c r="K82" s="12" t="s">
        <v>171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18" t="s">
        <v>213</v>
      </c>
      <c r="B83" s="21" t="s">
        <v>214</v>
      </c>
      <c r="C83" s="21" t="s">
        <v>211</v>
      </c>
      <c r="D83" s="21" t="s">
        <v>212</v>
      </c>
      <c r="E83" s="11" t="s">
        <v>29</v>
      </c>
      <c r="F83" s="19">
        <v>66.0</v>
      </c>
      <c r="G83" s="10">
        <f t="shared" si="1"/>
        <v>660</v>
      </c>
      <c r="H83" s="10">
        <v>0.0</v>
      </c>
      <c r="I83" s="20">
        <v>38003.0</v>
      </c>
      <c r="J83" s="11" t="s">
        <v>30</v>
      </c>
      <c r="K83" s="12" t="s">
        <v>171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18" t="s">
        <v>215</v>
      </c>
      <c r="B84" s="21" t="s">
        <v>216</v>
      </c>
      <c r="C84" s="21" t="s">
        <v>211</v>
      </c>
      <c r="D84" s="21" t="s">
        <v>212</v>
      </c>
      <c r="E84" s="11" t="s">
        <v>29</v>
      </c>
      <c r="F84" s="19">
        <v>351.0</v>
      </c>
      <c r="G84" s="10">
        <f t="shared" si="1"/>
        <v>3510</v>
      </c>
      <c r="H84" s="10">
        <v>0.0</v>
      </c>
      <c r="I84" s="20">
        <v>38003.0</v>
      </c>
      <c r="J84" s="11" t="s">
        <v>30</v>
      </c>
      <c r="K84" s="12" t="s">
        <v>171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18" t="s">
        <v>217</v>
      </c>
      <c r="B85" s="21" t="s">
        <v>218</v>
      </c>
      <c r="C85" s="21" t="s">
        <v>211</v>
      </c>
      <c r="D85" s="21" t="s">
        <v>212</v>
      </c>
      <c r="E85" s="11" t="s">
        <v>29</v>
      </c>
      <c r="F85" s="19">
        <v>334.0</v>
      </c>
      <c r="G85" s="10">
        <f t="shared" si="1"/>
        <v>3340</v>
      </c>
      <c r="H85" s="10">
        <v>0.0</v>
      </c>
      <c r="I85" s="20">
        <v>38003.0</v>
      </c>
      <c r="J85" s="11" t="s">
        <v>30</v>
      </c>
      <c r="K85" s="12" t="s">
        <v>171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18" t="s">
        <v>219</v>
      </c>
      <c r="B86" s="21" t="s">
        <v>220</v>
      </c>
      <c r="C86" s="21" t="s">
        <v>166</v>
      </c>
      <c r="D86" s="21" t="s">
        <v>221</v>
      </c>
      <c r="E86" s="11" t="s">
        <v>29</v>
      </c>
      <c r="F86" s="19">
        <v>890.0</v>
      </c>
      <c r="G86" s="10">
        <f t="shared" si="1"/>
        <v>8900</v>
      </c>
      <c r="H86" s="10">
        <v>0.0</v>
      </c>
      <c r="I86" s="20">
        <v>38003.0</v>
      </c>
      <c r="J86" s="11" t="s">
        <v>30</v>
      </c>
      <c r="K86" s="12" t="s">
        <v>171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18"/>
      <c r="B87" s="21" t="s">
        <v>222</v>
      </c>
      <c r="C87" s="21" t="s">
        <v>223</v>
      </c>
      <c r="D87" s="1"/>
      <c r="E87" s="11" t="s">
        <v>29</v>
      </c>
      <c r="F87" s="19">
        <v>558.0</v>
      </c>
      <c r="G87" s="10">
        <f t="shared" si="1"/>
        <v>5580</v>
      </c>
      <c r="H87" s="10">
        <v>0.0</v>
      </c>
      <c r="I87" s="20">
        <v>38003.0</v>
      </c>
      <c r="J87" s="11" t="s">
        <v>30</v>
      </c>
      <c r="K87" s="12" t="s">
        <v>171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18"/>
      <c r="B88" s="18" t="s">
        <v>224</v>
      </c>
      <c r="C88" s="21" t="s">
        <v>223</v>
      </c>
      <c r="D88" s="1"/>
      <c r="E88" s="11" t="s">
        <v>29</v>
      </c>
      <c r="F88" s="19">
        <v>1001.0</v>
      </c>
      <c r="G88" s="10">
        <f t="shared" si="1"/>
        <v>10010</v>
      </c>
      <c r="H88" s="10">
        <v>0.0</v>
      </c>
      <c r="I88" s="20">
        <v>38003.0</v>
      </c>
      <c r="J88" s="11" t="s">
        <v>30</v>
      </c>
      <c r="K88" s="12" t="s">
        <v>171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18"/>
      <c r="B89" s="21" t="s">
        <v>225</v>
      </c>
      <c r="C89" s="21" t="s">
        <v>223</v>
      </c>
      <c r="D89" s="1"/>
      <c r="E89" s="11" t="s">
        <v>29</v>
      </c>
      <c r="F89" s="19">
        <v>2108.0</v>
      </c>
      <c r="G89" s="10">
        <f t="shared" si="1"/>
        <v>21080</v>
      </c>
      <c r="H89" s="10">
        <v>0.0</v>
      </c>
      <c r="I89" s="20">
        <v>38003.0</v>
      </c>
      <c r="J89" s="11" t="s">
        <v>30</v>
      </c>
      <c r="K89" s="12" t="s">
        <v>171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18"/>
      <c r="B90" s="21" t="s">
        <v>226</v>
      </c>
      <c r="C90" s="21" t="s">
        <v>223</v>
      </c>
      <c r="D90" s="1"/>
      <c r="E90" s="11" t="s">
        <v>29</v>
      </c>
      <c r="F90" s="19">
        <v>333.0</v>
      </c>
      <c r="G90" s="10">
        <f t="shared" si="1"/>
        <v>3330</v>
      </c>
      <c r="H90" s="10">
        <v>0.0</v>
      </c>
      <c r="I90" s="20">
        <v>38003.0</v>
      </c>
      <c r="J90" s="11" t="s">
        <v>30</v>
      </c>
      <c r="K90" s="12" t="s">
        <v>171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18" t="s">
        <v>227</v>
      </c>
      <c r="B91" s="21" t="s">
        <v>228</v>
      </c>
      <c r="C91" s="18" t="s">
        <v>229</v>
      </c>
      <c r="D91" s="18" t="s">
        <v>230</v>
      </c>
      <c r="E91" s="11" t="s">
        <v>29</v>
      </c>
      <c r="F91" s="19">
        <v>199.0</v>
      </c>
      <c r="G91" s="10">
        <f t="shared" si="1"/>
        <v>1990</v>
      </c>
      <c r="H91" s="10">
        <v>0.0</v>
      </c>
      <c r="I91" s="20">
        <v>38003.0</v>
      </c>
      <c r="J91" s="11" t="s">
        <v>30</v>
      </c>
      <c r="K91" s="12" t="s">
        <v>171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18" t="s">
        <v>231</v>
      </c>
      <c r="B92" s="21" t="s">
        <v>232</v>
      </c>
      <c r="C92" s="18" t="s">
        <v>229</v>
      </c>
      <c r="D92" s="18" t="s">
        <v>230</v>
      </c>
      <c r="E92" s="11" t="s">
        <v>29</v>
      </c>
      <c r="F92" s="19">
        <v>848.0</v>
      </c>
      <c r="G92" s="10">
        <f t="shared" si="1"/>
        <v>8480</v>
      </c>
      <c r="H92" s="10">
        <v>0.0</v>
      </c>
      <c r="I92" s="20">
        <v>38003.0</v>
      </c>
      <c r="J92" s="11" t="s">
        <v>30</v>
      </c>
      <c r="K92" s="12" t="s">
        <v>171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18" t="s">
        <v>233</v>
      </c>
      <c r="B93" s="21" t="s">
        <v>234</v>
      </c>
      <c r="C93" s="18" t="s">
        <v>229</v>
      </c>
      <c r="D93" s="18" t="s">
        <v>230</v>
      </c>
      <c r="E93" s="11" t="s">
        <v>29</v>
      </c>
      <c r="F93" s="19">
        <v>462.0</v>
      </c>
      <c r="G93" s="10">
        <f t="shared" si="1"/>
        <v>4620</v>
      </c>
      <c r="H93" s="10">
        <v>0.0</v>
      </c>
      <c r="I93" s="20">
        <v>38003.0</v>
      </c>
      <c r="J93" s="11" t="s">
        <v>30</v>
      </c>
      <c r="K93" s="12" t="s">
        <v>171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18" t="s">
        <v>235</v>
      </c>
      <c r="B94" s="21" t="s">
        <v>236</v>
      </c>
      <c r="C94" s="18" t="s">
        <v>229</v>
      </c>
      <c r="D94" s="18" t="s">
        <v>230</v>
      </c>
      <c r="E94" s="11" t="s">
        <v>29</v>
      </c>
      <c r="F94" s="19">
        <v>425.0</v>
      </c>
      <c r="G94" s="10">
        <f t="shared" si="1"/>
        <v>4250</v>
      </c>
      <c r="H94" s="10">
        <v>0.0</v>
      </c>
      <c r="I94" s="20">
        <v>38003.0</v>
      </c>
      <c r="J94" s="11" t="s">
        <v>30</v>
      </c>
      <c r="K94" s="12" t="s">
        <v>171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18" t="s">
        <v>237</v>
      </c>
      <c r="B95" s="18" t="s">
        <v>238</v>
      </c>
      <c r="C95" s="18" t="s">
        <v>239</v>
      </c>
      <c r="D95" s="18" t="s">
        <v>240</v>
      </c>
      <c r="E95" s="11" t="s">
        <v>29</v>
      </c>
      <c r="F95" s="19">
        <v>66.0</v>
      </c>
      <c r="G95" s="10">
        <f t="shared" si="1"/>
        <v>660</v>
      </c>
      <c r="H95" s="10">
        <v>0.0</v>
      </c>
      <c r="I95" s="20">
        <v>38003.0</v>
      </c>
      <c r="J95" s="11" t="s">
        <v>30</v>
      </c>
      <c r="K95" s="12" t="s">
        <v>171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18" t="s">
        <v>241</v>
      </c>
      <c r="B96" s="21" t="s">
        <v>242</v>
      </c>
      <c r="C96" s="18" t="s">
        <v>239</v>
      </c>
      <c r="D96" s="18" t="s">
        <v>240</v>
      </c>
      <c r="E96" s="11" t="s">
        <v>29</v>
      </c>
      <c r="F96" s="19">
        <v>1341.0</v>
      </c>
      <c r="G96" s="10">
        <f t="shared" si="1"/>
        <v>13410</v>
      </c>
      <c r="H96" s="10">
        <v>0.0</v>
      </c>
      <c r="I96" s="20">
        <v>38003.0</v>
      </c>
      <c r="J96" s="11" t="s">
        <v>30</v>
      </c>
      <c r="K96" s="12" t="s">
        <v>171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18" t="s">
        <v>243</v>
      </c>
      <c r="B97" s="21" t="s">
        <v>244</v>
      </c>
      <c r="C97" s="21" t="s">
        <v>245</v>
      </c>
      <c r="D97" s="21" t="s">
        <v>246</v>
      </c>
      <c r="E97" s="11" t="s">
        <v>29</v>
      </c>
      <c r="F97" s="19">
        <v>544.0</v>
      </c>
      <c r="G97" s="10">
        <f t="shared" si="1"/>
        <v>5440</v>
      </c>
      <c r="H97" s="10">
        <v>0.0</v>
      </c>
      <c r="I97" s="20">
        <v>38003.0</v>
      </c>
      <c r="J97" s="11" t="s">
        <v>30</v>
      </c>
      <c r="K97" s="12" t="s">
        <v>171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18" t="s">
        <v>247</v>
      </c>
      <c r="B98" s="21" t="s">
        <v>248</v>
      </c>
      <c r="C98" s="21" t="s">
        <v>245</v>
      </c>
      <c r="D98" s="21" t="s">
        <v>246</v>
      </c>
      <c r="E98" s="11" t="s">
        <v>29</v>
      </c>
      <c r="F98" s="19">
        <v>665.0</v>
      </c>
      <c r="G98" s="10">
        <f t="shared" si="1"/>
        <v>6650</v>
      </c>
      <c r="H98" s="10">
        <v>0.0</v>
      </c>
      <c r="I98" s="20">
        <v>38003.0</v>
      </c>
      <c r="J98" s="11" t="s">
        <v>30</v>
      </c>
      <c r="K98" s="12" t="s">
        <v>171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18" t="s">
        <v>249</v>
      </c>
      <c r="B99" s="21" t="s">
        <v>250</v>
      </c>
      <c r="C99" s="21" t="s">
        <v>245</v>
      </c>
      <c r="D99" s="21" t="s">
        <v>246</v>
      </c>
      <c r="E99" s="11" t="s">
        <v>29</v>
      </c>
      <c r="F99" s="19">
        <v>901.0</v>
      </c>
      <c r="G99" s="10">
        <f t="shared" si="1"/>
        <v>9010</v>
      </c>
      <c r="H99" s="10">
        <v>0.0</v>
      </c>
      <c r="I99" s="20">
        <v>38003.0</v>
      </c>
      <c r="J99" s="11" t="s">
        <v>30</v>
      </c>
      <c r="K99" s="12" t="s">
        <v>171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18" t="s">
        <v>251</v>
      </c>
      <c r="B100" s="21" t="s">
        <v>252</v>
      </c>
      <c r="C100" s="21" t="s">
        <v>253</v>
      </c>
      <c r="D100" s="21" t="s">
        <v>254</v>
      </c>
      <c r="E100" s="11" t="s">
        <v>29</v>
      </c>
      <c r="F100" s="19">
        <v>1044.0</v>
      </c>
      <c r="G100" s="10">
        <f t="shared" si="1"/>
        <v>10440</v>
      </c>
      <c r="H100" s="10">
        <v>0.0</v>
      </c>
      <c r="I100" s="20">
        <v>38003.0</v>
      </c>
      <c r="J100" s="11" t="s">
        <v>30</v>
      </c>
      <c r="K100" s="12" t="s">
        <v>171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18"/>
      <c r="B101" s="18" t="s">
        <v>255</v>
      </c>
      <c r="C101" s="18" t="s">
        <v>256</v>
      </c>
      <c r="D101" s="1"/>
      <c r="E101" s="11" t="s">
        <v>29</v>
      </c>
      <c r="F101" s="19">
        <v>122.0</v>
      </c>
      <c r="G101" s="10">
        <f t="shared" si="1"/>
        <v>1220</v>
      </c>
      <c r="H101" s="10">
        <v>0.0</v>
      </c>
      <c r="I101" s="20">
        <v>38003.0</v>
      </c>
      <c r="J101" s="11" t="s">
        <v>30</v>
      </c>
      <c r="K101" s="12" t="s">
        <v>171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18"/>
      <c r="B102" s="18" t="s">
        <v>257</v>
      </c>
      <c r="C102" s="18" t="s">
        <v>256</v>
      </c>
      <c r="D102" s="1"/>
      <c r="E102" s="11" t="s">
        <v>29</v>
      </c>
      <c r="F102" s="19">
        <v>2351.0</v>
      </c>
      <c r="G102" s="10">
        <f t="shared" si="1"/>
        <v>23510</v>
      </c>
      <c r="H102" s="10">
        <v>0.0</v>
      </c>
      <c r="I102" s="20">
        <v>38003.0</v>
      </c>
      <c r="J102" s="11" t="s">
        <v>30</v>
      </c>
      <c r="K102" s="12" t="s">
        <v>171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18"/>
      <c r="B103" s="18" t="s">
        <v>258</v>
      </c>
      <c r="C103" s="18" t="s">
        <v>259</v>
      </c>
      <c r="D103" s="1"/>
      <c r="E103" s="11" t="s">
        <v>29</v>
      </c>
      <c r="F103" s="19">
        <v>551.0</v>
      </c>
      <c r="G103" s="10">
        <f t="shared" si="1"/>
        <v>5510</v>
      </c>
      <c r="H103" s="10">
        <v>0.0</v>
      </c>
      <c r="I103" s="20">
        <v>38003.0</v>
      </c>
      <c r="J103" s="11" t="s">
        <v>30</v>
      </c>
      <c r="K103" s="12" t="s">
        <v>171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18"/>
      <c r="B104" s="18" t="s">
        <v>260</v>
      </c>
      <c r="C104" s="18" t="s">
        <v>259</v>
      </c>
      <c r="D104" s="1"/>
      <c r="E104" s="11" t="s">
        <v>29</v>
      </c>
      <c r="F104" s="19">
        <v>1412.0</v>
      </c>
      <c r="G104" s="10">
        <f t="shared" si="1"/>
        <v>14120</v>
      </c>
      <c r="H104" s="10">
        <v>0.0</v>
      </c>
      <c r="I104" s="20">
        <v>38003.0</v>
      </c>
      <c r="J104" s="11" t="s">
        <v>30</v>
      </c>
      <c r="K104" s="12" t="s">
        <v>171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18"/>
      <c r="B105" s="18" t="s">
        <v>261</v>
      </c>
      <c r="C105" s="18" t="s">
        <v>259</v>
      </c>
      <c r="D105" s="1"/>
      <c r="E105" s="11" t="s">
        <v>29</v>
      </c>
      <c r="F105" s="19">
        <v>41.0</v>
      </c>
      <c r="G105" s="10">
        <f t="shared" si="1"/>
        <v>410</v>
      </c>
      <c r="H105" s="10">
        <v>0.0</v>
      </c>
      <c r="I105" s="20">
        <v>38003.0</v>
      </c>
      <c r="J105" s="11" t="s">
        <v>30</v>
      </c>
      <c r="K105" s="12" t="s">
        <v>171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18"/>
      <c r="B106" s="18" t="s">
        <v>262</v>
      </c>
      <c r="C106" s="18" t="s">
        <v>259</v>
      </c>
      <c r="D106" s="1"/>
      <c r="E106" s="11" t="s">
        <v>29</v>
      </c>
      <c r="F106" s="19">
        <v>1523.0</v>
      </c>
      <c r="G106" s="10">
        <f t="shared" si="1"/>
        <v>15230</v>
      </c>
      <c r="H106" s="10">
        <v>0.0</v>
      </c>
      <c r="I106" s="20">
        <v>38003.0</v>
      </c>
      <c r="J106" s="11" t="s">
        <v>30</v>
      </c>
      <c r="K106" s="12" t="s">
        <v>171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1"/>
      <c r="B107" s="2"/>
      <c r="C107" s="2"/>
      <c r="D107" s="2"/>
      <c r="E107" s="1"/>
      <c r="F107" s="1"/>
      <c r="G107" s="1"/>
      <c r="H107" s="1"/>
      <c r="I107" s="1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1"/>
      <c r="B108" s="2"/>
      <c r="C108" s="2"/>
      <c r="D108" s="2"/>
      <c r="E108" s="1"/>
      <c r="F108" s="1"/>
      <c r="G108" s="1"/>
      <c r="H108" s="1"/>
      <c r="I108" s="1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1"/>
      <c r="B109" s="2"/>
      <c r="C109" s="2"/>
      <c r="D109" s="2"/>
      <c r="E109" s="1"/>
      <c r="F109" s="1"/>
      <c r="G109" s="1"/>
      <c r="H109" s="1"/>
      <c r="I109" s="1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1"/>
      <c r="B110" s="2"/>
      <c r="C110" s="2"/>
      <c r="D110" s="2"/>
      <c r="E110" s="1"/>
      <c r="F110" s="1"/>
      <c r="G110" s="1"/>
      <c r="H110" s="1"/>
      <c r="I110" s="1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1"/>
      <c r="B111" s="2"/>
      <c r="C111" s="2"/>
      <c r="D111" s="2"/>
      <c r="E111" s="1"/>
      <c r="F111" s="1"/>
      <c r="G111" s="1"/>
      <c r="H111" s="1"/>
      <c r="I111" s="1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1"/>
      <c r="B112" s="2"/>
      <c r="C112" s="2"/>
      <c r="D112" s="2"/>
      <c r="E112" s="1"/>
      <c r="F112" s="1"/>
      <c r="G112" s="1"/>
      <c r="H112" s="1"/>
      <c r="I112" s="1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</sheetData>
  <drawing r:id="rId2"/>
  <legacyDrawing r:id="rId3"/>
</worksheet>
</file>