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/"/>
    </mc:Choice>
  </mc:AlternateContent>
  <xr:revisionPtr revIDLastSave="0" documentId="13_ncr:1_{EA2E326E-F56C-4E47-B5E2-9D28E0A180B9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Z11" i="1" s="1"/>
  <c r="Y10" i="1"/>
  <c r="Z10" i="1" s="1"/>
  <c r="Y9" i="1"/>
  <c r="I27" i="1" s="1"/>
  <c r="Y8" i="1"/>
  <c r="H27" i="1" s="1"/>
  <c r="Y7" i="1"/>
  <c r="G27" i="1" s="1"/>
  <c r="Y6" i="1"/>
  <c r="Z6" i="1" s="1"/>
  <c r="Y5" i="1"/>
  <c r="Z5" i="1" s="1"/>
  <c r="Y4" i="1"/>
  <c r="D27" i="1" s="1"/>
  <c r="Y3" i="1"/>
  <c r="C27" i="1" s="1"/>
  <c r="Y2" i="1"/>
  <c r="I29" i="1" l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Z3" i="1"/>
  <c r="Z23" i="1"/>
  <c r="Z4" i="1"/>
  <c r="U27" i="1"/>
  <c r="U29" i="1" s="1"/>
  <c r="B27" i="1"/>
  <c r="E27" i="1"/>
  <c r="E29" i="1" s="1"/>
  <c r="F27" i="1"/>
  <c r="F29" i="1" s="1"/>
  <c r="Z8" i="1"/>
  <c r="Z9" i="1"/>
  <c r="K27" i="1"/>
  <c r="K29" i="1" s="1"/>
  <c r="Z2" i="1"/>
  <c r="Z12" i="1"/>
  <c r="Z22" i="1"/>
  <c r="Z7" i="1"/>
  <c r="B29" i="1" l="1"/>
  <c r="Y27" i="1"/>
  <c r="Y29" i="1" s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<sst xmlns="http://schemas.openxmlformats.org/spreadsheetml/2006/main" count="52" uniqueCount="29">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</sst>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Z32"/>
  <sheetViews>
    <sheetView tabSelected="1" topLeftCell="A12" zoomScale="125" workbookViewId="0">
      <selection activeCell="A27" sqref="A27"/>
    </sheetView>
  </sheetViews>
  <sheetFormatPr baseColWidth="10" defaultColWidth="8.83203125" defaultRowHeight="15" x14ac:dyDescent="0.2"/>
  <cols>
    <col min="1" max="1" width="25.83203125" bestFit="1" customWidth="1"/>
    <col min="25" max="25" width="10.83203125" customWidth="1"/>
    <col min="26" max="26" width="11.832031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4">
        <f>1-B2/Y2</f>
        <v>1</v>
      </c>
    </row>
    <row r="3" spans="1:26" x14ac:dyDescent="0.2">
      <c r="A3" s="2" t="s">
        <v>1</v>
      </c>
      <c r="B3" s="27">
        <v>0</v>
      </c>
      <c r="C3" s="2">
        <v>0</v>
      </c>
      <c r="D3">
        <v>1</v>
      </c>
      <c r="E3">
        <v>6</v>
      </c>
      <c r="F3">
        <v>3</v>
      </c>
      <c r="G3">
        <v>1</v>
      </c>
      <c r="H3">
        <v>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Y3">
        <f t="shared" si="0"/>
        <v>83</v>
      </c>
      <c r="Z3" s="24">
        <f>1-C3/Y3</f>
        <v>1</v>
      </c>
    </row>
    <row r="4" spans="1:26" x14ac:dyDescent="0.2">
      <c r="A4" s="3" t="s">
        <v>2</v>
      </c>
      <c r="B4" s="27">
        <v>0</v>
      </c>
      <c r="C4">
        <v>0</v>
      </c>
      <c r="D4" s="3">
        <v>106</v>
      </c>
      <c r="E4">
        <v>15</v>
      </c>
      <c r="F4">
        <v>141</v>
      </c>
      <c r="G4">
        <v>30</v>
      </c>
      <c r="H4">
        <v>117</v>
      </c>
      <c r="I4">
        <v>153</v>
      </c>
      <c r="J4">
        <v>0</v>
      </c>
      <c r="K4">
        <v>2</v>
      </c>
      <c r="L4">
        <v>1</v>
      </c>
      <c r="M4">
        <v>0</v>
      </c>
      <c r="N4">
        <v>0</v>
      </c>
      <c r="O4">
        <v>22</v>
      </c>
      <c r="P4">
        <v>98</v>
      </c>
      <c r="Q4">
        <v>0</v>
      </c>
      <c r="R4">
        <v>9</v>
      </c>
      <c r="S4">
        <v>0</v>
      </c>
      <c r="T4">
        <v>0</v>
      </c>
      <c r="U4">
        <v>90</v>
      </c>
      <c r="V4">
        <v>0</v>
      </c>
      <c r="W4">
        <v>14</v>
      </c>
      <c r="Y4">
        <f t="shared" si="0"/>
        <v>798</v>
      </c>
      <c r="Z4" s="24">
        <f>1-D4/Y4</f>
        <v>0.86716791979949881</v>
      </c>
    </row>
    <row r="5" spans="1:26" x14ac:dyDescent="0.2">
      <c r="A5" s="4" t="s">
        <v>3</v>
      </c>
      <c r="B5" s="27">
        <v>0</v>
      </c>
      <c r="C5">
        <v>0</v>
      </c>
      <c r="D5">
        <v>3</v>
      </c>
      <c r="E5" s="25">
        <v>8</v>
      </c>
      <c r="F5">
        <v>20</v>
      </c>
      <c r="G5">
        <v>3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</v>
      </c>
      <c r="Y5">
        <f t="shared" si="0"/>
        <v>143</v>
      </c>
      <c r="Z5" s="24">
        <f>1-E5/Y5</f>
        <v>0.94405594405594406</v>
      </c>
    </row>
    <row r="6" spans="1:26" x14ac:dyDescent="0.2">
      <c r="A6" s="5" t="s">
        <v>4</v>
      </c>
      <c r="B6" s="27">
        <v>0</v>
      </c>
      <c r="C6">
        <v>0</v>
      </c>
      <c r="D6">
        <v>36</v>
      </c>
      <c r="E6">
        <v>5</v>
      </c>
      <c r="F6" s="5">
        <v>510</v>
      </c>
      <c r="G6">
        <v>100</v>
      </c>
      <c r="H6">
        <v>36</v>
      </c>
      <c r="I6">
        <v>76</v>
      </c>
      <c r="J6">
        <v>0</v>
      </c>
      <c r="K6">
        <v>8</v>
      </c>
      <c r="L6">
        <v>3</v>
      </c>
      <c r="M6">
        <v>0</v>
      </c>
      <c r="N6">
        <v>6</v>
      </c>
      <c r="O6">
        <v>37</v>
      </c>
      <c r="P6">
        <v>60</v>
      </c>
      <c r="Q6">
        <v>1</v>
      </c>
      <c r="R6">
        <v>8</v>
      </c>
      <c r="S6">
        <v>0</v>
      </c>
      <c r="T6">
        <v>0</v>
      </c>
      <c r="U6">
        <v>58</v>
      </c>
      <c r="V6">
        <v>0</v>
      </c>
      <c r="W6">
        <v>13</v>
      </c>
      <c r="Y6">
        <f t="shared" si="0"/>
        <v>957</v>
      </c>
      <c r="Z6" s="24">
        <f>1-F6/Y6</f>
        <v>0.4670846394984326</v>
      </c>
    </row>
    <row r="7" spans="1:26" x14ac:dyDescent="0.2">
      <c r="A7" s="6" t="s">
        <v>5</v>
      </c>
      <c r="B7" s="27">
        <v>0</v>
      </c>
      <c r="C7">
        <v>0</v>
      </c>
      <c r="D7">
        <v>14</v>
      </c>
      <c r="E7">
        <v>2</v>
      </c>
      <c r="F7">
        <v>90</v>
      </c>
      <c r="G7" s="6">
        <v>759</v>
      </c>
      <c r="H7">
        <v>33</v>
      </c>
      <c r="I7">
        <v>60</v>
      </c>
      <c r="J7">
        <v>0</v>
      </c>
      <c r="K7">
        <v>1</v>
      </c>
      <c r="L7">
        <v>1</v>
      </c>
      <c r="M7">
        <v>0</v>
      </c>
      <c r="N7">
        <v>30</v>
      </c>
      <c r="O7">
        <v>34</v>
      </c>
      <c r="P7">
        <v>6</v>
      </c>
      <c r="Q7">
        <v>1</v>
      </c>
      <c r="R7">
        <v>2</v>
      </c>
      <c r="S7">
        <v>0</v>
      </c>
      <c r="T7">
        <v>0</v>
      </c>
      <c r="U7">
        <v>23</v>
      </c>
      <c r="V7">
        <v>0</v>
      </c>
      <c r="W7">
        <v>60</v>
      </c>
      <c r="Y7">
        <f t="shared" si="0"/>
        <v>1116</v>
      </c>
      <c r="Z7" s="24">
        <f>1-G7/Y7</f>
        <v>0.31989247311827962</v>
      </c>
    </row>
    <row r="8" spans="1:26" x14ac:dyDescent="0.2">
      <c r="A8" s="7" t="s">
        <v>6</v>
      </c>
      <c r="B8" s="27">
        <v>0</v>
      </c>
      <c r="C8">
        <v>0</v>
      </c>
      <c r="D8">
        <v>5</v>
      </c>
      <c r="E8">
        <v>26</v>
      </c>
      <c r="F8">
        <v>50</v>
      </c>
      <c r="G8">
        <v>16</v>
      </c>
      <c r="H8" s="7">
        <v>1849</v>
      </c>
      <c r="I8">
        <v>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75</v>
      </c>
      <c r="S8">
        <v>0</v>
      </c>
      <c r="T8">
        <v>0</v>
      </c>
      <c r="U8">
        <v>3</v>
      </c>
      <c r="V8">
        <v>0</v>
      </c>
      <c r="W8">
        <v>33</v>
      </c>
      <c r="Y8">
        <f t="shared" si="0"/>
        <v>2084</v>
      </c>
      <c r="Z8" s="24">
        <f>1-H8/Y8</f>
        <v>0.11276391554702492</v>
      </c>
    </row>
    <row r="9" spans="1:26" x14ac:dyDescent="0.2">
      <c r="A9" s="8" t="s">
        <v>7</v>
      </c>
      <c r="B9" s="27">
        <v>0</v>
      </c>
      <c r="C9">
        <v>0</v>
      </c>
      <c r="D9">
        <v>51</v>
      </c>
      <c r="E9">
        <v>0</v>
      </c>
      <c r="F9">
        <v>30</v>
      </c>
      <c r="G9">
        <v>37</v>
      </c>
      <c r="H9">
        <v>23</v>
      </c>
      <c r="I9" s="8">
        <v>5862</v>
      </c>
      <c r="J9">
        <v>13</v>
      </c>
      <c r="K9">
        <v>0</v>
      </c>
      <c r="L9">
        <v>0</v>
      </c>
      <c r="M9">
        <v>0</v>
      </c>
      <c r="N9">
        <v>1</v>
      </c>
      <c r="O9">
        <v>109</v>
      </c>
      <c r="P9">
        <v>161</v>
      </c>
      <c r="Q9">
        <v>2</v>
      </c>
      <c r="R9">
        <v>36</v>
      </c>
      <c r="S9">
        <v>0</v>
      </c>
      <c r="T9">
        <v>0</v>
      </c>
      <c r="U9">
        <v>38</v>
      </c>
      <c r="V9">
        <v>0</v>
      </c>
      <c r="W9">
        <v>26</v>
      </c>
      <c r="Y9">
        <f t="shared" si="0"/>
        <v>6389</v>
      </c>
      <c r="Z9" s="24">
        <f>1-I9/Y9</f>
        <v>8.2485521990921851E-2</v>
      </c>
    </row>
    <row r="10" spans="1:26" x14ac:dyDescent="0.2">
      <c r="A10" s="9" t="s">
        <v>8</v>
      </c>
      <c r="B10" s="27">
        <v>0</v>
      </c>
      <c r="C10">
        <v>0</v>
      </c>
      <c r="D10">
        <v>6</v>
      </c>
      <c r="E10">
        <v>0</v>
      </c>
      <c r="F10">
        <v>4</v>
      </c>
      <c r="G10">
        <v>0</v>
      </c>
      <c r="H10">
        <v>1</v>
      </c>
      <c r="I10">
        <v>966</v>
      </c>
      <c r="J10" s="9">
        <v>1</v>
      </c>
      <c r="K10">
        <v>0</v>
      </c>
      <c r="L10">
        <v>1</v>
      </c>
      <c r="M10">
        <v>0</v>
      </c>
      <c r="N10">
        <v>1</v>
      </c>
      <c r="O10">
        <v>8</v>
      </c>
      <c r="P10">
        <v>17</v>
      </c>
      <c r="Q10">
        <v>0</v>
      </c>
      <c r="R10">
        <v>0</v>
      </c>
      <c r="S10">
        <v>0</v>
      </c>
      <c r="T10">
        <v>2</v>
      </c>
      <c r="U10">
        <v>62</v>
      </c>
      <c r="V10">
        <v>0</v>
      </c>
      <c r="W10">
        <v>4</v>
      </c>
      <c r="Y10">
        <f t="shared" si="0"/>
        <v>1073</v>
      </c>
      <c r="Z10" s="24">
        <f>1-J10/Y10</f>
        <v>0.99906803355079221</v>
      </c>
    </row>
    <row r="11" spans="1:26" x14ac:dyDescent="0.2">
      <c r="A11" s="10" t="s">
        <v>9</v>
      </c>
      <c r="B11" s="27">
        <v>0</v>
      </c>
      <c r="C11">
        <v>0</v>
      </c>
      <c r="D11">
        <v>3</v>
      </c>
      <c r="E11">
        <v>0</v>
      </c>
      <c r="F11">
        <v>0</v>
      </c>
      <c r="G11">
        <v>12</v>
      </c>
      <c r="H11">
        <v>0</v>
      </c>
      <c r="I11">
        <v>25</v>
      </c>
      <c r="J11">
        <v>0</v>
      </c>
      <c r="K11" s="10">
        <v>26</v>
      </c>
      <c r="L11">
        <v>18</v>
      </c>
      <c r="M11">
        <v>0</v>
      </c>
      <c r="N11">
        <v>102</v>
      </c>
      <c r="O11">
        <v>154</v>
      </c>
      <c r="P11">
        <v>1</v>
      </c>
      <c r="Q11">
        <v>1</v>
      </c>
      <c r="R11">
        <v>0</v>
      </c>
      <c r="S11">
        <v>0</v>
      </c>
      <c r="T11">
        <v>0</v>
      </c>
      <c r="U11">
        <v>247</v>
      </c>
      <c r="V11">
        <v>0</v>
      </c>
      <c r="W11">
        <v>97</v>
      </c>
      <c r="Y11">
        <f t="shared" si="0"/>
        <v>686</v>
      </c>
      <c r="Z11" s="24">
        <f>1-K11/Y11</f>
        <v>0.96209912536443154</v>
      </c>
    </row>
    <row r="12" spans="1:26" x14ac:dyDescent="0.2">
      <c r="A12" s="11" t="s">
        <v>10</v>
      </c>
      <c r="B12" s="27">
        <v>0</v>
      </c>
      <c r="C12">
        <v>0</v>
      </c>
      <c r="D12">
        <v>1</v>
      </c>
      <c r="E12">
        <v>0</v>
      </c>
      <c r="F12">
        <v>3</v>
      </c>
      <c r="G12">
        <v>6</v>
      </c>
      <c r="H12">
        <v>0</v>
      </c>
      <c r="I12">
        <v>32</v>
      </c>
      <c r="J12">
        <v>1</v>
      </c>
      <c r="K12">
        <v>27</v>
      </c>
      <c r="L12" s="11">
        <v>14</v>
      </c>
      <c r="M12">
        <v>2</v>
      </c>
      <c r="N12">
        <v>71</v>
      </c>
      <c r="O12">
        <v>174</v>
      </c>
      <c r="P12">
        <v>3</v>
      </c>
      <c r="Q12">
        <v>0</v>
      </c>
      <c r="R12">
        <v>0</v>
      </c>
      <c r="S12">
        <v>0</v>
      </c>
      <c r="T12">
        <v>1</v>
      </c>
      <c r="U12">
        <v>299</v>
      </c>
      <c r="V12">
        <v>0</v>
      </c>
      <c r="W12">
        <v>52</v>
      </c>
      <c r="Y12">
        <f t="shared" si="0"/>
        <v>686</v>
      </c>
      <c r="Z12" s="24">
        <f>1-L12/Y12</f>
        <v>0.97959183673469385</v>
      </c>
    </row>
    <row r="13" spans="1:26" x14ac:dyDescent="0.2">
      <c r="A13" s="12" t="s">
        <v>11</v>
      </c>
      <c r="B13" s="27">
        <v>0</v>
      </c>
      <c r="C13">
        <v>0</v>
      </c>
      <c r="D13">
        <v>3</v>
      </c>
      <c r="E13">
        <v>0</v>
      </c>
      <c r="F13">
        <v>3</v>
      </c>
      <c r="G13">
        <v>3</v>
      </c>
      <c r="H13">
        <v>0</v>
      </c>
      <c r="I13">
        <v>51</v>
      </c>
      <c r="J13">
        <v>0</v>
      </c>
      <c r="K13">
        <v>16</v>
      </c>
      <c r="L13">
        <v>2</v>
      </c>
      <c r="M13" s="12">
        <v>1</v>
      </c>
      <c r="N13">
        <v>50</v>
      </c>
      <c r="O13">
        <v>167</v>
      </c>
      <c r="P13">
        <v>2</v>
      </c>
      <c r="Q13">
        <v>0</v>
      </c>
      <c r="R13">
        <v>0</v>
      </c>
      <c r="S13">
        <v>0</v>
      </c>
      <c r="T13">
        <v>0</v>
      </c>
      <c r="U13">
        <v>339</v>
      </c>
      <c r="V13">
        <v>0</v>
      </c>
      <c r="W13">
        <v>49</v>
      </c>
      <c r="Y13">
        <f t="shared" si="0"/>
        <v>686</v>
      </c>
      <c r="Z13" s="24">
        <f>1-M13/Y13</f>
        <v>0.99854227405247808</v>
      </c>
    </row>
    <row r="14" spans="1:26" x14ac:dyDescent="0.2">
      <c r="A14" s="13" t="s">
        <v>12</v>
      </c>
      <c r="B14" s="27">
        <v>0</v>
      </c>
      <c r="C14">
        <v>0</v>
      </c>
      <c r="D14">
        <v>1</v>
      </c>
      <c r="E14">
        <v>0</v>
      </c>
      <c r="F14">
        <v>2</v>
      </c>
      <c r="G14">
        <v>13</v>
      </c>
      <c r="H14">
        <v>0</v>
      </c>
      <c r="I14">
        <v>21</v>
      </c>
      <c r="J14">
        <v>0</v>
      </c>
      <c r="K14">
        <v>20</v>
      </c>
      <c r="L14">
        <v>11</v>
      </c>
      <c r="M14">
        <v>1</v>
      </c>
      <c r="N14" s="13">
        <v>155</v>
      </c>
      <c r="O14">
        <v>121</v>
      </c>
      <c r="P14">
        <v>2</v>
      </c>
      <c r="Q14">
        <v>0</v>
      </c>
      <c r="R14">
        <v>0</v>
      </c>
      <c r="S14">
        <v>0</v>
      </c>
      <c r="T14">
        <v>0</v>
      </c>
      <c r="U14">
        <v>172</v>
      </c>
      <c r="V14">
        <v>0</v>
      </c>
      <c r="W14">
        <v>167</v>
      </c>
      <c r="Y14">
        <f t="shared" si="0"/>
        <v>686</v>
      </c>
      <c r="Z14" s="24">
        <f>1-N14/Y14</f>
        <v>0.77405247813411082</v>
      </c>
    </row>
    <row r="15" spans="1:26" x14ac:dyDescent="0.2">
      <c r="A15" s="14" t="s">
        <v>13</v>
      </c>
      <c r="B15" s="27">
        <v>0</v>
      </c>
      <c r="C15">
        <v>0</v>
      </c>
      <c r="D15">
        <v>13</v>
      </c>
      <c r="E15">
        <v>0</v>
      </c>
      <c r="F15">
        <v>11</v>
      </c>
      <c r="G15">
        <v>25</v>
      </c>
      <c r="H15">
        <v>0</v>
      </c>
      <c r="I15">
        <v>258</v>
      </c>
      <c r="J15">
        <v>2</v>
      </c>
      <c r="K15">
        <v>25</v>
      </c>
      <c r="L15">
        <v>10</v>
      </c>
      <c r="M15">
        <v>6</v>
      </c>
      <c r="N15">
        <v>35</v>
      </c>
      <c r="O15" s="14">
        <v>1407</v>
      </c>
      <c r="P15">
        <v>5</v>
      </c>
      <c r="Q15">
        <v>5</v>
      </c>
      <c r="R15">
        <v>0</v>
      </c>
      <c r="S15">
        <v>0</v>
      </c>
      <c r="T15">
        <v>0</v>
      </c>
      <c r="U15">
        <v>721</v>
      </c>
      <c r="V15">
        <v>0</v>
      </c>
      <c r="W15">
        <v>23</v>
      </c>
      <c r="Y15">
        <f t="shared" si="0"/>
        <v>2546</v>
      </c>
      <c r="Z15" s="24">
        <f>1-O15/Y15</f>
        <v>0.44736842105263153</v>
      </c>
    </row>
    <row r="16" spans="1:26" x14ac:dyDescent="0.2">
      <c r="A16" s="15" t="s">
        <v>14</v>
      </c>
      <c r="B16" s="27">
        <v>0</v>
      </c>
      <c r="C16">
        <v>0</v>
      </c>
      <c r="D16">
        <v>69</v>
      </c>
      <c r="E16">
        <v>1</v>
      </c>
      <c r="F16">
        <v>110</v>
      </c>
      <c r="G16">
        <v>17</v>
      </c>
      <c r="H16">
        <v>12</v>
      </c>
      <c r="I16">
        <v>393</v>
      </c>
      <c r="J16">
        <v>0</v>
      </c>
      <c r="K16">
        <v>1</v>
      </c>
      <c r="L16">
        <v>1</v>
      </c>
      <c r="M16">
        <v>0</v>
      </c>
      <c r="N16">
        <v>0</v>
      </c>
      <c r="O16">
        <v>31</v>
      </c>
      <c r="P16" s="15">
        <v>252</v>
      </c>
      <c r="Q16">
        <v>1</v>
      </c>
      <c r="R16">
        <v>44</v>
      </c>
      <c r="S16">
        <v>0</v>
      </c>
      <c r="T16">
        <v>0</v>
      </c>
      <c r="U16">
        <v>127</v>
      </c>
      <c r="V16">
        <v>0</v>
      </c>
      <c r="W16">
        <v>8</v>
      </c>
      <c r="Y16">
        <f t="shared" si="0"/>
        <v>1067</v>
      </c>
      <c r="Z16" s="24">
        <f>1-P16/Y16</f>
        <v>0.76382380506091851</v>
      </c>
    </row>
    <row r="17" spans="1:26" x14ac:dyDescent="0.2">
      <c r="A17" s="16" t="s">
        <v>15</v>
      </c>
      <c r="B17" s="27">
        <v>0</v>
      </c>
      <c r="C17">
        <v>0</v>
      </c>
      <c r="D17">
        <v>0</v>
      </c>
      <c r="E17">
        <v>0</v>
      </c>
      <c r="F17">
        <v>3</v>
      </c>
      <c r="G17">
        <v>2</v>
      </c>
      <c r="H17">
        <v>27</v>
      </c>
      <c r="I17">
        <v>52</v>
      </c>
      <c r="J17">
        <v>0</v>
      </c>
      <c r="K17">
        <v>2</v>
      </c>
      <c r="L17">
        <v>0</v>
      </c>
      <c r="M17">
        <v>0</v>
      </c>
      <c r="N17">
        <v>0</v>
      </c>
      <c r="O17">
        <v>75</v>
      </c>
      <c r="P17">
        <v>2</v>
      </c>
      <c r="Q17" s="16">
        <v>2</v>
      </c>
      <c r="R17">
        <v>3</v>
      </c>
      <c r="S17">
        <v>0</v>
      </c>
      <c r="T17">
        <v>0</v>
      </c>
      <c r="U17">
        <v>120</v>
      </c>
      <c r="V17">
        <v>0</v>
      </c>
      <c r="W17">
        <v>1</v>
      </c>
      <c r="Y17">
        <f t="shared" si="0"/>
        <v>289</v>
      </c>
      <c r="Z17" s="24">
        <f>1-Q17/Y17</f>
        <v>0.99307958477508651</v>
      </c>
    </row>
    <row r="18" spans="1:26" x14ac:dyDescent="0.2">
      <c r="A18" s="17" t="s">
        <v>16</v>
      </c>
      <c r="B18" s="27">
        <v>0</v>
      </c>
      <c r="C18">
        <v>0</v>
      </c>
      <c r="D18">
        <v>18</v>
      </c>
      <c r="E18">
        <v>2</v>
      </c>
      <c r="F18">
        <v>10</v>
      </c>
      <c r="G18">
        <v>4</v>
      </c>
      <c r="H18">
        <v>63</v>
      </c>
      <c r="I18">
        <v>209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88</v>
      </c>
      <c r="Q18">
        <v>3</v>
      </c>
      <c r="R18" s="17">
        <v>105</v>
      </c>
      <c r="S18">
        <v>0</v>
      </c>
      <c r="T18">
        <v>0</v>
      </c>
      <c r="U18">
        <v>38</v>
      </c>
      <c r="V18">
        <v>0</v>
      </c>
      <c r="W18">
        <v>6</v>
      </c>
      <c r="Y18">
        <f t="shared" si="0"/>
        <v>553</v>
      </c>
      <c r="Z18" s="24">
        <f>1-R18/Y18</f>
        <v>0.810126582278481</v>
      </c>
    </row>
    <row r="19" spans="1:26" x14ac:dyDescent="0.2">
      <c r="A19" s="18" t="s">
        <v>17</v>
      </c>
      <c r="B19" s="27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4">
        <f>1-S19/Y19</f>
        <v>1</v>
      </c>
    </row>
    <row r="20" spans="1:26" x14ac:dyDescent="0.2">
      <c r="A20" s="19" t="s">
        <v>18</v>
      </c>
      <c r="B20" s="27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48</v>
      </c>
      <c r="J20">
        <v>0</v>
      </c>
      <c r="K20">
        <v>0</v>
      </c>
      <c r="L20">
        <v>0</v>
      </c>
      <c r="M20">
        <v>1</v>
      </c>
      <c r="N20">
        <v>2</v>
      </c>
      <c r="O20">
        <v>85</v>
      </c>
      <c r="P20">
        <v>1</v>
      </c>
      <c r="Q20">
        <v>0</v>
      </c>
      <c r="R20">
        <v>1</v>
      </c>
      <c r="S20">
        <v>0</v>
      </c>
      <c r="T20" s="19">
        <v>1</v>
      </c>
      <c r="U20">
        <v>113</v>
      </c>
      <c r="V20">
        <v>0</v>
      </c>
      <c r="W20">
        <v>1</v>
      </c>
      <c r="Y20">
        <f t="shared" si="0"/>
        <v>254</v>
      </c>
      <c r="Z20" s="24">
        <f>1-T20/Y20</f>
        <v>0.99606299212598426</v>
      </c>
    </row>
    <row r="21" spans="1:26" x14ac:dyDescent="0.2">
      <c r="A21" s="20" t="s">
        <v>19</v>
      </c>
      <c r="B21" s="27">
        <v>0</v>
      </c>
      <c r="C21">
        <v>0</v>
      </c>
      <c r="D21">
        <v>20</v>
      </c>
      <c r="E21">
        <v>0</v>
      </c>
      <c r="F21">
        <v>36</v>
      </c>
      <c r="G21">
        <v>5</v>
      </c>
      <c r="H21">
        <v>0</v>
      </c>
      <c r="I21">
        <v>229</v>
      </c>
      <c r="J21">
        <v>2</v>
      </c>
      <c r="K21">
        <v>23</v>
      </c>
      <c r="L21">
        <v>24</v>
      </c>
      <c r="M21">
        <v>5</v>
      </c>
      <c r="N21">
        <v>29</v>
      </c>
      <c r="O21">
        <v>387</v>
      </c>
      <c r="P21">
        <v>24</v>
      </c>
      <c r="Q21">
        <v>10</v>
      </c>
      <c r="R21">
        <v>3</v>
      </c>
      <c r="S21">
        <v>0</v>
      </c>
      <c r="T21">
        <v>2</v>
      </c>
      <c r="U21" s="20">
        <v>2566</v>
      </c>
      <c r="V21">
        <v>0</v>
      </c>
      <c r="W21">
        <v>74</v>
      </c>
      <c r="Y21">
        <f t="shared" si="0"/>
        <v>3439</v>
      </c>
      <c r="Z21" s="24">
        <f>1-U21/Y21</f>
        <v>0.25385286420471065</v>
      </c>
    </row>
    <row r="22" spans="1:26" x14ac:dyDescent="0.2">
      <c r="A22" s="21" t="s">
        <v>20</v>
      </c>
      <c r="B22" s="27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1</v>
      </c>
      <c r="R22">
        <v>2</v>
      </c>
      <c r="S22">
        <v>0</v>
      </c>
      <c r="T22">
        <v>0</v>
      </c>
      <c r="U22">
        <v>3</v>
      </c>
      <c r="V22" s="21">
        <v>0</v>
      </c>
      <c r="W22">
        <v>1</v>
      </c>
      <c r="Y22">
        <f t="shared" si="0"/>
        <v>16</v>
      </c>
      <c r="Z22" s="24">
        <f>1-V22/Y22</f>
        <v>1</v>
      </c>
    </row>
    <row r="23" spans="1:26" x14ac:dyDescent="0.2">
      <c r="A23" s="22" t="s">
        <v>21</v>
      </c>
      <c r="B23" s="27">
        <v>0</v>
      </c>
      <c r="C23">
        <v>0</v>
      </c>
      <c r="D23">
        <v>3</v>
      </c>
      <c r="E23">
        <v>13</v>
      </c>
      <c r="F23">
        <v>10</v>
      </c>
      <c r="G23">
        <v>30</v>
      </c>
      <c r="H23">
        <v>102</v>
      </c>
      <c r="I23">
        <v>262</v>
      </c>
      <c r="J23">
        <v>0</v>
      </c>
      <c r="K23">
        <v>1</v>
      </c>
      <c r="L23">
        <v>0</v>
      </c>
      <c r="M23">
        <v>0</v>
      </c>
      <c r="N23">
        <v>91</v>
      </c>
      <c r="O23">
        <v>63</v>
      </c>
      <c r="P23">
        <v>8</v>
      </c>
      <c r="Q23">
        <v>1</v>
      </c>
      <c r="R23">
        <v>12</v>
      </c>
      <c r="S23">
        <v>0</v>
      </c>
      <c r="T23">
        <v>0</v>
      </c>
      <c r="U23">
        <v>88</v>
      </c>
      <c r="V23">
        <v>0</v>
      </c>
      <c r="W23" s="22">
        <v>1297</v>
      </c>
      <c r="Y23">
        <f t="shared" si="0"/>
        <v>1981</v>
      </c>
      <c r="Z23" s="24">
        <f>1-W23/Y23</f>
        <v>0.34528016153457852</v>
      </c>
    </row>
    <row r="24" spans="1:26" x14ac:dyDescent="0.2">
      <c r="B24" s="27"/>
    </row>
    <row r="25" spans="1:26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356</v>
      </c>
      <c r="E25">
        <f t="shared" si="1"/>
        <v>78</v>
      </c>
      <c r="F25">
        <f t="shared" si="1"/>
        <v>1036</v>
      </c>
      <c r="G25">
        <f t="shared" si="1"/>
        <v>1063</v>
      </c>
      <c r="H25">
        <f t="shared" si="1"/>
        <v>2438</v>
      </c>
      <c r="I25">
        <f t="shared" si="1"/>
        <v>8723</v>
      </c>
      <c r="J25">
        <f t="shared" si="1"/>
        <v>19</v>
      </c>
      <c r="K25">
        <f t="shared" si="1"/>
        <v>152</v>
      </c>
      <c r="L25">
        <f t="shared" si="1"/>
        <v>86</v>
      </c>
      <c r="M25">
        <f t="shared" si="1"/>
        <v>16</v>
      </c>
      <c r="N25">
        <f t="shared" si="1"/>
        <v>573</v>
      </c>
      <c r="O25">
        <f t="shared" si="1"/>
        <v>2886</v>
      </c>
      <c r="P25">
        <f t="shared" si="1"/>
        <v>733</v>
      </c>
      <c r="Q25">
        <f t="shared" si="1"/>
        <v>30</v>
      </c>
      <c r="R25">
        <f t="shared" si="1"/>
        <v>303</v>
      </c>
      <c r="S25">
        <f t="shared" si="1"/>
        <v>0</v>
      </c>
      <c r="T25">
        <f t="shared" si="1"/>
        <v>6</v>
      </c>
      <c r="U25">
        <f t="shared" si="1"/>
        <v>5107</v>
      </c>
      <c r="V25">
        <f t="shared" si="1"/>
        <v>0</v>
      </c>
      <c r="W25">
        <f t="shared" si="1"/>
        <v>1937</v>
      </c>
      <c r="Y25">
        <f>SUM(Y2:Y23)</f>
        <v>25542</v>
      </c>
    </row>
    <row r="27" spans="1:26" x14ac:dyDescent="0.2">
      <c r="A27" t="s">
        <v>25</v>
      </c>
      <c r="B27">
        <f>B2/Y2</f>
        <v>0</v>
      </c>
      <c r="C27">
        <f>C3/Y3</f>
        <v>0</v>
      </c>
      <c r="D27">
        <f>D4/Y4</f>
        <v>0.13283208020050125</v>
      </c>
      <c r="E27">
        <f>E5/Y5</f>
        <v>5.5944055944055944E-2</v>
      </c>
      <c r="F27">
        <f>F6/Y6</f>
        <v>0.5329153605015674</v>
      </c>
      <c r="G27">
        <f>G7/Y7</f>
        <v>0.68010752688172038</v>
      </c>
      <c r="H27">
        <f>H8/Y8</f>
        <v>0.88723608445297508</v>
      </c>
      <c r="I27">
        <f>I9/Y9</f>
        <v>0.91751447800907815</v>
      </c>
      <c r="J27">
        <f>J10/Y10</f>
        <v>9.3196644920782849E-4</v>
      </c>
      <c r="K27">
        <f>K11/Y11</f>
        <v>3.7900874635568516E-2</v>
      </c>
      <c r="L27">
        <f>L12/Y12</f>
        <v>2.0408163265306121E-2</v>
      </c>
      <c r="M27">
        <f>M13/Y13</f>
        <v>1.4577259475218659E-3</v>
      </c>
      <c r="N27">
        <f>N14/Y14</f>
        <v>0.22594752186588921</v>
      </c>
      <c r="O27">
        <f>O15/Y15</f>
        <v>0.55263157894736847</v>
      </c>
      <c r="P27">
        <f>P16/Y16</f>
        <v>0.23617619493908154</v>
      </c>
      <c r="Q27">
        <f>Q17/Y17</f>
        <v>6.920415224913495E-3</v>
      </c>
      <c r="R27">
        <f>R18/Y18</f>
        <v>0.189873417721519</v>
      </c>
      <c r="S27">
        <f>S19/Y19</f>
        <v>0</v>
      </c>
      <c r="T27">
        <f>T20/Y20</f>
        <v>3.937007874015748E-3</v>
      </c>
      <c r="U27">
        <f>U21/Y21</f>
        <v>0.74614713579528935</v>
      </c>
      <c r="V27">
        <f>V22/Y22</f>
        <v>0</v>
      </c>
      <c r="W27">
        <f>W23/Y23</f>
        <v>0.65471983846542148</v>
      </c>
      <c r="Y27">
        <f>(B27*Y2+C27*Y3+D27*Y4+E27*Y5+F27*Y6+G27*Y7+H27*Y8+I27*Y9+J27*Y10+K27*Y11+L27*Y12+M27*Y13+N27*Y14+O27*Y15+P27*Y16+Q27*Y17+R27*Y18+S27*Y19+T27*Y20+U27*Y21+V27*Y22+W27*Y23)/Y25</f>
        <v>0.58417508417508412</v>
      </c>
    </row>
    <row r="28" spans="1:26" x14ac:dyDescent="0.2">
      <c r="A28" t="s">
        <v>24</v>
      </c>
      <c r="B28" s="26" t="e">
        <f>B2/B25</f>
        <v>#DIV/0!</v>
      </c>
      <c r="C28" s="26" t="e">
        <f>C3/C25</f>
        <v>#DIV/0!</v>
      </c>
      <c r="D28">
        <f>D4/D25</f>
        <v>0.29775280898876405</v>
      </c>
      <c r="E28">
        <f>E5/E25</f>
        <v>0.10256410256410256</v>
      </c>
      <c r="F28">
        <f>F6/F25</f>
        <v>0.49227799227799229</v>
      </c>
      <c r="G28">
        <f>G7/G25</f>
        <v>0.71401693320790216</v>
      </c>
      <c r="H28">
        <f>H8/H25</f>
        <v>0.75840853158326493</v>
      </c>
      <c r="I28">
        <f>I9/I25</f>
        <v>0.6720165080820818</v>
      </c>
      <c r="J28">
        <f>J10/J25</f>
        <v>5.2631578947368418E-2</v>
      </c>
      <c r="K28">
        <f>K11/K25</f>
        <v>0.17105263157894737</v>
      </c>
      <c r="L28">
        <f>L12/L25</f>
        <v>0.16279069767441862</v>
      </c>
      <c r="M28">
        <f>M13/M25</f>
        <v>6.25E-2</v>
      </c>
      <c r="N28">
        <f>N14/N25</f>
        <v>0.27050610820244331</v>
      </c>
      <c r="O28">
        <f>O15/O25</f>
        <v>0.48752598752598753</v>
      </c>
      <c r="P28">
        <f>P16/P25</f>
        <v>0.34379263301500684</v>
      </c>
      <c r="Q28">
        <f>Q17/Q25</f>
        <v>6.6666666666666666E-2</v>
      </c>
      <c r="R28">
        <f>R18/R25</f>
        <v>0.34653465346534651</v>
      </c>
      <c r="S28" t="e">
        <f>S19/S25</f>
        <v>#DIV/0!</v>
      </c>
      <c r="T28">
        <f>T20/T25</f>
        <v>0.16666666666666666</v>
      </c>
      <c r="U28">
        <f>U21/U25</f>
        <v>0.50244762091247308</v>
      </c>
      <c r="V28" t="e">
        <f>V22/V25</f>
        <v>#DIV/0!</v>
      </c>
      <c r="W28">
        <f>W23/W25</f>
        <v>0.66959215281362927</v>
      </c>
      <c r="Y28">
        <f>(0*Y2+0*Y3+D28*Y4+E28*Y5+F28*Y6+G28*Y7+H28*Y8+I28*Y9+J28*Y10+K28*Y11+L28*Y12+M28*Y13+N28*Y14+O28*Y15+P28*Y16+Q28*Y17+R28*Y18+0*Y19+T28*Y20+U28*Y21+0*Y22+W28*Y23)/Y25</f>
        <v>0.50207018176521878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0.18370883882149047</v>
      </c>
      <c r="E29">
        <f t="shared" si="2"/>
        <v>7.2398190045248875E-2</v>
      </c>
      <c r="F29">
        <f t="shared" si="2"/>
        <v>0.51179126944305076</v>
      </c>
      <c r="G29">
        <f t="shared" si="2"/>
        <v>0.69664983937586045</v>
      </c>
      <c r="H29">
        <f t="shared" si="2"/>
        <v>0.81777974347633775</v>
      </c>
      <c r="I29">
        <f t="shared" si="2"/>
        <v>0.77580730545262044</v>
      </c>
      <c r="J29">
        <f t="shared" si="2"/>
        <v>1.8315018315018315E-3</v>
      </c>
      <c r="K29">
        <f t="shared" si="2"/>
        <v>6.2052505966587117E-2</v>
      </c>
      <c r="L29">
        <f t="shared" si="2"/>
        <v>3.6269430051813469E-2</v>
      </c>
      <c r="M29">
        <f t="shared" si="2"/>
        <v>2.8490028490028491E-3</v>
      </c>
      <c r="N29">
        <f t="shared" si="2"/>
        <v>0.24622716441620332</v>
      </c>
      <c r="O29">
        <f t="shared" si="2"/>
        <v>0.51804123711340211</v>
      </c>
      <c r="P29">
        <f t="shared" si="2"/>
        <v>0.27999999999999997</v>
      </c>
      <c r="Q29">
        <f t="shared" si="2"/>
        <v>1.2539184952978058E-2</v>
      </c>
      <c r="R29">
        <f t="shared" si="2"/>
        <v>0.24532710280373832</v>
      </c>
      <c r="S29" t="e">
        <f t="shared" si="2"/>
        <v>#DIV/0!</v>
      </c>
      <c r="T29">
        <f t="shared" si="2"/>
        <v>7.6923076923076927E-3</v>
      </c>
      <c r="U29">
        <f t="shared" si="2"/>
        <v>0.60051486075356897</v>
      </c>
      <c r="V29" t="e">
        <f t="shared" si="2"/>
        <v>#DIV/0!</v>
      </c>
      <c r="W29">
        <f t="shared" si="2"/>
        <v>0.66207248596222568</v>
      </c>
      <c r="Y29">
        <f>(2*Y27*Y28)/(Y27+Y28)</f>
        <v>0.54001964361263377</v>
      </c>
    </row>
    <row r="30" spans="1:26" x14ac:dyDescent="0.2">
      <c r="A30" t="s">
        <v>27</v>
      </c>
      <c r="B30">
        <f>(0*Y2+0*Y3+D29*Y4+E29*Y5+F29*Y6+G29*Y7+H29*Y8+I29*Y9+J29*Y10+K29*Y11+L29*Y12+M29*Y13+N29*Y14+O29*Y15+P29*Y16+Q29*Y17+R29*Y18+0*Y19+T29*Y20+U29*Y21+0*Y22+W29*Y23)/Y25</f>
        <v>0.52701577673576283</v>
      </c>
    </row>
    <row r="32" spans="1:26" x14ac:dyDescent="0.2">
      <c r="A32" t="s">
        <v>28</v>
      </c>
      <c r="B32">
        <f>(B2+C3+D4+E5+F6+G7+H8+I9+J10+K11+L12+M13+N14+O15+P16+Q17+R18+S19+T20+U21+V22+W23)/Y25</f>
        <v>0.58417508417508412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2023-09-14T07:18:05Z</dcterms:created>
  <dcterms:modified xsi:type="dcterms:W3CDTF">2023-09-19T06:44:47Z</dcterms:modified>
</cp:coreProperties>
</file>