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. study abroad\academic\11. 2024 Winter\1. SurvMeth 745 Practical Tools for Study Design and Inference\2. Assignments\Project (Apr 1)\SurvMeth-745\"/>
    </mc:Choice>
  </mc:AlternateContent>
  <xr:revisionPtr revIDLastSave="0" documentId="13_ncr:1_{69309CAE-A21B-4510-8345-652ECBE705A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3" i="1" l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2" i="1"/>
</calcChain>
</file>

<file path=xl/sharedStrings.xml><?xml version="1.0" encoding="utf-8"?>
<sst xmlns="http://schemas.openxmlformats.org/spreadsheetml/2006/main" count="123" uniqueCount="107">
  <si>
    <t>BlockGroup</t>
  </si>
  <si>
    <t>Male18to19Yrs</t>
  </si>
  <si>
    <t>Male20Yrs</t>
  </si>
  <si>
    <t>Male21Yrs</t>
  </si>
  <si>
    <t>Male22to24Yrs</t>
  </si>
  <si>
    <t>Male25to29Yrs</t>
  </si>
  <si>
    <t>Male30to34Yrs</t>
  </si>
  <si>
    <t>Male35to39Yrs</t>
  </si>
  <si>
    <t>Male40to44Yrs</t>
  </si>
  <si>
    <t>Female18to19Yrs</t>
  </si>
  <si>
    <t>Female20Yrs</t>
  </si>
  <si>
    <t>Female21Yrs</t>
  </si>
  <si>
    <t>Female22to24Yrs</t>
  </si>
  <si>
    <t>Female25to29Yrs</t>
  </si>
  <si>
    <t>Female30to34Yrs</t>
  </si>
  <si>
    <t>Female35to39Yrs</t>
  </si>
  <si>
    <t>Female40to44Yrs</t>
  </si>
  <si>
    <t>Male45to49Yrs</t>
  </si>
  <si>
    <t>Male50to54Yrs</t>
  </si>
  <si>
    <t>Male55to59Yrs</t>
  </si>
  <si>
    <t>Male60to61Yrs</t>
  </si>
  <si>
    <t>Male62to64Yrs</t>
  </si>
  <si>
    <t>Female45to49Yrs</t>
  </si>
  <si>
    <t>Female50to54Yrs</t>
  </si>
  <si>
    <t>Female55to59Yrs</t>
  </si>
  <si>
    <t>Female60to61Yrs</t>
  </si>
  <si>
    <t>Female62to64Yrs</t>
  </si>
  <si>
    <t>Male65to66Yrs</t>
  </si>
  <si>
    <t>Male67to69Yrs</t>
  </si>
  <si>
    <t>Male70to74Yrs</t>
  </si>
  <si>
    <t>Male75to79Yrs</t>
  </si>
  <si>
    <t>Male80to84Yrs</t>
  </si>
  <si>
    <t>MaleGE85Yrs</t>
  </si>
  <si>
    <t>Female65to66Yrs</t>
  </si>
  <si>
    <t>Female67to69Yrs</t>
  </si>
  <si>
    <t>Female70to74Yrs</t>
  </si>
  <si>
    <t>Female75to79Yrs</t>
  </si>
  <si>
    <t>Female80to84Yrs</t>
  </si>
  <si>
    <t>FemaleGE85Yrs</t>
  </si>
  <si>
    <t>S_ij</t>
  </si>
  <si>
    <t>Qij</t>
  </si>
  <si>
    <t>Qij_18</t>
  </si>
  <si>
    <t>Qij_45</t>
  </si>
  <si>
    <t>Qij_65</t>
  </si>
  <si>
    <t>pi_ijk_18</t>
  </si>
  <si>
    <t>pi_ijk_45</t>
  </si>
  <si>
    <t>pi_ijk_65</t>
  </si>
  <si>
    <t>S_i</t>
  </si>
  <si>
    <t>pi_ij</t>
  </si>
  <si>
    <t>24033800211</t>
  </si>
  <si>
    <t>240338002111</t>
  </si>
  <si>
    <t>24033800411</t>
  </si>
  <si>
    <t>240338004111</t>
  </si>
  <si>
    <t>24033800519</t>
  </si>
  <si>
    <t>240338005194</t>
  </si>
  <si>
    <t>24033800706</t>
  </si>
  <si>
    <t>240338007063</t>
  </si>
  <si>
    <t>24033801213</t>
  </si>
  <si>
    <t>240338012132</t>
  </si>
  <si>
    <t>24033801313</t>
  </si>
  <si>
    <t>240338013132</t>
  </si>
  <si>
    <t>24033801709</t>
  </si>
  <si>
    <t>240338017093</t>
  </si>
  <si>
    <t>24033802106</t>
  </si>
  <si>
    <t>240338021061</t>
  </si>
  <si>
    <t>24033802804</t>
  </si>
  <si>
    <t>240338028043</t>
  </si>
  <si>
    <t>24033803519</t>
  </si>
  <si>
    <t>240338035192</t>
  </si>
  <si>
    <t>24033803608</t>
  </si>
  <si>
    <t>240338036082</t>
  </si>
  <si>
    <t>24033804700</t>
  </si>
  <si>
    <t>240338047001</t>
  </si>
  <si>
    <t>24033805907</t>
  </si>
  <si>
    <t>240338059072</t>
  </si>
  <si>
    <t>24033806714</t>
  </si>
  <si>
    <t>240338067141</t>
  </si>
  <si>
    <t>24033807407</t>
  </si>
  <si>
    <t>240338074071</t>
  </si>
  <si>
    <t>Column Name</t>
  </si>
  <si>
    <t>Explanation</t>
  </si>
  <si>
    <t>Qi_65</t>
  </si>
  <si>
    <t>Measure of size (MOS) of Census tract i</t>
  </si>
  <si>
    <t>Total population count in block group j within Census tract i within the sampling frame</t>
  </si>
  <si>
    <t>Total population count of individuals aged 18-44 in block group j within Census tract i within the sampling frame</t>
  </si>
  <si>
    <t>Total population count of individuals aged 45-64 in block group j within Census tract i within the sampling frame</t>
  </si>
  <si>
    <t>Total population count of individuals aged 65 and above in block group j within Census tract i within the sampling frame</t>
  </si>
  <si>
    <t>Measure of size (MOS) of block group j within Census tract i</t>
  </si>
  <si>
    <t>Selection probability of block group j within Census tract i in the sampling frame</t>
  </si>
  <si>
    <t>q_ij_18</t>
  </si>
  <si>
    <t>q_ij_45</t>
  </si>
  <si>
    <t>q_ij_65</t>
  </si>
  <si>
    <t>Expected sample size for the age domain 18-44 in block group j within Census tract i</t>
  </si>
  <si>
    <t>Expected sample size for the age domain 45-64 in block group j within Census tract i</t>
  </si>
  <si>
    <t>Expected sample size for the age domain 65 and above in block group j within Census tract i</t>
  </si>
  <si>
    <t>Selection probability of individual k aged 18-44 within block group j within Census tract i in the sampling frame</t>
  </si>
  <si>
    <t>Selection probability of individual k aged 45-64 within block group j within Census tract i in the sampling frame</t>
  </si>
  <si>
    <t>Selection probability of individual k aged 65 and above within block group j within Census tract i in the sampling frame</t>
  </si>
  <si>
    <t>Tract</t>
  </si>
  <si>
    <t>1/pi_ij</t>
  </si>
  <si>
    <t>1/pi_ijk_18</t>
  </si>
  <si>
    <t>1/pi_ijk_45</t>
  </si>
  <si>
    <t>1/pi_ijk_65</t>
  </si>
  <si>
    <t>Weight of the sampled block group j within Census tract i in the sampling frame</t>
  </si>
  <si>
    <t>Weight of a sampled individual k aged 18-44 within block group j within Census tract i in the sampling frame</t>
  </si>
  <si>
    <t>Weight of a sampled individual k aged 45-64 within block group j within Census tract i in the sampling frame</t>
  </si>
  <si>
    <t>Weight of a sampled individual k aged 65 or above within block group j within Census tract i in the sampling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</si>
</sst>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"/>
  <sheetViews>
    <sheetView tabSelected="1" topLeftCell="AP1" zoomScale="114" workbookViewId="0">
      <selection activeCell="BH9" sqref="BH9"/>
    </sheetView>
  </sheetViews>
  <sheetFormatPr defaultRowHeight="14.5" x14ac:dyDescent="0.35"/>
  <cols>
    <col min="1" max="1" width="12.26953125" bestFit="1" customWidth="1"/>
    <col min="2" max="2" width="13.36328125" bestFit="1" customWidth="1"/>
    <col min="3" max="3" width="13.6328125" bestFit="1" customWidth="1"/>
    <col min="4" max="5" width="9.7265625" bestFit="1" customWidth="1"/>
    <col min="6" max="10" width="13.6328125" bestFit="1" customWidth="1"/>
    <col min="11" max="11" width="15.36328125" bestFit="1" customWidth="1"/>
    <col min="12" max="13" width="11.453125" bestFit="1" customWidth="1"/>
    <col min="14" max="18" width="15.36328125" bestFit="1" customWidth="1"/>
    <col min="19" max="23" width="13.6328125" bestFit="1" customWidth="1"/>
    <col min="24" max="28" width="15.36328125" bestFit="1" customWidth="1"/>
    <col min="29" max="33" width="13.6328125" bestFit="1" customWidth="1"/>
    <col min="34" max="34" width="12" bestFit="1" customWidth="1"/>
    <col min="35" max="39" width="15.36328125" bestFit="1" customWidth="1"/>
    <col min="40" max="40" width="13.81640625" bestFit="1" customWidth="1"/>
    <col min="41" max="41" width="5" bestFit="1" customWidth="1"/>
    <col min="42" max="44" width="6.26953125" bestFit="1" customWidth="1"/>
    <col min="45" max="53" width="12.26953125" bestFit="1" customWidth="1"/>
    <col min="55" max="56" width="12.6328125" bestFit="1" customWidth="1"/>
    <col min="57" max="57" width="10.1796875" bestFit="1" customWidth="1"/>
    <col min="59" max="59" width="12.6328125" bestFit="1" customWidth="1"/>
    <col min="60" max="60" width="101.81640625" bestFit="1" customWidth="1"/>
  </cols>
  <sheetData>
    <row r="1" spans="1:60" s="1" customFormat="1" x14ac:dyDescent="0.35">
      <c r="A1" s="1" t="s">
        <v>98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47</v>
      </c>
      <c r="AT1" s="1" t="s">
        <v>39</v>
      </c>
      <c r="AU1" s="1" t="s">
        <v>89</v>
      </c>
      <c r="AV1" s="1" t="s">
        <v>90</v>
      </c>
      <c r="AW1" s="1" t="s">
        <v>91</v>
      </c>
      <c r="AX1" s="1" t="s">
        <v>48</v>
      </c>
      <c r="AY1" s="1" t="s">
        <v>44</v>
      </c>
      <c r="AZ1" s="1" t="s">
        <v>45</v>
      </c>
      <c r="BA1" s="1" t="s">
        <v>46</v>
      </c>
      <c r="BB1" s="1" t="s">
        <v>99</v>
      </c>
      <c r="BC1" s="1" t="s">
        <v>100</v>
      </c>
      <c r="BD1" s="1" t="s">
        <v>101</v>
      </c>
      <c r="BE1" s="1" t="s">
        <v>102</v>
      </c>
      <c r="BG1" s="2" t="s">
        <v>79</v>
      </c>
      <c r="BH1" s="3" t="s">
        <v>80</v>
      </c>
    </row>
    <row r="2" spans="1:60" x14ac:dyDescent="0.35">
      <c r="A2" t="s">
        <v>49</v>
      </c>
      <c r="B2" t="s">
        <v>50</v>
      </c>
      <c r="C2">
        <v>12</v>
      </c>
      <c r="D2">
        <v>5</v>
      </c>
      <c r="E2">
        <v>1</v>
      </c>
      <c r="F2">
        <v>39</v>
      </c>
      <c r="G2">
        <v>51</v>
      </c>
      <c r="H2">
        <v>50</v>
      </c>
      <c r="I2">
        <v>51</v>
      </c>
      <c r="J2">
        <v>33</v>
      </c>
      <c r="K2">
        <v>8</v>
      </c>
      <c r="L2">
        <v>5</v>
      </c>
      <c r="M2">
        <v>13</v>
      </c>
      <c r="N2">
        <v>18</v>
      </c>
      <c r="O2">
        <v>78</v>
      </c>
      <c r="P2">
        <v>65</v>
      </c>
      <c r="Q2">
        <v>52</v>
      </c>
      <c r="R2">
        <v>43</v>
      </c>
      <c r="S2">
        <v>44</v>
      </c>
      <c r="T2">
        <v>35</v>
      </c>
      <c r="U2">
        <v>16</v>
      </c>
      <c r="V2">
        <v>7</v>
      </c>
      <c r="W2">
        <v>10</v>
      </c>
      <c r="X2">
        <v>38</v>
      </c>
      <c r="Y2">
        <v>39</v>
      </c>
      <c r="Z2">
        <v>51</v>
      </c>
      <c r="AA2">
        <v>16</v>
      </c>
      <c r="AB2">
        <v>25</v>
      </c>
      <c r="AC2">
        <v>7</v>
      </c>
      <c r="AD2">
        <v>11</v>
      </c>
      <c r="AE2">
        <v>7</v>
      </c>
      <c r="AF2">
        <v>9</v>
      </c>
      <c r="AG2">
        <v>6</v>
      </c>
      <c r="AH2">
        <v>2</v>
      </c>
      <c r="AI2">
        <v>17</v>
      </c>
      <c r="AJ2">
        <v>16</v>
      </c>
      <c r="AK2">
        <v>9</v>
      </c>
      <c r="AL2">
        <v>7</v>
      </c>
      <c r="AM2">
        <v>2</v>
      </c>
      <c r="AN2">
        <v>2</v>
      </c>
      <c r="AO2">
        <v>900</v>
      </c>
      <c r="AP2">
        <v>524</v>
      </c>
      <c r="AQ2">
        <v>281</v>
      </c>
      <c r="AR2">
        <v>95</v>
      </c>
      <c r="AS2">
        <v>1.34500506230837</v>
      </c>
      <c r="AT2">
        <v>0.47888796271392658</v>
      </c>
      <c r="AU2">
        <v>13.72173283999927</v>
      </c>
      <c r="AV2">
        <v>9.7231039258341365</v>
      </c>
      <c r="AW2">
        <v>5.0332211239891889</v>
      </c>
      <c r="AX2">
        <v>0.35604918980158567</v>
      </c>
      <c r="AY2">
        <v>2.6186513053433731</v>
      </c>
      <c r="AZ2">
        <v>3.4601793330370589</v>
      </c>
      <c r="BA2">
        <v>5.2981274989359877</v>
      </c>
      <c r="BB2">
        <f>1/AX2</f>
        <v>2.8086006895768154</v>
      </c>
      <c r="BC2">
        <f>1/AY2</f>
        <v>0.38187596720475697</v>
      </c>
      <c r="BD2">
        <f>1/AZ2</f>
        <v>0.2890023619447154</v>
      </c>
      <c r="BE2">
        <f>1/BA2</f>
        <v>0.18874592961396797</v>
      </c>
      <c r="BG2" s="4" t="s">
        <v>40</v>
      </c>
      <c r="BH2" s="5" t="s">
        <v>83</v>
      </c>
    </row>
    <row r="3" spans="1:60" x14ac:dyDescent="0.35">
      <c r="A3" t="s">
        <v>51</v>
      </c>
      <c r="B3" t="s">
        <v>52</v>
      </c>
      <c r="C3">
        <v>48</v>
      </c>
      <c r="D3">
        <v>30</v>
      </c>
      <c r="E3">
        <v>18</v>
      </c>
      <c r="F3">
        <v>53</v>
      </c>
      <c r="G3">
        <v>125</v>
      </c>
      <c r="H3">
        <v>114</v>
      </c>
      <c r="I3">
        <v>128</v>
      </c>
      <c r="J3">
        <v>102</v>
      </c>
      <c r="K3">
        <v>42</v>
      </c>
      <c r="L3">
        <v>20</v>
      </c>
      <c r="M3">
        <v>26</v>
      </c>
      <c r="N3">
        <v>49</v>
      </c>
      <c r="O3">
        <v>131</v>
      </c>
      <c r="P3">
        <v>156</v>
      </c>
      <c r="Q3">
        <v>128</v>
      </c>
      <c r="R3">
        <v>114</v>
      </c>
      <c r="S3">
        <v>80</v>
      </c>
      <c r="T3">
        <v>105</v>
      </c>
      <c r="U3">
        <v>132</v>
      </c>
      <c r="V3">
        <v>42</v>
      </c>
      <c r="W3">
        <v>65</v>
      </c>
      <c r="X3">
        <v>111</v>
      </c>
      <c r="Y3">
        <v>126</v>
      </c>
      <c r="Z3">
        <v>132</v>
      </c>
      <c r="AA3">
        <v>59</v>
      </c>
      <c r="AB3">
        <v>68</v>
      </c>
      <c r="AC3">
        <v>27</v>
      </c>
      <c r="AD3">
        <v>58</v>
      </c>
      <c r="AE3">
        <v>59</v>
      </c>
      <c r="AF3">
        <v>36</v>
      </c>
      <c r="AG3">
        <v>17</v>
      </c>
      <c r="AH3">
        <v>6</v>
      </c>
      <c r="AI3">
        <v>46</v>
      </c>
      <c r="AJ3">
        <v>58</v>
      </c>
      <c r="AK3">
        <v>69</v>
      </c>
      <c r="AL3">
        <v>45</v>
      </c>
      <c r="AM3">
        <v>26</v>
      </c>
      <c r="AN3">
        <v>20</v>
      </c>
      <c r="AO3">
        <v>2671</v>
      </c>
      <c r="AP3">
        <v>1284</v>
      </c>
      <c r="AQ3">
        <v>920</v>
      </c>
      <c r="AR3">
        <v>467</v>
      </c>
      <c r="AS3">
        <v>2.1958334950819678</v>
      </c>
      <c r="AT3">
        <v>1.516795890570519</v>
      </c>
      <c r="AU3">
        <v>10.615720453012541</v>
      </c>
      <c r="AV3">
        <v>10.05062831714099</v>
      </c>
      <c r="AW3">
        <v>7.8117091196690636</v>
      </c>
      <c r="AX3">
        <v>0.6907608859996458</v>
      </c>
      <c r="AY3">
        <v>0.82676950568633489</v>
      </c>
      <c r="AZ3">
        <v>1.0924595996892379</v>
      </c>
      <c r="BA3">
        <v>1.67274285217753</v>
      </c>
      <c r="BB3">
        <f t="shared" ref="BB3:BB16" si="0">1/AX3</f>
        <v>1.4476789584761067</v>
      </c>
      <c r="BC3">
        <f t="shared" ref="BC3:BC16" si="1">1/AY3</f>
        <v>1.2095269517347031</v>
      </c>
      <c r="BD3">
        <f t="shared" ref="BD3:BD16" si="2">1/AZ3</f>
        <v>0.91536565771810785</v>
      </c>
      <c r="BE3">
        <f t="shared" ref="BE3:BE16" si="3">1/BA3</f>
        <v>0.59782051897470545</v>
      </c>
      <c r="BG3" s="4" t="s">
        <v>41</v>
      </c>
      <c r="BH3" s="5" t="s">
        <v>84</v>
      </c>
    </row>
    <row r="4" spans="1:60" x14ac:dyDescent="0.35">
      <c r="A4" t="s">
        <v>53</v>
      </c>
      <c r="B4" t="s">
        <v>54</v>
      </c>
      <c r="C4">
        <v>16</v>
      </c>
      <c r="D4">
        <v>12</v>
      </c>
      <c r="E4">
        <v>21</v>
      </c>
      <c r="F4">
        <v>30</v>
      </c>
      <c r="G4">
        <v>82</v>
      </c>
      <c r="H4">
        <v>82</v>
      </c>
      <c r="I4">
        <v>76</v>
      </c>
      <c r="J4">
        <v>60</v>
      </c>
      <c r="K4">
        <v>18</v>
      </c>
      <c r="L4">
        <v>9</v>
      </c>
      <c r="M4">
        <v>10</v>
      </c>
      <c r="N4">
        <v>35</v>
      </c>
      <c r="O4">
        <v>93</v>
      </c>
      <c r="P4">
        <v>113</v>
      </c>
      <c r="Q4">
        <v>124</v>
      </c>
      <c r="R4">
        <v>99</v>
      </c>
      <c r="S4">
        <v>60</v>
      </c>
      <c r="T4">
        <v>76</v>
      </c>
      <c r="U4">
        <v>48</v>
      </c>
      <c r="V4">
        <v>20</v>
      </c>
      <c r="W4">
        <v>38</v>
      </c>
      <c r="X4">
        <v>145</v>
      </c>
      <c r="Y4">
        <v>131</v>
      </c>
      <c r="Z4">
        <v>101</v>
      </c>
      <c r="AA4">
        <v>44</v>
      </c>
      <c r="AB4">
        <v>51</v>
      </c>
      <c r="AC4">
        <v>12</v>
      </c>
      <c r="AD4">
        <v>27</v>
      </c>
      <c r="AE4">
        <v>29</v>
      </c>
      <c r="AF4">
        <v>25</v>
      </c>
      <c r="AG4">
        <v>9</v>
      </c>
      <c r="AH4">
        <v>3</v>
      </c>
      <c r="AI4">
        <v>36</v>
      </c>
      <c r="AJ4">
        <v>38</v>
      </c>
      <c r="AK4">
        <v>55</v>
      </c>
      <c r="AL4">
        <v>49</v>
      </c>
      <c r="AM4">
        <v>26</v>
      </c>
      <c r="AN4">
        <v>35</v>
      </c>
      <c r="AO4">
        <v>1938</v>
      </c>
      <c r="AP4">
        <v>880</v>
      </c>
      <c r="AQ4">
        <v>714</v>
      </c>
      <c r="AR4">
        <v>344</v>
      </c>
      <c r="AS4">
        <v>2.9230352843780238</v>
      </c>
      <c r="AT4">
        <v>1.1094440112612891</v>
      </c>
      <c r="AU4">
        <v>9.9469257288483739</v>
      </c>
      <c r="AV4">
        <v>10.664128024729539</v>
      </c>
      <c r="AW4">
        <v>7.8670041362446872</v>
      </c>
      <c r="AX4">
        <v>0.37955204208127152</v>
      </c>
      <c r="AY4">
        <v>1.1303324691873149</v>
      </c>
      <c r="AZ4">
        <v>1.493575353603577</v>
      </c>
      <c r="BA4">
        <v>2.286919807047874</v>
      </c>
      <c r="BB4">
        <f t="shared" si="0"/>
        <v>2.6346848103266827</v>
      </c>
      <c r="BC4">
        <f t="shared" si="1"/>
        <v>0.88469545665531379</v>
      </c>
      <c r="BD4">
        <f t="shared" si="2"/>
        <v>0.66953434762248953</v>
      </c>
      <c r="BE4">
        <f t="shared" si="3"/>
        <v>0.43726937731624016</v>
      </c>
      <c r="BG4" s="4" t="s">
        <v>42</v>
      </c>
      <c r="BH4" s="5" t="s">
        <v>85</v>
      </c>
    </row>
    <row r="5" spans="1:60" x14ac:dyDescent="0.35">
      <c r="A5" t="s">
        <v>55</v>
      </c>
      <c r="B5" t="s">
        <v>56</v>
      </c>
      <c r="C5">
        <v>41</v>
      </c>
      <c r="D5">
        <v>24</v>
      </c>
      <c r="E5">
        <v>6</v>
      </c>
      <c r="F5">
        <v>55</v>
      </c>
      <c r="G5">
        <v>78</v>
      </c>
      <c r="H5">
        <v>94</v>
      </c>
      <c r="I5">
        <v>87</v>
      </c>
      <c r="J5">
        <v>85</v>
      </c>
      <c r="K5">
        <v>48</v>
      </c>
      <c r="L5">
        <v>16</v>
      </c>
      <c r="M5">
        <v>15</v>
      </c>
      <c r="N5">
        <v>57</v>
      </c>
      <c r="O5">
        <v>95</v>
      </c>
      <c r="P5">
        <v>100</v>
      </c>
      <c r="Q5">
        <v>96</v>
      </c>
      <c r="R5">
        <v>89</v>
      </c>
      <c r="S5">
        <v>113</v>
      </c>
      <c r="T5">
        <v>128</v>
      </c>
      <c r="U5">
        <v>152</v>
      </c>
      <c r="V5">
        <v>57</v>
      </c>
      <c r="W5">
        <v>82</v>
      </c>
      <c r="X5">
        <v>140</v>
      </c>
      <c r="Y5">
        <v>161</v>
      </c>
      <c r="Z5">
        <v>170</v>
      </c>
      <c r="AA5">
        <v>62</v>
      </c>
      <c r="AB5">
        <v>104</v>
      </c>
      <c r="AC5">
        <v>44</v>
      </c>
      <c r="AD5">
        <v>53</v>
      </c>
      <c r="AE5">
        <v>92</v>
      </c>
      <c r="AF5">
        <v>64</v>
      </c>
      <c r="AG5">
        <v>40</v>
      </c>
      <c r="AH5">
        <v>19</v>
      </c>
      <c r="AI5">
        <v>51</v>
      </c>
      <c r="AJ5">
        <v>88</v>
      </c>
      <c r="AK5">
        <v>143</v>
      </c>
      <c r="AL5">
        <v>67</v>
      </c>
      <c r="AM5">
        <v>61</v>
      </c>
      <c r="AN5">
        <v>56</v>
      </c>
      <c r="AO5">
        <v>2933</v>
      </c>
      <c r="AP5">
        <v>986</v>
      </c>
      <c r="AQ5">
        <v>1169</v>
      </c>
      <c r="AR5">
        <v>778</v>
      </c>
      <c r="AS5">
        <v>3.6667047205124361</v>
      </c>
      <c r="AT5">
        <v>1.8075357215582131</v>
      </c>
      <c r="AU5">
        <v>6.8407169257307201</v>
      </c>
      <c r="AV5">
        <v>10.71667723868573</v>
      </c>
      <c r="AW5">
        <v>10.92066372540615</v>
      </c>
      <c r="AX5">
        <v>0.49295917160888891</v>
      </c>
      <c r="AY5">
        <v>0.69378467806599597</v>
      </c>
      <c r="AZ5">
        <v>0.91673885703043045</v>
      </c>
      <c r="BA5">
        <v>1.4036842834712271</v>
      </c>
      <c r="BB5">
        <f t="shared" si="0"/>
        <v>2.028565564032947</v>
      </c>
      <c r="BC5">
        <f t="shared" si="1"/>
        <v>1.4413693925723672</v>
      </c>
      <c r="BD5">
        <f t="shared" si="2"/>
        <v>1.0908231851754111</v>
      </c>
      <c r="BE5">
        <f t="shared" si="3"/>
        <v>0.71241091160973891</v>
      </c>
      <c r="BG5" s="4" t="s">
        <v>81</v>
      </c>
      <c r="BH5" s="5" t="s">
        <v>86</v>
      </c>
    </row>
    <row r="6" spans="1:60" x14ac:dyDescent="0.35">
      <c r="A6" t="s">
        <v>57</v>
      </c>
      <c r="B6" t="s">
        <v>58</v>
      </c>
      <c r="C6">
        <v>24</v>
      </c>
      <c r="D6">
        <v>16</v>
      </c>
      <c r="E6">
        <v>16</v>
      </c>
      <c r="F6">
        <v>52</v>
      </c>
      <c r="G6">
        <v>71</v>
      </c>
      <c r="H6">
        <v>105</v>
      </c>
      <c r="I6">
        <v>79</v>
      </c>
      <c r="J6">
        <v>76</v>
      </c>
      <c r="K6">
        <v>32</v>
      </c>
      <c r="L6">
        <v>15</v>
      </c>
      <c r="M6">
        <v>15</v>
      </c>
      <c r="N6">
        <v>48</v>
      </c>
      <c r="O6">
        <v>67</v>
      </c>
      <c r="P6">
        <v>90</v>
      </c>
      <c r="Q6">
        <v>91</v>
      </c>
      <c r="R6">
        <v>70</v>
      </c>
      <c r="S6">
        <v>75</v>
      </c>
      <c r="T6">
        <v>73</v>
      </c>
      <c r="U6">
        <v>87</v>
      </c>
      <c r="V6">
        <v>45</v>
      </c>
      <c r="W6">
        <v>52</v>
      </c>
      <c r="X6">
        <v>78</v>
      </c>
      <c r="Y6">
        <v>103</v>
      </c>
      <c r="Z6">
        <v>115</v>
      </c>
      <c r="AA6">
        <v>38</v>
      </c>
      <c r="AB6">
        <v>65</v>
      </c>
      <c r="AC6">
        <v>32</v>
      </c>
      <c r="AD6">
        <v>45</v>
      </c>
      <c r="AE6">
        <v>79</v>
      </c>
      <c r="AF6">
        <v>42</v>
      </c>
      <c r="AG6">
        <v>17</v>
      </c>
      <c r="AH6">
        <v>8</v>
      </c>
      <c r="AI6">
        <v>52</v>
      </c>
      <c r="AJ6">
        <v>59</v>
      </c>
      <c r="AK6">
        <v>103</v>
      </c>
      <c r="AL6">
        <v>49</v>
      </c>
      <c r="AM6">
        <v>19</v>
      </c>
      <c r="AN6">
        <v>10</v>
      </c>
      <c r="AO6">
        <v>2113</v>
      </c>
      <c r="AP6">
        <v>867</v>
      </c>
      <c r="AQ6">
        <v>731</v>
      </c>
      <c r="AR6">
        <v>515</v>
      </c>
      <c r="AS6">
        <v>1.869498397456427</v>
      </c>
      <c r="AT6">
        <v>1.2659609850654541</v>
      </c>
      <c r="AU6">
        <v>8.5883625420272249</v>
      </c>
      <c r="AV6">
        <v>9.568185445363854</v>
      </c>
      <c r="AW6">
        <v>10.32150990243152</v>
      </c>
      <c r="AX6">
        <v>0.67716612476794624</v>
      </c>
      <c r="AY6">
        <v>0.9905839148820329</v>
      </c>
      <c r="AZ6">
        <v>1.3089172975873951</v>
      </c>
      <c r="BA6">
        <v>2.0041766800837899</v>
      </c>
      <c r="BB6">
        <f t="shared" si="0"/>
        <v>1.4767425058993959</v>
      </c>
      <c r="BC6">
        <f t="shared" si="1"/>
        <v>1.0095055905678505</v>
      </c>
      <c r="BD6">
        <f t="shared" si="2"/>
        <v>0.7639902091929005</v>
      </c>
      <c r="BE6">
        <f t="shared" si="3"/>
        <v>0.49895800601681101</v>
      </c>
      <c r="BG6" s="4" t="s">
        <v>47</v>
      </c>
      <c r="BH6" s="5" t="s">
        <v>82</v>
      </c>
    </row>
    <row r="7" spans="1:60" x14ac:dyDescent="0.35">
      <c r="A7" t="s">
        <v>59</v>
      </c>
      <c r="B7" t="s">
        <v>60</v>
      </c>
      <c r="C7">
        <v>30</v>
      </c>
      <c r="D7">
        <v>11</v>
      </c>
      <c r="E7">
        <v>14</v>
      </c>
      <c r="F7">
        <v>24</v>
      </c>
      <c r="G7">
        <v>50</v>
      </c>
      <c r="H7">
        <v>43</v>
      </c>
      <c r="I7">
        <v>58</v>
      </c>
      <c r="J7">
        <v>51</v>
      </c>
      <c r="K7">
        <v>15</v>
      </c>
      <c r="L7">
        <v>10</v>
      </c>
      <c r="M7">
        <v>11</v>
      </c>
      <c r="N7">
        <v>23</v>
      </c>
      <c r="O7">
        <v>63</v>
      </c>
      <c r="P7">
        <v>39</v>
      </c>
      <c r="Q7">
        <v>58</v>
      </c>
      <c r="R7">
        <v>50</v>
      </c>
      <c r="S7">
        <v>63</v>
      </c>
      <c r="T7">
        <v>62</v>
      </c>
      <c r="U7">
        <v>55</v>
      </c>
      <c r="V7">
        <v>17</v>
      </c>
      <c r="W7">
        <v>20</v>
      </c>
      <c r="X7">
        <v>62</v>
      </c>
      <c r="Y7">
        <v>62</v>
      </c>
      <c r="Z7">
        <v>70</v>
      </c>
      <c r="AA7">
        <v>22</v>
      </c>
      <c r="AB7">
        <v>35</v>
      </c>
      <c r="AC7">
        <v>18</v>
      </c>
      <c r="AD7">
        <v>29</v>
      </c>
      <c r="AE7">
        <v>49</v>
      </c>
      <c r="AF7">
        <v>22</v>
      </c>
      <c r="AG7">
        <v>8</v>
      </c>
      <c r="AH7">
        <v>13</v>
      </c>
      <c r="AI7">
        <v>23</v>
      </c>
      <c r="AJ7">
        <v>60</v>
      </c>
      <c r="AK7">
        <v>54</v>
      </c>
      <c r="AL7">
        <v>36</v>
      </c>
      <c r="AM7">
        <v>8</v>
      </c>
      <c r="AN7">
        <v>13</v>
      </c>
      <c r="AO7">
        <v>1351</v>
      </c>
      <c r="AP7">
        <v>550</v>
      </c>
      <c r="AQ7">
        <v>468</v>
      </c>
      <c r="AR7">
        <v>333</v>
      </c>
      <c r="AS7">
        <v>1.596580571274171</v>
      </c>
      <c r="AT7">
        <v>0.811188383435687</v>
      </c>
      <c r="AU7">
        <v>8.502615888673061</v>
      </c>
      <c r="AV7">
        <v>9.5599728514532405</v>
      </c>
      <c r="AW7">
        <v>10.4154691496963</v>
      </c>
      <c r="AX7">
        <v>0.50807857619631924</v>
      </c>
      <c r="AY7">
        <v>1.5459301615769201</v>
      </c>
      <c r="AZ7">
        <v>2.0427292417635128</v>
      </c>
      <c r="BA7">
        <v>3.1277685134223119</v>
      </c>
      <c r="BB7">
        <f t="shared" si="0"/>
        <v>1.9681995007276287</v>
      </c>
      <c r="BC7">
        <f t="shared" si="1"/>
        <v>0.64685975140038265</v>
      </c>
      <c r="BD7">
        <f t="shared" si="2"/>
        <v>0.4895411391559108</v>
      </c>
      <c r="BE7">
        <f t="shared" si="3"/>
        <v>0.31971675515904135</v>
      </c>
      <c r="BG7" s="4" t="s">
        <v>39</v>
      </c>
      <c r="BH7" s="5" t="s">
        <v>87</v>
      </c>
    </row>
    <row r="8" spans="1:60" x14ac:dyDescent="0.35">
      <c r="A8" t="s">
        <v>61</v>
      </c>
      <c r="B8" t="s">
        <v>62</v>
      </c>
      <c r="C8">
        <v>15</v>
      </c>
      <c r="D8">
        <v>13</v>
      </c>
      <c r="E8">
        <v>4</v>
      </c>
      <c r="F8">
        <v>15</v>
      </c>
      <c r="G8">
        <v>32</v>
      </c>
      <c r="H8">
        <v>37</v>
      </c>
      <c r="I8">
        <v>27</v>
      </c>
      <c r="J8">
        <v>38</v>
      </c>
      <c r="K8">
        <v>9</v>
      </c>
      <c r="L8">
        <v>2</v>
      </c>
      <c r="M8">
        <v>11</v>
      </c>
      <c r="N8">
        <v>21</v>
      </c>
      <c r="O8">
        <v>30</v>
      </c>
      <c r="P8">
        <v>27</v>
      </c>
      <c r="Q8">
        <v>27</v>
      </c>
      <c r="R8">
        <v>27</v>
      </c>
      <c r="S8">
        <v>26</v>
      </c>
      <c r="T8">
        <v>28</v>
      </c>
      <c r="U8">
        <v>22</v>
      </c>
      <c r="V8">
        <v>1</v>
      </c>
      <c r="W8">
        <v>8</v>
      </c>
      <c r="X8">
        <v>28</v>
      </c>
      <c r="Y8">
        <v>39</v>
      </c>
      <c r="Z8">
        <v>34</v>
      </c>
      <c r="AA8">
        <v>18</v>
      </c>
      <c r="AB8">
        <v>25</v>
      </c>
      <c r="AC8">
        <v>8</v>
      </c>
      <c r="AD8">
        <v>17</v>
      </c>
      <c r="AE8">
        <v>30</v>
      </c>
      <c r="AF8">
        <v>21</v>
      </c>
      <c r="AG8">
        <v>15</v>
      </c>
      <c r="AH8">
        <v>1</v>
      </c>
      <c r="AI8">
        <v>22</v>
      </c>
      <c r="AJ8">
        <v>25</v>
      </c>
      <c r="AK8">
        <v>38</v>
      </c>
      <c r="AL8">
        <v>20</v>
      </c>
      <c r="AM8">
        <v>6</v>
      </c>
      <c r="AN8">
        <v>5</v>
      </c>
      <c r="AO8">
        <v>772</v>
      </c>
      <c r="AP8">
        <v>335</v>
      </c>
      <c r="AQ8">
        <v>229</v>
      </c>
      <c r="AR8">
        <v>208</v>
      </c>
      <c r="AS8">
        <v>2.4311845830930561</v>
      </c>
      <c r="AT8">
        <v>0.46607986051680222</v>
      </c>
      <c r="AU8">
        <v>9.0135539591859892</v>
      </c>
      <c r="AV8">
        <v>8.1415608598727705</v>
      </c>
      <c r="AW8">
        <v>11.32294307076384</v>
      </c>
      <c r="AX8">
        <v>0.19170895692495529</v>
      </c>
      <c r="AY8">
        <v>2.6906131221450709</v>
      </c>
      <c r="AZ8">
        <v>3.555266751036144</v>
      </c>
      <c r="BA8">
        <v>5.4437226301749222</v>
      </c>
      <c r="BB8">
        <f t="shared" si="0"/>
        <v>5.21624036790024</v>
      </c>
      <c r="BC8">
        <f t="shared" si="1"/>
        <v>0.37166250018239622</v>
      </c>
      <c r="BD8">
        <f t="shared" si="2"/>
        <v>0.28127284674449837</v>
      </c>
      <c r="BE8">
        <f t="shared" si="3"/>
        <v>0.1836978237019154</v>
      </c>
      <c r="BG8" s="4" t="s">
        <v>89</v>
      </c>
      <c r="BH8" s="5" t="s">
        <v>92</v>
      </c>
    </row>
    <row r="9" spans="1:60" x14ac:dyDescent="0.35">
      <c r="A9" t="s">
        <v>63</v>
      </c>
      <c r="B9" t="s">
        <v>64</v>
      </c>
      <c r="C9">
        <v>15</v>
      </c>
      <c r="D9">
        <v>6</v>
      </c>
      <c r="E9">
        <v>8</v>
      </c>
      <c r="F9">
        <v>26</v>
      </c>
      <c r="G9">
        <v>58</v>
      </c>
      <c r="H9">
        <v>41</v>
      </c>
      <c r="I9">
        <v>27</v>
      </c>
      <c r="J9">
        <v>29</v>
      </c>
      <c r="K9">
        <v>12</v>
      </c>
      <c r="L9">
        <v>10</v>
      </c>
      <c r="M9">
        <v>11</v>
      </c>
      <c r="N9">
        <v>21</v>
      </c>
      <c r="O9">
        <v>78</v>
      </c>
      <c r="P9">
        <v>77</v>
      </c>
      <c r="Q9">
        <v>40</v>
      </c>
      <c r="R9">
        <v>27</v>
      </c>
      <c r="S9">
        <v>21</v>
      </c>
      <c r="T9">
        <v>24</v>
      </c>
      <c r="U9">
        <v>30</v>
      </c>
      <c r="V9">
        <v>5</v>
      </c>
      <c r="W9">
        <v>7</v>
      </c>
      <c r="X9">
        <v>29</v>
      </c>
      <c r="Y9">
        <v>34</v>
      </c>
      <c r="Z9">
        <v>31</v>
      </c>
      <c r="AA9">
        <v>9</v>
      </c>
      <c r="AB9">
        <v>7</v>
      </c>
      <c r="AC9">
        <v>13</v>
      </c>
      <c r="AD9">
        <v>2</v>
      </c>
      <c r="AE9">
        <v>0</v>
      </c>
      <c r="AF9">
        <v>8</v>
      </c>
      <c r="AG9">
        <v>4</v>
      </c>
      <c r="AH9">
        <v>4</v>
      </c>
      <c r="AI9">
        <v>2</v>
      </c>
      <c r="AJ9">
        <v>9</v>
      </c>
      <c r="AK9">
        <v>4</v>
      </c>
      <c r="AL9">
        <v>13</v>
      </c>
      <c r="AM9">
        <v>3</v>
      </c>
      <c r="AN9">
        <v>4</v>
      </c>
      <c r="AO9">
        <v>749</v>
      </c>
      <c r="AP9">
        <v>486</v>
      </c>
      <c r="AQ9">
        <v>197</v>
      </c>
      <c r="AR9">
        <v>66</v>
      </c>
      <c r="AS9">
        <v>1.8515424430978991</v>
      </c>
      <c r="AT9">
        <v>0.38744077559974849</v>
      </c>
      <c r="AU9">
        <v>15.7305003623368</v>
      </c>
      <c r="AV9">
        <v>8.4254562799954584</v>
      </c>
      <c r="AW9">
        <v>4.3221012474903384</v>
      </c>
      <c r="AX9">
        <v>0.20925298096407879</v>
      </c>
      <c r="AY9">
        <v>3.236728469616625</v>
      </c>
      <c r="AZ9">
        <v>4.2768813604037854</v>
      </c>
      <c r="BA9">
        <v>6.5486382537732393</v>
      </c>
      <c r="BB9">
        <f t="shared" si="0"/>
        <v>4.7789044408961798</v>
      </c>
      <c r="BC9">
        <f t="shared" si="1"/>
        <v>0.30895393586056519</v>
      </c>
      <c r="BD9">
        <f t="shared" si="2"/>
        <v>0.23381523024187625</v>
      </c>
      <c r="BE9">
        <f t="shared" si="3"/>
        <v>0.15270350281202555</v>
      </c>
      <c r="BG9" s="4" t="s">
        <v>90</v>
      </c>
      <c r="BH9" s="5" t="s">
        <v>93</v>
      </c>
    </row>
    <row r="10" spans="1:60" x14ac:dyDescent="0.35">
      <c r="A10" t="s">
        <v>65</v>
      </c>
      <c r="B10" t="s">
        <v>66</v>
      </c>
      <c r="C10">
        <v>27</v>
      </c>
      <c r="D10">
        <v>18</v>
      </c>
      <c r="E10">
        <v>13</v>
      </c>
      <c r="F10">
        <v>45</v>
      </c>
      <c r="G10">
        <v>62</v>
      </c>
      <c r="H10">
        <v>72</v>
      </c>
      <c r="I10">
        <v>63</v>
      </c>
      <c r="J10">
        <v>69</v>
      </c>
      <c r="K10">
        <v>26</v>
      </c>
      <c r="L10">
        <v>7</v>
      </c>
      <c r="M10">
        <v>0</v>
      </c>
      <c r="N10">
        <v>55</v>
      </c>
      <c r="O10">
        <v>78</v>
      </c>
      <c r="P10">
        <v>95</v>
      </c>
      <c r="Q10">
        <v>85</v>
      </c>
      <c r="R10">
        <v>72</v>
      </c>
      <c r="S10">
        <v>59</v>
      </c>
      <c r="T10">
        <v>60</v>
      </c>
      <c r="U10">
        <v>66</v>
      </c>
      <c r="V10">
        <v>24</v>
      </c>
      <c r="W10">
        <v>33</v>
      </c>
      <c r="X10">
        <v>95</v>
      </c>
      <c r="Y10">
        <v>87</v>
      </c>
      <c r="Z10">
        <v>107</v>
      </c>
      <c r="AA10">
        <v>40</v>
      </c>
      <c r="AB10">
        <v>46</v>
      </c>
      <c r="AC10">
        <v>18</v>
      </c>
      <c r="AD10">
        <v>23</v>
      </c>
      <c r="AE10">
        <v>34</v>
      </c>
      <c r="AF10">
        <v>25</v>
      </c>
      <c r="AG10">
        <v>39</v>
      </c>
      <c r="AH10">
        <v>12</v>
      </c>
      <c r="AI10">
        <v>35</v>
      </c>
      <c r="AJ10">
        <v>39</v>
      </c>
      <c r="AK10">
        <v>76</v>
      </c>
      <c r="AL10">
        <v>60</v>
      </c>
      <c r="AM10">
        <v>47</v>
      </c>
      <c r="AN10">
        <v>21</v>
      </c>
      <c r="AO10">
        <v>1833</v>
      </c>
      <c r="AP10">
        <v>787</v>
      </c>
      <c r="AQ10">
        <v>617</v>
      </c>
      <c r="AR10">
        <v>429</v>
      </c>
      <c r="AS10">
        <v>2.5505561416622262</v>
      </c>
      <c r="AT10">
        <v>1.087779725979106</v>
      </c>
      <c r="AU10">
        <v>9.0728841484717702</v>
      </c>
      <c r="AV10">
        <v>9.3988935845233694</v>
      </c>
      <c r="AW10">
        <v>10.00628015682746</v>
      </c>
      <c r="AX10">
        <v>0.42648727005483089</v>
      </c>
      <c r="AY10">
        <v>1.1528442374169969</v>
      </c>
      <c r="AZ10">
        <v>1.523321488577531</v>
      </c>
      <c r="BA10">
        <v>2.3324662370227172</v>
      </c>
      <c r="BB10">
        <f t="shared" si="0"/>
        <v>2.3447358695405751</v>
      </c>
      <c r="BC10">
        <f t="shared" si="1"/>
        <v>0.86741987125732456</v>
      </c>
      <c r="BD10">
        <f t="shared" si="2"/>
        <v>0.65646024657197888</v>
      </c>
      <c r="BE10">
        <f t="shared" si="3"/>
        <v>0.42873075036509539</v>
      </c>
      <c r="BG10" s="4" t="s">
        <v>91</v>
      </c>
      <c r="BH10" s="5" t="s">
        <v>94</v>
      </c>
    </row>
    <row r="11" spans="1:60" x14ac:dyDescent="0.35">
      <c r="A11" t="s">
        <v>67</v>
      </c>
      <c r="B11" t="s">
        <v>68</v>
      </c>
      <c r="C11">
        <v>10</v>
      </c>
      <c r="D11">
        <v>3</v>
      </c>
      <c r="E11">
        <v>12</v>
      </c>
      <c r="F11">
        <v>8</v>
      </c>
      <c r="G11">
        <v>28</v>
      </c>
      <c r="H11">
        <v>20</v>
      </c>
      <c r="I11">
        <v>26</v>
      </c>
      <c r="J11">
        <v>28</v>
      </c>
      <c r="K11">
        <v>15</v>
      </c>
      <c r="L11">
        <v>6</v>
      </c>
      <c r="M11">
        <v>2</v>
      </c>
      <c r="N11">
        <v>13</v>
      </c>
      <c r="O11">
        <v>21</v>
      </c>
      <c r="P11">
        <v>27</v>
      </c>
      <c r="Q11">
        <v>44</v>
      </c>
      <c r="R11">
        <v>29</v>
      </c>
      <c r="S11">
        <v>29</v>
      </c>
      <c r="T11">
        <v>24</v>
      </c>
      <c r="U11">
        <v>17</v>
      </c>
      <c r="V11">
        <v>10</v>
      </c>
      <c r="W11">
        <v>16</v>
      </c>
      <c r="X11">
        <v>33</v>
      </c>
      <c r="Y11">
        <v>18</v>
      </c>
      <c r="Z11">
        <v>23</v>
      </c>
      <c r="AA11">
        <v>20</v>
      </c>
      <c r="AB11">
        <v>27</v>
      </c>
      <c r="AC11">
        <v>9</v>
      </c>
      <c r="AD11">
        <v>16</v>
      </c>
      <c r="AE11">
        <v>24</v>
      </c>
      <c r="AF11">
        <v>22</v>
      </c>
      <c r="AG11">
        <v>18</v>
      </c>
      <c r="AH11">
        <v>8</v>
      </c>
      <c r="AI11">
        <v>27</v>
      </c>
      <c r="AJ11">
        <v>45</v>
      </c>
      <c r="AK11">
        <v>67</v>
      </c>
      <c r="AL11">
        <v>45</v>
      </c>
      <c r="AM11">
        <v>14</v>
      </c>
      <c r="AN11">
        <v>11</v>
      </c>
      <c r="AO11">
        <v>815</v>
      </c>
      <c r="AP11">
        <v>292</v>
      </c>
      <c r="AQ11">
        <v>217</v>
      </c>
      <c r="AR11">
        <v>306</v>
      </c>
      <c r="AS11">
        <v>2.7506006497970188</v>
      </c>
      <c r="AT11">
        <v>0.52747390853596288</v>
      </c>
      <c r="AU11">
        <v>6.9421415157610076</v>
      </c>
      <c r="AV11">
        <v>6.8169683921771549</v>
      </c>
      <c r="AW11">
        <v>14.71894798188444</v>
      </c>
      <c r="AX11">
        <v>0.19176680866954929</v>
      </c>
      <c r="AY11">
        <v>2.3774457245756881</v>
      </c>
      <c r="AZ11">
        <v>3.1414600885609012</v>
      </c>
      <c r="BA11">
        <v>4.8101137195700767</v>
      </c>
      <c r="BB11">
        <f t="shared" si="0"/>
        <v>5.2146667451883726</v>
      </c>
      <c r="BC11">
        <f t="shared" si="1"/>
        <v>0.42061948656197978</v>
      </c>
      <c r="BD11">
        <f t="shared" si="2"/>
        <v>0.31832331839622341</v>
      </c>
      <c r="BE11">
        <f t="shared" si="3"/>
        <v>0.20789529277269958</v>
      </c>
      <c r="BG11" s="4" t="s">
        <v>48</v>
      </c>
      <c r="BH11" s="5" t="s">
        <v>88</v>
      </c>
    </row>
    <row r="12" spans="1:60" x14ac:dyDescent="0.35">
      <c r="A12" t="s">
        <v>69</v>
      </c>
      <c r="B12" t="s">
        <v>70</v>
      </c>
      <c r="C12">
        <v>19</v>
      </c>
      <c r="D12">
        <v>3</v>
      </c>
      <c r="E12">
        <v>7</v>
      </c>
      <c r="F12">
        <v>59</v>
      </c>
      <c r="G12">
        <v>59</v>
      </c>
      <c r="H12">
        <v>72</v>
      </c>
      <c r="I12">
        <v>54</v>
      </c>
      <c r="J12">
        <v>46</v>
      </c>
      <c r="K12">
        <v>23</v>
      </c>
      <c r="L12">
        <v>11</v>
      </c>
      <c r="M12">
        <v>14</v>
      </c>
      <c r="N12">
        <v>32</v>
      </c>
      <c r="O12">
        <v>72</v>
      </c>
      <c r="P12">
        <v>47</v>
      </c>
      <c r="Q12">
        <v>54</v>
      </c>
      <c r="R12">
        <v>56</v>
      </c>
      <c r="S12">
        <v>55</v>
      </c>
      <c r="T12">
        <v>67</v>
      </c>
      <c r="U12">
        <v>72</v>
      </c>
      <c r="V12">
        <v>21</v>
      </c>
      <c r="W12">
        <v>26</v>
      </c>
      <c r="X12">
        <v>68</v>
      </c>
      <c r="Y12">
        <v>84</v>
      </c>
      <c r="Z12">
        <v>70</v>
      </c>
      <c r="AA12">
        <v>31</v>
      </c>
      <c r="AB12">
        <v>46</v>
      </c>
      <c r="AC12">
        <v>15</v>
      </c>
      <c r="AD12">
        <v>22</v>
      </c>
      <c r="AE12">
        <v>30</v>
      </c>
      <c r="AF12">
        <v>19</v>
      </c>
      <c r="AG12">
        <v>24</v>
      </c>
      <c r="AH12">
        <v>9</v>
      </c>
      <c r="AI12">
        <v>21</v>
      </c>
      <c r="AJ12">
        <v>22</v>
      </c>
      <c r="AK12">
        <v>64</v>
      </c>
      <c r="AL12">
        <v>44</v>
      </c>
      <c r="AM12">
        <v>32</v>
      </c>
      <c r="AN12">
        <v>33</v>
      </c>
      <c r="AO12">
        <v>1503</v>
      </c>
      <c r="AP12">
        <v>628</v>
      </c>
      <c r="AQ12">
        <v>540</v>
      </c>
      <c r="AR12">
        <v>335</v>
      </c>
      <c r="AS12">
        <v>2.770239526489727</v>
      </c>
      <c r="AT12">
        <v>0.88921208098100479</v>
      </c>
      <c r="AU12">
        <v>8.8565765865266979</v>
      </c>
      <c r="AV12">
        <v>10.06284849370493</v>
      </c>
      <c r="AW12">
        <v>9.5586328095909661</v>
      </c>
      <c r="AX12">
        <v>0.32098743537449931</v>
      </c>
      <c r="AY12">
        <v>1.4102828959437419</v>
      </c>
      <c r="AZ12">
        <v>1.863490461797209</v>
      </c>
      <c r="BA12">
        <v>2.853323226743572</v>
      </c>
      <c r="BB12">
        <f t="shared" si="0"/>
        <v>3.1153867403977662</v>
      </c>
      <c r="BC12">
        <f t="shared" si="1"/>
        <v>0.7090775920747544</v>
      </c>
      <c r="BD12">
        <f t="shared" si="2"/>
        <v>0.53662737776267899</v>
      </c>
      <c r="BE12">
        <f t="shared" si="3"/>
        <v>0.35046853108936959</v>
      </c>
      <c r="BG12" s="4" t="s">
        <v>44</v>
      </c>
      <c r="BH12" s="5" t="s">
        <v>95</v>
      </c>
    </row>
    <row r="13" spans="1:60" x14ac:dyDescent="0.35">
      <c r="A13" t="s">
        <v>71</v>
      </c>
      <c r="B13" t="s">
        <v>72</v>
      </c>
      <c r="C13">
        <v>8</v>
      </c>
      <c r="D13">
        <v>6</v>
      </c>
      <c r="E13">
        <v>4</v>
      </c>
      <c r="F13">
        <v>36</v>
      </c>
      <c r="G13">
        <v>55</v>
      </c>
      <c r="H13">
        <v>64</v>
      </c>
      <c r="I13">
        <v>66</v>
      </c>
      <c r="J13">
        <v>53</v>
      </c>
      <c r="K13">
        <v>4</v>
      </c>
      <c r="L13">
        <v>7</v>
      </c>
      <c r="M13">
        <v>8</v>
      </c>
      <c r="N13">
        <v>22</v>
      </c>
      <c r="O13">
        <v>53</v>
      </c>
      <c r="P13">
        <v>61</v>
      </c>
      <c r="Q13">
        <v>65</v>
      </c>
      <c r="R13">
        <v>58</v>
      </c>
      <c r="S13">
        <v>62</v>
      </c>
      <c r="T13">
        <v>46</v>
      </c>
      <c r="U13">
        <v>46</v>
      </c>
      <c r="V13">
        <v>19</v>
      </c>
      <c r="W13">
        <v>24</v>
      </c>
      <c r="X13">
        <v>48</v>
      </c>
      <c r="Y13">
        <v>38</v>
      </c>
      <c r="Z13">
        <v>47</v>
      </c>
      <c r="AA13">
        <v>19</v>
      </c>
      <c r="AB13">
        <v>24</v>
      </c>
      <c r="AC13">
        <v>15</v>
      </c>
      <c r="AD13">
        <v>25</v>
      </c>
      <c r="AE13">
        <v>27</v>
      </c>
      <c r="AF13">
        <v>11</v>
      </c>
      <c r="AG13">
        <v>4</v>
      </c>
      <c r="AH13">
        <v>4</v>
      </c>
      <c r="AI13">
        <v>18</v>
      </c>
      <c r="AJ13">
        <v>29</v>
      </c>
      <c r="AK13">
        <v>41</v>
      </c>
      <c r="AL13">
        <v>7</v>
      </c>
      <c r="AM13">
        <v>9</v>
      </c>
      <c r="AN13">
        <v>11</v>
      </c>
      <c r="AO13">
        <v>1144</v>
      </c>
      <c r="AP13">
        <v>570</v>
      </c>
      <c r="AQ13">
        <v>373</v>
      </c>
      <c r="AR13">
        <v>201</v>
      </c>
      <c r="AS13">
        <v>1.600357775092295</v>
      </c>
      <c r="AT13">
        <v>0.64711488027438369</v>
      </c>
      <c r="AU13">
        <v>11.046000599478189</v>
      </c>
      <c r="AV13">
        <v>9.5512447505254396</v>
      </c>
      <c r="AW13">
        <v>7.8808125398189706</v>
      </c>
      <c r="AX13">
        <v>0.40435638227024812</v>
      </c>
      <c r="AY13">
        <v>1.937894842013717</v>
      </c>
      <c r="AZ13">
        <v>2.5606554290952919</v>
      </c>
      <c r="BA13">
        <v>3.920802258616404</v>
      </c>
      <c r="BB13">
        <f t="shared" si="0"/>
        <v>2.4730659483733795</v>
      </c>
      <c r="BC13">
        <f t="shared" si="1"/>
        <v>0.51602387204915312</v>
      </c>
      <c r="BD13">
        <f t="shared" si="2"/>
        <v>0.3905250150557395</v>
      </c>
      <c r="BE13">
        <f t="shared" si="3"/>
        <v>0.25504984287396476</v>
      </c>
      <c r="BG13" s="4" t="s">
        <v>45</v>
      </c>
      <c r="BH13" s="5" t="s">
        <v>96</v>
      </c>
    </row>
    <row r="14" spans="1:60" x14ac:dyDescent="0.35">
      <c r="A14" t="s">
        <v>73</v>
      </c>
      <c r="B14" t="s">
        <v>74</v>
      </c>
      <c r="C14">
        <v>16</v>
      </c>
      <c r="D14">
        <v>10</v>
      </c>
      <c r="E14">
        <v>10</v>
      </c>
      <c r="F14">
        <v>39</v>
      </c>
      <c r="G14">
        <v>66</v>
      </c>
      <c r="H14">
        <v>70</v>
      </c>
      <c r="I14">
        <v>78</v>
      </c>
      <c r="J14">
        <v>47</v>
      </c>
      <c r="K14">
        <v>13</v>
      </c>
      <c r="L14">
        <v>10</v>
      </c>
      <c r="M14">
        <v>9</v>
      </c>
      <c r="N14">
        <v>39</v>
      </c>
      <c r="O14">
        <v>65</v>
      </c>
      <c r="P14">
        <v>82</v>
      </c>
      <c r="Q14">
        <v>61</v>
      </c>
      <c r="R14">
        <v>56</v>
      </c>
      <c r="S14">
        <v>55</v>
      </c>
      <c r="T14">
        <v>38</v>
      </c>
      <c r="U14">
        <v>32</v>
      </c>
      <c r="V14">
        <v>13</v>
      </c>
      <c r="W14">
        <v>16</v>
      </c>
      <c r="X14">
        <v>33</v>
      </c>
      <c r="Y14">
        <v>31</v>
      </c>
      <c r="Z14">
        <v>41</v>
      </c>
      <c r="AA14">
        <v>6</v>
      </c>
      <c r="AB14">
        <v>12</v>
      </c>
      <c r="AC14">
        <v>10</v>
      </c>
      <c r="AD14">
        <v>15</v>
      </c>
      <c r="AE14">
        <v>10</v>
      </c>
      <c r="AF14">
        <v>7</v>
      </c>
      <c r="AG14">
        <v>2</v>
      </c>
      <c r="AH14">
        <v>2</v>
      </c>
      <c r="AI14">
        <v>13</v>
      </c>
      <c r="AJ14">
        <v>16</v>
      </c>
      <c r="AK14">
        <v>17</v>
      </c>
      <c r="AL14">
        <v>13</v>
      </c>
      <c r="AM14">
        <v>11</v>
      </c>
      <c r="AN14">
        <v>6</v>
      </c>
      <c r="AO14">
        <v>1070</v>
      </c>
      <c r="AP14">
        <v>671</v>
      </c>
      <c r="AQ14">
        <v>277</v>
      </c>
      <c r="AR14">
        <v>122</v>
      </c>
      <c r="AS14">
        <v>1.350764558945041</v>
      </c>
      <c r="AT14">
        <v>0.56534767518252793</v>
      </c>
      <c r="AU14">
        <v>14.88396029449693</v>
      </c>
      <c r="AV14">
        <v>8.1188905562575258</v>
      </c>
      <c r="AW14">
        <v>5.4752070390681418</v>
      </c>
      <c r="AX14">
        <v>0.41853902031903301</v>
      </c>
      <c r="AY14">
        <v>2.2181759008192139</v>
      </c>
      <c r="AZ14">
        <v>2.9310074210315982</v>
      </c>
      <c r="BA14">
        <v>4.4878746221870012</v>
      </c>
      <c r="BB14">
        <f t="shared" si="0"/>
        <v>2.3892634890714515</v>
      </c>
      <c r="BC14">
        <f t="shared" si="1"/>
        <v>0.45082087476952631</v>
      </c>
      <c r="BD14">
        <f t="shared" si="2"/>
        <v>0.34117962063980029</v>
      </c>
      <c r="BE14">
        <f t="shared" si="3"/>
        <v>0.22282262411169737</v>
      </c>
      <c r="BG14" s="4" t="s">
        <v>46</v>
      </c>
      <c r="BH14" s="5" t="s">
        <v>97</v>
      </c>
    </row>
    <row r="15" spans="1:60" x14ac:dyDescent="0.35">
      <c r="A15" t="s">
        <v>75</v>
      </c>
      <c r="B15" t="s">
        <v>76</v>
      </c>
      <c r="C15">
        <v>42</v>
      </c>
      <c r="D15">
        <v>18</v>
      </c>
      <c r="E15">
        <v>13</v>
      </c>
      <c r="F15">
        <v>54</v>
      </c>
      <c r="G15">
        <v>103</v>
      </c>
      <c r="H15">
        <v>84</v>
      </c>
      <c r="I15">
        <v>98</v>
      </c>
      <c r="J15">
        <v>89</v>
      </c>
      <c r="K15">
        <v>38</v>
      </c>
      <c r="L15">
        <v>12</v>
      </c>
      <c r="M15">
        <v>11</v>
      </c>
      <c r="N15">
        <v>60</v>
      </c>
      <c r="O15">
        <v>109</v>
      </c>
      <c r="P15">
        <v>113</v>
      </c>
      <c r="Q15">
        <v>111</v>
      </c>
      <c r="R15">
        <v>110</v>
      </c>
      <c r="S15">
        <v>77</v>
      </c>
      <c r="T15">
        <v>47</v>
      </c>
      <c r="U15">
        <v>42</v>
      </c>
      <c r="V15">
        <v>11</v>
      </c>
      <c r="W15">
        <v>21</v>
      </c>
      <c r="X15">
        <v>70</v>
      </c>
      <c r="Y15">
        <v>72</v>
      </c>
      <c r="Z15">
        <v>44</v>
      </c>
      <c r="AA15">
        <v>15</v>
      </c>
      <c r="AB15">
        <v>22</v>
      </c>
      <c r="AC15">
        <v>10</v>
      </c>
      <c r="AD15">
        <v>10</v>
      </c>
      <c r="AE15">
        <v>10</v>
      </c>
      <c r="AF15">
        <v>4</v>
      </c>
      <c r="AG15">
        <v>5</v>
      </c>
      <c r="AH15">
        <v>0</v>
      </c>
      <c r="AI15">
        <v>9</v>
      </c>
      <c r="AJ15">
        <v>12</v>
      </c>
      <c r="AK15">
        <v>6</v>
      </c>
      <c r="AL15">
        <v>4</v>
      </c>
      <c r="AM15">
        <v>3</v>
      </c>
      <c r="AN15">
        <v>2</v>
      </c>
      <c r="AO15">
        <v>1561</v>
      </c>
      <c r="AP15">
        <v>1065</v>
      </c>
      <c r="AQ15">
        <v>421</v>
      </c>
      <c r="AR15">
        <v>75</v>
      </c>
      <c r="AS15">
        <v>2.0259865724732879</v>
      </c>
      <c r="AT15">
        <v>0.78076146985916717</v>
      </c>
      <c r="AU15">
        <v>17.105777865533909</v>
      </c>
      <c r="AV15">
        <v>8.9350348648082853</v>
      </c>
      <c r="AW15">
        <v>2.4372451594804101</v>
      </c>
      <c r="AX15">
        <v>0.38537346716273019</v>
      </c>
      <c r="AY15">
        <v>1.606176325402245</v>
      </c>
      <c r="AZ15">
        <v>2.1223360724010178</v>
      </c>
      <c r="BA15">
        <v>3.2496602126405469</v>
      </c>
      <c r="BB15">
        <f t="shared" si="0"/>
        <v>2.5948854428468833</v>
      </c>
      <c r="BC15">
        <f t="shared" si="1"/>
        <v>0.62259665030834244</v>
      </c>
      <c r="BD15">
        <f t="shared" si="2"/>
        <v>0.47117891129687628</v>
      </c>
      <c r="BE15">
        <f t="shared" si="3"/>
        <v>0.30772448027341265</v>
      </c>
      <c r="BG15" s="6" t="s">
        <v>99</v>
      </c>
      <c r="BH15" s="5" t="s">
        <v>103</v>
      </c>
    </row>
    <row r="16" spans="1:60" x14ac:dyDescent="0.35">
      <c r="A16" t="s">
        <v>77</v>
      </c>
      <c r="B16" t="s">
        <v>78</v>
      </c>
      <c r="C16">
        <v>19</v>
      </c>
      <c r="D16">
        <v>6</v>
      </c>
      <c r="E16">
        <v>7</v>
      </c>
      <c r="F16">
        <v>27</v>
      </c>
      <c r="G16">
        <v>77</v>
      </c>
      <c r="H16">
        <v>83</v>
      </c>
      <c r="I16">
        <v>58</v>
      </c>
      <c r="J16">
        <v>52</v>
      </c>
      <c r="K16">
        <v>10</v>
      </c>
      <c r="L16">
        <v>2</v>
      </c>
      <c r="M16">
        <v>9</v>
      </c>
      <c r="N16">
        <v>40</v>
      </c>
      <c r="O16">
        <v>88</v>
      </c>
      <c r="P16">
        <v>69</v>
      </c>
      <c r="Q16">
        <v>50</v>
      </c>
      <c r="R16">
        <v>45</v>
      </c>
      <c r="S16">
        <v>35</v>
      </c>
      <c r="T16">
        <v>31</v>
      </c>
      <c r="U16">
        <v>45</v>
      </c>
      <c r="V16">
        <v>9</v>
      </c>
      <c r="W16">
        <v>13</v>
      </c>
      <c r="X16">
        <v>24</v>
      </c>
      <c r="Y16">
        <v>32</v>
      </c>
      <c r="Z16">
        <v>47</v>
      </c>
      <c r="AA16">
        <v>11</v>
      </c>
      <c r="AB16">
        <v>24</v>
      </c>
      <c r="AC16">
        <v>4</v>
      </c>
      <c r="AD16">
        <v>15</v>
      </c>
      <c r="AE16">
        <v>10</v>
      </c>
      <c r="AF16">
        <v>4</v>
      </c>
      <c r="AG16">
        <v>9</v>
      </c>
      <c r="AH16">
        <v>11</v>
      </c>
      <c r="AI16">
        <v>10</v>
      </c>
      <c r="AJ16">
        <v>7</v>
      </c>
      <c r="AK16">
        <v>14</v>
      </c>
      <c r="AL16">
        <v>8</v>
      </c>
      <c r="AM16">
        <v>10</v>
      </c>
      <c r="AN16">
        <v>3</v>
      </c>
      <c r="AO16">
        <v>1018</v>
      </c>
      <c r="AP16">
        <v>642</v>
      </c>
      <c r="AQ16">
        <v>271</v>
      </c>
      <c r="AR16">
        <v>105</v>
      </c>
      <c r="AS16">
        <v>3.0174872624687672</v>
      </c>
      <c r="AT16">
        <v>0.53394034816714209</v>
      </c>
      <c r="AU16">
        <v>15.078352117280319</v>
      </c>
      <c r="AV16">
        <v>8.410253359894968</v>
      </c>
      <c r="AW16">
        <v>4.9894524126473092</v>
      </c>
      <c r="AX16">
        <v>0.17694866679579521</v>
      </c>
      <c r="AY16">
        <v>2.34865297776952</v>
      </c>
      <c r="AZ16">
        <v>3.103414523946483</v>
      </c>
      <c r="BA16">
        <v>4.7518594406164851</v>
      </c>
      <c r="BB16">
        <f t="shared" si="0"/>
        <v>5.6513565098178109</v>
      </c>
      <c r="BC16">
        <f t="shared" si="1"/>
        <v>0.42577597008379026</v>
      </c>
      <c r="BD16">
        <f t="shared" si="2"/>
        <v>0.32222572662589127</v>
      </c>
      <c r="BE16">
        <f t="shared" si="3"/>
        <v>0.21044393515778415</v>
      </c>
      <c r="BG16" s="6" t="s">
        <v>100</v>
      </c>
      <c r="BH16" s="5" t="s">
        <v>104</v>
      </c>
    </row>
    <row r="17" spans="59:60" x14ac:dyDescent="0.35">
      <c r="BG17" s="6" t="s">
        <v>101</v>
      </c>
      <c r="BH17" s="5" t="s">
        <v>105</v>
      </c>
    </row>
    <row r="18" spans="59:60" ht="15" thickBot="1" x14ac:dyDescent="0.4">
      <c r="BG18" s="7" t="s">
        <v>102</v>
      </c>
      <c r="BH18" s="8" t="s">
        <v>106</v>
      </c>
    </row>
  </sheetData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Cheng, Chia Wen</cp:lastModifiedBy>
  <cp:lastPrinted>2024-04-01T06:13:16Z</cp:lastPrinted>
  <dcterms:created xsi:type="dcterms:W3CDTF">2024-04-01T05:40:47Z</dcterms:created>
  <dcterms:modified xsi:type="dcterms:W3CDTF">2024-04-01T06:13:24Z</dcterms:modified>
</cp:coreProperties>
</file>