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6aa3e289e1285/学习/2019-8/pt/py/"/>
    </mc:Choice>
  </mc:AlternateContent>
  <xr:revisionPtr revIDLastSave="0" documentId="8_{B0A495E1-2A77-475C-8BC4-C2122122ADF0}" xr6:coauthVersionLast="45" xr6:coauthVersionMax="45" xr10:uidLastSave="{00000000-0000-0000-0000-000000000000}"/>
  <bookViews>
    <workbookView xWindow="7200" yWindow="4215" windowWidth="21600" windowHeight="11385" xr2:uid="{00000000-000D-0000-FFFF-FFFF00000000}"/>
  </bookViews>
  <sheets>
    <sheet name="test_y_d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2" i="1"/>
  <c r="M4" i="1" l="1"/>
  <c r="L4" i="1"/>
  <c r="H135" i="1" l="1"/>
  <c r="I13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2" i="1" l="1"/>
  <c r="I2" i="1" s="1"/>
  <c r="F2" i="1" l="1"/>
  <c r="G2" i="1" s="1"/>
  <c r="E3" i="1" s="1"/>
  <c r="J2" i="1" l="1"/>
  <c r="K2" i="1" s="1"/>
  <c r="F3" i="1"/>
  <c r="G3" i="1" s="1"/>
  <c r="J3" i="1" l="1"/>
  <c r="K3" i="1" s="1"/>
  <c r="F4" i="1" l="1"/>
  <c r="G4" i="1" s="1"/>
  <c r="E5" i="1" s="1"/>
  <c r="F5" i="1" l="1"/>
  <c r="G5" i="1" s="1"/>
  <c r="E6" i="1" s="1"/>
  <c r="J4" i="1"/>
  <c r="K4" i="1" s="1"/>
  <c r="J5" i="1" l="1"/>
  <c r="K5" i="1" s="1"/>
  <c r="F6" i="1"/>
  <c r="G6" i="1" s="1"/>
  <c r="E7" i="1" s="1"/>
  <c r="J6" i="1" l="1"/>
  <c r="K6" i="1" s="1"/>
  <c r="F7" i="1"/>
  <c r="G7" i="1" s="1"/>
  <c r="E8" i="1" s="1"/>
  <c r="J7" i="1" l="1"/>
  <c r="K7" i="1" s="1"/>
  <c r="F8" i="1"/>
  <c r="G8" i="1" s="1"/>
  <c r="E9" i="1" s="1"/>
  <c r="J8" i="1" l="1"/>
  <c r="K8" i="1" s="1"/>
  <c r="F9" i="1"/>
  <c r="G9" i="1" s="1"/>
  <c r="E10" i="1" s="1"/>
  <c r="J9" i="1" l="1"/>
  <c r="K9" i="1" s="1"/>
  <c r="F10" i="1"/>
  <c r="G10" i="1" s="1"/>
  <c r="E11" i="1" s="1"/>
  <c r="J10" i="1" l="1"/>
  <c r="K10" i="1" s="1"/>
  <c r="F11" i="1"/>
  <c r="G11" i="1" s="1"/>
  <c r="E12" i="1" s="1"/>
  <c r="J11" i="1" l="1"/>
  <c r="K11" i="1" s="1"/>
  <c r="F12" i="1"/>
  <c r="G12" i="1" s="1"/>
  <c r="E13" i="1" s="1"/>
  <c r="J12" i="1" l="1"/>
  <c r="K12" i="1" s="1"/>
  <c r="F13" i="1"/>
  <c r="G13" i="1" s="1"/>
  <c r="E14" i="1" s="1"/>
  <c r="J13" i="1" l="1"/>
  <c r="K13" i="1" s="1"/>
  <c r="F14" i="1"/>
  <c r="G14" i="1" s="1"/>
  <c r="E15" i="1" s="1"/>
  <c r="J14" i="1" l="1"/>
  <c r="K14" i="1" s="1"/>
  <c r="F15" i="1"/>
  <c r="G15" i="1" s="1"/>
  <c r="E16" i="1" s="1"/>
  <c r="J15" i="1" l="1"/>
  <c r="K15" i="1" s="1"/>
  <c r="F16" i="1"/>
  <c r="G16" i="1" s="1"/>
  <c r="E17" i="1" s="1"/>
  <c r="J16" i="1" l="1"/>
  <c r="K16" i="1" s="1"/>
  <c r="F17" i="1"/>
  <c r="G17" i="1" s="1"/>
  <c r="E18" i="1" s="1"/>
  <c r="J17" i="1" l="1"/>
  <c r="K17" i="1" s="1"/>
  <c r="F18" i="1"/>
  <c r="G18" i="1" s="1"/>
  <c r="E19" i="1" s="1"/>
  <c r="J18" i="1" l="1"/>
  <c r="K18" i="1" s="1"/>
  <c r="F19" i="1"/>
  <c r="G19" i="1" s="1"/>
  <c r="E20" i="1" s="1"/>
  <c r="J19" i="1" l="1"/>
  <c r="K19" i="1" s="1"/>
  <c r="F20" i="1"/>
  <c r="G20" i="1" s="1"/>
  <c r="E21" i="1" s="1"/>
  <c r="J20" i="1" l="1"/>
  <c r="K20" i="1" s="1"/>
  <c r="F21" i="1"/>
  <c r="G21" i="1" s="1"/>
  <c r="E22" i="1" s="1"/>
  <c r="J21" i="1" l="1"/>
  <c r="K21" i="1" s="1"/>
  <c r="F22" i="1"/>
  <c r="G22" i="1" s="1"/>
  <c r="E23" i="1" s="1"/>
  <c r="J22" i="1" l="1"/>
  <c r="K22" i="1" s="1"/>
  <c r="F23" i="1"/>
  <c r="G23" i="1" s="1"/>
  <c r="E24" i="1" s="1"/>
  <c r="J23" i="1" l="1"/>
  <c r="K23" i="1" s="1"/>
  <c r="F24" i="1"/>
  <c r="G24" i="1" s="1"/>
  <c r="E25" i="1" s="1"/>
  <c r="J24" i="1" l="1"/>
  <c r="K24" i="1" s="1"/>
  <c r="F25" i="1"/>
  <c r="G25" i="1" s="1"/>
  <c r="E26" i="1" s="1"/>
  <c r="J25" i="1" l="1"/>
  <c r="K25" i="1" s="1"/>
  <c r="F26" i="1"/>
  <c r="G26" i="1" s="1"/>
  <c r="E27" i="1" s="1"/>
  <c r="J26" i="1" l="1"/>
  <c r="K26" i="1" s="1"/>
  <c r="F27" i="1"/>
  <c r="G27" i="1" s="1"/>
  <c r="E28" i="1" s="1"/>
  <c r="J27" i="1" l="1"/>
  <c r="K27" i="1" s="1"/>
  <c r="F28" i="1"/>
  <c r="G28" i="1" s="1"/>
  <c r="E29" i="1" s="1"/>
  <c r="J28" i="1" l="1"/>
  <c r="K28" i="1" s="1"/>
  <c r="F29" i="1"/>
  <c r="G29" i="1" s="1"/>
  <c r="E30" i="1" s="1"/>
  <c r="J29" i="1" l="1"/>
  <c r="K29" i="1" s="1"/>
  <c r="F30" i="1"/>
  <c r="G30" i="1" s="1"/>
  <c r="E31" i="1" s="1"/>
  <c r="J30" i="1" l="1"/>
  <c r="K30" i="1" s="1"/>
  <c r="F31" i="1"/>
  <c r="G31" i="1" s="1"/>
  <c r="E32" i="1" s="1"/>
  <c r="J31" i="1" l="1"/>
  <c r="K31" i="1" s="1"/>
  <c r="F32" i="1"/>
  <c r="G32" i="1" s="1"/>
  <c r="E33" i="1" s="1"/>
  <c r="J32" i="1" l="1"/>
  <c r="K32" i="1" s="1"/>
  <c r="F33" i="1"/>
  <c r="G33" i="1" s="1"/>
  <c r="E34" i="1" s="1"/>
  <c r="J33" i="1" l="1"/>
  <c r="K33" i="1" s="1"/>
  <c r="F34" i="1"/>
  <c r="G34" i="1" s="1"/>
  <c r="E35" i="1" s="1"/>
  <c r="J34" i="1" l="1"/>
  <c r="K34" i="1" s="1"/>
  <c r="F35" i="1"/>
  <c r="G35" i="1" s="1"/>
  <c r="E36" i="1" s="1"/>
  <c r="J35" i="1" l="1"/>
  <c r="K35" i="1" s="1"/>
  <c r="F36" i="1"/>
  <c r="G36" i="1" s="1"/>
  <c r="E37" i="1" s="1"/>
  <c r="J36" i="1" l="1"/>
  <c r="K36" i="1" s="1"/>
  <c r="F37" i="1"/>
  <c r="G37" i="1" s="1"/>
  <c r="E38" i="1" s="1"/>
  <c r="J37" i="1" l="1"/>
  <c r="K37" i="1" s="1"/>
  <c r="F38" i="1"/>
  <c r="G38" i="1" s="1"/>
  <c r="E39" i="1" s="1"/>
  <c r="J38" i="1" l="1"/>
  <c r="K38" i="1" s="1"/>
  <c r="F39" i="1"/>
  <c r="G39" i="1" s="1"/>
  <c r="E40" i="1" s="1"/>
  <c r="J39" i="1" l="1"/>
  <c r="K39" i="1" s="1"/>
  <c r="F40" i="1"/>
  <c r="G40" i="1" s="1"/>
  <c r="E41" i="1" s="1"/>
  <c r="J40" i="1" l="1"/>
  <c r="K40" i="1" s="1"/>
  <c r="F41" i="1"/>
  <c r="G41" i="1" s="1"/>
  <c r="E42" i="1" s="1"/>
  <c r="J41" i="1" l="1"/>
  <c r="K41" i="1" s="1"/>
  <c r="F42" i="1"/>
  <c r="G42" i="1" s="1"/>
  <c r="E43" i="1" s="1"/>
  <c r="J42" i="1" l="1"/>
  <c r="K42" i="1" s="1"/>
  <c r="F43" i="1"/>
  <c r="G43" i="1" s="1"/>
  <c r="E44" i="1" s="1"/>
  <c r="J43" i="1" l="1"/>
  <c r="K43" i="1" s="1"/>
  <c r="F44" i="1"/>
  <c r="G44" i="1" s="1"/>
  <c r="E45" i="1" s="1"/>
  <c r="J44" i="1" l="1"/>
  <c r="K44" i="1" s="1"/>
  <c r="F45" i="1"/>
  <c r="G45" i="1" s="1"/>
  <c r="E46" i="1" s="1"/>
  <c r="J45" i="1" l="1"/>
  <c r="K45" i="1" s="1"/>
  <c r="F46" i="1"/>
  <c r="G46" i="1" s="1"/>
  <c r="E47" i="1" s="1"/>
  <c r="J46" i="1" l="1"/>
  <c r="K46" i="1" s="1"/>
  <c r="F47" i="1"/>
  <c r="G47" i="1" s="1"/>
  <c r="E48" i="1" s="1"/>
  <c r="J47" i="1" l="1"/>
  <c r="K47" i="1" s="1"/>
  <c r="F48" i="1"/>
  <c r="G48" i="1" s="1"/>
  <c r="E49" i="1" s="1"/>
  <c r="J48" i="1" l="1"/>
  <c r="K48" i="1" s="1"/>
  <c r="F49" i="1"/>
  <c r="G49" i="1" s="1"/>
  <c r="E50" i="1" s="1"/>
  <c r="J49" i="1" l="1"/>
  <c r="K49" i="1" s="1"/>
  <c r="F50" i="1"/>
  <c r="G50" i="1" s="1"/>
  <c r="E51" i="1" s="1"/>
  <c r="J50" i="1" l="1"/>
  <c r="K50" i="1" s="1"/>
  <c r="F51" i="1"/>
  <c r="G51" i="1" s="1"/>
  <c r="E52" i="1" s="1"/>
  <c r="J51" i="1" l="1"/>
  <c r="K51" i="1" s="1"/>
  <c r="F52" i="1"/>
  <c r="G52" i="1" s="1"/>
  <c r="E53" i="1" s="1"/>
  <c r="J52" i="1" l="1"/>
  <c r="K52" i="1" s="1"/>
  <c r="F53" i="1"/>
  <c r="G53" i="1" s="1"/>
  <c r="E54" i="1" s="1"/>
  <c r="J53" i="1" l="1"/>
  <c r="K53" i="1" s="1"/>
  <c r="F54" i="1"/>
  <c r="G54" i="1" s="1"/>
  <c r="E55" i="1" s="1"/>
  <c r="J54" i="1" l="1"/>
  <c r="K54" i="1" s="1"/>
  <c r="F55" i="1"/>
  <c r="G55" i="1" s="1"/>
  <c r="E56" i="1" s="1"/>
  <c r="J55" i="1" l="1"/>
  <c r="K55" i="1" s="1"/>
  <c r="F56" i="1"/>
  <c r="G56" i="1" s="1"/>
  <c r="E57" i="1" s="1"/>
  <c r="J56" i="1" l="1"/>
  <c r="K56" i="1" s="1"/>
  <c r="F57" i="1"/>
  <c r="G57" i="1" s="1"/>
  <c r="E58" i="1" s="1"/>
  <c r="J57" i="1" l="1"/>
  <c r="K57" i="1" s="1"/>
  <c r="F58" i="1"/>
  <c r="G58" i="1" s="1"/>
  <c r="E59" i="1" s="1"/>
  <c r="J58" i="1" l="1"/>
  <c r="K58" i="1" s="1"/>
  <c r="F59" i="1"/>
  <c r="G59" i="1" s="1"/>
  <c r="E60" i="1" s="1"/>
  <c r="J59" i="1" l="1"/>
  <c r="K59" i="1" s="1"/>
  <c r="F60" i="1"/>
  <c r="G60" i="1" s="1"/>
  <c r="E61" i="1" s="1"/>
  <c r="J60" i="1" l="1"/>
  <c r="K60" i="1" s="1"/>
  <c r="F61" i="1"/>
  <c r="G61" i="1" s="1"/>
  <c r="E62" i="1" s="1"/>
  <c r="J61" i="1" l="1"/>
  <c r="K61" i="1" s="1"/>
  <c r="F62" i="1"/>
  <c r="G62" i="1" s="1"/>
  <c r="E63" i="1" s="1"/>
  <c r="J62" i="1" l="1"/>
  <c r="K62" i="1" s="1"/>
  <c r="F63" i="1"/>
  <c r="G63" i="1" s="1"/>
  <c r="E64" i="1" s="1"/>
  <c r="J63" i="1" l="1"/>
  <c r="K63" i="1" s="1"/>
  <c r="F64" i="1"/>
  <c r="G64" i="1" s="1"/>
  <c r="E65" i="1" s="1"/>
  <c r="J64" i="1" l="1"/>
  <c r="K64" i="1" s="1"/>
  <c r="F65" i="1"/>
  <c r="G65" i="1" s="1"/>
  <c r="E66" i="1" s="1"/>
  <c r="J65" i="1" l="1"/>
  <c r="K65" i="1" s="1"/>
  <c r="F66" i="1"/>
  <c r="G66" i="1" s="1"/>
  <c r="E67" i="1" s="1"/>
  <c r="J66" i="1" l="1"/>
  <c r="K66" i="1" s="1"/>
  <c r="F67" i="1"/>
  <c r="G67" i="1" s="1"/>
  <c r="E68" i="1" s="1"/>
  <c r="J67" i="1" l="1"/>
  <c r="K67" i="1" s="1"/>
  <c r="F68" i="1"/>
  <c r="G68" i="1" s="1"/>
  <c r="E69" i="1" s="1"/>
  <c r="J68" i="1" l="1"/>
  <c r="K68" i="1" s="1"/>
  <c r="F69" i="1"/>
  <c r="G69" i="1" s="1"/>
  <c r="E70" i="1" s="1"/>
  <c r="J69" i="1" l="1"/>
  <c r="K69" i="1" s="1"/>
  <c r="F70" i="1"/>
  <c r="G70" i="1" s="1"/>
  <c r="E71" i="1" s="1"/>
  <c r="J70" i="1" l="1"/>
  <c r="K70" i="1" s="1"/>
  <c r="F71" i="1"/>
  <c r="G71" i="1" s="1"/>
  <c r="E72" i="1" s="1"/>
  <c r="J71" i="1" l="1"/>
  <c r="K71" i="1" s="1"/>
  <c r="F72" i="1"/>
  <c r="G72" i="1" s="1"/>
  <c r="E73" i="1" s="1"/>
  <c r="J72" i="1" l="1"/>
  <c r="K72" i="1" s="1"/>
  <c r="F73" i="1"/>
  <c r="G73" i="1" s="1"/>
  <c r="E74" i="1" s="1"/>
  <c r="J73" i="1" l="1"/>
  <c r="K73" i="1" s="1"/>
  <c r="F74" i="1"/>
  <c r="G74" i="1" s="1"/>
  <c r="E75" i="1" s="1"/>
  <c r="J74" i="1" l="1"/>
  <c r="K74" i="1" s="1"/>
  <c r="F75" i="1"/>
  <c r="G75" i="1" s="1"/>
  <c r="E76" i="1" s="1"/>
  <c r="J75" i="1" l="1"/>
  <c r="K75" i="1" s="1"/>
  <c r="F76" i="1"/>
  <c r="G76" i="1" s="1"/>
  <c r="E77" i="1" s="1"/>
  <c r="J76" i="1" l="1"/>
  <c r="K76" i="1" s="1"/>
  <c r="F77" i="1"/>
  <c r="G77" i="1" s="1"/>
  <c r="E78" i="1" s="1"/>
  <c r="J77" i="1" l="1"/>
  <c r="K77" i="1" s="1"/>
  <c r="F78" i="1"/>
  <c r="G78" i="1" s="1"/>
  <c r="E79" i="1" s="1"/>
  <c r="J78" i="1" l="1"/>
  <c r="K78" i="1" s="1"/>
  <c r="F79" i="1"/>
  <c r="G79" i="1" s="1"/>
  <c r="E80" i="1" s="1"/>
  <c r="J79" i="1" l="1"/>
  <c r="K79" i="1" s="1"/>
  <c r="F80" i="1"/>
  <c r="G80" i="1" s="1"/>
  <c r="E81" i="1" s="1"/>
  <c r="J80" i="1" l="1"/>
  <c r="K80" i="1" s="1"/>
  <c r="F81" i="1"/>
  <c r="G81" i="1" s="1"/>
  <c r="E82" i="1" s="1"/>
  <c r="J81" i="1" l="1"/>
  <c r="K81" i="1" s="1"/>
  <c r="F82" i="1"/>
  <c r="G82" i="1" s="1"/>
  <c r="E83" i="1" s="1"/>
  <c r="J82" i="1" l="1"/>
  <c r="K82" i="1" s="1"/>
  <c r="F83" i="1"/>
  <c r="G83" i="1" s="1"/>
  <c r="E84" i="1" s="1"/>
  <c r="J83" i="1" l="1"/>
  <c r="K83" i="1" s="1"/>
  <c r="F84" i="1"/>
  <c r="G84" i="1" s="1"/>
  <c r="E85" i="1" s="1"/>
  <c r="J84" i="1" l="1"/>
  <c r="K84" i="1" s="1"/>
  <c r="F85" i="1"/>
  <c r="G85" i="1" s="1"/>
  <c r="E86" i="1" s="1"/>
  <c r="J85" i="1" l="1"/>
  <c r="K85" i="1" s="1"/>
  <c r="F86" i="1"/>
  <c r="G86" i="1" s="1"/>
  <c r="E87" i="1" s="1"/>
  <c r="J86" i="1" l="1"/>
  <c r="K86" i="1" s="1"/>
  <c r="F87" i="1"/>
  <c r="G87" i="1" s="1"/>
  <c r="E88" i="1" s="1"/>
  <c r="J87" i="1" l="1"/>
  <c r="K87" i="1" s="1"/>
  <c r="F88" i="1"/>
  <c r="G88" i="1" s="1"/>
  <c r="E89" i="1" s="1"/>
  <c r="J88" i="1" l="1"/>
  <c r="K88" i="1" s="1"/>
  <c r="F89" i="1"/>
  <c r="G89" i="1" s="1"/>
  <c r="E90" i="1" s="1"/>
  <c r="J89" i="1" l="1"/>
  <c r="K89" i="1" s="1"/>
  <c r="F90" i="1"/>
  <c r="G90" i="1" s="1"/>
  <c r="E91" i="1" s="1"/>
  <c r="J90" i="1" l="1"/>
  <c r="K90" i="1" s="1"/>
  <c r="F91" i="1"/>
  <c r="G91" i="1" s="1"/>
  <c r="E92" i="1" s="1"/>
  <c r="J91" i="1" l="1"/>
  <c r="K91" i="1" s="1"/>
  <c r="F92" i="1"/>
  <c r="G92" i="1" s="1"/>
  <c r="E93" i="1" s="1"/>
  <c r="J92" i="1" l="1"/>
  <c r="K92" i="1" s="1"/>
  <c r="F93" i="1"/>
  <c r="G93" i="1" s="1"/>
  <c r="E94" i="1" s="1"/>
  <c r="J93" i="1" l="1"/>
  <c r="K93" i="1" s="1"/>
  <c r="F94" i="1"/>
  <c r="G94" i="1" s="1"/>
  <c r="E95" i="1" s="1"/>
  <c r="J94" i="1" l="1"/>
  <c r="K94" i="1" s="1"/>
  <c r="F95" i="1"/>
  <c r="G95" i="1" s="1"/>
  <c r="E96" i="1" s="1"/>
  <c r="J95" i="1" l="1"/>
  <c r="K95" i="1" s="1"/>
  <c r="F96" i="1"/>
  <c r="G96" i="1" s="1"/>
  <c r="E97" i="1" s="1"/>
  <c r="J96" i="1" l="1"/>
  <c r="K96" i="1" s="1"/>
  <c r="F97" i="1"/>
  <c r="G97" i="1" s="1"/>
  <c r="E98" i="1" s="1"/>
  <c r="J97" i="1" l="1"/>
  <c r="K97" i="1" s="1"/>
  <c r="F98" i="1"/>
  <c r="G98" i="1" s="1"/>
  <c r="E99" i="1" s="1"/>
  <c r="J98" i="1" l="1"/>
  <c r="K98" i="1" s="1"/>
  <c r="F99" i="1"/>
  <c r="G99" i="1" s="1"/>
  <c r="E100" i="1" s="1"/>
  <c r="J99" i="1" l="1"/>
  <c r="K99" i="1" s="1"/>
  <c r="F100" i="1"/>
  <c r="G100" i="1" s="1"/>
  <c r="E101" i="1" s="1"/>
  <c r="J100" i="1" l="1"/>
  <c r="K100" i="1" s="1"/>
  <c r="F101" i="1"/>
  <c r="G101" i="1" s="1"/>
  <c r="E102" i="1" s="1"/>
  <c r="J101" i="1" l="1"/>
  <c r="K101" i="1" s="1"/>
  <c r="F102" i="1"/>
  <c r="G102" i="1" s="1"/>
  <c r="E103" i="1" s="1"/>
  <c r="J102" i="1" l="1"/>
  <c r="K102" i="1" s="1"/>
  <c r="F103" i="1"/>
  <c r="G103" i="1" s="1"/>
  <c r="E104" i="1" s="1"/>
  <c r="J103" i="1" l="1"/>
  <c r="K103" i="1" s="1"/>
  <c r="F104" i="1"/>
  <c r="G104" i="1" s="1"/>
  <c r="E105" i="1" s="1"/>
  <c r="J104" i="1" l="1"/>
  <c r="K104" i="1" s="1"/>
  <c r="F105" i="1"/>
  <c r="G105" i="1" s="1"/>
  <c r="E106" i="1" s="1"/>
  <c r="J105" i="1" l="1"/>
  <c r="K105" i="1" s="1"/>
  <c r="F106" i="1"/>
  <c r="G106" i="1" s="1"/>
  <c r="E107" i="1" s="1"/>
  <c r="J106" i="1" l="1"/>
  <c r="K106" i="1" s="1"/>
  <c r="F107" i="1"/>
  <c r="G107" i="1" s="1"/>
  <c r="E108" i="1" s="1"/>
  <c r="J107" i="1" l="1"/>
  <c r="K107" i="1" s="1"/>
  <c r="F108" i="1"/>
  <c r="G108" i="1" s="1"/>
  <c r="E109" i="1" s="1"/>
  <c r="J108" i="1" l="1"/>
  <c r="K108" i="1" s="1"/>
  <c r="F109" i="1"/>
  <c r="G109" i="1" s="1"/>
  <c r="E110" i="1" s="1"/>
  <c r="J109" i="1" l="1"/>
  <c r="K109" i="1" s="1"/>
  <c r="F110" i="1"/>
  <c r="G110" i="1" s="1"/>
  <c r="E111" i="1" s="1"/>
  <c r="J110" i="1" l="1"/>
  <c r="K110" i="1" s="1"/>
  <c r="F111" i="1"/>
  <c r="G111" i="1" s="1"/>
  <c r="E112" i="1" s="1"/>
  <c r="J111" i="1" l="1"/>
  <c r="K111" i="1" s="1"/>
  <c r="F112" i="1"/>
  <c r="G112" i="1" s="1"/>
  <c r="E113" i="1" s="1"/>
  <c r="J112" i="1" l="1"/>
  <c r="K112" i="1" s="1"/>
  <c r="F113" i="1"/>
  <c r="G113" i="1" s="1"/>
  <c r="E114" i="1" s="1"/>
  <c r="J113" i="1" l="1"/>
  <c r="K113" i="1" s="1"/>
  <c r="F114" i="1"/>
  <c r="G114" i="1" s="1"/>
  <c r="E115" i="1" s="1"/>
  <c r="J114" i="1" l="1"/>
  <c r="K114" i="1" s="1"/>
  <c r="F115" i="1"/>
  <c r="G115" i="1" s="1"/>
  <c r="E116" i="1" s="1"/>
  <c r="J115" i="1" l="1"/>
  <c r="K115" i="1" s="1"/>
  <c r="F116" i="1"/>
  <c r="G116" i="1" s="1"/>
  <c r="E117" i="1" s="1"/>
  <c r="J116" i="1" l="1"/>
  <c r="K116" i="1" s="1"/>
  <c r="F117" i="1"/>
  <c r="G117" i="1" s="1"/>
  <c r="E118" i="1" s="1"/>
  <c r="J117" i="1" l="1"/>
  <c r="K117" i="1" s="1"/>
  <c r="F118" i="1"/>
  <c r="G118" i="1" s="1"/>
  <c r="E119" i="1" s="1"/>
  <c r="J118" i="1" l="1"/>
  <c r="K118" i="1" s="1"/>
  <c r="F119" i="1"/>
  <c r="G119" i="1" s="1"/>
  <c r="E120" i="1" s="1"/>
  <c r="J119" i="1" l="1"/>
  <c r="K119" i="1" s="1"/>
  <c r="F120" i="1"/>
  <c r="G120" i="1" s="1"/>
  <c r="E121" i="1" s="1"/>
  <c r="J120" i="1" l="1"/>
  <c r="K120" i="1" s="1"/>
  <c r="F121" i="1"/>
  <c r="G121" i="1" s="1"/>
  <c r="E122" i="1" s="1"/>
  <c r="J121" i="1" l="1"/>
  <c r="K121" i="1" s="1"/>
  <c r="F122" i="1"/>
  <c r="G122" i="1" s="1"/>
  <c r="E123" i="1" s="1"/>
  <c r="J122" i="1" l="1"/>
  <c r="K122" i="1" s="1"/>
  <c r="F123" i="1"/>
  <c r="G123" i="1" s="1"/>
  <c r="E124" i="1" s="1"/>
  <c r="J123" i="1" l="1"/>
  <c r="K123" i="1" s="1"/>
  <c r="F124" i="1"/>
  <c r="G124" i="1" s="1"/>
  <c r="E125" i="1" s="1"/>
  <c r="J124" i="1" l="1"/>
  <c r="K124" i="1" s="1"/>
  <c r="F125" i="1"/>
  <c r="G125" i="1" s="1"/>
  <c r="E126" i="1" s="1"/>
  <c r="J125" i="1" l="1"/>
  <c r="K125" i="1" s="1"/>
  <c r="F126" i="1"/>
  <c r="G126" i="1" s="1"/>
  <c r="E127" i="1" s="1"/>
  <c r="J126" i="1" l="1"/>
  <c r="K126" i="1" s="1"/>
  <c r="F127" i="1"/>
  <c r="G127" i="1" s="1"/>
  <c r="E128" i="1" s="1"/>
  <c r="J127" i="1" l="1"/>
  <c r="K127" i="1" s="1"/>
  <c r="F128" i="1"/>
  <c r="G128" i="1" s="1"/>
  <c r="E129" i="1" s="1"/>
  <c r="J128" i="1" l="1"/>
  <c r="K128" i="1" s="1"/>
  <c r="F129" i="1"/>
  <c r="G129" i="1" s="1"/>
  <c r="E130" i="1" s="1"/>
  <c r="J129" i="1" l="1"/>
  <c r="K129" i="1" s="1"/>
  <c r="F130" i="1"/>
  <c r="G130" i="1" s="1"/>
  <c r="E131" i="1" s="1"/>
  <c r="J130" i="1" l="1"/>
  <c r="K130" i="1" s="1"/>
  <c r="F131" i="1"/>
  <c r="G131" i="1" s="1"/>
  <c r="E132" i="1" s="1"/>
  <c r="J131" i="1" l="1"/>
  <c r="K131" i="1" s="1"/>
  <c r="F132" i="1"/>
  <c r="G132" i="1" s="1"/>
  <c r="E133" i="1" s="1"/>
  <c r="J132" i="1" l="1"/>
  <c r="K132" i="1" s="1"/>
  <c r="F133" i="1"/>
  <c r="G133" i="1" s="1"/>
  <c r="E134" i="1" s="1"/>
  <c r="J133" i="1" l="1"/>
  <c r="K133" i="1" s="1"/>
  <c r="F134" i="1"/>
  <c r="G134" i="1" s="1"/>
  <c r="E135" i="1" s="1"/>
  <c r="J134" i="1" l="1"/>
  <c r="K134" i="1" s="1"/>
  <c r="F135" i="1"/>
  <c r="G135" i="1" s="1"/>
  <c r="G136" i="1" l="1"/>
  <c r="H136" i="1" s="1"/>
  <c r="J135" i="1"/>
  <c r="K135" i="1" s="1"/>
  <c r="L3" i="1" l="1"/>
  <c r="M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A121" workbookViewId="0">
      <selection activeCell="D122" sqref="D122"/>
    </sheetView>
  </sheetViews>
  <sheetFormatPr defaultRowHeight="14.25" x14ac:dyDescent="0.2"/>
  <cols>
    <col min="1" max="1" width="11.125" bestFit="1" customWidth="1"/>
    <col min="3" max="3" width="11.125" bestFit="1" customWidth="1"/>
    <col min="9" max="9" width="9.75" bestFit="1" customWidth="1"/>
  </cols>
  <sheetData>
    <row r="1" spans="1:13" x14ac:dyDescent="0.2">
      <c r="B1">
        <v>0</v>
      </c>
      <c r="D1">
        <v>243.009995</v>
      </c>
      <c r="F1">
        <v>0</v>
      </c>
      <c r="G1">
        <v>100000</v>
      </c>
    </row>
    <row r="2" spans="1:13" x14ac:dyDescent="0.2">
      <c r="A2" s="1">
        <v>42907</v>
      </c>
      <c r="B2">
        <v>9.8998086147972404E-4</v>
      </c>
      <c r="C2" s="1">
        <v>42907</v>
      </c>
      <c r="D2">
        <v>242.949997</v>
      </c>
      <c r="E2">
        <f>IF(B2&gt;0,IF(B2&gt;0.00098,FLOOR(G1/D2+E1,1),FLOOR(G1/D2+E1,1)*0.75),-FLOOR(G1/D2+E1,1))</f>
        <v>411</v>
      </c>
      <c r="F2">
        <f>(E1-E2)*D2</f>
        <v>-99852.448766999994</v>
      </c>
      <c r="G2">
        <f>G1+F2</f>
        <v>147.5512330000056</v>
      </c>
      <c r="H2">
        <f>411*D2+147.5512</f>
        <v>99999.999966999996</v>
      </c>
      <c r="I2">
        <f>H2-100000</f>
        <v>-3.300000389572233E-5</v>
      </c>
      <c r="J2">
        <f t="shared" ref="J2:J33" si="0">G2+E2*D2</f>
        <v>100000</v>
      </c>
      <c r="K2">
        <f>J2-100000</f>
        <v>0</v>
      </c>
    </row>
    <row r="3" spans="1:13" x14ac:dyDescent="0.2">
      <c r="A3" s="1">
        <v>42908</v>
      </c>
      <c r="B3">
        <v>9.8998086147972404E-4</v>
      </c>
      <c r="C3" s="1">
        <v>42908</v>
      </c>
      <c r="D3">
        <v>242.83999600000001</v>
      </c>
      <c r="E3">
        <f>IF(B3&gt;0,IF(B3&gt;0.00098,FLOOR(G2/D3+E2,1),FLOOR(G2/D3+E2,1)*0.75),-FLOOR(G2/D3+E2,1))</f>
        <v>411</v>
      </c>
      <c r="F3">
        <f t="shared" ref="F3:F66" si="1">(E2-E3)*D3</f>
        <v>0</v>
      </c>
      <c r="G3">
        <f t="shared" ref="G3:G66" si="2">G2+F3</f>
        <v>147.5512330000056</v>
      </c>
      <c r="H3">
        <f t="shared" ref="H3:H66" si="3">411*D3+147.5512</f>
        <v>99954.789556000003</v>
      </c>
      <c r="I3">
        <f t="shared" ref="I3:I66" si="4">H3-100000</f>
        <v>-45.210443999996642</v>
      </c>
      <c r="J3">
        <f t="shared" si="0"/>
        <v>99954.789589000007</v>
      </c>
      <c r="K3">
        <f>J3-100000</f>
        <v>-45.210410999992746</v>
      </c>
      <c r="L3">
        <f>_xlfn.STDEV.P(K2:K135)</f>
        <v>3094.3112129899851</v>
      </c>
      <c r="M3">
        <f>K135/L3</f>
        <v>3.263290515465902</v>
      </c>
    </row>
    <row r="4" spans="1:13" x14ac:dyDescent="0.2">
      <c r="A4" s="1">
        <v>42909</v>
      </c>
      <c r="B4">
        <v>9.8998086147972404E-4</v>
      </c>
      <c r="C4" s="1">
        <v>42909</v>
      </c>
      <c r="D4">
        <v>243.13000500000001</v>
      </c>
      <c r="E4">
        <f t="shared" ref="E4:E67" si="5">IF(B4&gt;0,IF(B4&gt;0.00098,FLOOR(G3/D4+E3,1),FLOOR(G3/D4+E3,1)*0.75),-FLOOR(G3/D4+E3,1))</f>
        <v>411</v>
      </c>
      <c r="F4">
        <f t="shared" si="1"/>
        <v>0</v>
      </c>
      <c r="G4">
        <f t="shared" si="2"/>
        <v>147.5512330000056</v>
      </c>
      <c r="H4">
        <f t="shared" si="3"/>
        <v>100073.983255</v>
      </c>
      <c r="I4">
        <f t="shared" si="4"/>
        <v>73.98325499999919</v>
      </c>
      <c r="J4">
        <f t="shared" si="0"/>
        <v>100073.983288</v>
      </c>
      <c r="K4">
        <f t="shared" ref="K4:K66" si="6">J4-100000</f>
        <v>73.983288000003085</v>
      </c>
      <c r="L4">
        <f>_xlfn.STDEV.P(I2:I135)</f>
        <v>3266.6949171188417</v>
      </c>
      <c r="M4">
        <f>I135/L4</f>
        <v>3.0082427191172267</v>
      </c>
    </row>
    <row r="5" spans="1:13" x14ac:dyDescent="0.2">
      <c r="A5" s="1">
        <v>42912</v>
      </c>
      <c r="B5">
        <v>9.8998086147972404E-4</v>
      </c>
      <c r="C5" s="1">
        <v>42912</v>
      </c>
      <c r="D5">
        <v>243.28999300000001</v>
      </c>
      <c r="E5">
        <f t="shared" si="5"/>
        <v>411</v>
      </c>
      <c r="F5">
        <f t="shared" si="1"/>
        <v>0</v>
      </c>
      <c r="G5">
        <f t="shared" si="2"/>
        <v>147.5512330000056</v>
      </c>
      <c r="H5">
        <f t="shared" si="3"/>
        <v>100139.73832300001</v>
      </c>
      <c r="I5">
        <f t="shared" si="4"/>
        <v>139.73832300001231</v>
      </c>
      <c r="J5">
        <f t="shared" si="0"/>
        <v>100139.73835600002</v>
      </c>
      <c r="K5">
        <f t="shared" si="6"/>
        <v>139.73835600001621</v>
      </c>
    </row>
    <row r="6" spans="1:13" x14ac:dyDescent="0.2">
      <c r="A6" s="1">
        <v>42913</v>
      </c>
      <c r="B6">
        <v>9.8998086147972404E-4</v>
      </c>
      <c r="C6" s="1">
        <v>42913</v>
      </c>
      <c r="D6">
        <v>241.33000200000001</v>
      </c>
      <c r="E6">
        <f t="shared" si="5"/>
        <v>411</v>
      </c>
      <c r="F6">
        <f t="shared" si="1"/>
        <v>0</v>
      </c>
      <c r="G6">
        <f t="shared" si="2"/>
        <v>147.5512330000056</v>
      </c>
      <c r="H6">
        <f t="shared" si="3"/>
        <v>99334.182022000008</v>
      </c>
      <c r="I6">
        <f t="shared" si="4"/>
        <v>-665.81797799999185</v>
      </c>
      <c r="J6">
        <f t="shared" si="0"/>
        <v>99334.182055000012</v>
      </c>
      <c r="K6">
        <f t="shared" si="6"/>
        <v>-665.81794499998796</v>
      </c>
    </row>
    <row r="7" spans="1:13" x14ac:dyDescent="0.2">
      <c r="A7" s="1">
        <v>42914</v>
      </c>
      <c r="B7">
        <v>8.9726571856374795E-4</v>
      </c>
      <c r="C7" s="1">
        <v>42914</v>
      </c>
      <c r="D7">
        <v>243.490005</v>
      </c>
      <c r="E7">
        <f t="shared" si="5"/>
        <v>308.25</v>
      </c>
      <c r="F7">
        <f t="shared" si="1"/>
        <v>25018.598013750001</v>
      </c>
      <c r="G7">
        <f t="shared" si="2"/>
        <v>25166.149246750007</v>
      </c>
      <c r="H7">
        <f t="shared" si="3"/>
        <v>100221.94325500001</v>
      </c>
      <c r="I7">
        <f t="shared" si="4"/>
        <v>221.94325500000559</v>
      </c>
      <c r="J7">
        <f t="shared" si="0"/>
        <v>100221.94328800001</v>
      </c>
      <c r="K7">
        <f t="shared" si="6"/>
        <v>221.94328800000949</v>
      </c>
    </row>
    <row r="8" spans="1:13" x14ac:dyDescent="0.2">
      <c r="A8" s="1">
        <v>42915</v>
      </c>
      <c r="B8">
        <v>8.9726571856374795E-4</v>
      </c>
      <c r="C8" s="1">
        <v>42915</v>
      </c>
      <c r="D8">
        <v>241.35000600000001</v>
      </c>
      <c r="E8">
        <f t="shared" si="5"/>
        <v>309</v>
      </c>
      <c r="F8">
        <f t="shared" si="1"/>
        <v>-181.01250450000001</v>
      </c>
      <c r="G8">
        <f t="shared" si="2"/>
        <v>24985.136742250008</v>
      </c>
      <c r="H8">
        <f t="shared" si="3"/>
        <v>99342.403665999998</v>
      </c>
      <c r="I8">
        <f t="shared" si="4"/>
        <v>-657.59633400000166</v>
      </c>
      <c r="J8">
        <f t="shared" si="0"/>
        <v>99562.28859625</v>
      </c>
      <c r="K8">
        <f t="shared" si="6"/>
        <v>-437.71140374999959</v>
      </c>
    </row>
    <row r="9" spans="1:13" x14ac:dyDescent="0.2">
      <c r="A9" s="1">
        <v>42916</v>
      </c>
      <c r="B9">
        <v>9.8998086147972404E-4</v>
      </c>
      <c r="C9" s="1">
        <v>42916</v>
      </c>
      <c r="D9">
        <v>241.800003</v>
      </c>
      <c r="E9">
        <f t="shared" si="5"/>
        <v>412</v>
      </c>
      <c r="F9">
        <f t="shared" si="1"/>
        <v>-24905.400309000001</v>
      </c>
      <c r="G9">
        <f t="shared" si="2"/>
        <v>79.736433250007394</v>
      </c>
      <c r="H9">
        <f t="shared" si="3"/>
        <v>99527.352433000007</v>
      </c>
      <c r="I9">
        <f t="shared" si="4"/>
        <v>-472.6475669999927</v>
      </c>
      <c r="J9">
        <f t="shared" si="0"/>
        <v>99701.337669250002</v>
      </c>
      <c r="K9">
        <f t="shared" si="6"/>
        <v>-298.66233074999764</v>
      </c>
    </row>
    <row r="10" spans="1:13" x14ac:dyDescent="0.2">
      <c r="A10" s="1">
        <v>42919</v>
      </c>
      <c r="B10">
        <v>9.8998086147972404E-4</v>
      </c>
      <c r="C10" s="1">
        <v>42919</v>
      </c>
      <c r="D10">
        <v>242.21000699999999</v>
      </c>
      <c r="E10">
        <f t="shared" si="5"/>
        <v>412</v>
      </c>
      <c r="F10">
        <f t="shared" si="1"/>
        <v>0</v>
      </c>
      <c r="G10">
        <f t="shared" si="2"/>
        <v>79.736433250007394</v>
      </c>
      <c r="H10">
        <f t="shared" si="3"/>
        <v>99695.864076999991</v>
      </c>
      <c r="I10">
        <f t="shared" si="4"/>
        <v>-304.13592300000892</v>
      </c>
      <c r="J10">
        <f t="shared" si="0"/>
        <v>99870.259317249991</v>
      </c>
      <c r="K10">
        <f t="shared" si="6"/>
        <v>-129.740682750009</v>
      </c>
    </row>
    <row r="11" spans="1:13" x14ac:dyDescent="0.2">
      <c r="A11" s="1">
        <v>42921</v>
      </c>
      <c r="B11">
        <v>9.8998086147972404E-4</v>
      </c>
      <c r="C11" s="1">
        <v>42921</v>
      </c>
      <c r="D11">
        <v>242.770004</v>
      </c>
      <c r="E11">
        <f t="shared" si="5"/>
        <v>412</v>
      </c>
      <c r="F11">
        <f t="shared" si="1"/>
        <v>0</v>
      </c>
      <c r="G11">
        <f t="shared" si="2"/>
        <v>79.736433250007394</v>
      </c>
      <c r="H11">
        <f t="shared" si="3"/>
        <v>99926.022844000006</v>
      </c>
      <c r="I11">
        <f t="shared" si="4"/>
        <v>-73.977155999993556</v>
      </c>
      <c r="J11">
        <f t="shared" si="0"/>
        <v>100100.97808125001</v>
      </c>
      <c r="K11">
        <f t="shared" si="6"/>
        <v>100.97808125001029</v>
      </c>
    </row>
    <row r="12" spans="1:13" x14ac:dyDescent="0.2">
      <c r="A12" s="1">
        <v>42922</v>
      </c>
      <c r="B12">
        <v>9.8998086147972404E-4</v>
      </c>
      <c r="C12" s="1">
        <v>42922</v>
      </c>
      <c r="D12">
        <v>240.550003</v>
      </c>
      <c r="E12">
        <f t="shared" si="5"/>
        <v>412</v>
      </c>
      <c r="F12">
        <f t="shared" si="1"/>
        <v>0</v>
      </c>
      <c r="G12">
        <f t="shared" si="2"/>
        <v>79.736433250007394</v>
      </c>
      <c r="H12">
        <f t="shared" si="3"/>
        <v>99013.602433000007</v>
      </c>
      <c r="I12">
        <f t="shared" si="4"/>
        <v>-986.3975669999927</v>
      </c>
      <c r="J12">
        <f t="shared" si="0"/>
        <v>99186.337669250002</v>
      </c>
      <c r="K12">
        <f t="shared" si="6"/>
        <v>-813.66233074999764</v>
      </c>
    </row>
    <row r="13" spans="1:13" x14ac:dyDescent="0.2">
      <c r="A13" s="1">
        <v>42923</v>
      </c>
      <c r="B13">
        <v>9.8998086147972404E-4</v>
      </c>
      <c r="C13" s="1">
        <v>42923</v>
      </c>
      <c r="D13">
        <v>242.11000100000001</v>
      </c>
      <c r="E13">
        <f t="shared" si="5"/>
        <v>412</v>
      </c>
      <c r="F13">
        <f t="shared" si="1"/>
        <v>0</v>
      </c>
      <c r="G13">
        <f t="shared" si="2"/>
        <v>79.736433250007394</v>
      </c>
      <c r="H13">
        <f t="shared" si="3"/>
        <v>99654.761611000009</v>
      </c>
      <c r="I13">
        <f t="shared" si="4"/>
        <v>-345.238388999991</v>
      </c>
      <c r="J13">
        <f t="shared" si="0"/>
        <v>99829.056845250016</v>
      </c>
      <c r="K13">
        <f t="shared" si="6"/>
        <v>-170.94315474998439</v>
      </c>
    </row>
    <row r="14" spans="1:13" x14ac:dyDescent="0.2">
      <c r="A14" s="1">
        <v>42926</v>
      </c>
      <c r="B14">
        <v>9.8998086147972404E-4</v>
      </c>
      <c r="C14" s="1">
        <v>42926</v>
      </c>
      <c r="D14">
        <v>242.37</v>
      </c>
      <c r="E14">
        <f t="shared" si="5"/>
        <v>412</v>
      </c>
      <c r="F14">
        <f t="shared" si="1"/>
        <v>0</v>
      </c>
      <c r="G14">
        <f t="shared" si="2"/>
        <v>79.736433250007394</v>
      </c>
      <c r="H14">
        <f t="shared" si="3"/>
        <v>99761.621200000009</v>
      </c>
      <c r="I14">
        <f t="shared" si="4"/>
        <v>-238.37879999999132</v>
      </c>
      <c r="J14">
        <f t="shared" si="0"/>
        <v>99936.176433250017</v>
      </c>
      <c r="K14">
        <f t="shared" si="6"/>
        <v>-63.823566749983002</v>
      </c>
    </row>
    <row r="15" spans="1:13" x14ac:dyDescent="0.2">
      <c r="A15" s="1">
        <v>42927</v>
      </c>
      <c r="B15">
        <v>9.8998086147972404E-4</v>
      </c>
      <c r="C15" s="1">
        <v>42927</v>
      </c>
      <c r="D15">
        <v>242.19</v>
      </c>
      <c r="E15">
        <f t="shared" si="5"/>
        <v>412</v>
      </c>
      <c r="F15">
        <f t="shared" si="1"/>
        <v>0</v>
      </c>
      <c r="G15">
        <f t="shared" si="2"/>
        <v>79.736433250007394</v>
      </c>
      <c r="H15">
        <f t="shared" si="3"/>
        <v>99687.641199999998</v>
      </c>
      <c r="I15">
        <f t="shared" si="4"/>
        <v>-312.35880000000179</v>
      </c>
      <c r="J15">
        <f t="shared" si="0"/>
        <v>99862.016433250014</v>
      </c>
      <c r="K15">
        <f t="shared" si="6"/>
        <v>-137.98356674998649</v>
      </c>
    </row>
    <row r="16" spans="1:13" x14ac:dyDescent="0.2">
      <c r="A16" s="1">
        <v>42928</v>
      </c>
      <c r="B16">
        <v>9.8998086147972404E-4</v>
      </c>
      <c r="C16" s="1">
        <v>42928</v>
      </c>
      <c r="D16">
        <v>244.01</v>
      </c>
      <c r="E16">
        <f t="shared" si="5"/>
        <v>412</v>
      </c>
      <c r="F16">
        <f t="shared" si="1"/>
        <v>0</v>
      </c>
      <c r="G16">
        <f t="shared" si="2"/>
        <v>79.736433250007394</v>
      </c>
      <c r="H16">
        <f t="shared" si="3"/>
        <v>100435.6612</v>
      </c>
      <c r="I16">
        <f t="shared" si="4"/>
        <v>435.66120000000228</v>
      </c>
      <c r="J16">
        <f t="shared" si="0"/>
        <v>100611.85643325001</v>
      </c>
      <c r="K16">
        <f t="shared" si="6"/>
        <v>611.85643325001001</v>
      </c>
    </row>
    <row r="17" spans="1:11" x14ac:dyDescent="0.2">
      <c r="A17" s="1">
        <v>42929</v>
      </c>
      <c r="B17">
        <v>9.8998086147972404E-4</v>
      </c>
      <c r="C17" s="1">
        <v>42929</v>
      </c>
      <c r="D17">
        <v>244.42</v>
      </c>
      <c r="E17">
        <f t="shared" si="5"/>
        <v>412</v>
      </c>
      <c r="F17">
        <f t="shared" si="1"/>
        <v>0</v>
      </c>
      <c r="G17">
        <f t="shared" si="2"/>
        <v>79.736433250007394</v>
      </c>
      <c r="H17">
        <f t="shared" si="3"/>
        <v>100604.1712</v>
      </c>
      <c r="I17">
        <f t="shared" si="4"/>
        <v>604.17119999999704</v>
      </c>
      <c r="J17">
        <f t="shared" si="0"/>
        <v>100780.77643324999</v>
      </c>
      <c r="K17">
        <f t="shared" si="6"/>
        <v>780.77643324999372</v>
      </c>
    </row>
    <row r="18" spans="1:11" x14ac:dyDescent="0.2">
      <c r="A18" s="1">
        <v>42930</v>
      </c>
      <c r="B18">
        <v>9.8998086147972404E-4</v>
      </c>
      <c r="C18" s="1">
        <v>42930</v>
      </c>
      <c r="D18">
        <v>245.56</v>
      </c>
      <c r="E18">
        <f t="shared" si="5"/>
        <v>412</v>
      </c>
      <c r="F18">
        <f t="shared" si="1"/>
        <v>0</v>
      </c>
      <c r="G18">
        <f t="shared" si="2"/>
        <v>79.736433250007394</v>
      </c>
      <c r="H18">
        <f t="shared" si="3"/>
        <v>101072.71120000001</v>
      </c>
      <c r="I18">
        <f t="shared" si="4"/>
        <v>1072.7112000000052</v>
      </c>
      <c r="J18">
        <f t="shared" si="0"/>
        <v>101250.45643325002</v>
      </c>
      <c r="K18">
        <f t="shared" si="6"/>
        <v>1250.4564332500158</v>
      </c>
    </row>
    <row r="19" spans="1:11" x14ac:dyDescent="0.2">
      <c r="A19" s="1">
        <v>42933</v>
      </c>
      <c r="B19">
        <v>9.8998086147972404E-4</v>
      </c>
      <c r="C19" s="1">
        <v>42933</v>
      </c>
      <c r="D19">
        <v>245.53</v>
      </c>
      <c r="E19">
        <f t="shared" si="5"/>
        <v>412</v>
      </c>
      <c r="F19">
        <f t="shared" si="1"/>
        <v>0</v>
      </c>
      <c r="G19">
        <f t="shared" si="2"/>
        <v>79.736433250007394</v>
      </c>
      <c r="H19">
        <f t="shared" si="3"/>
        <v>101060.3812</v>
      </c>
      <c r="I19">
        <f t="shared" si="4"/>
        <v>1060.3812000000034</v>
      </c>
      <c r="J19">
        <f t="shared" si="0"/>
        <v>101238.09643325</v>
      </c>
      <c r="K19">
        <f t="shared" si="6"/>
        <v>1238.0964332500007</v>
      </c>
    </row>
    <row r="20" spans="1:11" x14ac:dyDescent="0.2">
      <c r="A20" s="1">
        <v>42934</v>
      </c>
      <c r="B20">
        <v>9.8998086147972404E-4</v>
      </c>
      <c r="C20" s="1">
        <v>42934</v>
      </c>
      <c r="D20">
        <v>245.66</v>
      </c>
      <c r="E20">
        <f t="shared" si="5"/>
        <v>412</v>
      </c>
      <c r="F20">
        <f t="shared" si="1"/>
        <v>0</v>
      </c>
      <c r="G20">
        <f t="shared" si="2"/>
        <v>79.736433250007394</v>
      </c>
      <c r="H20">
        <f t="shared" si="3"/>
        <v>101113.8112</v>
      </c>
      <c r="I20">
        <f t="shared" si="4"/>
        <v>1113.8111999999965</v>
      </c>
      <c r="J20">
        <f t="shared" si="0"/>
        <v>101291.65643325</v>
      </c>
      <c r="K20">
        <f t="shared" si="6"/>
        <v>1291.6564332499984</v>
      </c>
    </row>
    <row r="21" spans="1:11" x14ac:dyDescent="0.2">
      <c r="A21" s="1">
        <v>42935</v>
      </c>
      <c r="B21">
        <v>5.7434150782284304E-4</v>
      </c>
      <c r="C21" s="1">
        <v>42935</v>
      </c>
      <c r="D21">
        <v>246.99</v>
      </c>
      <c r="E21">
        <f t="shared" si="5"/>
        <v>309</v>
      </c>
      <c r="F21">
        <f t="shared" si="1"/>
        <v>25439.97</v>
      </c>
      <c r="G21">
        <f t="shared" si="2"/>
        <v>25519.706433250009</v>
      </c>
      <c r="H21">
        <f t="shared" si="3"/>
        <v>101660.4412</v>
      </c>
      <c r="I21">
        <f t="shared" si="4"/>
        <v>1660.4412000000011</v>
      </c>
      <c r="J21">
        <f t="shared" si="0"/>
        <v>101839.61643325002</v>
      </c>
      <c r="K21">
        <f t="shared" si="6"/>
        <v>1839.6164332500193</v>
      </c>
    </row>
    <row r="22" spans="1:11" x14ac:dyDescent="0.2">
      <c r="A22" s="1">
        <v>42936</v>
      </c>
      <c r="B22">
        <v>9.8998086147972404E-4</v>
      </c>
      <c r="C22" s="1">
        <v>42936</v>
      </c>
      <c r="D22">
        <v>247.1</v>
      </c>
      <c r="E22">
        <f t="shared" si="5"/>
        <v>412</v>
      </c>
      <c r="F22">
        <f t="shared" si="1"/>
        <v>-25451.3</v>
      </c>
      <c r="G22">
        <f t="shared" si="2"/>
        <v>68.406433250009286</v>
      </c>
      <c r="H22">
        <f t="shared" si="3"/>
        <v>101705.65119999999</v>
      </c>
      <c r="I22">
        <f t="shared" si="4"/>
        <v>1705.651199999993</v>
      </c>
      <c r="J22">
        <f t="shared" si="0"/>
        <v>101873.60643325001</v>
      </c>
      <c r="K22">
        <f t="shared" si="6"/>
        <v>1873.60643325001</v>
      </c>
    </row>
    <row r="23" spans="1:11" x14ac:dyDescent="0.2">
      <c r="A23" s="1">
        <v>42937</v>
      </c>
      <c r="B23">
        <v>9.8998086147972404E-4</v>
      </c>
      <c r="C23" s="1">
        <v>42937</v>
      </c>
      <c r="D23">
        <v>246.88</v>
      </c>
      <c r="E23">
        <f t="shared" si="5"/>
        <v>412</v>
      </c>
      <c r="F23">
        <f t="shared" si="1"/>
        <v>0</v>
      </c>
      <c r="G23">
        <f t="shared" si="2"/>
        <v>68.406433250009286</v>
      </c>
      <c r="H23">
        <f t="shared" si="3"/>
        <v>101615.23119999999</v>
      </c>
      <c r="I23">
        <f t="shared" si="4"/>
        <v>1615.2311999999947</v>
      </c>
      <c r="J23">
        <f t="shared" si="0"/>
        <v>101782.96643325001</v>
      </c>
      <c r="K23">
        <f t="shared" si="6"/>
        <v>1782.9664332500106</v>
      </c>
    </row>
    <row r="24" spans="1:11" x14ac:dyDescent="0.2">
      <c r="A24" s="1">
        <v>42940</v>
      </c>
      <c r="B24">
        <v>8.9726571856374795E-4</v>
      </c>
      <c r="C24" s="1">
        <v>42940</v>
      </c>
      <c r="D24">
        <v>246.82</v>
      </c>
      <c r="E24">
        <f t="shared" si="5"/>
        <v>309</v>
      </c>
      <c r="F24">
        <f t="shared" si="1"/>
        <v>25422.46</v>
      </c>
      <c r="G24">
        <f t="shared" si="2"/>
        <v>25490.866433250008</v>
      </c>
      <c r="H24">
        <f t="shared" si="3"/>
        <v>101590.57120000001</v>
      </c>
      <c r="I24">
        <f t="shared" si="4"/>
        <v>1590.5712000000058</v>
      </c>
      <c r="J24">
        <f t="shared" si="0"/>
        <v>101758.24643325001</v>
      </c>
      <c r="K24">
        <f t="shared" si="6"/>
        <v>1758.2464332500094</v>
      </c>
    </row>
    <row r="25" spans="1:11" x14ac:dyDescent="0.2">
      <c r="A25" s="1">
        <v>42941</v>
      </c>
      <c r="B25">
        <v>8.9726571856374795E-4</v>
      </c>
      <c r="C25" s="1">
        <v>42941</v>
      </c>
      <c r="D25">
        <v>247.42</v>
      </c>
      <c r="E25">
        <f t="shared" si="5"/>
        <v>309</v>
      </c>
      <c r="F25">
        <f t="shared" si="1"/>
        <v>0</v>
      </c>
      <c r="G25">
        <f t="shared" si="2"/>
        <v>25490.866433250008</v>
      </c>
      <c r="H25">
        <f t="shared" si="3"/>
        <v>101837.1712</v>
      </c>
      <c r="I25">
        <f t="shared" si="4"/>
        <v>1837.171199999997</v>
      </c>
      <c r="J25">
        <f t="shared" si="0"/>
        <v>101943.64643325</v>
      </c>
      <c r="K25">
        <f t="shared" si="6"/>
        <v>1943.6464332500036</v>
      </c>
    </row>
    <row r="26" spans="1:11" x14ac:dyDescent="0.2">
      <c r="A26" s="1">
        <v>42942</v>
      </c>
      <c r="B26">
        <v>8.9726571856374795E-4</v>
      </c>
      <c r="C26" s="1">
        <v>42942</v>
      </c>
      <c r="D26">
        <v>247.43</v>
      </c>
      <c r="E26">
        <f t="shared" si="5"/>
        <v>309</v>
      </c>
      <c r="F26">
        <f t="shared" si="1"/>
        <v>0</v>
      </c>
      <c r="G26">
        <f t="shared" si="2"/>
        <v>25490.866433250008</v>
      </c>
      <c r="H26">
        <f t="shared" si="3"/>
        <v>101841.2812</v>
      </c>
      <c r="I26">
        <f t="shared" si="4"/>
        <v>1841.2811999999976</v>
      </c>
      <c r="J26">
        <f t="shared" si="0"/>
        <v>101946.73643325</v>
      </c>
      <c r="K26">
        <f t="shared" si="6"/>
        <v>1946.7364332500001</v>
      </c>
    </row>
    <row r="27" spans="1:11" x14ac:dyDescent="0.2">
      <c r="A27" s="1">
        <v>42943</v>
      </c>
      <c r="B27">
        <v>8.9726571856374795E-4</v>
      </c>
      <c r="C27" s="1">
        <v>42943</v>
      </c>
      <c r="D27">
        <v>247.2</v>
      </c>
      <c r="E27">
        <f t="shared" si="5"/>
        <v>309</v>
      </c>
      <c r="F27">
        <f t="shared" si="1"/>
        <v>0</v>
      </c>
      <c r="G27">
        <f t="shared" si="2"/>
        <v>25490.866433250008</v>
      </c>
      <c r="H27">
        <f t="shared" si="3"/>
        <v>101746.7512</v>
      </c>
      <c r="I27">
        <f t="shared" si="4"/>
        <v>1746.7511999999988</v>
      </c>
      <c r="J27">
        <f t="shared" si="0"/>
        <v>101875.66643325001</v>
      </c>
      <c r="K27">
        <f t="shared" si="6"/>
        <v>1875.6664332500077</v>
      </c>
    </row>
    <row r="28" spans="1:11" x14ac:dyDescent="0.2">
      <c r="A28" s="1">
        <v>42944</v>
      </c>
      <c r="B28">
        <v>9.8998086147972404E-4</v>
      </c>
      <c r="C28" s="1">
        <v>42944</v>
      </c>
      <c r="D28">
        <v>246.91</v>
      </c>
      <c r="E28">
        <f t="shared" si="5"/>
        <v>412</v>
      </c>
      <c r="F28">
        <f t="shared" si="1"/>
        <v>-25431.73</v>
      </c>
      <c r="G28">
        <f t="shared" si="2"/>
        <v>59.136433250008849</v>
      </c>
      <c r="H28">
        <f t="shared" si="3"/>
        <v>101627.5612</v>
      </c>
      <c r="I28">
        <f t="shared" si="4"/>
        <v>1627.5611999999965</v>
      </c>
      <c r="J28">
        <f t="shared" si="0"/>
        <v>101786.05643325001</v>
      </c>
      <c r="K28">
        <f t="shared" si="6"/>
        <v>1786.0564332500071</v>
      </c>
    </row>
    <row r="29" spans="1:11" x14ac:dyDescent="0.2">
      <c r="A29" s="1">
        <v>42947</v>
      </c>
      <c r="B29">
        <v>8.5988671483834002E-4</v>
      </c>
      <c r="C29" s="1">
        <v>42947</v>
      </c>
      <c r="D29">
        <v>246.77</v>
      </c>
      <c r="E29">
        <f t="shared" si="5"/>
        <v>309</v>
      </c>
      <c r="F29">
        <f t="shared" si="1"/>
        <v>25417.31</v>
      </c>
      <c r="G29">
        <f t="shared" si="2"/>
        <v>25476.44643325001</v>
      </c>
      <c r="H29">
        <f t="shared" si="3"/>
        <v>101570.0212</v>
      </c>
      <c r="I29">
        <f t="shared" si="4"/>
        <v>1570.0212000000029</v>
      </c>
      <c r="J29">
        <f t="shared" si="0"/>
        <v>101728.37643325001</v>
      </c>
      <c r="K29">
        <f t="shared" si="6"/>
        <v>1728.3764332500141</v>
      </c>
    </row>
    <row r="30" spans="1:11" x14ac:dyDescent="0.2">
      <c r="A30" s="1">
        <v>42948</v>
      </c>
      <c r="B30">
        <v>9.8998086147972404E-4</v>
      </c>
      <c r="C30" s="1">
        <v>42948</v>
      </c>
      <c r="D30">
        <v>247.32</v>
      </c>
      <c r="E30">
        <f t="shared" si="5"/>
        <v>412</v>
      </c>
      <c r="F30">
        <f t="shared" si="1"/>
        <v>-25473.96</v>
      </c>
      <c r="G30">
        <f t="shared" si="2"/>
        <v>2.4864332500110322</v>
      </c>
      <c r="H30">
        <f t="shared" si="3"/>
        <v>101796.07120000001</v>
      </c>
      <c r="I30">
        <f t="shared" si="4"/>
        <v>1796.0712000000058</v>
      </c>
      <c r="J30">
        <f t="shared" si="0"/>
        <v>101898.32643325001</v>
      </c>
      <c r="K30">
        <f t="shared" si="6"/>
        <v>1898.3264332500112</v>
      </c>
    </row>
    <row r="31" spans="1:11" x14ac:dyDescent="0.2">
      <c r="A31" s="1">
        <v>42949</v>
      </c>
      <c r="B31">
        <v>9.8998086147972404E-4</v>
      </c>
      <c r="C31" s="1">
        <v>42949</v>
      </c>
      <c r="D31">
        <v>247.44</v>
      </c>
      <c r="E31">
        <f t="shared" si="5"/>
        <v>412</v>
      </c>
      <c r="F31">
        <f t="shared" si="1"/>
        <v>0</v>
      </c>
      <c r="G31">
        <f t="shared" si="2"/>
        <v>2.4864332500110322</v>
      </c>
      <c r="H31">
        <f t="shared" si="3"/>
        <v>101845.3912</v>
      </c>
      <c r="I31">
        <f t="shared" si="4"/>
        <v>1845.3911999999982</v>
      </c>
      <c r="J31">
        <f t="shared" si="0"/>
        <v>101947.76643325001</v>
      </c>
      <c r="K31">
        <f t="shared" si="6"/>
        <v>1947.7664332500135</v>
      </c>
    </row>
    <row r="32" spans="1:11" x14ac:dyDescent="0.2">
      <c r="A32" s="1">
        <v>42950</v>
      </c>
      <c r="B32">
        <v>9.8998086147972404E-4</v>
      </c>
      <c r="C32" s="1">
        <v>42950</v>
      </c>
      <c r="D32">
        <v>246.96</v>
      </c>
      <c r="E32">
        <f t="shared" si="5"/>
        <v>412</v>
      </c>
      <c r="F32">
        <f t="shared" si="1"/>
        <v>0</v>
      </c>
      <c r="G32">
        <f t="shared" si="2"/>
        <v>2.4864332500110322</v>
      </c>
      <c r="H32">
        <f t="shared" si="3"/>
        <v>101648.1112</v>
      </c>
      <c r="I32">
        <f t="shared" si="4"/>
        <v>1648.1111999999994</v>
      </c>
      <c r="J32">
        <f t="shared" si="0"/>
        <v>101750.00643325002</v>
      </c>
      <c r="K32">
        <f t="shared" si="6"/>
        <v>1750.0064332500187</v>
      </c>
    </row>
    <row r="33" spans="1:11" x14ac:dyDescent="0.2">
      <c r="A33" s="1">
        <v>42951</v>
      </c>
      <c r="B33">
        <v>9.8998086147972404E-4</v>
      </c>
      <c r="C33" s="1">
        <v>42951</v>
      </c>
      <c r="D33">
        <v>247.41</v>
      </c>
      <c r="E33">
        <f t="shared" si="5"/>
        <v>412</v>
      </c>
      <c r="F33">
        <f t="shared" si="1"/>
        <v>0</v>
      </c>
      <c r="G33">
        <f t="shared" si="2"/>
        <v>2.4864332500110322</v>
      </c>
      <c r="H33">
        <f t="shared" si="3"/>
        <v>101833.0612</v>
      </c>
      <c r="I33">
        <f t="shared" si="4"/>
        <v>1833.0611999999965</v>
      </c>
      <c r="J33">
        <f t="shared" si="0"/>
        <v>101935.40643325001</v>
      </c>
      <c r="K33">
        <f t="shared" si="6"/>
        <v>1935.4064332500129</v>
      </c>
    </row>
    <row r="34" spans="1:11" x14ac:dyDescent="0.2">
      <c r="A34" s="1">
        <v>42954</v>
      </c>
      <c r="B34">
        <v>9.8998086147972404E-4</v>
      </c>
      <c r="C34" s="1">
        <v>42954</v>
      </c>
      <c r="D34">
        <v>247.87</v>
      </c>
      <c r="E34">
        <f t="shared" si="5"/>
        <v>412</v>
      </c>
      <c r="F34">
        <f t="shared" si="1"/>
        <v>0</v>
      </c>
      <c r="G34">
        <f t="shared" si="2"/>
        <v>2.4864332500110322</v>
      </c>
      <c r="H34">
        <f t="shared" si="3"/>
        <v>102022.12120000001</v>
      </c>
      <c r="I34">
        <f t="shared" si="4"/>
        <v>2022.1212000000087</v>
      </c>
      <c r="J34">
        <f t="shared" ref="J34:J65" si="7">G34+E34*D34</f>
        <v>102124.92643325002</v>
      </c>
      <c r="K34">
        <f t="shared" si="6"/>
        <v>2124.926433250017</v>
      </c>
    </row>
    <row r="35" spans="1:11" x14ac:dyDescent="0.2">
      <c r="A35" s="1">
        <v>42955</v>
      </c>
      <c r="B35">
        <v>9.8998086147972404E-4</v>
      </c>
      <c r="C35" s="1">
        <v>42955</v>
      </c>
      <c r="D35">
        <v>247.26</v>
      </c>
      <c r="E35">
        <f t="shared" si="5"/>
        <v>412</v>
      </c>
      <c r="F35">
        <f t="shared" si="1"/>
        <v>0</v>
      </c>
      <c r="G35">
        <f t="shared" si="2"/>
        <v>2.4864332500110322</v>
      </c>
      <c r="H35">
        <f t="shared" si="3"/>
        <v>101771.4112</v>
      </c>
      <c r="I35">
        <f t="shared" si="4"/>
        <v>1771.4112000000023</v>
      </c>
      <c r="J35">
        <f t="shared" si="7"/>
        <v>101873.60643325001</v>
      </c>
      <c r="K35">
        <f t="shared" si="6"/>
        <v>1873.60643325001</v>
      </c>
    </row>
    <row r="36" spans="1:11" x14ac:dyDescent="0.2">
      <c r="A36" s="1">
        <v>42956</v>
      </c>
      <c r="B36">
        <v>9.8998086147972404E-4</v>
      </c>
      <c r="C36" s="1">
        <v>42956</v>
      </c>
      <c r="D36">
        <v>247.25</v>
      </c>
      <c r="E36">
        <f t="shared" si="5"/>
        <v>412</v>
      </c>
      <c r="F36">
        <f t="shared" si="1"/>
        <v>0</v>
      </c>
      <c r="G36">
        <f t="shared" si="2"/>
        <v>2.4864332500110322</v>
      </c>
      <c r="H36">
        <f t="shared" si="3"/>
        <v>101767.3012</v>
      </c>
      <c r="I36">
        <f t="shared" si="4"/>
        <v>1767.3012000000017</v>
      </c>
      <c r="J36">
        <f t="shared" si="7"/>
        <v>101869.48643325001</v>
      </c>
      <c r="K36">
        <f t="shared" si="6"/>
        <v>1869.4864332500147</v>
      </c>
    </row>
    <row r="37" spans="1:11" x14ac:dyDescent="0.2">
      <c r="A37" s="1">
        <v>42957</v>
      </c>
      <c r="B37">
        <v>9.8998086147972404E-4</v>
      </c>
      <c r="C37" s="1">
        <v>42957</v>
      </c>
      <c r="D37">
        <v>243.76</v>
      </c>
      <c r="E37">
        <f t="shared" si="5"/>
        <v>412</v>
      </c>
      <c r="F37">
        <f t="shared" si="1"/>
        <v>0</v>
      </c>
      <c r="G37">
        <f t="shared" si="2"/>
        <v>2.4864332500110322</v>
      </c>
      <c r="H37">
        <f t="shared" si="3"/>
        <v>100332.9112</v>
      </c>
      <c r="I37">
        <f t="shared" si="4"/>
        <v>332.91120000000228</v>
      </c>
      <c r="J37">
        <f t="shared" si="7"/>
        <v>100431.60643325001</v>
      </c>
      <c r="K37">
        <f t="shared" si="6"/>
        <v>431.60643325001001</v>
      </c>
    </row>
    <row r="38" spans="1:11" x14ac:dyDescent="0.2">
      <c r="A38" s="1">
        <v>42958</v>
      </c>
      <c r="B38">
        <v>9.8998086147972404E-4</v>
      </c>
      <c r="C38" s="1">
        <v>42958</v>
      </c>
      <c r="D38">
        <v>244.12</v>
      </c>
      <c r="E38">
        <f t="shared" si="5"/>
        <v>412</v>
      </c>
      <c r="F38">
        <f t="shared" si="1"/>
        <v>0</v>
      </c>
      <c r="G38">
        <f t="shared" si="2"/>
        <v>2.4864332500110322</v>
      </c>
      <c r="H38">
        <f t="shared" si="3"/>
        <v>100480.87120000001</v>
      </c>
      <c r="I38">
        <f t="shared" si="4"/>
        <v>480.87120000000868</v>
      </c>
      <c r="J38">
        <f t="shared" si="7"/>
        <v>100579.92643325002</v>
      </c>
      <c r="K38">
        <f t="shared" si="6"/>
        <v>579.926433250017</v>
      </c>
    </row>
    <row r="39" spans="1:11" x14ac:dyDescent="0.2">
      <c r="A39" s="1">
        <v>42961</v>
      </c>
      <c r="B39">
        <v>9.8998086147972404E-4</v>
      </c>
      <c r="C39" s="1">
        <v>42961</v>
      </c>
      <c r="D39">
        <v>246.54</v>
      </c>
      <c r="E39">
        <f t="shared" si="5"/>
        <v>412</v>
      </c>
      <c r="F39">
        <f t="shared" si="1"/>
        <v>0</v>
      </c>
      <c r="G39">
        <f t="shared" si="2"/>
        <v>2.4864332500110322</v>
      </c>
      <c r="H39">
        <f t="shared" si="3"/>
        <v>101475.4912</v>
      </c>
      <c r="I39">
        <f t="shared" si="4"/>
        <v>1475.491200000004</v>
      </c>
      <c r="J39">
        <f t="shared" si="7"/>
        <v>101576.96643325001</v>
      </c>
      <c r="K39">
        <f t="shared" si="6"/>
        <v>1576.9664332500106</v>
      </c>
    </row>
    <row r="40" spans="1:11" x14ac:dyDescent="0.2">
      <c r="A40" s="1">
        <v>42962</v>
      </c>
      <c r="B40">
        <v>9.8998086147972404E-4</v>
      </c>
      <c r="C40" s="1">
        <v>42962</v>
      </c>
      <c r="D40">
        <v>246.51</v>
      </c>
      <c r="E40">
        <f t="shared" si="5"/>
        <v>412</v>
      </c>
      <c r="F40">
        <f t="shared" si="1"/>
        <v>0</v>
      </c>
      <c r="G40">
        <f t="shared" si="2"/>
        <v>2.4864332500110322</v>
      </c>
      <c r="H40">
        <f t="shared" si="3"/>
        <v>101463.1612</v>
      </c>
      <c r="I40">
        <f t="shared" si="4"/>
        <v>1463.1612000000023</v>
      </c>
      <c r="J40">
        <f t="shared" si="7"/>
        <v>101564.60643325001</v>
      </c>
      <c r="K40">
        <f t="shared" si="6"/>
        <v>1564.60643325001</v>
      </c>
    </row>
    <row r="41" spans="1:11" x14ac:dyDescent="0.2">
      <c r="A41" s="1">
        <v>42963</v>
      </c>
      <c r="B41">
        <v>9.8998086147972404E-4</v>
      </c>
      <c r="C41" s="1">
        <v>42963</v>
      </c>
      <c r="D41">
        <v>246.94</v>
      </c>
      <c r="E41">
        <f t="shared" si="5"/>
        <v>412</v>
      </c>
      <c r="F41">
        <f t="shared" si="1"/>
        <v>0</v>
      </c>
      <c r="G41">
        <f t="shared" si="2"/>
        <v>2.4864332500110322</v>
      </c>
      <c r="H41">
        <f t="shared" si="3"/>
        <v>101639.8912</v>
      </c>
      <c r="I41">
        <f t="shared" si="4"/>
        <v>1639.8911999999982</v>
      </c>
      <c r="J41">
        <f t="shared" si="7"/>
        <v>101741.76643325001</v>
      </c>
      <c r="K41">
        <f t="shared" si="6"/>
        <v>1741.7664332500135</v>
      </c>
    </row>
    <row r="42" spans="1:11" x14ac:dyDescent="0.2">
      <c r="A42" s="1">
        <v>42964</v>
      </c>
      <c r="B42">
        <v>9.8998086147972404E-4</v>
      </c>
      <c r="C42" s="1">
        <v>42964</v>
      </c>
      <c r="D42">
        <v>243.09</v>
      </c>
      <c r="E42">
        <f t="shared" si="5"/>
        <v>412</v>
      </c>
      <c r="F42">
        <f t="shared" si="1"/>
        <v>0</v>
      </c>
      <c r="G42">
        <f t="shared" si="2"/>
        <v>2.4864332500110322</v>
      </c>
      <c r="H42">
        <f t="shared" si="3"/>
        <v>100057.54120000001</v>
      </c>
      <c r="I42">
        <f t="shared" si="4"/>
        <v>57.541200000006938</v>
      </c>
      <c r="J42">
        <f t="shared" si="7"/>
        <v>100155.56643325002</v>
      </c>
      <c r="K42">
        <f t="shared" si="6"/>
        <v>155.56643325001642</v>
      </c>
    </row>
    <row r="43" spans="1:11" x14ac:dyDescent="0.2">
      <c r="A43" s="1">
        <v>42965</v>
      </c>
      <c r="B43">
        <v>9.8998086147972404E-4</v>
      </c>
      <c r="C43" s="1">
        <v>42965</v>
      </c>
      <c r="D43">
        <v>242.71</v>
      </c>
      <c r="E43">
        <f t="shared" si="5"/>
        <v>412</v>
      </c>
      <c r="F43">
        <f t="shared" si="1"/>
        <v>0</v>
      </c>
      <c r="G43">
        <f t="shared" si="2"/>
        <v>2.4864332500110322</v>
      </c>
      <c r="H43">
        <f t="shared" si="3"/>
        <v>99901.361199999999</v>
      </c>
      <c r="I43">
        <f t="shared" si="4"/>
        <v>-98.638800000000629</v>
      </c>
      <c r="J43">
        <f t="shared" si="7"/>
        <v>99999.006433250019</v>
      </c>
      <c r="K43">
        <f t="shared" si="6"/>
        <v>-0.99356674998125527</v>
      </c>
    </row>
    <row r="44" spans="1:11" x14ac:dyDescent="0.2">
      <c r="A44" s="1">
        <v>42968</v>
      </c>
      <c r="B44">
        <v>8.5988671483834002E-4</v>
      </c>
      <c r="C44" s="1">
        <v>42968</v>
      </c>
      <c r="D44">
        <v>242.9</v>
      </c>
      <c r="E44">
        <f t="shared" si="5"/>
        <v>309</v>
      </c>
      <c r="F44">
        <f t="shared" si="1"/>
        <v>25018.7</v>
      </c>
      <c r="G44">
        <f t="shared" si="2"/>
        <v>25021.186433250012</v>
      </c>
      <c r="H44">
        <f t="shared" si="3"/>
        <v>99979.45120000001</v>
      </c>
      <c r="I44">
        <f t="shared" si="4"/>
        <v>-20.548799999989569</v>
      </c>
      <c r="J44">
        <f t="shared" si="7"/>
        <v>100077.28643325002</v>
      </c>
      <c r="K44">
        <f t="shared" si="6"/>
        <v>77.286433250017581</v>
      </c>
    </row>
    <row r="45" spans="1:11" x14ac:dyDescent="0.2">
      <c r="A45" s="1">
        <v>42969</v>
      </c>
      <c r="B45">
        <v>9.8998086147972404E-4</v>
      </c>
      <c r="C45" s="1">
        <v>42969</v>
      </c>
      <c r="D45">
        <v>245.44</v>
      </c>
      <c r="E45">
        <f t="shared" si="5"/>
        <v>410</v>
      </c>
      <c r="F45">
        <f t="shared" si="1"/>
        <v>-24789.439999999999</v>
      </c>
      <c r="G45">
        <f t="shared" si="2"/>
        <v>231.74643325001307</v>
      </c>
      <c r="H45">
        <f t="shared" si="3"/>
        <v>101023.3912</v>
      </c>
      <c r="I45">
        <f t="shared" si="4"/>
        <v>1023.3911999999982</v>
      </c>
      <c r="J45">
        <f t="shared" si="7"/>
        <v>100862.14643325</v>
      </c>
      <c r="K45">
        <f t="shared" si="6"/>
        <v>862.14643325000361</v>
      </c>
    </row>
    <row r="46" spans="1:11" x14ac:dyDescent="0.2">
      <c r="A46" s="1">
        <v>42970</v>
      </c>
      <c r="B46">
        <v>9.8998086147972404E-4</v>
      </c>
      <c r="C46" s="1">
        <v>42970</v>
      </c>
      <c r="D46">
        <v>244.56</v>
      </c>
      <c r="E46">
        <f t="shared" si="5"/>
        <v>410</v>
      </c>
      <c r="F46">
        <f t="shared" si="1"/>
        <v>0</v>
      </c>
      <c r="G46">
        <f t="shared" si="2"/>
        <v>231.74643325001307</v>
      </c>
      <c r="H46">
        <f t="shared" si="3"/>
        <v>100661.71120000001</v>
      </c>
      <c r="I46">
        <f t="shared" si="4"/>
        <v>661.71120000000519</v>
      </c>
      <c r="J46">
        <f t="shared" si="7"/>
        <v>100501.34643325002</v>
      </c>
      <c r="K46">
        <f t="shared" si="6"/>
        <v>501.34643325001525</v>
      </c>
    </row>
    <row r="47" spans="1:11" x14ac:dyDescent="0.2">
      <c r="A47" s="1">
        <v>42971</v>
      </c>
      <c r="B47">
        <v>9.8998086147972404E-4</v>
      </c>
      <c r="C47" s="1">
        <v>42971</v>
      </c>
      <c r="D47">
        <v>243.99</v>
      </c>
      <c r="E47">
        <f t="shared" si="5"/>
        <v>410</v>
      </c>
      <c r="F47">
        <f t="shared" si="1"/>
        <v>0</v>
      </c>
      <c r="G47">
        <f t="shared" si="2"/>
        <v>231.74643325001307</v>
      </c>
      <c r="H47">
        <f t="shared" si="3"/>
        <v>100427.4412</v>
      </c>
      <c r="I47">
        <f t="shared" si="4"/>
        <v>427.44120000000112</v>
      </c>
      <c r="J47">
        <f t="shared" si="7"/>
        <v>100267.64643325002</v>
      </c>
      <c r="K47">
        <f t="shared" si="6"/>
        <v>267.64643325001816</v>
      </c>
    </row>
    <row r="48" spans="1:11" x14ac:dyDescent="0.2">
      <c r="A48" s="1">
        <v>42972</v>
      </c>
      <c r="B48">
        <v>9.8998086147972404E-4</v>
      </c>
      <c r="C48" s="1">
        <v>42972</v>
      </c>
      <c r="D48">
        <v>244.56</v>
      </c>
      <c r="E48">
        <f t="shared" si="5"/>
        <v>410</v>
      </c>
      <c r="F48">
        <f t="shared" si="1"/>
        <v>0</v>
      </c>
      <c r="G48">
        <f t="shared" si="2"/>
        <v>231.74643325001307</v>
      </c>
      <c r="H48">
        <f t="shared" si="3"/>
        <v>100661.71120000001</v>
      </c>
      <c r="I48">
        <f t="shared" si="4"/>
        <v>661.71120000000519</v>
      </c>
      <c r="J48">
        <f t="shared" si="7"/>
        <v>100501.34643325002</v>
      </c>
      <c r="K48">
        <f t="shared" si="6"/>
        <v>501.34643325001525</v>
      </c>
    </row>
    <row r="49" spans="1:11" x14ac:dyDescent="0.2">
      <c r="A49" s="1">
        <v>42975</v>
      </c>
      <c r="B49">
        <v>9.8998086147972404E-4</v>
      </c>
      <c r="C49" s="1">
        <v>42975</v>
      </c>
      <c r="D49">
        <v>244.57</v>
      </c>
      <c r="E49">
        <f t="shared" si="5"/>
        <v>410</v>
      </c>
      <c r="F49">
        <f t="shared" si="1"/>
        <v>0</v>
      </c>
      <c r="G49">
        <f t="shared" si="2"/>
        <v>231.74643325001307</v>
      </c>
      <c r="H49">
        <f t="shared" si="3"/>
        <v>100665.82120000001</v>
      </c>
      <c r="I49">
        <f t="shared" si="4"/>
        <v>665.82120000000577</v>
      </c>
      <c r="J49">
        <f t="shared" si="7"/>
        <v>100505.44643325001</v>
      </c>
      <c r="K49">
        <f t="shared" si="6"/>
        <v>505.44643325000652</v>
      </c>
    </row>
    <row r="50" spans="1:11" x14ac:dyDescent="0.2">
      <c r="A50" s="1">
        <v>42976</v>
      </c>
      <c r="B50">
        <v>9.8998086147972404E-4</v>
      </c>
      <c r="C50" s="1">
        <v>42976</v>
      </c>
      <c r="D50">
        <v>244.85</v>
      </c>
      <c r="E50">
        <f t="shared" si="5"/>
        <v>410</v>
      </c>
      <c r="F50">
        <f t="shared" si="1"/>
        <v>0</v>
      </c>
      <c r="G50">
        <f t="shared" si="2"/>
        <v>231.74643325001307</v>
      </c>
      <c r="H50">
        <f t="shared" si="3"/>
        <v>100780.90119999999</v>
      </c>
      <c r="I50">
        <f t="shared" si="4"/>
        <v>780.90119999999297</v>
      </c>
      <c r="J50">
        <f t="shared" si="7"/>
        <v>100620.24643325001</v>
      </c>
      <c r="K50">
        <f t="shared" si="6"/>
        <v>620.24643325000943</v>
      </c>
    </row>
    <row r="51" spans="1:11" x14ac:dyDescent="0.2">
      <c r="A51" s="1">
        <v>42977</v>
      </c>
      <c r="B51">
        <v>9.8998086147972404E-4</v>
      </c>
      <c r="C51" s="1">
        <v>42977</v>
      </c>
      <c r="D51">
        <v>246.01</v>
      </c>
      <c r="E51">
        <f t="shared" si="5"/>
        <v>410</v>
      </c>
      <c r="F51">
        <f t="shared" si="1"/>
        <v>0</v>
      </c>
      <c r="G51">
        <f t="shared" si="2"/>
        <v>231.74643325001307</v>
      </c>
      <c r="H51">
        <f t="shared" si="3"/>
        <v>101257.6612</v>
      </c>
      <c r="I51">
        <f t="shared" si="4"/>
        <v>1257.6612000000023</v>
      </c>
      <c r="J51">
        <f t="shared" si="7"/>
        <v>101095.84643325</v>
      </c>
      <c r="K51">
        <f t="shared" si="6"/>
        <v>1095.8464332500007</v>
      </c>
    </row>
    <row r="52" spans="1:11" x14ac:dyDescent="0.2">
      <c r="A52" s="1">
        <v>42978</v>
      </c>
      <c r="B52">
        <v>8.9726571856374795E-4</v>
      </c>
      <c r="C52" s="1">
        <v>42978</v>
      </c>
      <c r="D52">
        <v>247.49</v>
      </c>
      <c r="E52">
        <f t="shared" si="5"/>
        <v>307.5</v>
      </c>
      <c r="F52">
        <f t="shared" si="1"/>
        <v>25367.725000000002</v>
      </c>
      <c r="G52">
        <f t="shared" si="2"/>
        <v>25599.471433250015</v>
      </c>
      <c r="H52">
        <f t="shared" si="3"/>
        <v>101865.9412</v>
      </c>
      <c r="I52">
        <f t="shared" si="4"/>
        <v>1865.9412000000011</v>
      </c>
      <c r="J52">
        <f t="shared" si="7"/>
        <v>101702.64643325002</v>
      </c>
      <c r="K52">
        <f t="shared" si="6"/>
        <v>1702.6464332500182</v>
      </c>
    </row>
    <row r="53" spans="1:11" x14ac:dyDescent="0.2">
      <c r="A53" s="1">
        <v>42979</v>
      </c>
      <c r="B53">
        <v>8.9726571856374795E-4</v>
      </c>
      <c r="C53" s="1">
        <v>42979</v>
      </c>
      <c r="D53">
        <v>247.84</v>
      </c>
      <c r="E53">
        <f t="shared" si="5"/>
        <v>307.5</v>
      </c>
      <c r="F53">
        <f t="shared" si="1"/>
        <v>0</v>
      </c>
      <c r="G53">
        <f t="shared" si="2"/>
        <v>25599.471433250015</v>
      </c>
      <c r="H53">
        <f t="shared" si="3"/>
        <v>102009.79120000001</v>
      </c>
      <c r="I53">
        <f t="shared" si="4"/>
        <v>2009.7912000000069</v>
      </c>
      <c r="J53">
        <f t="shared" si="7"/>
        <v>101810.27143325002</v>
      </c>
      <c r="K53">
        <f t="shared" si="6"/>
        <v>1810.2714332500182</v>
      </c>
    </row>
    <row r="54" spans="1:11" x14ac:dyDescent="0.2">
      <c r="A54" s="1">
        <v>42983</v>
      </c>
      <c r="B54">
        <v>8.9726571856374795E-4</v>
      </c>
      <c r="C54" s="1">
        <v>42983</v>
      </c>
      <c r="D54">
        <v>246.06</v>
      </c>
      <c r="E54">
        <f t="shared" si="5"/>
        <v>308.25</v>
      </c>
      <c r="F54">
        <f t="shared" si="1"/>
        <v>-184.54500000000002</v>
      </c>
      <c r="G54">
        <f t="shared" si="2"/>
        <v>25414.926433250017</v>
      </c>
      <c r="H54">
        <f t="shared" si="3"/>
        <v>101278.21120000001</v>
      </c>
      <c r="I54">
        <f t="shared" si="4"/>
        <v>1278.2112000000052</v>
      </c>
      <c r="J54">
        <f t="shared" si="7"/>
        <v>101262.92143325001</v>
      </c>
      <c r="K54">
        <f t="shared" si="6"/>
        <v>1262.9214332500123</v>
      </c>
    </row>
    <row r="55" spans="1:11" x14ac:dyDescent="0.2">
      <c r="A55" s="1">
        <v>42984</v>
      </c>
      <c r="B55">
        <v>8.9726571856374795E-4</v>
      </c>
      <c r="C55" s="1">
        <v>42984</v>
      </c>
      <c r="D55">
        <v>246.9</v>
      </c>
      <c r="E55">
        <f t="shared" si="5"/>
        <v>308.25</v>
      </c>
      <c r="F55">
        <f t="shared" si="1"/>
        <v>0</v>
      </c>
      <c r="G55">
        <f t="shared" si="2"/>
        <v>25414.926433250017</v>
      </c>
      <c r="H55">
        <f t="shared" si="3"/>
        <v>101623.45120000001</v>
      </c>
      <c r="I55">
        <f t="shared" si="4"/>
        <v>1623.4512000000104</v>
      </c>
      <c r="J55">
        <f t="shared" si="7"/>
        <v>101521.85143325002</v>
      </c>
      <c r="K55">
        <f t="shared" si="6"/>
        <v>1521.8514332500199</v>
      </c>
    </row>
    <row r="56" spans="1:11" x14ac:dyDescent="0.2">
      <c r="A56" s="1">
        <v>42985</v>
      </c>
      <c r="B56">
        <v>8.9726571856374795E-4</v>
      </c>
      <c r="C56" s="1">
        <v>42985</v>
      </c>
      <c r="D56">
        <v>246.87</v>
      </c>
      <c r="E56">
        <f t="shared" si="5"/>
        <v>308.25</v>
      </c>
      <c r="F56">
        <f t="shared" si="1"/>
        <v>0</v>
      </c>
      <c r="G56">
        <f t="shared" si="2"/>
        <v>25414.926433250017</v>
      </c>
      <c r="H56">
        <f t="shared" si="3"/>
        <v>101611.12120000001</v>
      </c>
      <c r="I56">
        <f t="shared" si="4"/>
        <v>1611.1212000000087</v>
      </c>
      <c r="J56">
        <f t="shared" si="7"/>
        <v>101512.60393325002</v>
      </c>
      <c r="K56">
        <f t="shared" si="6"/>
        <v>1512.6039332500222</v>
      </c>
    </row>
    <row r="57" spans="1:11" x14ac:dyDescent="0.2">
      <c r="A57" s="1">
        <v>42986</v>
      </c>
      <c r="B57">
        <v>8.9726571856374795E-4</v>
      </c>
      <c r="C57" s="1">
        <v>42986</v>
      </c>
      <c r="D57">
        <v>246.58</v>
      </c>
      <c r="E57">
        <f t="shared" si="5"/>
        <v>308.25</v>
      </c>
      <c r="F57">
        <f t="shared" si="1"/>
        <v>0</v>
      </c>
      <c r="G57">
        <f t="shared" si="2"/>
        <v>25414.926433250017</v>
      </c>
      <c r="H57">
        <f t="shared" si="3"/>
        <v>101491.93120000001</v>
      </c>
      <c r="I57">
        <f t="shared" si="4"/>
        <v>1491.9312000000064</v>
      </c>
      <c r="J57">
        <f t="shared" si="7"/>
        <v>101423.21143325002</v>
      </c>
      <c r="K57">
        <f t="shared" si="6"/>
        <v>1423.2114332500205</v>
      </c>
    </row>
    <row r="58" spans="1:11" x14ac:dyDescent="0.2">
      <c r="A58" s="1">
        <v>42989</v>
      </c>
      <c r="B58">
        <v>9.8998086147972404E-4</v>
      </c>
      <c r="C58" s="1">
        <v>42989</v>
      </c>
      <c r="D58">
        <v>249.21</v>
      </c>
      <c r="E58">
        <f t="shared" si="5"/>
        <v>410</v>
      </c>
      <c r="F58">
        <f t="shared" si="1"/>
        <v>-25357.1175</v>
      </c>
      <c r="G58">
        <f t="shared" si="2"/>
        <v>57.808933250016707</v>
      </c>
      <c r="H58">
        <f t="shared" si="3"/>
        <v>102572.8612</v>
      </c>
      <c r="I58">
        <f t="shared" si="4"/>
        <v>2572.8611999999994</v>
      </c>
      <c r="J58">
        <f t="shared" si="7"/>
        <v>102233.90893325003</v>
      </c>
      <c r="K58">
        <f t="shared" si="6"/>
        <v>2233.9089332500298</v>
      </c>
    </row>
    <row r="59" spans="1:11" x14ac:dyDescent="0.2">
      <c r="A59" s="1">
        <v>42990</v>
      </c>
      <c r="B59">
        <v>9.8998086147972404E-4</v>
      </c>
      <c r="C59" s="1">
        <v>42990</v>
      </c>
      <c r="D59">
        <v>250.05</v>
      </c>
      <c r="E59">
        <f t="shared" si="5"/>
        <v>410</v>
      </c>
      <c r="F59">
        <f t="shared" si="1"/>
        <v>0</v>
      </c>
      <c r="G59">
        <f t="shared" si="2"/>
        <v>57.808933250016707</v>
      </c>
      <c r="H59">
        <f t="shared" si="3"/>
        <v>102918.1012</v>
      </c>
      <c r="I59">
        <f t="shared" si="4"/>
        <v>2918.1012000000046</v>
      </c>
      <c r="J59">
        <f t="shared" si="7"/>
        <v>102578.30893325002</v>
      </c>
      <c r="K59">
        <f t="shared" si="6"/>
        <v>2578.308933250024</v>
      </c>
    </row>
    <row r="60" spans="1:11" x14ac:dyDescent="0.2">
      <c r="A60" s="1">
        <v>42991</v>
      </c>
      <c r="B60">
        <v>9.8998086147972404E-4</v>
      </c>
      <c r="C60" s="1">
        <v>42991</v>
      </c>
      <c r="D60">
        <v>250.17</v>
      </c>
      <c r="E60">
        <f t="shared" si="5"/>
        <v>410</v>
      </c>
      <c r="F60">
        <f t="shared" si="1"/>
        <v>0</v>
      </c>
      <c r="G60">
        <f t="shared" si="2"/>
        <v>57.808933250016707</v>
      </c>
      <c r="H60">
        <f t="shared" si="3"/>
        <v>102967.4212</v>
      </c>
      <c r="I60">
        <f t="shared" si="4"/>
        <v>2967.421199999997</v>
      </c>
      <c r="J60">
        <f t="shared" si="7"/>
        <v>102627.50893325001</v>
      </c>
      <c r="K60">
        <f t="shared" si="6"/>
        <v>2627.5089332500065</v>
      </c>
    </row>
    <row r="61" spans="1:11" x14ac:dyDescent="0.2">
      <c r="A61" s="1">
        <v>42992</v>
      </c>
      <c r="B61">
        <v>9.8998086147972404E-4</v>
      </c>
      <c r="C61" s="1">
        <v>42992</v>
      </c>
      <c r="D61">
        <v>250.09</v>
      </c>
      <c r="E61">
        <f t="shared" si="5"/>
        <v>410</v>
      </c>
      <c r="F61">
        <f t="shared" si="1"/>
        <v>0</v>
      </c>
      <c r="G61">
        <f t="shared" si="2"/>
        <v>57.808933250016707</v>
      </c>
      <c r="H61">
        <f t="shared" si="3"/>
        <v>102934.54120000001</v>
      </c>
      <c r="I61">
        <f t="shared" si="4"/>
        <v>2934.5412000000069</v>
      </c>
      <c r="J61">
        <f t="shared" si="7"/>
        <v>102594.70893325002</v>
      </c>
      <c r="K61">
        <f t="shared" si="6"/>
        <v>2594.7089332500182</v>
      </c>
    </row>
    <row r="62" spans="1:11" x14ac:dyDescent="0.2">
      <c r="A62" s="1">
        <v>42993</v>
      </c>
      <c r="B62">
        <v>9.8998086147972404E-4</v>
      </c>
      <c r="C62" s="1">
        <v>42993</v>
      </c>
      <c r="D62">
        <v>249.19</v>
      </c>
      <c r="E62">
        <f t="shared" si="5"/>
        <v>410</v>
      </c>
      <c r="F62">
        <f t="shared" si="1"/>
        <v>0</v>
      </c>
      <c r="G62">
        <f t="shared" si="2"/>
        <v>57.808933250016707</v>
      </c>
      <c r="H62">
        <f t="shared" si="3"/>
        <v>102564.6412</v>
      </c>
      <c r="I62">
        <f t="shared" si="4"/>
        <v>2564.6411999999982</v>
      </c>
      <c r="J62">
        <f t="shared" si="7"/>
        <v>102225.70893325002</v>
      </c>
      <c r="K62">
        <f t="shared" si="6"/>
        <v>2225.7089332500182</v>
      </c>
    </row>
    <row r="63" spans="1:11" x14ac:dyDescent="0.2">
      <c r="A63" s="1">
        <v>42996</v>
      </c>
      <c r="B63">
        <v>9.8998086147972404E-4</v>
      </c>
      <c r="C63" s="1">
        <v>42996</v>
      </c>
      <c r="D63">
        <v>249.72</v>
      </c>
      <c r="E63">
        <f t="shared" si="5"/>
        <v>410</v>
      </c>
      <c r="F63">
        <f t="shared" si="1"/>
        <v>0</v>
      </c>
      <c r="G63">
        <f t="shared" si="2"/>
        <v>57.808933250016707</v>
      </c>
      <c r="H63">
        <f t="shared" si="3"/>
        <v>102782.4712</v>
      </c>
      <c r="I63">
        <f t="shared" si="4"/>
        <v>2782.4712</v>
      </c>
      <c r="J63">
        <f t="shared" si="7"/>
        <v>102443.00893325001</v>
      </c>
      <c r="K63">
        <f t="shared" si="6"/>
        <v>2443.0089332500065</v>
      </c>
    </row>
    <row r="64" spans="1:11" x14ac:dyDescent="0.2">
      <c r="A64" s="1">
        <v>42997</v>
      </c>
      <c r="B64">
        <v>9.8998086147972404E-4</v>
      </c>
      <c r="C64" s="1">
        <v>42997</v>
      </c>
      <c r="D64">
        <v>249.97</v>
      </c>
      <c r="E64">
        <f t="shared" si="5"/>
        <v>410</v>
      </c>
      <c r="F64">
        <f t="shared" si="1"/>
        <v>0</v>
      </c>
      <c r="G64">
        <f t="shared" si="2"/>
        <v>57.808933250016707</v>
      </c>
      <c r="H64">
        <f t="shared" si="3"/>
        <v>102885.2212</v>
      </c>
      <c r="I64">
        <f t="shared" si="4"/>
        <v>2885.2212</v>
      </c>
      <c r="J64">
        <f t="shared" si="7"/>
        <v>102545.50893325001</v>
      </c>
      <c r="K64">
        <f t="shared" si="6"/>
        <v>2545.5089332500065</v>
      </c>
    </row>
    <row r="65" spans="1:11" x14ac:dyDescent="0.2">
      <c r="A65" s="1">
        <v>42998</v>
      </c>
      <c r="B65">
        <v>9.8998086147972404E-4</v>
      </c>
      <c r="C65" s="1">
        <v>42998</v>
      </c>
      <c r="D65">
        <v>250.06</v>
      </c>
      <c r="E65">
        <f t="shared" si="5"/>
        <v>410</v>
      </c>
      <c r="F65">
        <f t="shared" si="1"/>
        <v>0</v>
      </c>
      <c r="G65">
        <f t="shared" si="2"/>
        <v>57.808933250016707</v>
      </c>
      <c r="H65">
        <f t="shared" si="3"/>
        <v>102922.21120000001</v>
      </c>
      <c r="I65">
        <f t="shared" si="4"/>
        <v>2922.2112000000052</v>
      </c>
      <c r="J65">
        <f t="shared" si="7"/>
        <v>102582.40893325003</v>
      </c>
      <c r="K65">
        <f t="shared" si="6"/>
        <v>2582.4089332500298</v>
      </c>
    </row>
    <row r="66" spans="1:11" x14ac:dyDescent="0.2">
      <c r="A66" s="1">
        <v>42999</v>
      </c>
      <c r="B66">
        <v>9.8998086147972404E-4</v>
      </c>
      <c r="C66" s="1">
        <v>42999</v>
      </c>
      <c r="D66">
        <v>249.39</v>
      </c>
      <c r="E66">
        <f t="shared" si="5"/>
        <v>410</v>
      </c>
      <c r="F66">
        <f t="shared" si="1"/>
        <v>0</v>
      </c>
      <c r="G66">
        <f t="shared" si="2"/>
        <v>57.808933250016707</v>
      </c>
      <c r="H66">
        <f t="shared" si="3"/>
        <v>102646.8412</v>
      </c>
      <c r="I66">
        <f t="shared" si="4"/>
        <v>2646.8411999999953</v>
      </c>
      <c r="J66">
        <f t="shared" ref="J66:J97" si="8">G66+E66*D66</f>
        <v>102307.70893325002</v>
      </c>
      <c r="K66">
        <f t="shared" si="6"/>
        <v>2307.7089332500182</v>
      </c>
    </row>
    <row r="67" spans="1:11" x14ac:dyDescent="0.2">
      <c r="A67" s="1">
        <v>43000</v>
      </c>
      <c r="B67">
        <v>9.8998086147972404E-4</v>
      </c>
      <c r="C67" s="1">
        <v>43000</v>
      </c>
      <c r="D67">
        <v>249.44</v>
      </c>
      <c r="E67">
        <f t="shared" si="5"/>
        <v>410</v>
      </c>
      <c r="F67">
        <f t="shared" ref="F67:F130" si="9">(E66-E67)*D67</f>
        <v>0</v>
      </c>
      <c r="G67">
        <f t="shared" ref="G67:G130" si="10">G66+F67</f>
        <v>57.808933250016707</v>
      </c>
      <c r="H67">
        <f t="shared" ref="H67:H130" si="11">411*D67+147.5512</f>
        <v>102667.3912</v>
      </c>
      <c r="I67">
        <f t="shared" ref="I67:I130" si="12">H67-100000</f>
        <v>2667.3911999999982</v>
      </c>
      <c r="J67">
        <f t="shared" si="8"/>
        <v>102328.20893325002</v>
      </c>
      <c r="K67">
        <f t="shared" ref="K67:K130" si="13">J67-100000</f>
        <v>2328.2089332500182</v>
      </c>
    </row>
    <row r="68" spans="1:11" x14ac:dyDescent="0.2">
      <c r="A68" s="1">
        <v>43003</v>
      </c>
      <c r="B68">
        <v>9.8998086147972404E-4</v>
      </c>
      <c r="C68" s="1">
        <v>43003</v>
      </c>
      <c r="D68">
        <v>248.93</v>
      </c>
      <c r="E68">
        <f t="shared" ref="E68:E131" si="14">IF(B68&gt;0,IF(B68&gt;0.00098,FLOOR(G67/D68+E67,1),FLOOR(G67/D68+E67,1)*0.75),-FLOOR(G67/D68+E67,1))</f>
        <v>410</v>
      </c>
      <c r="F68">
        <f t="shared" si="9"/>
        <v>0</v>
      </c>
      <c r="G68">
        <f t="shared" si="10"/>
        <v>57.808933250016707</v>
      </c>
      <c r="H68">
        <f t="shared" si="11"/>
        <v>102457.7812</v>
      </c>
      <c r="I68">
        <f t="shared" si="12"/>
        <v>2457.7811999999976</v>
      </c>
      <c r="J68">
        <f t="shared" si="8"/>
        <v>102119.10893325001</v>
      </c>
      <c r="K68">
        <f t="shared" si="13"/>
        <v>2119.1089332500123</v>
      </c>
    </row>
    <row r="69" spans="1:11" x14ac:dyDescent="0.2">
      <c r="A69" s="1">
        <v>43004</v>
      </c>
      <c r="B69">
        <v>9.8998086147972404E-4</v>
      </c>
      <c r="C69" s="1">
        <v>43004</v>
      </c>
      <c r="D69">
        <v>249.08</v>
      </c>
      <c r="E69">
        <f t="shared" si="14"/>
        <v>410</v>
      </c>
      <c r="F69">
        <f t="shared" si="9"/>
        <v>0</v>
      </c>
      <c r="G69">
        <f t="shared" si="10"/>
        <v>57.808933250016707</v>
      </c>
      <c r="H69">
        <f t="shared" si="11"/>
        <v>102519.43120000001</v>
      </c>
      <c r="I69">
        <f t="shared" si="12"/>
        <v>2519.4312000000064</v>
      </c>
      <c r="J69">
        <f t="shared" si="8"/>
        <v>102180.60893325001</v>
      </c>
      <c r="K69">
        <f t="shared" si="13"/>
        <v>2180.6089332500123</v>
      </c>
    </row>
    <row r="70" spans="1:11" x14ac:dyDescent="0.2">
      <c r="A70" s="1">
        <v>43005</v>
      </c>
      <c r="B70">
        <v>9.8998086147972404E-4</v>
      </c>
      <c r="C70" s="1">
        <v>43005</v>
      </c>
      <c r="D70">
        <v>250.05</v>
      </c>
      <c r="E70">
        <f t="shared" si="14"/>
        <v>410</v>
      </c>
      <c r="F70">
        <f t="shared" si="9"/>
        <v>0</v>
      </c>
      <c r="G70">
        <f t="shared" si="10"/>
        <v>57.808933250016707</v>
      </c>
      <c r="H70">
        <f t="shared" si="11"/>
        <v>102918.1012</v>
      </c>
      <c r="I70">
        <f t="shared" si="12"/>
        <v>2918.1012000000046</v>
      </c>
      <c r="J70">
        <f t="shared" si="8"/>
        <v>102578.30893325002</v>
      </c>
      <c r="K70">
        <f t="shared" si="13"/>
        <v>2578.308933250024</v>
      </c>
    </row>
    <row r="71" spans="1:11" x14ac:dyDescent="0.2">
      <c r="A71" s="1">
        <v>43006</v>
      </c>
      <c r="B71">
        <v>9.8998086147972404E-4</v>
      </c>
      <c r="C71" s="1">
        <v>43006</v>
      </c>
      <c r="D71">
        <v>250.35</v>
      </c>
      <c r="E71">
        <f t="shared" si="14"/>
        <v>410</v>
      </c>
      <c r="F71">
        <f t="shared" si="9"/>
        <v>0</v>
      </c>
      <c r="G71">
        <f t="shared" si="10"/>
        <v>57.808933250016707</v>
      </c>
      <c r="H71">
        <f t="shared" si="11"/>
        <v>103041.40119999999</v>
      </c>
      <c r="I71">
        <f t="shared" si="12"/>
        <v>3041.401199999993</v>
      </c>
      <c r="J71">
        <f t="shared" si="8"/>
        <v>102701.30893325002</v>
      </c>
      <c r="K71">
        <f t="shared" si="13"/>
        <v>2701.308933250024</v>
      </c>
    </row>
    <row r="72" spans="1:11" x14ac:dyDescent="0.2">
      <c r="A72" s="1">
        <v>43007</v>
      </c>
      <c r="B72">
        <v>5.7434150782284304E-4</v>
      </c>
      <c r="C72" s="1">
        <v>43007</v>
      </c>
      <c r="D72">
        <v>251.23</v>
      </c>
      <c r="E72">
        <f t="shared" si="14"/>
        <v>307.5</v>
      </c>
      <c r="F72">
        <f t="shared" si="9"/>
        <v>25751.075000000001</v>
      </c>
      <c r="G72">
        <f t="shared" si="10"/>
        <v>25808.883933250017</v>
      </c>
      <c r="H72">
        <f t="shared" si="11"/>
        <v>103403.0812</v>
      </c>
      <c r="I72">
        <f t="shared" si="12"/>
        <v>3403.0812000000005</v>
      </c>
      <c r="J72">
        <f t="shared" si="8"/>
        <v>103062.10893325001</v>
      </c>
      <c r="K72">
        <f t="shared" si="13"/>
        <v>3062.1089332500123</v>
      </c>
    </row>
    <row r="73" spans="1:11" x14ac:dyDescent="0.2">
      <c r="A73" s="1">
        <v>43010</v>
      </c>
      <c r="B73">
        <v>9.8998086147972404E-4</v>
      </c>
      <c r="C73" s="1">
        <v>43010</v>
      </c>
      <c r="D73">
        <v>252.32</v>
      </c>
      <c r="E73">
        <f t="shared" si="14"/>
        <v>409</v>
      </c>
      <c r="F73">
        <f t="shared" si="9"/>
        <v>-25610.48</v>
      </c>
      <c r="G73">
        <f t="shared" si="10"/>
        <v>198.40393325001787</v>
      </c>
      <c r="H73">
        <f t="shared" si="11"/>
        <v>103851.07120000001</v>
      </c>
      <c r="I73">
        <f t="shared" si="12"/>
        <v>3851.0712000000058</v>
      </c>
      <c r="J73">
        <f t="shared" si="8"/>
        <v>103397.28393325</v>
      </c>
      <c r="K73">
        <f t="shared" si="13"/>
        <v>3397.2839332500007</v>
      </c>
    </row>
    <row r="74" spans="1:11" x14ac:dyDescent="0.2">
      <c r="A74" s="1">
        <v>43011</v>
      </c>
      <c r="B74">
        <v>9.8998086147972404E-4</v>
      </c>
      <c r="C74" s="1">
        <v>43011</v>
      </c>
      <c r="D74">
        <v>252.86</v>
      </c>
      <c r="E74">
        <f t="shared" si="14"/>
        <v>409</v>
      </c>
      <c r="F74">
        <f t="shared" si="9"/>
        <v>0</v>
      </c>
      <c r="G74">
        <f t="shared" si="10"/>
        <v>198.40393325001787</v>
      </c>
      <c r="H74">
        <f t="shared" si="11"/>
        <v>104073.01120000001</v>
      </c>
      <c r="I74">
        <f t="shared" si="12"/>
        <v>4073.0112000000081</v>
      </c>
      <c r="J74">
        <f t="shared" si="8"/>
        <v>103618.14393325002</v>
      </c>
      <c r="K74">
        <f t="shared" si="13"/>
        <v>3618.1439332500158</v>
      </c>
    </row>
    <row r="75" spans="1:11" x14ac:dyDescent="0.2">
      <c r="A75" s="1">
        <v>43012</v>
      </c>
      <c r="B75">
        <v>9.8998086147972404E-4</v>
      </c>
      <c r="C75" s="1">
        <v>43012</v>
      </c>
      <c r="D75">
        <v>253.16</v>
      </c>
      <c r="E75">
        <f t="shared" si="14"/>
        <v>409</v>
      </c>
      <c r="F75">
        <f t="shared" si="9"/>
        <v>0</v>
      </c>
      <c r="G75">
        <f t="shared" si="10"/>
        <v>198.40393325001787</v>
      </c>
      <c r="H75">
        <f t="shared" si="11"/>
        <v>104196.3112</v>
      </c>
      <c r="I75">
        <f t="shared" si="12"/>
        <v>4196.3111999999965</v>
      </c>
      <c r="J75">
        <f t="shared" si="8"/>
        <v>103740.84393325003</v>
      </c>
      <c r="K75">
        <f t="shared" si="13"/>
        <v>3740.8439332500275</v>
      </c>
    </row>
    <row r="76" spans="1:11" x14ac:dyDescent="0.2">
      <c r="A76" s="1">
        <v>43013</v>
      </c>
      <c r="B76">
        <v>9.8998086147972404E-4</v>
      </c>
      <c r="C76" s="1">
        <v>43013</v>
      </c>
      <c r="D76">
        <v>254.66</v>
      </c>
      <c r="E76">
        <f t="shared" si="14"/>
        <v>409</v>
      </c>
      <c r="F76">
        <f t="shared" si="9"/>
        <v>0</v>
      </c>
      <c r="G76">
        <f t="shared" si="10"/>
        <v>198.40393325001787</v>
      </c>
      <c r="H76">
        <f t="shared" si="11"/>
        <v>104812.8112</v>
      </c>
      <c r="I76">
        <f t="shared" si="12"/>
        <v>4812.8111999999965</v>
      </c>
      <c r="J76">
        <f t="shared" si="8"/>
        <v>104354.34393325003</v>
      </c>
      <c r="K76">
        <f t="shared" si="13"/>
        <v>4354.3439332500275</v>
      </c>
    </row>
    <row r="77" spans="1:11" x14ac:dyDescent="0.2">
      <c r="A77" s="1">
        <v>43014</v>
      </c>
      <c r="B77">
        <v>9.8998086147972404E-4</v>
      </c>
      <c r="C77" s="1">
        <v>43014</v>
      </c>
      <c r="D77">
        <v>254.37</v>
      </c>
      <c r="E77">
        <f t="shared" si="14"/>
        <v>409</v>
      </c>
      <c r="F77">
        <f t="shared" si="9"/>
        <v>0</v>
      </c>
      <c r="G77">
        <f t="shared" si="10"/>
        <v>198.40393325001787</v>
      </c>
      <c r="H77">
        <f t="shared" si="11"/>
        <v>104693.62120000001</v>
      </c>
      <c r="I77">
        <f t="shared" si="12"/>
        <v>4693.6212000000087</v>
      </c>
      <c r="J77">
        <f t="shared" si="8"/>
        <v>104235.73393325001</v>
      </c>
      <c r="K77">
        <f t="shared" si="13"/>
        <v>4235.7339332500123</v>
      </c>
    </row>
    <row r="78" spans="1:11" x14ac:dyDescent="0.2">
      <c r="A78" s="1">
        <v>43017</v>
      </c>
      <c r="B78">
        <v>8.5988671483834002E-4</v>
      </c>
      <c r="C78" s="1">
        <v>43017</v>
      </c>
      <c r="D78">
        <v>253.95</v>
      </c>
      <c r="E78">
        <f t="shared" si="14"/>
        <v>306.75</v>
      </c>
      <c r="F78">
        <f t="shared" si="9"/>
        <v>25966.387499999997</v>
      </c>
      <c r="G78">
        <f t="shared" si="10"/>
        <v>26164.791433250015</v>
      </c>
      <c r="H78">
        <f t="shared" si="11"/>
        <v>104521.0012</v>
      </c>
      <c r="I78">
        <f t="shared" si="12"/>
        <v>4521.0011999999988</v>
      </c>
      <c r="J78">
        <f t="shared" si="8"/>
        <v>104063.95393325001</v>
      </c>
      <c r="K78">
        <f t="shared" si="13"/>
        <v>4063.9539332500135</v>
      </c>
    </row>
    <row r="79" spans="1:11" x14ac:dyDescent="0.2">
      <c r="A79" s="1">
        <v>43018</v>
      </c>
      <c r="B79">
        <v>8.9726571856374795E-4</v>
      </c>
      <c r="C79" s="1">
        <v>43018</v>
      </c>
      <c r="D79">
        <v>254.62</v>
      </c>
      <c r="E79">
        <f t="shared" si="14"/>
        <v>306.75</v>
      </c>
      <c r="F79">
        <f t="shared" si="9"/>
        <v>0</v>
      </c>
      <c r="G79">
        <f t="shared" si="10"/>
        <v>26164.791433250015</v>
      </c>
      <c r="H79">
        <f t="shared" si="11"/>
        <v>104796.37120000001</v>
      </c>
      <c r="I79">
        <f t="shared" si="12"/>
        <v>4796.3712000000087</v>
      </c>
      <c r="J79">
        <f t="shared" si="8"/>
        <v>104269.47643325001</v>
      </c>
      <c r="K79">
        <f t="shared" si="13"/>
        <v>4269.4764332500054</v>
      </c>
    </row>
    <row r="80" spans="1:11" x14ac:dyDescent="0.2">
      <c r="A80" s="1">
        <v>43019</v>
      </c>
      <c r="B80">
        <v>8.9726571856374795E-4</v>
      </c>
      <c r="C80" s="1">
        <v>43019</v>
      </c>
      <c r="D80">
        <v>255.02</v>
      </c>
      <c r="E80">
        <f t="shared" si="14"/>
        <v>306.75</v>
      </c>
      <c r="F80">
        <f t="shared" si="9"/>
        <v>0</v>
      </c>
      <c r="G80">
        <f t="shared" si="10"/>
        <v>26164.791433250015</v>
      </c>
      <c r="H80">
        <f t="shared" si="11"/>
        <v>104960.7712</v>
      </c>
      <c r="I80">
        <f t="shared" si="12"/>
        <v>4960.7712000000029</v>
      </c>
      <c r="J80">
        <f t="shared" si="8"/>
        <v>104392.17643325002</v>
      </c>
      <c r="K80">
        <f t="shared" si="13"/>
        <v>4392.176433250017</v>
      </c>
    </row>
    <row r="81" spans="1:11" x14ac:dyDescent="0.2">
      <c r="A81" s="1">
        <v>43020</v>
      </c>
      <c r="B81">
        <v>4.8162636490686701E-4</v>
      </c>
      <c r="C81" s="1">
        <v>43020</v>
      </c>
      <c r="D81">
        <v>254.64</v>
      </c>
      <c r="E81">
        <f t="shared" si="14"/>
        <v>306.75</v>
      </c>
      <c r="F81">
        <f t="shared" si="9"/>
        <v>0</v>
      </c>
      <c r="G81">
        <f t="shared" si="10"/>
        <v>26164.791433250015</v>
      </c>
      <c r="H81">
        <f t="shared" si="11"/>
        <v>104804.5912</v>
      </c>
      <c r="I81">
        <f t="shared" si="12"/>
        <v>4804.5911999999953</v>
      </c>
      <c r="J81">
        <f t="shared" si="8"/>
        <v>104275.61143325001</v>
      </c>
      <c r="K81">
        <f t="shared" si="13"/>
        <v>4275.6114332500147</v>
      </c>
    </row>
    <row r="82" spans="1:11" x14ac:dyDescent="0.2">
      <c r="A82" s="1">
        <v>43021</v>
      </c>
      <c r="B82">
        <v>3.5124615732179501E-4</v>
      </c>
      <c r="C82" s="1">
        <v>43021</v>
      </c>
      <c r="D82">
        <v>254.95</v>
      </c>
      <c r="E82">
        <f t="shared" si="14"/>
        <v>306.75</v>
      </c>
      <c r="F82">
        <f t="shared" si="9"/>
        <v>0</v>
      </c>
      <c r="G82">
        <f t="shared" si="10"/>
        <v>26164.791433250015</v>
      </c>
      <c r="H82">
        <f t="shared" si="11"/>
        <v>104932.0012</v>
      </c>
      <c r="I82">
        <f t="shared" si="12"/>
        <v>4932.0011999999988</v>
      </c>
      <c r="J82">
        <f t="shared" si="8"/>
        <v>104370.70393325001</v>
      </c>
      <c r="K82">
        <f t="shared" si="13"/>
        <v>4370.7039332500135</v>
      </c>
    </row>
    <row r="83" spans="1:11" x14ac:dyDescent="0.2">
      <c r="A83" s="1">
        <v>43024</v>
      </c>
      <c r="B83">
        <v>8.9726571856374795E-4</v>
      </c>
      <c r="C83" s="1">
        <v>43024</v>
      </c>
      <c r="D83">
        <v>255.29</v>
      </c>
      <c r="E83">
        <f t="shared" si="14"/>
        <v>306.75</v>
      </c>
      <c r="F83">
        <f t="shared" si="9"/>
        <v>0</v>
      </c>
      <c r="G83">
        <f t="shared" si="10"/>
        <v>26164.791433250015</v>
      </c>
      <c r="H83">
        <f t="shared" si="11"/>
        <v>105071.7412</v>
      </c>
      <c r="I83">
        <f t="shared" si="12"/>
        <v>5071.741200000004</v>
      </c>
      <c r="J83">
        <f t="shared" si="8"/>
        <v>104474.99893325003</v>
      </c>
      <c r="K83">
        <f t="shared" si="13"/>
        <v>4474.9989332500263</v>
      </c>
    </row>
    <row r="84" spans="1:11" x14ac:dyDescent="0.2">
      <c r="A84" s="1">
        <v>43025</v>
      </c>
      <c r="B84">
        <v>9.8998086147972404E-4</v>
      </c>
      <c r="C84" s="1">
        <v>43025</v>
      </c>
      <c r="D84">
        <v>255.47</v>
      </c>
      <c r="E84">
        <f t="shared" si="14"/>
        <v>409</v>
      </c>
      <c r="F84">
        <f t="shared" si="9"/>
        <v>-26121.807499999999</v>
      </c>
      <c r="G84">
        <f t="shared" si="10"/>
        <v>42.98393325001598</v>
      </c>
      <c r="H84">
        <f t="shared" si="11"/>
        <v>105145.7212</v>
      </c>
      <c r="I84">
        <f t="shared" si="12"/>
        <v>5145.7212</v>
      </c>
      <c r="J84">
        <f t="shared" si="8"/>
        <v>104530.21393325001</v>
      </c>
      <c r="K84">
        <f t="shared" si="13"/>
        <v>4530.2139332500083</v>
      </c>
    </row>
    <row r="85" spans="1:11" x14ac:dyDescent="0.2">
      <c r="A85" s="1">
        <v>43026</v>
      </c>
      <c r="B85">
        <v>9.8998086147972404E-4</v>
      </c>
      <c r="C85" s="1">
        <v>43026</v>
      </c>
      <c r="D85">
        <v>255.72</v>
      </c>
      <c r="E85">
        <f t="shared" si="14"/>
        <v>409</v>
      </c>
      <c r="F85">
        <f t="shared" si="9"/>
        <v>0</v>
      </c>
      <c r="G85">
        <f t="shared" si="10"/>
        <v>42.98393325001598</v>
      </c>
      <c r="H85">
        <f t="shared" si="11"/>
        <v>105248.4712</v>
      </c>
      <c r="I85">
        <f t="shared" si="12"/>
        <v>5248.4712</v>
      </c>
      <c r="J85">
        <f t="shared" si="8"/>
        <v>104632.46393325001</v>
      </c>
      <c r="K85">
        <f t="shared" si="13"/>
        <v>4632.4639332500083</v>
      </c>
    </row>
    <row r="86" spans="1:11" x14ac:dyDescent="0.2">
      <c r="A86" s="1">
        <v>43027</v>
      </c>
      <c r="B86">
        <v>9.8998086147972404E-4</v>
      </c>
      <c r="C86" s="1">
        <v>43027</v>
      </c>
      <c r="D86">
        <v>255.79</v>
      </c>
      <c r="E86">
        <f t="shared" si="14"/>
        <v>409</v>
      </c>
      <c r="F86">
        <f t="shared" si="9"/>
        <v>0</v>
      </c>
      <c r="G86">
        <f t="shared" si="10"/>
        <v>42.98393325001598</v>
      </c>
      <c r="H86">
        <f t="shared" si="11"/>
        <v>105277.2412</v>
      </c>
      <c r="I86">
        <f t="shared" si="12"/>
        <v>5277.241200000004</v>
      </c>
      <c r="J86">
        <f t="shared" si="8"/>
        <v>104661.09393325001</v>
      </c>
      <c r="K86">
        <f t="shared" si="13"/>
        <v>4661.0939332500129</v>
      </c>
    </row>
    <row r="87" spans="1:11" x14ac:dyDescent="0.2">
      <c r="A87" s="1">
        <v>43028</v>
      </c>
      <c r="B87">
        <v>9.8998086147972404E-4</v>
      </c>
      <c r="C87" s="1">
        <v>43028</v>
      </c>
      <c r="D87">
        <v>257.11</v>
      </c>
      <c r="E87">
        <f t="shared" si="14"/>
        <v>409</v>
      </c>
      <c r="F87">
        <f t="shared" si="9"/>
        <v>0</v>
      </c>
      <c r="G87">
        <f t="shared" si="10"/>
        <v>42.98393325001598</v>
      </c>
      <c r="H87">
        <f t="shared" si="11"/>
        <v>105819.76120000001</v>
      </c>
      <c r="I87">
        <f t="shared" si="12"/>
        <v>5819.7612000000081</v>
      </c>
      <c r="J87">
        <f t="shared" si="8"/>
        <v>105200.97393325002</v>
      </c>
      <c r="K87">
        <f t="shared" si="13"/>
        <v>5200.9739332500176</v>
      </c>
    </row>
    <row r="88" spans="1:11" x14ac:dyDescent="0.2">
      <c r="A88" s="1">
        <v>43031</v>
      </c>
      <c r="B88">
        <v>9.8998086147972404E-4</v>
      </c>
      <c r="C88" s="1">
        <v>43031</v>
      </c>
      <c r="D88">
        <v>256.11</v>
      </c>
      <c r="E88">
        <f t="shared" si="14"/>
        <v>409</v>
      </c>
      <c r="F88">
        <f t="shared" si="9"/>
        <v>0</v>
      </c>
      <c r="G88">
        <f t="shared" si="10"/>
        <v>42.98393325001598</v>
      </c>
      <c r="H88">
        <f t="shared" si="11"/>
        <v>105408.76120000001</v>
      </c>
      <c r="I88">
        <f t="shared" si="12"/>
        <v>5408.7612000000081</v>
      </c>
      <c r="J88">
        <f t="shared" si="8"/>
        <v>104791.97393325002</v>
      </c>
      <c r="K88">
        <f t="shared" si="13"/>
        <v>4791.9739332500176</v>
      </c>
    </row>
    <row r="89" spans="1:11" x14ac:dyDescent="0.2">
      <c r="A89" s="1">
        <v>43032</v>
      </c>
      <c r="B89">
        <v>9.8998086147972404E-4</v>
      </c>
      <c r="C89" s="1">
        <v>43032</v>
      </c>
      <c r="D89">
        <v>256.56</v>
      </c>
      <c r="E89">
        <f t="shared" si="14"/>
        <v>409</v>
      </c>
      <c r="F89">
        <f t="shared" si="9"/>
        <v>0</v>
      </c>
      <c r="G89">
        <f t="shared" si="10"/>
        <v>42.98393325001598</v>
      </c>
      <c r="H89">
        <f t="shared" si="11"/>
        <v>105593.71120000001</v>
      </c>
      <c r="I89">
        <f t="shared" si="12"/>
        <v>5593.7112000000052</v>
      </c>
      <c r="J89">
        <f t="shared" si="8"/>
        <v>104976.02393325002</v>
      </c>
      <c r="K89">
        <f t="shared" si="13"/>
        <v>4976.0239332500205</v>
      </c>
    </row>
    <row r="90" spans="1:11" x14ac:dyDescent="0.2">
      <c r="A90" s="1">
        <v>43033</v>
      </c>
      <c r="B90">
        <v>9.8998086147972404E-4</v>
      </c>
      <c r="C90" s="1">
        <v>43033</v>
      </c>
      <c r="D90">
        <v>255.29</v>
      </c>
      <c r="E90">
        <f t="shared" si="14"/>
        <v>409</v>
      </c>
      <c r="F90">
        <f t="shared" si="9"/>
        <v>0</v>
      </c>
      <c r="G90">
        <f t="shared" si="10"/>
        <v>42.98393325001598</v>
      </c>
      <c r="H90">
        <f t="shared" si="11"/>
        <v>105071.7412</v>
      </c>
      <c r="I90">
        <f t="shared" si="12"/>
        <v>5071.741200000004</v>
      </c>
      <c r="J90">
        <f t="shared" si="8"/>
        <v>104456.59393325001</v>
      </c>
      <c r="K90">
        <f t="shared" si="13"/>
        <v>4456.5939332500129</v>
      </c>
    </row>
    <row r="91" spans="1:11" x14ac:dyDescent="0.2">
      <c r="A91" s="1">
        <v>43034</v>
      </c>
      <c r="B91">
        <v>9.8998086147972404E-4</v>
      </c>
      <c r="C91" s="1">
        <v>43034</v>
      </c>
      <c r="D91">
        <v>255.62</v>
      </c>
      <c r="E91">
        <f t="shared" si="14"/>
        <v>409</v>
      </c>
      <c r="F91">
        <f t="shared" si="9"/>
        <v>0</v>
      </c>
      <c r="G91">
        <f t="shared" si="10"/>
        <v>42.98393325001598</v>
      </c>
      <c r="H91">
        <f t="shared" si="11"/>
        <v>105207.37120000001</v>
      </c>
      <c r="I91">
        <f t="shared" si="12"/>
        <v>5207.3712000000087</v>
      </c>
      <c r="J91">
        <f t="shared" si="8"/>
        <v>104591.56393325001</v>
      </c>
      <c r="K91">
        <f t="shared" si="13"/>
        <v>4591.5639332500141</v>
      </c>
    </row>
    <row r="92" spans="1:11" x14ac:dyDescent="0.2">
      <c r="A92" s="1">
        <v>43035</v>
      </c>
      <c r="B92">
        <v>9.8998086147972404E-4</v>
      </c>
      <c r="C92" s="1">
        <v>43035</v>
      </c>
      <c r="D92">
        <v>257.70999999999998</v>
      </c>
      <c r="E92">
        <f t="shared" si="14"/>
        <v>409</v>
      </c>
      <c r="F92">
        <f t="shared" si="9"/>
        <v>0</v>
      </c>
      <c r="G92">
        <f t="shared" si="10"/>
        <v>42.98393325001598</v>
      </c>
      <c r="H92">
        <f t="shared" si="11"/>
        <v>106066.3612</v>
      </c>
      <c r="I92">
        <f t="shared" si="12"/>
        <v>6066.3611999999994</v>
      </c>
      <c r="J92">
        <f t="shared" si="8"/>
        <v>105446.37393325</v>
      </c>
      <c r="K92">
        <f t="shared" si="13"/>
        <v>5446.3739332499972</v>
      </c>
    </row>
    <row r="93" spans="1:11" x14ac:dyDescent="0.2">
      <c r="A93" s="1">
        <v>43038</v>
      </c>
      <c r="B93">
        <v>9.8998086147972404E-4</v>
      </c>
      <c r="C93" s="1">
        <v>43038</v>
      </c>
      <c r="D93">
        <v>256.75</v>
      </c>
      <c r="E93">
        <f t="shared" si="14"/>
        <v>409</v>
      </c>
      <c r="F93">
        <f t="shared" si="9"/>
        <v>0</v>
      </c>
      <c r="G93">
        <f t="shared" si="10"/>
        <v>42.98393325001598</v>
      </c>
      <c r="H93">
        <f t="shared" si="11"/>
        <v>105671.8012</v>
      </c>
      <c r="I93">
        <f t="shared" si="12"/>
        <v>5671.8012000000017</v>
      </c>
      <c r="J93">
        <f t="shared" si="8"/>
        <v>105053.73393325001</v>
      </c>
      <c r="K93">
        <f t="shared" si="13"/>
        <v>5053.7339332500123</v>
      </c>
    </row>
    <row r="94" spans="1:11" x14ac:dyDescent="0.2">
      <c r="A94" s="1">
        <v>43039</v>
      </c>
      <c r="B94">
        <v>9.8998086147972404E-4</v>
      </c>
      <c r="C94" s="1">
        <v>43039</v>
      </c>
      <c r="D94">
        <v>257.14999999999998</v>
      </c>
      <c r="E94">
        <f t="shared" si="14"/>
        <v>409</v>
      </c>
      <c r="F94">
        <f t="shared" si="9"/>
        <v>0</v>
      </c>
      <c r="G94">
        <f t="shared" si="10"/>
        <v>42.98393325001598</v>
      </c>
      <c r="H94">
        <f t="shared" si="11"/>
        <v>105836.2012</v>
      </c>
      <c r="I94">
        <f t="shared" si="12"/>
        <v>5836.2011999999959</v>
      </c>
      <c r="J94">
        <f t="shared" si="8"/>
        <v>105217.33393325</v>
      </c>
      <c r="K94">
        <f t="shared" si="13"/>
        <v>5217.3339332500036</v>
      </c>
    </row>
    <row r="95" spans="1:11" x14ac:dyDescent="0.2">
      <c r="A95" s="1">
        <v>43040</v>
      </c>
      <c r="B95">
        <v>3.5124615732179501E-4</v>
      </c>
      <c r="C95" s="1">
        <v>43040</v>
      </c>
      <c r="D95">
        <v>257.49</v>
      </c>
      <c r="E95">
        <f t="shared" si="14"/>
        <v>306.75</v>
      </c>
      <c r="F95">
        <f t="shared" si="9"/>
        <v>26328.352500000001</v>
      </c>
      <c r="G95">
        <f t="shared" si="10"/>
        <v>26371.336433250017</v>
      </c>
      <c r="H95">
        <f t="shared" si="11"/>
        <v>105975.9412</v>
      </c>
      <c r="I95">
        <f t="shared" si="12"/>
        <v>5975.9412000000011</v>
      </c>
      <c r="J95">
        <f t="shared" si="8"/>
        <v>105356.39393325003</v>
      </c>
      <c r="K95">
        <f t="shared" si="13"/>
        <v>5356.3939332500304</v>
      </c>
    </row>
    <row r="96" spans="1:11" x14ac:dyDescent="0.2">
      <c r="A96" s="1">
        <v>43041</v>
      </c>
      <c r="B96">
        <v>9.8998086147972404E-4</v>
      </c>
      <c r="C96" s="1">
        <v>43041</v>
      </c>
      <c r="D96">
        <v>257.58999999999997</v>
      </c>
      <c r="E96">
        <f t="shared" si="14"/>
        <v>409</v>
      </c>
      <c r="F96">
        <f t="shared" si="9"/>
        <v>-26338.577499999996</v>
      </c>
      <c r="G96">
        <f t="shared" si="10"/>
        <v>32.758933250021073</v>
      </c>
      <c r="H96">
        <f t="shared" si="11"/>
        <v>106017.04119999999</v>
      </c>
      <c r="I96">
        <f t="shared" si="12"/>
        <v>6017.0411999999924</v>
      </c>
      <c r="J96">
        <f t="shared" si="8"/>
        <v>105387.06893325</v>
      </c>
      <c r="K96">
        <f t="shared" si="13"/>
        <v>5387.0689332500042</v>
      </c>
    </row>
    <row r="97" spans="1:11" x14ac:dyDescent="0.2">
      <c r="A97" s="1">
        <v>43042</v>
      </c>
      <c r="B97">
        <v>9.8998086147972404E-4</v>
      </c>
      <c r="C97" s="1">
        <v>43042</v>
      </c>
      <c r="D97">
        <v>258.45</v>
      </c>
      <c r="E97">
        <f t="shared" si="14"/>
        <v>409</v>
      </c>
      <c r="F97">
        <f t="shared" si="9"/>
        <v>0</v>
      </c>
      <c r="G97">
        <f t="shared" si="10"/>
        <v>32.758933250021073</v>
      </c>
      <c r="H97">
        <f t="shared" si="11"/>
        <v>106370.5012</v>
      </c>
      <c r="I97">
        <f t="shared" si="12"/>
        <v>6370.5011999999988</v>
      </c>
      <c r="J97">
        <f t="shared" si="8"/>
        <v>105738.80893325001</v>
      </c>
      <c r="K97">
        <f t="shared" si="13"/>
        <v>5738.8089332500094</v>
      </c>
    </row>
    <row r="98" spans="1:11" x14ac:dyDescent="0.2">
      <c r="A98" s="1">
        <v>43045</v>
      </c>
      <c r="B98">
        <v>8.9726571856374795E-4</v>
      </c>
      <c r="C98" s="1">
        <v>43045</v>
      </c>
      <c r="D98">
        <v>258.85000000000002</v>
      </c>
      <c r="E98">
        <f t="shared" si="14"/>
        <v>306.75</v>
      </c>
      <c r="F98">
        <f t="shared" si="9"/>
        <v>26467.412500000002</v>
      </c>
      <c r="G98">
        <f t="shared" si="10"/>
        <v>26500.171433250023</v>
      </c>
      <c r="H98">
        <f t="shared" si="11"/>
        <v>106534.90120000001</v>
      </c>
      <c r="I98">
        <f t="shared" si="12"/>
        <v>6534.9012000000075</v>
      </c>
      <c r="J98">
        <f t="shared" ref="J98:J129" si="15">G98+E98*D98</f>
        <v>105902.40893325003</v>
      </c>
      <c r="K98">
        <f t="shared" si="13"/>
        <v>5902.4089332500298</v>
      </c>
    </row>
    <row r="99" spans="1:11" x14ac:dyDescent="0.2">
      <c r="A99" s="1">
        <v>43046</v>
      </c>
      <c r="B99">
        <v>9.8998086147972404E-4</v>
      </c>
      <c r="C99" s="1">
        <v>43046</v>
      </c>
      <c r="D99">
        <v>258.67</v>
      </c>
      <c r="E99">
        <f t="shared" si="14"/>
        <v>409</v>
      </c>
      <c r="F99">
        <f t="shared" si="9"/>
        <v>-26449.007500000003</v>
      </c>
      <c r="G99">
        <f t="shared" si="10"/>
        <v>51.163933250019909</v>
      </c>
      <c r="H99">
        <f t="shared" si="11"/>
        <v>106460.92120000001</v>
      </c>
      <c r="I99">
        <f t="shared" si="12"/>
        <v>6460.9212000000116</v>
      </c>
      <c r="J99">
        <f t="shared" si="15"/>
        <v>105847.19393325003</v>
      </c>
      <c r="K99">
        <f t="shared" si="13"/>
        <v>5847.1939332500333</v>
      </c>
    </row>
    <row r="100" spans="1:11" x14ac:dyDescent="0.2">
      <c r="A100" s="1">
        <v>43047</v>
      </c>
      <c r="B100">
        <v>9.8998086147972404E-4</v>
      </c>
      <c r="C100" s="1">
        <v>43047</v>
      </c>
      <c r="D100">
        <v>259.11</v>
      </c>
      <c r="E100">
        <f t="shared" si="14"/>
        <v>409</v>
      </c>
      <c r="F100">
        <f t="shared" si="9"/>
        <v>0</v>
      </c>
      <c r="G100">
        <f t="shared" si="10"/>
        <v>51.163933250019909</v>
      </c>
      <c r="H100">
        <f t="shared" si="11"/>
        <v>106641.76120000001</v>
      </c>
      <c r="I100">
        <f t="shared" si="12"/>
        <v>6641.7612000000081</v>
      </c>
      <c r="J100">
        <f t="shared" si="15"/>
        <v>106027.15393325003</v>
      </c>
      <c r="K100">
        <f t="shared" si="13"/>
        <v>6027.1539332500251</v>
      </c>
    </row>
    <row r="101" spans="1:11" x14ac:dyDescent="0.2">
      <c r="A101" s="1">
        <v>43048</v>
      </c>
      <c r="B101">
        <v>9.8998086147972404E-4</v>
      </c>
      <c r="C101" s="1">
        <v>43048</v>
      </c>
      <c r="D101">
        <v>258.17</v>
      </c>
      <c r="E101">
        <f t="shared" si="14"/>
        <v>409</v>
      </c>
      <c r="F101">
        <f t="shared" si="9"/>
        <v>0</v>
      </c>
      <c r="G101">
        <f t="shared" si="10"/>
        <v>51.163933250019909</v>
      </c>
      <c r="H101">
        <f t="shared" si="11"/>
        <v>106255.42120000001</v>
      </c>
      <c r="I101">
        <f t="shared" si="12"/>
        <v>6255.4212000000116</v>
      </c>
      <c r="J101">
        <f t="shared" si="15"/>
        <v>105642.69393325003</v>
      </c>
      <c r="K101">
        <f t="shared" si="13"/>
        <v>5642.6939332500333</v>
      </c>
    </row>
    <row r="102" spans="1:11" x14ac:dyDescent="0.2">
      <c r="A102" s="1">
        <v>43049</v>
      </c>
      <c r="B102">
        <v>9.8998086147972404E-4</v>
      </c>
      <c r="C102" s="1">
        <v>43049</v>
      </c>
      <c r="D102">
        <v>258.08999999999997</v>
      </c>
      <c r="E102">
        <f t="shared" si="14"/>
        <v>409</v>
      </c>
      <c r="F102">
        <f t="shared" si="9"/>
        <v>0</v>
      </c>
      <c r="G102">
        <f t="shared" si="10"/>
        <v>51.163933250019909</v>
      </c>
      <c r="H102">
        <f t="shared" si="11"/>
        <v>106222.54119999999</v>
      </c>
      <c r="I102">
        <f t="shared" si="12"/>
        <v>6222.5411999999924</v>
      </c>
      <c r="J102">
        <f t="shared" si="15"/>
        <v>105609.97393325</v>
      </c>
      <c r="K102">
        <f t="shared" si="13"/>
        <v>5609.973933250003</v>
      </c>
    </row>
    <row r="103" spans="1:11" x14ac:dyDescent="0.2">
      <c r="A103" s="1">
        <v>43052</v>
      </c>
      <c r="B103">
        <v>9.8998086147972404E-4</v>
      </c>
      <c r="C103" s="1">
        <v>43052</v>
      </c>
      <c r="D103">
        <v>258.33</v>
      </c>
      <c r="E103">
        <f t="shared" si="14"/>
        <v>409</v>
      </c>
      <c r="F103">
        <f t="shared" si="9"/>
        <v>0</v>
      </c>
      <c r="G103">
        <f t="shared" si="10"/>
        <v>51.163933250019909</v>
      </c>
      <c r="H103">
        <f t="shared" si="11"/>
        <v>106321.18119999999</v>
      </c>
      <c r="I103">
        <f t="shared" si="12"/>
        <v>6321.1811999999918</v>
      </c>
      <c r="J103">
        <f t="shared" si="15"/>
        <v>105708.13393325001</v>
      </c>
      <c r="K103">
        <f t="shared" si="13"/>
        <v>5708.1339332500065</v>
      </c>
    </row>
    <row r="104" spans="1:11" x14ac:dyDescent="0.2">
      <c r="A104" s="1">
        <v>43053</v>
      </c>
      <c r="B104">
        <v>9.8998086147972404E-4</v>
      </c>
      <c r="C104" s="1">
        <v>43053</v>
      </c>
      <c r="D104">
        <v>257.73</v>
      </c>
      <c r="E104">
        <f t="shared" si="14"/>
        <v>409</v>
      </c>
      <c r="F104">
        <f t="shared" si="9"/>
        <v>0</v>
      </c>
      <c r="G104">
        <f t="shared" si="10"/>
        <v>51.163933250019909</v>
      </c>
      <c r="H104">
        <f t="shared" si="11"/>
        <v>106074.58120000002</v>
      </c>
      <c r="I104">
        <f t="shared" si="12"/>
        <v>6074.5812000000151</v>
      </c>
      <c r="J104">
        <f t="shared" si="15"/>
        <v>105462.73393325003</v>
      </c>
      <c r="K104">
        <f t="shared" si="13"/>
        <v>5462.7339332500269</v>
      </c>
    </row>
    <row r="105" spans="1:11" x14ac:dyDescent="0.2">
      <c r="A105" s="1">
        <v>43054</v>
      </c>
      <c r="B105">
        <v>9.8998086147972404E-4</v>
      </c>
      <c r="C105" s="1">
        <v>43054</v>
      </c>
      <c r="D105">
        <v>256.44</v>
      </c>
      <c r="E105">
        <f t="shared" si="14"/>
        <v>409</v>
      </c>
      <c r="F105">
        <f t="shared" si="9"/>
        <v>0</v>
      </c>
      <c r="G105">
        <f t="shared" si="10"/>
        <v>51.163933250019909</v>
      </c>
      <c r="H105">
        <f t="shared" si="11"/>
        <v>105544.3912</v>
      </c>
      <c r="I105">
        <f t="shared" si="12"/>
        <v>5544.3911999999982</v>
      </c>
      <c r="J105">
        <f t="shared" si="15"/>
        <v>104935.12393325001</v>
      </c>
      <c r="K105">
        <f t="shared" si="13"/>
        <v>4935.1239332500118</v>
      </c>
    </row>
    <row r="106" spans="1:11" x14ac:dyDescent="0.2">
      <c r="A106" s="1">
        <v>43055</v>
      </c>
      <c r="B106">
        <v>9.8998086147972404E-4</v>
      </c>
      <c r="C106" s="1">
        <v>43055</v>
      </c>
      <c r="D106">
        <v>258.62</v>
      </c>
      <c r="E106">
        <f t="shared" si="14"/>
        <v>409</v>
      </c>
      <c r="F106">
        <f t="shared" si="9"/>
        <v>0</v>
      </c>
      <c r="G106">
        <f t="shared" si="10"/>
        <v>51.163933250019909</v>
      </c>
      <c r="H106">
        <f t="shared" si="11"/>
        <v>106440.37120000001</v>
      </c>
      <c r="I106">
        <f t="shared" si="12"/>
        <v>6440.3712000000087</v>
      </c>
      <c r="J106">
        <f t="shared" si="15"/>
        <v>105826.74393325002</v>
      </c>
      <c r="K106">
        <f t="shared" si="13"/>
        <v>5826.7439332500217</v>
      </c>
    </row>
    <row r="107" spans="1:11" x14ac:dyDescent="0.2">
      <c r="A107" s="1">
        <v>43056</v>
      </c>
      <c r="B107">
        <v>9.8998086147972404E-4</v>
      </c>
      <c r="C107" s="1">
        <v>43056</v>
      </c>
      <c r="D107">
        <v>257.86</v>
      </c>
      <c r="E107">
        <f t="shared" si="14"/>
        <v>409</v>
      </c>
      <c r="F107">
        <f t="shared" si="9"/>
        <v>0</v>
      </c>
      <c r="G107">
        <f t="shared" si="10"/>
        <v>51.163933250019909</v>
      </c>
      <c r="H107">
        <f t="shared" si="11"/>
        <v>106128.01120000001</v>
      </c>
      <c r="I107">
        <f t="shared" si="12"/>
        <v>6128.0112000000081</v>
      </c>
      <c r="J107">
        <f t="shared" si="15"/>
        <v>105515.90393325003</v>
      </c>
      <c r="K107">
        <f t="shared" si="13"/>
        <v>5515.9039332500251</v>
      </c>
    </row>
    <row r="108" spans="1:11" x14ac:dyDescent="0.2">
      <c r="A108" s="1">
        <v>43059</v>
      </c>
      <c r="B108">
        <v>9.8998086147972404E-4</v>
      </c>
      <c r="C108" s="1">
        <v>43059</v>
      </c>
      <c r="D108">
        <v>258.3</v>
      </c>
      <c r="E108">
        <f t="shared" si="14"/>
        <v>409</v>
      </c>
      <c r="F108">
        <f t="shared" si="9"/>
        <v>0</v>
      </c>
      <c r="G108">
        <f t="shared" si="10"/>
        <v>51.163933250019909</v>
      </c>
      <c r="H108">
        <f t="shared" si="11"/>
        <v>106308.8512</v>
      </c>
      <c r="I108">
        <f t="shared" si="12"/>
        <v>6308.8512000000046</v>
      </c>
      <c r="J108">
        <f t="shared" si="15"/>
        <v>105695.86393325003</v>
      </c>
      <c r="K108">
        <f t="shared" si="13"/>
        <v>5695.8639332500316</v>
      </c>
    </row>
    <row r="109" spans="1:11" x14ac:dyDescent="0.2">
      <c r="A109" s="1">
        <v>43060</v>
      </c>
      <c r="B109">
        <v>1.5835100669608299E-4</v>
      </c>
      <c r="C109" s="1">
        <v>43060</v>
      </c>
      <c r="D109">
        <v>259.99</v>
      </c>
      <c r="E109">
        <f t="shared" si="14"/>
        <v>306.75</v>
      </c>
      <c r="F109">
        <f t="shared" si="9"/>
        <v>26583.977500000001</v>
      </c>
      <c r="G109">
        <f t="shared" si="10"/>
        <v>26635.141433250021</v>
      </c>
      <c r="H109">
        <f t="shared" si="11"/>
        <v>107003.4412</v>
      </c>
      <c r="I109">
        <f t="shared" si="12"/>
        <v>7003.4412000000011</v>
      </c>
      <c r="J109">
        <f t="shared" si="15"/>
        <v>106387.07393325004</v>
      </c>
      <c r="K109">
        <f t="shared" si="13"/>
        <v>6387.073933250038</v>
      </c>
    </row>
    <row r="110" spans="1:11" x14ac:dyDescent="0.2">
      <c r="A110" s="1">
        <v>43061</v>
      </c>
      <c r="B110">
        <v>8.9726571856374795E-4</v>
      </c>
      <c r="C110" s="1">
        <v>43061</v>
      </c>
      <c r="D110">
        <v>259.76</v>
      </c>
      <c r="E110">
        <f t="shared" si="14"/>
        <v>306.75</v>
      </c>
      <c r="F110">
        <f t="shared" si="9"/>
        <v>0</v>
      </c>
      <c r="G110">
        <f t="shared" si="10"/>
        <v>26635.141433250021</v>
      </c>
      <c r="H110">
        <f t="shared" si="11"/>
        <v>106908.9112</v>
      </c>
      <c r="I110">
        <f t="shared" si="12"/>
        <v>6908.9112000000023</v>
      </c>
      <c r="J110">
        <f t="shared" si="15"/>
        <v>106316.52143325002</v>
      </c>
      <c r="K110">
        <f t="shared" si="13"/>
        <v>6316.5214332500182</v>
      </c>
    </row>
    <row r="111" spans="1:11" x14ac:dyDescent="0.2">
      <c r="A111" s="1">
        <v>43063</v>
      </c>
      <c r="B111">
        <v>8.9726571856374795E-4</v>
      </c>
      <c r="C111" s="1">
        <v>43063</v>
      </c>
      <c r="D111">
        <v>260.36</v>
      </c>
      <c r="E111">
        <f t="shared" si="14"/>
        <v>306.75</v>
      </c>
      <c r="F111">
        <f t="shared" si="9"/>
        <v>0</v>
      </c>
      <c r="G111">
        <f t="shared" si="10"/>
        <v>26635.141433250021</v>
      </c>
      <c r="H111">
        <f t="shared" si="11"/>
        <v>107155.51120000001</v>
      </c>
      <c r="I111">
        <f t="shared" si="12"/>
        <v>7155.5112000000081</v>
      </c>
      <c r="J111">
        <f t="shared" si="15"/>
        <v>106500.57143325004</v>
      </c>
      <c r="K111">
        <f t="shared" si="13"/>
        <v>6500.5714332500356</v>
      </c>
    </row>
    <row r="112" spans="1:11" x14ac:dyDescent="0.2">
      <c r="A112" s="1">
        <v>43066</v>
      </c>
      <c r="B112">
        <v>9.8998086147972404E-4</v>
      </c>
      <c r="C112" s="1">
        <v>43066</v>
      </c>
      <c r="D112">
        <v>260.23</v>
      </c>
      <c r="E112">
        <f t="shared" si="14"/>
        <v>409</v>
      </c>
      <c r="F112">
        <f t="shared" si="9"/>
        <v>-26608.517500000002</v>
      </c>
      <c r="G112">
        <f t="shared" si="10"/>
        <v>26.623933250019036</v>
      </c>
      <c r="H112">
        <f t="shared" si="11"/>
        <v>107102.08120000002</v>
      </c>
      <c r="I112">
        <f t="shared" si="12"/>
        <v>7102.0812000000151</v>
      </c>
      <c r="J112">
        <f t="shared" si="15"/>
        <v>106460.69393325003</v>
      </c>
      <c r="K112">
        <f t="shared" si="13"/>
        <v>6460.6939332500333</v>
      </c>
    </row>
    <row r="113" spans="1:11" x14ac:dyDescent="0.2">
      <c r="A113" s="1">
        <v>43067</v>
      </c>
      <c r="B113">
        <v>8.9726571856374795E-4</v>
      </c>
      <c r="C113" s="1">
        <v>43067</v>
      </c>
      <c r="D113">
        <v>262.87</v>
      </c>
      <c r="E113">
        <f t="shared" si="14"/>
        <v>306.75</v>
      </c>
      <c r="F113">
        <f t="shared" si="9"/>
        <v>26878.4575</v>
      </c>
      <c r="G113">
        <f t="shared" si="10"/>
        <v>26905.081433250019</v>
      </c>
      <c r="H113">
        <f t="shared" si="11"/>
        <v>108187.12120000001</v>
      </c>
      <c r="I113">
        <f t="shared" si="12"/>
        <v>8187.1212000000087</v>
      </c>
      <c r="J113">
        <f t="shared" si="15"/>
        <v>107540.45393325001</v>
      </c>
      <c r="K113">
        <f t="shared" si="13"/>
        <v>7540.4539332500135</v>
      </c>
    </row>
    <row r="114" spans="1:11" x14ac:dyDescent="0.2">
      <c r="A114" s="1">
        <v>43068</v>
      </c>
      <c r="B114">
        <v>9.8998086147972404E-4</v>
      </c>
      <c r="C114" s="1">
        <v>43068</v>
      </c>
      <c r="D114">
        <v>262.70999999999998</v>
      </c>
      <c r="E114">
        <f t="shared" si="14"/>
        <v>409</v>
      </c>
      <c r="F114">
        <f t="shared" si="9"/>
        <v>-26862.097499999996</v>
      </c>
      <c r="G114">
        <f t="shared" si="10"/>
        <v>42.983933250023256</v>
      </c>
      <c r="H114">
        <f t="shared" si="11"/>
        <v>108121.3612</v>
      </c>
      <c r="I114">
        <f t="shared" si="12"/>
        <v>8121.3611999999994</v>
      </c>
      <c r="J114">
        <f t="shared" si="15"/>
        <v>107491.37393325001</v>
      </c>
      <c r="K114">
        <f t="shared" si="13"/>
        <v>7491.3739332500118</v>
      </c>
    </row>
    <row r="115" spans="1:11" x14ac:dyDescent="0.2">
      <c r="A115" s="1">
        <v>43069</v>
      </c>
      <c r="B115">
        <v>9.8998086147972404E-4</v>
      </c>
      <c r="C115" s="1">
        <v>43069</v>
      </c>
      <c r="D115">
        <v>265.01</v>
      </c>
      <c r="E115">
        <f t="shared" si="14"/>
        <v>409</v>
      </c>
      <c r="F115">
        <f t="shared" si="9"/>
        <v>0</v>
      </c>
      <c r="G115">
        <f t="shared" si="10"/>
        <v>42.983933250023256</v>
      </c>
      <c r="H115">
        <f t="shared" si="11"/>
        <v>109066.6612</v>
      </c>
      <c r="I115">
        <f t="shared" si="12"/>
        <v>9066.6612000000023</v>
      </c>
      <c r="J115">
        <f t="shared" si="15"/>
        <v>108432.07393325002</v>
      </c>
      <c r="K115">
        <f t="shared" si="13"/>
        <v>8432.0739332500234</v>
      </c>
    </row>
    <row r="116" spans="1:11" x14ac:dyDescent="0.2">
      <c r="A116" s="1">
        <v>43070</v>
      </c>
      <c r="B116">
        <v>9.8998086147972404E-4</v>
      </c>
      <c r="C116" s="1">
        <v>43070</v>
      </c>
      <c r="D116">
        <v>264.45999999999998</v>
      </c>
      <c r="E116">
        <f t="shared" si="14"/>
        <v>409</v>
      </c>
      <c r="F116">
        <f t="shared" si="9"/>
        <v>0</v>
      </c>
      <c r="G116">
        <f t="shared" si="10"/>
        <v>42.983933250023256</v>
      </c>
      <c r="H116">
        <f t="shared" si="11"/>
        <v>108840.6112</v>
      </c>
      <c r="I116">
        <f t="shared" si="12"/>
        <v>8840.6111999999994</v>
      </c>
      <c r="J116">
        <f t="shared" si="15"/>
        <v>108207.12393325001</v>
      </c>
      <c r="K116">
        <f t="shared" si="13"/>
        <v>8207.1239332500118</v>
      </c>
    </row>
    <row r="117" spans="1:11" x14ac:dyDescent="0.2">
      <c r="A117" s="1">
        <v>43073</v>
      </c>
      <c r="B117">
        <v>9.8998086147972404E-4</v>
      </c>
      <c r="C117" s="1">
        <v>43073</v>
      </c>
      <c r="D117">
        <v>264.14</v>
      </c>
      <c r="E117">
        <f t="shared" si="14"/>
        <v>409</v>
      </c>
      <c r="F117">
        <f t="shared" si="9"/>
        <v>0</v>
      </c>
      <c r="G117">
        <f t="shared" si="10"/>
        <v>42.983933250023256</v>
      </c>
      <c r="H117">
        <f t="shared" si="11"/>
        <v>108709.0912</v>
      </c>
      <c r="I117">
        <f t="shared" si="12"/>
        <v>8709.0911999999953</v>
      </c>
      <c r="J117">
        <f t="shared" si="15"/>
        <v>108076.24393325002</v>
      </c>
      <c r="K117">
        <f t="shared" si="13"/>
        <v>8076.2439332500217</v>
      </c>
    </row>
    <row r="118" spans="1:11" x14ac:dyDescent="0.2">
      <c r="A118" s="1">
        <v>43074</v>
      </c>
      <c r="B118">
        <v>9.8998086147972404E-4</v>
      </c>
      <c r="C118" s="1">
        <v>43074</v>
      </c>
      <c r="D118">
        <v>263.19</v>
      </c>
      <c r="E118">
        <f t="shared" si="14"/>
        <v>409</v>
      </c>
      <c r="F118">
        <f t="shared" si="9"/>
        <v>0</v>
      </c>
      <c r="G118">
        <f t="shared" si="10"/>
        <v>42.983933250023256</v>
      </c>
      <c r="H118">
        <f t="shared" si="11"/>
        <v>108318.6412</v>
      </c>
      <c r="I118">
        <f t="shared" si="12"/>
        <v>8318.6411999999982</v>
      </c>
      <c r="J118">
        <f t="shared" si="15"/>
        <v>107687.69393325002</v>
      </c>
      <c r="K118">
        <f t="shared" si="13"/>
        <v>7687.6939332500187</v>
      </c>
    </row>
    <row r="119" spans="1:11" x14ac:dyDescent="0.2">
      <c r="A119" s="1">
        <v>43075</v>
      </c>
      <c r="B119">
        <v>9.8998086147972404E-4</v>
      </c>
      <c r="C119" s="1">
        <v>43075</v>
      </c>
      <c r="D119">
        <v>263.24</v>
      </c>
      <c r="E119">
        <f t="shared" si="14"/>
        <v>409</v>
      </c>
      <c r="F119">
        <f t="shared" si="9"/>
        <v>0</v>
      </c>
      <c r="G119">
        <f t="shared" si="10"/>
        <v>42.983933250023256</v>
      </c>
      <c r="H119">
        <f t="shared" si="11"/>
        <v>108339.1912</v>
      </c>
      <c r="I119">
        <f t="shared" si="12"/>
        <v>8339.1912000000011</v>
      </c>
      <c r="J119">
        <f t="shared" si="15"/>
        <v>107708.14393325003</v>
      </c>
      <c r="K119">
        <f t="shared" si="13"/>
        <v>7708.1439332500304</v>
      </c>
    </row>
    <row r="120" spans="1:11" x14ac:dyDescent="0.2">
      <c r="A120" s="1">
        <v>43076</v>
      </c>
      <c r="B120">
        <v>9.8998086147972404E-4</v>
      </c>
      <c r="C120" s="1">
        <v>43076</v>
      </c>
      <c r="D120">
        <v>264.07</v>
      </c>
      <c r="E120">
        <f t="shared" si="14"/>
        <v>409</v>
      </c>
      <c r="F120">
        <f t="shared" si="9"/>
        <v>0</v>
      </c>
      <c r="G120">
        <f t="shared" si="10"/>
        <v>42.983933250023256</v>
      </c>
      <c r="H120">
        <f t="shared" si="11"/>
        <v>108680.32120000001</v>
      </c>
      <c r="I120">
        <f t="shared" si="12"/>
        <v>8680.3212000000058</v>
      </c>
      <c r="J120">
        <f t="shared" si="15"/>
        <v>108047.61393325002</v>
      </c>
      <c r="K120">
        <f t="shared" si="13"/>
        <v>8047.613933250017</v>
      </c>
    </row>
    <row r="121" spans="1:11" x14ac:dyDescent="0.2">
      <c r="A121" s="1">
        <v>43077</v>
      </c>
      <c r="B121">
        <v>9.8998086147972404E-4</v>
      </c>
      <c r="C121" s="1">
        <v>43077</v>
      </c>
      <c r="D121">
        <v>265.51</v>
      </c>
      <c r="E121">
        <f t="shared" si="14"/>
        <v>409</v>
      </c>
      <c r="F121">
        <f t="shared" si="9"/>
        <v>0</v>
      </c>
      <c r="G121">
        <f t="shared" si="10"/>
        <v>42.983933250023256</v>
      </c>
      <c r="H121">
        <f t="shared" si="11"/>
        <v>109272.1612</v>
      </c>
      <c r="I121">
        <f t="shared" si="12"/>
        <v>9272.1612000000023</v>
      </c>
      <c r="J121">
        <f t="shared" si="15"/>
        <v>108636.57393325002</v>
      </c>
      <c r="K121">
        <f t="shared" si="13"/>
        <v>8636.5739332500234</v>
      </c>
    </row>
    <row r="122" spans="1:11" x14ac:dyDescent="0.2">
      <c r="A122" s="1">
        <v>43080</v>
      </c>
      <c r="B122">
        <v>8.9726571856374795E-4</v>
      </c>
      <c r="C122" s="1">
        <v>43080</v>
      </c>
      <c r="D122">
        <v>266.31</v>
      </c>
      <c r="E122">
        <f t="shared" si="14"/>
        <v>306.75</v>
      </c>
      <c r="F122">
        <f t="shared" si="9"/>
        <v>27230.197500000002</v>
      </c>
      <c r="G122">
        <f t="shared" si="10"/>
        <v>27273.181433250025</v>
      </c>
      <c r="H122">
        <f t="shared" si="11"/>
        <v>109600.96120000001</v>
      </c>
      <c r="I122">
        <f t="shared" si="12"/>
        <v>9600.9612000000052</v>
      </c>
      <c r="J122">
        <f t="shared" si="15"/>
        <v>108963.77393325002</v>
      </c>
      <c r="K122">
        <f t="shared" si="13"/>
        <v>8963.7739332500205</v>
      </c>
    </row>
    <row r="123" spans="1:11" x14ac:dyDescent="0.2">
      <c r="A123" s="1">
        <v>43081</v>
      </c>
      <c r="B123">
        <v>8.9726571856374795E-4</v>
      </c>
      <c r="C123" s="1">
        <v>43081</v>
      </c>
      <c r="D123">
        <v>266.77999999999997</v>
      </c>
      <c r="E123">
        <f t="shared" si="14"/>
        <v>306</v>
      </c>
      <c r="F123">
        <f t="shared" si="9"/>
        <v>200.08499999999998</v>
      </c>
      <c r="G123">
        <f t="shared" si="10"/>
        <v>27473.266433250024</v>
      </c>
      <c r="H123">
        <f t="shared" si="11"/>
        <v>109794.13119999999</v>
      </c>
      <c r="I123">
        <f t="shared" si="12"/>
        <v>9794.1311999999889</v>
      </c>
      <c r="J123">
        <f t="shared" si="15"/>
        <v>109107.94643325002</v>
      </c>
      <c r="K123">
        <f t="shared" si="13"/>
        <v>9107.9464332500211</v>
      </c>
    </row>
    <row r="124" spans="1:11" x14ac:dyDescent="0.2">
      <c r="A124" s="1">
        <v>43082</v>
      </c>
      <c r="B124">
        <v>8.9726571856374795E-4</v>
      </c>
      <c r="C124" s="1">
        <v>43082</v>
      </c>
      <c r="D124">
        <v>266.75</v>
      </c>
      <c r="E124">
        <f t="shared" si="14"/>
        <v>306</v>
      </c>
      <c r="F124">
        <f t="shared" si="9"/>
        <v>0</v>
      </c>
      <c r="G124">
        <f t="shared" si="10"/>
        <v>27473.266433250024</v>
      </c>
      <c r="H124">
        <f t="shared" si="11"/>
        <v>109781.8012</v>
      </c>
      <c r="I124">
        <f t="shared" si="12"/>
        <v>9781.8012000000017</v>
      </c>
      <c r="J124">
        <f t="shared" si="15"/>
        <v>109098.76643325003</v>
      </c>
      <c r="K124">
        <f t="shared" si="13"/>
        <v>9098.7664332500281</v>
      </c>
    </row>
    <row r="125" spans="1:11" x14ac:dyDescent="0.2">
      <c r="A125" s="1">
        <v>43083</v>
      </c>
      <c r="B125">
        <v>9.8998086147972404E-4</v>
      </c>
      <c r="C125" s="1">
        <v>43083</v>
      </c>
      <c r="D125">
        <v>265.66000000000003</v>
      </c>
      <c r="E125">
        <f t="shared" si="14"/>
        <v>409</v>
      </c>
      <c r="F125">
        <f t="shared" si="9"/>
        <v>-27362.980000000003</v>
      </c>
      <c r="G125">
        <f t="shared" si="10"/>
        <v>110.28643325002122</v>
      </c>
      <c r="H125">
        <f t="shared" si="11"/>
        <v>109333.81120000001</v>
      </c>
      <c r="I125">
        <f t="shared" si="12"/>
        <v>9333.811200000011</v>
      </c>
      <c r="J125">
        <f t="shared" si="15"/>
        <v>108765.22643325003</v>
      </c>
      <c r="K125">
        <f t="shared" si="13"/>
        <v>8765.2264332500345</v>
      </c>
    </row>
    <row r="126" spans="1:11" x14ac:dyDescent="0.2">
      <c r="A126" s="1">
        <v>43084</v>
      </c>
      <c r="B126">
        <v>9.8998086147972404E-4</v>
      </c>
      <c r="C126" s="1">
        <v>43084</v>
      </c>
      <c r="D126">
        <v>266.51</v>
      </c>
      <c r="E126">
        <f t="shared" si="14"/>
        <v>409</v>
      </c>
      <c r="F126">
        <f t="shared" si="9"/>
        <v>0</v>
      </c>
      <c r="G126">
        <f t="shared" si="10"/>
        <v>110.28643325002122</v>
      </c>
      <c r="H126">
        <f t="shared" si="11"/>
        <v>109683.1612</v>
      </c>
      <c r="I126">
        <f t="shared" si="12"/>
        <v>9683.1612000000023</v>
      </c>
      <c r="J126">
        <f t="shared" si="15"/>
        <v>109112.87643325001</v>
      </c>
      <c r="K126">
        <f t="shared" si="13"/>
        <v>9112.8764332500141</v>
      </c>
    </row>
    <row r="127" spans="1:11" x14ac:dyDescent="0.2">
      <c r="A127" s="1">
        <v>43087</v>
      </c>
      <c r="B127" s="2">
        <v>-3.4137893531700102E-5</v>
      </c>
      <c r="C127" s="1">
        <v>43087</v>
      </c>
      <c r="D127">
        <v>268.2</v>
      </c>
      <c r="E127">
        <f t="shared" si="14"/>
        <v>-409</v>
      </c>
      <c r="F127">
        <f t="shared" si="9"/>
        <v>219387.59999999998</v>
      </c>
      <c r="G127">
        <f t="shared" si="10"/>
        <v>219497.88643325001</v>
      </c>
      <c r="H127">
        <f t="shared" si="11"/>
        <v>110377.7512</v>
      </c>
      <c r="I127">
        <f t="shared" si="12"/>
        <v>10377.751199999999</v>
      </c>
      <c r="J127">
        <f t="shared" si="15"/>
        <v>109804.08643325002</v>
      </c>
      <c r="K127">
        <f t="shared" si="13"/>
        <v>9804.0864332500205</v>
      </c>
    </row>
    <row r="128" spans="1:11" x14ac:dyDescent="0.2">
      <c r="A128" s="1">
        <v>43088</v>
      </c>
      <c r="B128">
        <v>9.8998086147972404E-4</v>
      </c>
      <c r="C128" s="1">
        <v>43088</v>
      </c>
      <c r="D128">
        <v>267.17</v>
      </c>
      <c r="E128">
        <f t="shared" si="14"/>
        <v>412</v>
      </c>
      <c r="F128">
        <f t="shared" si="9"/>
        <v>-219346.57</v>
      </c>
      <c r="G128">
        <f t="shared" si="10"/>
        <v>151.31643325000186</v>
      </c>
      <c r="H128">
        <f t="shared" si="11"/>
        <v>109954.42120000001</v>
      </c>
      <c r="I128">
        <f t="shared" si="12"/>
        <v>9954.4212000000116</v>
      </c>
      <c r="J128">
        <f t="shared" si="15"/>
        <v>110225.35643325001</v>
      </c>
      <c r="K128">
        <f t="shared" si="13"/>
        <v>10225.35643325001</v>
      </c>
    </row>
    <row r="129" spans="1:11" x14ac:dyDescent="0.2">
      <c r="A129" s="1">
        <v>43089</v>
      </c>
      <c r="B129">
        <v>9.8998086147972404E-4</v>
      </c>
      <c r="C129" s="1">
        <v>43089</v>
      </c>
      <c r="D129">
        <v>267.02999999999997</v>
      </c>
      <c r="E129">
        <f t="shared" si="14"/>
        <v>412</v>
      </c>
      <c r="F129">
        <f t="shared" si="9"/>
        <v>0</v>
      </c>
      <c r="G129">
        <f t="shared" si="10"/>
        <v>151.31643325000186</v>
      </c>
      <c r="H129">
        <f t="shared" si="11"/>
        <v>109896.88119999999</v>
      </c>
      <c r="I129">
        <f t="shared" si="12"/>
        <v>9896.8811999999889</v>
      </c>
      <c r="J129">
        <f t="shared" si="15"/>
        <v>110167.67643324999</v>
      </c>
      <c r="K129">
        <f t="shared" si="13"/>
        <v>10167.676433249988</v>
      </c>
    </row>
    <row r="130" spans="1:11" x14ac:dyDescent="0.2">
      <c r="A130" s="1">
        <v>43090</v>
      </c>
      <c r="B130">
        <v>9.8998086147972404E-4</v>
      </c>
      <c r="C130" s="1">
        <v>43090</v>
      </c>
      <c r="D130">
        <v>267.58</v>
      </c>
      <c r="E130">
        <f t="shared" si="14"/>
        <v>412</v>
      </c>
      <c r="F130">
        <f t="shared" si="9"/>
        <v>0</v>
      </c>
      <c r="G130">
        <f t="shared" si="10"/>
        <v>151.31643325000186</v>
      </c>
      <c r="H130">
        <f t="shared" si="11"/>
        <v>110122.93119999999</v>
      </c>
      <c r="I130">
        <f t="shared" si="12"/>
        <v>10122.931199999992</v>
      </c>
      <c r="J130">
        <f t="shared" ref="J130:J135" si="16">G130+E130*D130</f>
        <v>110394.27643324999</v>
      </c>
      <c r="K130">
        <f t="shared" si="13"/>
        <v>10394.276433249994</v>
      </c>
    </row>
    <row r="131" spans="1:11" x14ac:dyDescent="0.2">
      <c r="A131" s="1">
        <v>43091</v>
      </c>
      <c r="B131">
        <v>9.8998086147972404E-4</v>
      </c>
      <c r="C131" s="1">
        <v>43091</v>
      </c>
      <c r="D131">
        <v>267.51</v>
      </c>
      <c r="E131">
        <f t="shared" si="14"/>
        <v>412</v>
      </c>
      <c r="F131">
        <f t="shared" ref="F131:F135" si="17">(E130-E131)*D131</f>
        <v>0</v>
      </c>
      <c r="G131">
        <f t="shared" ref="G131:G135" si="18">G130+F131</f>
        <v>151.31643325000186</v>
      </c>
      <c r="H131">
        <f t="shared" ref="H131:H134" si="19">411*D131+147.5512</f>
        <v>110094.1612</v>
      </c>
      <c r="I131">
        <f t="shared" ref="I131:I135" si="20">H131-100000</f>
        <v>10094.161200000002</v>
      </c>
      <c r="J131">
        <f t="shared" si="16"/>
        <v>110365.43643325</v>
      </c>
      <c r="K131">
        <f t="shared" ref="K131:K135" si="21">J131-100000</f>
        <v>10365.436433249997</v>
      </c>
    </row>
    <row r="132" spans="1:11" x14ac:dyDescent="0.2">
      <c r="A132" s="1">
        <v>43095</v>
      </c>
      <c r="B132">
        <v>9.8998086147972404E-4</v>
      </c>
      <c r="C132" s="1">
        <v>43095</v>
      </c>
      <c r="D132">
        <v>267.19</v>
      </c>
      <c r="E132">
        <f t="shared" ref="E132:E135" si="22">IF(B132&gt;0,IF(B132&gt;0.00098,FLOOR(G131/D132+E131,1),FLOOR(G131/D132+E131,1)*0.75),-FLOOR(G131/D132+E131,1))</f>
        <v>412</v>
      </c>
      <c r="F132">
        <f t="shared" si="17"/>
        <v>0</v>
      </c>
      <c r="G132">
        <f t="shared" si="18"/>
        <v>151.31643325000186</v>
      </c>
      <c r="H132">
        <f t="shared" si="19"/>
        <v>109962.6412</v>
      </c>
      <c r="I132">
        <f t="shared" si="20"/>
        <v>9962.6411999999982</v>
      </c>
      <c r="J132">
        <f t="shared" si="16"/>
        <v>110233.59643325</v>
      </c>
      <c r="K132">
        <f t="shared" si="21"/>
        <v>10233.596433250001</v>
      </c>
    </row>
    <row r="133" spans="1:11" x14ac:dyDescent="0.2">
      <c r="A133" s="1">
        <v>43096</v>
      </c>
      <c r="B133">
        <v>9.8998086147972404E-4</v>
      </c>
      <c r="C133" s="1">
        <v>43096</v>
      </c>
      <c r="D133">
        <v>267.32</v>
      </c>
      <c r="E133">
        <f t="shared" si="22"/>
        <v>412</v>
      </c>
      <c r="F133">
        <f t="shared" si="17"/>
        <v>0</v>
      </c>
      <c r="G133">
        <f t="shared" si="18"/>
        <v>151.31643325000186</v>
      </c>
      <c r="H133">
        <f t="shared" si="19"/>
        <v>110016.07120000001</v>
      </c>
      <c r="I133">
        <f t="shared" si="20"/>
        <v>10016.071200000006</v>
      </c>
      <c r="J133">
        <f t="shared" si="16"/>
        <v>110287.15643325</v>
      </c>
      <c r="K133">
        <f t="shared" si="21"/>
        <v>10287.156433249998</v>
      </c>
    </row>
    <row r="134" spans="1:11" x14ac:dyDescent="0.2">
      <c r="A134" s="1">
        <v>43097</v>
      </c>
      <c r="B134">
        <v>9.8998086147972404E-4</v>
      </c>
      <c r="C134" s="1">
        <v>43097</v>
      </c>
      <c r="D134">
        <v>267.87</v>
      </c>
      <c r="E134">
        <f t="shared" si="22"/>
        <v>412</v>
      </c>
      <c r="F134">
        <f t="shared" si="17"/>
        <v>0</v>
      </c>
      <c r="G134">
        <f t="shared" si="18"/>
        <v>151.31643325000186</v>
      </c>
      <c r="H134">
        <f t="shared" si="19"/>
        <v>110242.12120000001</v>
      </c>
      <c r="I134">
        <f t="shared" si="20"/>
        <v>10242.121200000009</v>
      </c>
      <c r="J134">
        <f t="shared" si="16"/>
        <v>110513.75643325</v>
      </c>
      <c r="K134">
        <f t="shared" si="21"/>
        <v>10513.756433250004</v>
      </c>
    </row>
    <row r="135" spans="1:11" x14ac:dyDescent="0.2">
      <c r="A135" s="1">
        <v>43098</v>
      </c>
      <c r="B135">
        <v>9.8998086147972404E-4</v>
      </c>
      <c r="C135" s="1">
        <v>43098</v>
      </c>
      <c r="D135">
        <v>266.86</v>
      </c>
      <c r="E135">
        <f t="shared" si="22"/>
        <v>412</v>
      </c>
      <c r="F135">
        <f t="shared" si="17"/>
        <v>0</v>
      </c>
      <c r="G135">
        <f t="shared" si="18"/>
        <v>151.31643325000186</v>
      </c>
      <c r="H135">
        <f>411*D135+147.5512</f>
        <v>109827.01120000001</v>
      </c>
      <c r="I135">
        <f t="shared" si="20"/>
        <v>9827.0112000000081</v>
      </c>
      <c r="J135">
        <f t="shared" si="16"/>
        <v>110097.63643325001</v>
      </c>
      <c r="K135">
        <f t="shared" si="21"/>
        <v>10097.636433250009</v>
      </c>
    </row>
    <row r="136" spans="1:11" x14ac:dyDescent="0.2">
      <c r="G136">
        <f>G135+E135*D135</f>
        <v>110097.63643325001</v>
      </c>
      <c r="H136">
        <f>G136-H135</f>
        <v>270.62523325000075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2019-11-15T00:10:38Z</dcterms:modified>
</cp:coreProperties>
</file>