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loss\PyCharmProjects\ML-Predicting-Equity-Prices-SentimentData\_source\backtest\"/>
    </mc:Choice>
  </mc:AlternateContent>
  <xr:revisionPtr revIDLastSave="0" documentId="13_ncr:1_{8334D600-249A-4FDE-933E-94431FC149DC}" xr6:coauthVersionLast="45" xr6:coauthVersionMax="45" xr10:uidLastSave="{00000000-0000-0000-0000-000000000000}"/>
  <bookViews>
    <workbookView xWindow="-98" yWindow="-98" windowWidth="28996" windowHeight="15796" xr2:uid="{00000000-000D-0000-FFFF-FFFF00000000}"/>
  </bookViews>
  <sheets>
    <sheet name="dfP" sheetId="1" r:id="rId1"/>
  </sheets>
  <definedNames>
    <definedName name="_xlnm._FilterDatabase" localSheetId="0" hidden="1">dfP!$K$1:$M$421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419" i="1" l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420" i="1"/>
  <c r="O2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K421" i="1"/>
  <c r="H421" i="1" l="1"/>
  <c r="L421" i="1" s="1"/>
  <c r="H420" i="1"/>
  <c r="L420" i="1" s="1"/>
  <c r="H419" i="1"/>
  <c r="L419" i="1" s="1"/>
  <c r="H418" i="1"/>
  <c r="L418" i="1" s="1"/>
  <c r="H417" i="1"/>
  <c r="L417" i="1" s="1"/>
  <c r="H416" i="1"/>
  <c r="L416" i="1" s="1"/>
  <c r="H415" i="1"/>
  <c r="L415" i="1" s="1"/>
  <c r="H414" i="1"/>
  <c r="L414" i="1" s="1"/>
  <c r="H413" i="1"/>
  <c r="L413" i="1" s="1"/>
  <c r="H412" i="1"/>
  <c r="L412" i="1" s="1"/>
  <c r="H411" i="1"/>
  <c r="L411" i="1" s="1"/>
  <c r="H410" i="1"/>
  <c r="L410" i="1" s="1"/>
  <c r="H409" i="1"/>
  <c r="L409" i="1" s="1"/>
  <c r="H408" i="1"/>
  <c r="L408" i="1" s="1"/>
  <c r="H407" i="1"/>
  <c r="L407" i="1" s="1"/>
  <c r="H406" i="1"/>
  <c r="L406" i="1" s="1"/>
  <c r="H405" i="1"/>
  <c r="L405" i="1" s="1"/>
  <c r="H404" i="1"/>
  <c r="L404" i="1" s="1"/>
  <c r="H403" i="1"/>
  <c r="L403" i="1" s="1"/>
  <c r="H402" i="1"/>
  <c r="L402" i="1" s="1"/>
  <c r="H401" i="1"/>
  <c r="L401" i="1" s="1"/>
  <c r="H400" i="1"/>
  <c r="L400" i="1" s="1"/>
  <c r="H399" i="1"/>
  <c r="L399" i="1" s="1"/>
  <c r="H398" i="1"/>
  <c r="L398" i="1" s="1"/>
  <c r="H397" i="1"/>
  <c r="L397" i="1" s="1"/>
  <c r="H396" i="1"/>
  <c r="L396" i="1" s="1"/>
  <c r="H395" i="1"/>
  <c r="L395" i="1" s="1"/>
  <c r="H394" i="1"/>
  <c r="L394" i="1" s="1"/>
  <c r="H393" i="1"/>
  <c r="L393" i="1" s="1"/>
  <c r="H392" i="1"/>
  <c r="L392" i="1" s="1"/>
  <c r="H391" i="1"/>
  <c r="L391" i="1" s="1"/>
  <c r="H390" i="1"/>
  <c r="L390" i="1" s="1"/>
  <c r="H389" i="1"/>
  <c r="L389" i="1" s="1"/>
  <c r="H388" i="1"/>
  <c r="L388" i="1" s="1"/>
  <c r="H387" i="1"/>
  <c r="L387" i="1" s="1"/>
  <c r="H386" i="1"/>
  <c r="L386" i="1" s="1"/>
  <c r="H385" i="1"/>
  <c r="L385" i="1" s="1"/>
  <c r="H384" i="1"/>
  <c r="L384" i="1" s="1"/>
  <c r="H383" i="1"/>
  <c r="L383" i="1" s="1"/>
  <c r="H382" i="1"/>
  <c r="L382" i="1" s="1"/>
  <c r="H381" i="1"/>
  <c r="L381" i="1" s="1"/>
  <c r="H380" i="1"/>
  <c r="L380" i="1" s="1"/>
  <c r="H379" i="1"/>
  <c r="L379" i="1" s="1"/>
  <c r="H378" i="1"/>
  <c r="L378" i="1" s="1"/>
  <c r="H377" i="1"/>
  <c r="L377" i="1" s="1"/>
  <c r="H376" i="1"/>
  <c r="L376" i="1" s="1"/>
  <c r="H375" i="1"/>
  <c r="L375" i="1" s="1"/>
  <c r="H374" i="1"/>
  <c r="L374" i="1" s="1"/>
  <c r="H373" i="1"/>
  <c r="L373" i="1" s="1"/>
  <c r="H372" i="1"/>
  <c r="L372" i="1" s="1"/>
  <c r="H371" i="1"/>
  <c r="L371" i="1" s="1"/>
  <c r="H370" i="1"/>
  <c r="L370" i="1" s="1"/>
  <c r="H369" i="1"/>
  <c r="L369" i="1" s="1"/>
  <c r="H368" i="1"/>
  <c r="L368" i="1" s="1"/>
  <c r="H367" i="1"/>
  <c r="L367" i="1" s="1"/>
  <c r="H366" i="1"/>
  <c r="L366" i="1" s="1"/>
  <c r="H365" i="1"/>
  <c r="L365" i="1" s="1"/>
  <c r="H364" i="1"/>
  <c r="L364" i="1" s="1"/>
  <c r="H363" i="1"/>
  <c r="L363" i="1" s="1"/>
  <c r="H362" i="1"/>
  <c r="L362" i="1" s="1"/>
  <c r="H361" i="1"/>
  <c r="L361" i="1" s="1"/>
  <c r="H360" i="1"/>
  <c r="L360" i="1" s="1"/>
  <c r="H359" i="1"/>
  <c r="L359" i="1" s="1"/>
  <c r="H358" i="1"/>
  <c r="L358" i="1" s="1"/>
  <c r="H357" i="1"/>
  <c r="L357" i="1" s="1"/>
  <c r="H356" i="1"/>
  <c r="L356" i="1" s="1"/>
  <c r="H355" i="1"/>
  <c r="L355" i="1" s="1"/>
  <c r="H354" i="1"/>
  <c r="L354" i="1" s="1"/>
  <c r="H353" i="1"/>
  <c r="L353" i="1" s="1"/>
  <c r="H352" i="1"/>
  <c r="L352" i="1" s="1"/>
  <c r="H351" i="1"/>
  <c r="L351" i="1" s="1"/>
  <c r="H350" i="1"/>
  <c r="L350" i="1" s="1"/>
  <c r="H349" i="1"/>
  <c r="L349" i="1" s="1"/>
  <c r="H348" i="1"/>
  <c r="L348" i="1" s="1"/>
  <c r="H347" i="1"/>
  <c r="L347" i="1" s="1"/>
  <c r="H346" i="1"/>
  <c r="L346" i="1" s="1"/>
  <c r="H345" i="1"/>
  <c r="L345" i="1" s="1"/>
  <c r="H344" i="1"/>
  <c r="L344" i="1" s="1"/>
  <c r="H343" i="1"/>
  <c r="L343" i="1" s="1"/>
  <c r="H342" i="1"/>
  <c r="L342" i="1" s="1"/>
  <c r="H341" i="1"/>
  <c r="L341" i="1" s="1"/>
  <c r="H340" i="1"/>
  <c r="L340" i="1" s="1"/>
  <c r="H339" i="1"/>
  <c r="L339" i="1" s="1"/>
  <c r="H338" i="1"/>
  <c r="L338" i="1" s="1"/>
  <c r="H337" i="1"/>
  <c r="L337" i="1" s="1"/>
  <c r="H336" i="1"/>
  <c r="L336" i="1" s="1"/>
  <c r="H335" i="1"/>
  <c r="L335" i="1" s="1"/>
  <c r="H334" i="1"/>
  <c r="L334" i="1" s="1"/>
  <c r="H333" i="1"/>
  <c r="L333" i="1" s="1"/>
  <c r="H332" i="1"/>
  <c r="L332" i="1" s="1"/>
  <c r="H331" i="1"/>
  <c r="L331" i="1" s="1"/>
  <c r="H330" i="1"/>
  <c r="L330" i="1" s="1"/>
  <c r="H329" i="1"/>
  <c r="L329" i="1" s="1"/>
  <c r="H328" i="1"/>
  <c r="L328" i="1" s="1"/>
  <c r="H327" i="1"/>
  <c r="L327" i="1" s="1"/>
  <c r="H326" i="1"/>
  <c r="L326" i="1" s="1"/>
  <c r="H325" i="1"/>
  <c r="L325" i="1" s="1"/>
  <c r="H324" i="1"/>
  <c r="L324" i="1" s="1"/>
  <c r="H323" i="1"/>
  <c r="L323" i="1" s="1"/>
  <c r="H322" i="1"/>
  <c r="L322" i="1" s="1"/>
  <c r="H321" i="1"/>
  <c r="L321" i="1" s="1"/>
  <c r="H320" i="1"/>
  <c r="L320" i="1" s="1"/>
  <c r="H319" i="1"/>
  <c r="L319" i="1" s="1"/>
  <c r="H318" i="1"/>
  <c r="L318" i="1" s="1"/>
  <c r="H317" i="1"/>
  <c r="L317" i="1" s="1"/>
  <c r="H316" i="1"/>
  <c r="L316" i="1" s="1"/>
  <c r="H315" i="1"/>
  <c r="L315" i="1" s="1"/>
  <c r="H314" i="1"/>
  <c r="L314" i="1" s="1"/>
  <c r="H313" i="1"/>
  <c r="L313" i="1" s="1"/>
  <c r="H312" i="1"/>
  <c r="L312" i="1" s="1"/>
  <c r="H311" i="1"/>
  <c r="L311" i="1" s="1"/>
  <c r="H310" i="1"/>
  <c r="L310" i="1" s="1"/>
  <c r="H309" i="1"/>
  <c r="L309" i="1" s="1"/>
  <c r="H308" i="1"/>
  <c r="L308" i="1" s="1"/>
  <c r="H307" i="1"/>
  <c r="L307" i="1" s="1"/>
  <c r="H306" i="1"/>
  <c r="L306" i="1" s="1"/>
  <c r="H305" i="1"/>
  <c r="L305" i="1" s="1"/>
  <c r="H304" i="1"/>
  <c r="L304" i="1" s="1"/>
  <c r="H303" i="1"/>
  <c r="L303" i="1" s="1"/>
  <c r="H302" i="1"/>
  <c r="L302" i="1" s="1"/>
  <c r="H301" i="1"/>
  <c r="L301" i="1" s="1"/>
  <c r="H300" i="1"/>
  <c r="L300" i="1" s="1"/>
  <c r="H299" i="1"/>
  <c r="L299" i="1" s="1"/>
  <c r="H298" i="1"/>
  <c r="L298" i="1" s="1"/>
  <c r="H297" i="1"/>
  <c r="L297" i="1" s="1"/>
  <c r="H296" i="1"/>
  <c r="L296" i="1" s="1"/>
  <c r="H295" i="1"/>
  <c r="L295" i="1" s="1"/>
  <c r="H294" i="1"/>
  <c r="L294" i="1" s="1"/>
  <c r="H293" i="1"/>
  <c r="L293" i="1" s="1"/>
  <c r="H292" i="1"/>
  <c r="L292" i="1" s="1"/>
  <c r="H291" i="1"/>
  <c r="L291" i="1" s="1"/>
  <c r="H290" i="1"/>
  <c r="L290" i="1" s="1"/>
  <c r="H289" i="1"/>
  <c r="L289" i="1" s="1"/>
  <c r="H288" i="1"/>
  <c r="L288" i="1" s="1"/>
  <c r="H287" i="1"/>
  <c r="L287" i="1" s="1"/>
  <c r="H286" i="1"/>
  <c r="L286" i="1" s="1"/>
  <c r="H285" i="1"/>
  <c r="L285" i="1" s="1"/>
  <c r="H284" i="1"/>
  <c r="L284" i="1" s="1"/>
  <c r="H283" i="1"/>
  <c r="L283" i="1" s="1"/>
  <c r="H282" i="1"/>
  <c r="L282" i="1" s="1"/>
  <c r="H281" i="1"/>
  <c r="L281" i="1" s="1"/>
  <c r="H280" i="1"/>
  <c r="L280" i="1" s="1"/>
  <c r="H279" i="1"/>
  <c r="L279" i="1" s="1"/>
  <c r="H278" i="1"/>
  <c r="L278" i="1" s="1"/>
  <c r="H277" i="1"/>
  <c r="L277" i="1" s="1"/>
  <c r="H276" i="1"/>
  <c r="L276" i="1" s="1"/>
  <c r="H275" i="1"/>
  <c r="L275" i="1" s="1"/>
  <c r="H274" i="1"/>
  <c r="L274" i="1" s="1"/>
  <c r="H273" i="1"/>
  <c r="L273" i="1" s="1"/>
  <c r="H272" i="1"/>
  <c r="L272" i="1" s="1"/>
  <c r="H271" i="1"/>
  <c r="L271" i="1" s="1"/>
  <c r="H270" i="1"/>
  <c r="L270" i="1" s="1"/>
  <c r="H269" i="1"/>
  <c r="L269" i="1" s="1"/>
  <c r="H268" i="1"/>
  <c r="L268" i="1" s="1"/>
  <c r="H267" i="1"/>
  <c r="L267" i="1" s="1"/>
  <c r="H266" i="1"/>
  <c r="L266" i="1" s="1"/>
  <c r="H265" i="1"/>
  <c r="L265" i="1" s="1"/>
  <c r="H264" i="1"/>
  <c r="L264" i="1" s="1"/>
  <c r="H263" i="1"/>
  <c r="L263" i="1" s="1"/>
  <c r="H262" i="1"/>
  <c r="L262" i="1" s="1"/>
  <c r="H261" i="1"/>
  <c r="L261" i="1" s="1"/>
  <c r="H260" i="1"/>
  <c r="L260" i="1" s="1"/>
  <c r="H259" i="1"/>
  <c r="L259" i="1" s="1"/>
  <c r="H258" i="1"/>
  <c r="L258" i="1" s="1"/>
  <c r="H257" i="1"/>
  <c r="L257" i="1" s="1"/>
  <c r="H256" i="1"/>
  <c r="L256" i="1" s="1"/>
  <c r="H255" i="1"/>
  <c r="L255" i="1" s="1"/>
  <c r="H254" i="1"/>
  <c r="L254" i="1" s="1"/>
  <c r="H253" i="1"/>
  <c r="L253" i="1" s="1"/>
  <c r="H252" i="1"/>
  <c r="L252" i="1" s="1"/>
  <c r="H251" i="1"/>
  <c r="L251" i="1" s="1"/>
  <c r="H250" i="1"/>
  <c r="L250" i="1" s="1"/>
  <c r="H249" i="1"/>
  <c r="L249" i="1" s="1"/>
  <c r="H248" i="1"/>
  <c r="L248" i="1" s="1"/>
  <c r="H247" i="1"/>
  <c r="L247" i="1" s="1"/>
  <c r="H246" i="1"/>
  <c r="L246" i="1" s="1"/>
  <c r="H245" i="1"/>
  <c r="L245" i="1" s="1"/>
  <c r="H244" i="1"/>
  <c r="L244" i="1" s="1"/>
  <c r="H243" i="1"/>
  <c r="L243" i="1" s="1"/>
  <c r="H242" i="1"/>
  <c r="L242" i="1" s="1"/>
  <c r="H241" i="1"/>
  <c r="L241" i="1" s="1"/>
  <c r="H240" i="1"/>
  <c r="L240" i="1" s="1"/>
  <c r="H239" i="1"/>
  <c r="L239" i="1" s="1"/>
  <c r="H238" i="1"/>
  <c r="L238" i="1" s="1"/>
  <c r="H237" i="1"/>
  <c r="L237" i="1" s="1"/>
  <c r="H236" i="1"/>
  <c r="L236" i="1" s="1"/>
  <c r="H235" i="1"/>
  <c r="L235" i="1" s="1"/>
  <c r="H234" i="1"/>
  <c r="L234" i="1" s="1"/>
  <c r="H233" i="1"/>
  <c r="L233" i="1" s="1"/>
  <c r="H232" i="1"/>
  <c r="L232" i="1" s="1"/>
  <c r="H231" i="1"/>
  <c r="L231" i="1" s="1"/>
  <c r="H230" i="1"/>
  <c r="L230" i="1" s="1"/>
  <c r="H229" i="1"/>
  <c r="L229" i="1" s="1"/>
  <c r="H228" i="1"/>
  <c r="L228" i="1" s="1"/>
  <c r="H227" i="1"/>
  <c r="L227" i="1" s="1"/>
  <c r="H226" i="1"/>
  <c r="L226" i="1" s="1"/>
  <c r="H225" i="1"/>
  <c r="L225" i="1" s="1"/>
  <c r="H224" i="1"/>
  <c r="L224" i="1" s="1"/>
  <c r="H223" i="1"/>
  <c r="L223" i="1" s="1"/>
  <c r="H222" i="1"/>
  <c r="L222" i="1" s="1"/>
  <c r="H221" i="1"/>
  <c r="L221" i="1" s="1"/>
  <c r="H220" i="1"/>
  <c r="L220" i="1" s="1"/>
  <c r="H219" i="1"/>
  <c r="L219" i="1" s="1"/>
  <c r="H218" i="1"/>
  <c r="L218" i="1" s="1"/>
  <c r="H217" i="1"/>
  <c r="L217" i="1" s="1"/>
  <c r="H216" i="1"/>
  <c r="L216" i="1" s="1"/>
  <c r="H215" i="1"/>
  <c r="L215" i="1" s="1"/>
  <c r="H214" i="1"/>
  <c r="L214" i="1" s="1"/>
  <c r="H213" i="1"/>
  <c r="L213" i="1" s="1"/>
  <c r="H212" i="1"/>
  <c r="L212" i="1" s="1"/>
  <c r="H211" i="1"/>
  <c r="L211" i="1" s="1"/>
  <c r="H210" i="1"/>
  <c r="L210" i="1" s="1"/>
  <c r="H209" i="1"/>
  <c r="L209" i="1" s="1"/>
  <c r="H208" i="1"/>
  <c r="L208" i="1" s="1"/>
  <c r="H207" i="1"/>
  <c r="L207" i="1" s="1"/>
  <c r="H206" i="1"/>
  <c r="L206" i="1" s="1"/>
  <c r="H205" i="1"/>
  <c r="L205" i="1" s="1"/>
  <c r="H204" i="1"/>
  <c r="L204" i="1" s="1"/>
  <c r="H203" i="1"/>
  <c r="L203" i="1" s="1"/>
  <c r="H202" i="1"/>
  <c r="L202" i="1" s="1"/>
  <c r="H201" i="1"/>
  <c r="L201" i="1" s="1"/>
  <c r="H200" i="1"/>
  <c r="L200" i="1" s="1"/>
  <c r="H199" i="1"/>
  <c r="L199" i="1" s="1"/>
  <c r="H198" i="1"/>
  <c r="L198" i="1" s="1"/>
  <c r="H197" i="1"/>
  <c r="L197" i="1" s="1"/>
  <c r="H196" i="1"/>
  <c r="L196" i="1" s="1"/>
  <c r="H195" i="1"/>
  <c r="L195" i="1" s="1"/>
  <c r="H194" i="1"/>
  <c r="L194" i="1" s="1"/>
  <c r="H193" i="1"/>
  <c r="L193" i="1" s="1"/>
  <c r="H192" i="1"/>
  <c r="L192" i="1" s="1"/>
  <c r="H191" i="1"/>
  <c r="L191" i="1" s="1"/>
  <c r="H190" i="1"/>
  <c r="L190" i="1" s="1"/>
  <c r="H189" i="1"/>
  <c r="L189" i="1" s="1"/>
  <c r="H188" i="1"/>
  <c r="L188" i="1" s="1"/>
  <c r="H187" i="1"/>
  <c r="L187" i="1" s="1"/>
  <c r="H186" i="1"/>
  <c r="L186" i="1" s="1"/>
  <c r="H185" i="1"/>
  <c r="L185" i="1" s="1"/>
  <c r="H184" i="1"/>
  <c r="L184" i="1" s="1"/>
  <c r="H183" i="1"/>
  <c r="L183" i="1" s="1"/>
  <c r="H182" i="1"/>
  <c r="L182" i="1" s="1"/>
  <c r="H181" i="1"/>
  <c r="L181" i="1" s="1"/>
  <c r="H180" i="1"/>
  <c r="L180" i="1" s="1"/>
  <c r="H179" i="1"/>
  <c r="L179" i="1" s="1"/>
  <c r="H178" i="1"/>
  <c r="L178" i="1" s="1"/>
  <c r="H177" i="1"/>
  <c r="L177" i="1" s="1"/>
  <c r="H176" i="1"/>
  <c r="L176" i="1" s="1"/>
  <c r="H175" i="1"/>
  <c r="L175" i="1" s="1"/>
  <c r="H174" i="1"/>
  <c r="L174" i="1" s="1"/>
  <c r="H173" i="1"/>
  <c r="L173" i="1" s="1"/>
  <c r="H172" i="1"/>
  <c r="L172" i="1" s="1"/>
  <c r="H171" i="1"/>
  <c r="L171" i="1" s="1"/>
  <c r="H170" i="1"/>
  <c r="L170" i="1" s="1"/>
  <c r="H169" i="1"/>
  <c r="L169" i="1" s="1"/>
  <c r="H168" i="1"/>
  <c r="L168" i="1" s="1"/>
  <c r="H167" i="1"/>
  <c r="L167" i="1" s="1"/>
  <c r="H166" i="1"/>
  <c r="L166" i="1" s="1"/>
  <c r="H165" i="1"/>
  <c r="L165" i="1" s="1"/>
  <c r="H164" i="1"/>
  <c r="L164" i="1" s="1"/>
  <c r="H163" i="1"/>
  <c r="L163" i="1" s="1"/>
  <c r="H162" i="1"/>
  <c r="L162" i="1" s="1"/>
  <c r="H161" i="1"/>
  <c r="L161" i="1" s="1"/>
  <c r="H160" i="1"/>
  <c r="L160" i="1" s="1"/>
  <c r="H159" i="1"/>
  <c r="L159" i="1" s="1"/>
  <c r="H158" i="1"/>
  <c r="L158" i="1" s="1"/>
  <c r="H157" i="1"/>
  <c r="L157" i="1" s="1"/>
  <c r="H156" i="1"/>
  <c r="L156" i="1" s="1"/>
  <c r="H155" i="1"/>
  <c r="L155" i="1" s="1"/>
  <c r="H154" i="1"/>
  <c r="L154" i="1" s="1"/>
  <c r="H153" i="1"/>
  <c r="L153" i="1" s="1"/>
  <c r="H152" i="1"/>
  <c r="L152" i="1" s="1"/>
  <c r="H151" i="1"/>
  <c r="L151" i="1" s="1"/>
  <c r="H150" i="1"/>
  <c r="L150" i="1" s="1"/>
  <c r="H149" i="1"/>
  <c r="L149" i="1" s="1"/>
  <c r="H148" i="1"/>
  <c r="L148" i="1" s="1"/>
  <c r="H147" i="1"/>
  <c r="L147" i="1" s="1"/>
  <c r="H146" i="1"/>
  <c r="L146" i="1" s="1"/>
  <c r="H145" i="1"/>
  <c r="L145" i="1" s="1"/>
  <c r="H144" i="1"/>
  <c r="L144" i="1" s="1"/>
  <c r="H143" i="1"/>
  <c r="L143" i="1" s="1"/>
  <c r="H142" i="1"/>
  <c r="L142" i="1" s="1"/>
  <c r="H141" i="1"/>
  <c r="L141" i="1" s="1"/>
  <c r="H140" i="1"/>
  <c r="L140" i="1" s="1"/>
  <c r="H139" i="1"/>
  <c r="L139" i="1" s="1"/>
  <c r="H138" i="1"/>
  <c r="L138" i="1" s="1"/>
  <c r="H137" i="1"/>
  <c r="L137" i="1" s="1"/>
  <c r="H136" i="1"/>
  <c r="L136" i="1" s="1"/>
  <c r="H135" i="1"/>
  <c r="L135" i="1" s="1"/>
  <c r="H134" i="1"/>
  <c r="L134" i="1" s="1"/>
  <c r="H133" i="1"/>
  <c r="L133" i="1" s="1"/>
  <c r="H132" i="1"/>
  <c r="L132" i="1" s="1"/>
  <c r="H131" i="1"/>
  <c r="L131" i="1" s="1"/>
  <c r="H130" i="1"/>
  <c r="L130" i="1" s="1"/>
  <c r="H129" i="1"/>
  <c r="L129" i="1" s="1"/>
  <c r="H128" i="1"/>
  <c r="L128" i="1" s="1"/>
  <c r="H127" i="1"/>
  <c r="L127" i="1" s="1"/>
  <c r="H126" i="1"/>
  <c r="L126" i="1" s="1"/>
  <c r="H125" i="1"/>
  <c r="L125" i="1" s="1"/>
  <c r="H124" i="1"/>
  <c r="L124" i="1" s="1"/>
  <c r="H123" i="1"/>
  <c r="L123" i="1" s="1"/>
  <c r="H122" i="1"/>
  <c r="L122" i="1" s="1"/>
  <c r="H121" i="1"/>
  <c r="L121" i="1" s="1"/>
  <c r="H120" i="1"/>
  <c r="L120" i="1" s="1"/>
  <c r="H119" i="1"/>
  <c r="L119" i="1" s="1"/>
  <c r="H118" i="1"/>
  <c r="L118" i="1" s="1"/>
  <c r="H117" i="1"/>
  <c r="L117" i="1" s="1"/>
  <c r="H116" i="1"/>
  <c r="L116" i="1" s="1"/>
  <c r="H115" i="1"/>
  <c r="L115" i="1" s="1"/>
  <c r="H114" i="1"/>
  <c r="L114" i="1" s="1"/>
  <c r="H113" i="1"/>
  <c r="L113" i="1" s="1"/>
  <c r="H112" i="1"/>
  <c r="L112" i="1" s="1"/>
  <c r="H111" i="1"/>
  <c r="L111" i="1" s="1"/>
  <c r="H110" i="1"/>
  <c r="L110" i="1" s="1"/>
  <c r="H109" i="1"/>
  <c r="L109" i="1" s="1"/>
  <c r="H108" i="1"/>
  <c r="L108" i="1" s="1"/>
  <c r="H107" i="1"/>
  <c r="L107" i="1" s="1"/>
  <c r="H106" i="1"/>
  <c r="L106" i="1" s="1"/>
  <c r="H105" i="1"/>
  <c r="L105" i="1" s="1"/>
  <c r="H104" i="1"/>
  <c r="L104" i="1" s="1"/>
  <c r="H103" i="1"/>
  <c r="L103" i="1" s="1"/>
  <c r="H102" i="1"/>
  <c r="L102" i="1" s="1"/>
  <c r="H101" i="1"/>
  <c r="L101" i="1" s="1"/>
  <c r="H100" i="1"/>
  <c r="L100" i="1" s="1"/>
  <c r="H99" i="1"/>
  <c r="L99" i="1" s="1"/>
  <c r="H98" i="1"/>
  <c r="L98" i="1" s="1"/>
  <c r="H97" i="1"/>
  <c r="L97" i="1" s="1"/>
  <c r="H96" i="1"/>
  <c r="L96" i="1" s="1"/>
  <c r="H95" i="1"/>
  <c r="L95" i="1" s="1"/>
  <c r="H94" i="1"/>
  <c r="L94" i="1" s="1"/>
  <c r="H93" i="1"/>
  <c r="L93" i="1" s="1"/>
  <c r="H92" i="1"/>
  <c r="L92" i="1" s="1"/>
  <c r="H91" i="1"/>
  <c r="L91" i="1" s="1"/>
  <c r="H90" i="1"/>
  <c r="L90" i="1" s="1"/>
  <c r="H89" i="1"/>
  <c r="L89" i="1" s="1"/>
  <c r="H88" i="1"/>
  <c r="L88" i="1" s="1"/>
  <c r="H87" i="1"/>
  <c r="L87" i="1" s="1"/>
  <c r="H86" i="1"/>
  <c r="L86" i="1" s="1"/>
  <c r="H85" i="1"/>
  <c r="L85" i="1" s="1"/>
  <c r="H84" i="1"/>
  <c r="L84" i="1" s="1"/>
  <c r="H83" i="1"/>
  <c r="L83" i="1" s="1"/>
  <c r="H82" i="1"/>
  <c r="L82" i="1" s="1"/>
  <c r="H81" i="1"/>
  <c r="L81" i="1" s="1"/>
  <c r="H80" i="1"/>
  <c r="L80" i="1" s="1"/>
  <c r="H79" i="1"/>
  <c r="L79" i="1" s="1"/>
  <c r="H78" i="1"/>
  <c r="L78" i="1" s="1"/>
  <c r="H77" i="1"/>
  <c r="L77" i="1" s="1"/>
  <c r="H76" i="1"/>
  <c r="L76" i="1" s="1"/>
  <c r="H75" i="1"/>
  <c r="L75" i="1" s="1"/>
  <c r="H74" i="1"/>
  <c r="L74" i="1" s="1"/>
  <c r="H73" i="1"/>
  <c r="L73" i="1" s="1"/>
  <c r="H72" i="1"/>
  <c r="L72" i="1" s="1"/>
  <c r="H71" i="1"/>
  <c r="L71" i="1" s="1"/>
  <c r="H70" i="1"/>
  <c r="L70" i="1" s="1"/>
  <c r="H69" i="1"/>
  <c r="L69" i="1" s="1"/>
  <c r="H68" i="1"/>
  <c r="L68" i="1" s="1"/>
  <c r="H67" i="1"/>
  <c r="L67" i="1" s="1"/>
  <c r="H66" i="1"/>
  <c r="L66" i="1" s="1"/>
  <c r="H65" i="1"/>
  <c r="L65" i="1" s="1"/>
  <c r="H64" i="1"/>
  <c r="L64" i="1" s="1"/>
  <c r="H63" i="1"/>
  <c r="L63" i="1" s="1"/>
  <c r="H62" i="1"/>
  <c r="L62" i="1" s="1"/>
  <c r="H61" i="1"/>
  <c r="L61" i="1" s="1"/>
  <c r="H60" i="1"/>
  <c r="L60" i="1" s="1"/>
  <c r="H59" i="1"/>
  <c r="L59" i="1" s="1"/>
  <c r="H58" i="1"/>
  <c r="L58" i="1" s="1"/>
  <c r="H57" i="1"/>
  <c r="L57" i="1" s="1"/>
  <c r="H56" i="1"/>
  <c r="L56" i="1" s="1"/>
  <c r="H55" i="1"/>
  <c r="L55" i="1" s="1"/>
  <c r="H54" i="1"/>
  <c r="L54" i="1" s="1"/>
  <c r="H53" i="1"/>
  <c r="L53" i="1" s="1"/>
  <c r="H52" i="1"/>
  <c r="L52" i="1" s="1"/>
  <c r="H51" i="1"/>
  <c r="L51" i="1" s="1"/>
  <c r="H50" i="1"/>
  <c r="L50" i="1" s="1"/>
  <c r="H49" i="1"/>
  <c r="L49" i="1" s="1"/>
  <c r="H48" i="1"/>
  <c r="L48" i="1" s="1"/>
  <c r="H47" i="1"/>
  <c r="L47" i="1" s="1"/>
  <c r="H46" i="1"/>
  <c r="L46" i="1" s="1"/>
  <c r="H45" i="1"/>
  <c r="L45" i="1" s="1"/>
  <c r="H44" i="1"/>
  <c r="L44" i="1" s="1"/>
  <c r="H43" i="1"/>
  <c r="L43" i="1" s="1"/>
  <c r="H42" i="1"/>
  <c r="L42" i="1" s="1"/>
  <c r="H41" i="1"/>
  <c r="L41" i="1" s="1"/>
  <c r="H40" i="1"/>
  <c r="L40" i="1" s="1"/>
  <c r="H39" i="1"/>
  <c r="L39" i="1" s="1"/>
  <c r="H38" i="1"/>
  <c r="L38" i="1" s="1"/>
  <c r="H37" i="1"/>
  <c r="L37" i="1" s="1"/>
  <c r="H36" i="1"/>
  <c r="L36" i="1" s="1"/>
  <c r="H35" i="1"/>
  <c r="L35" i="1" s="1"/>
  <c r="H34" i="1"/>
  <c r="L34" i="1" s="1"/>
  <c r="H33" i="1"/>
  <c r="L33" i="1" s="1"/>
  <c r="H32" i="1"/>
  <c r="L32" i="1" s="1"/>
  <c r="H31" i="1"/>
  <c r="L31" i="1" s="1"/>
  <c r="H30" i="1"/>
  <c r="L30" i="1" s="1"/>
  <c r="H29" i="1"/>
  <c r="L29" i="1" s="1"/>
  <c r="H28" i="1"/>
  <c r="L28" i="1" s="1"/>
  <c r="H27" i="1"/>
  <c r="L27" i="1" s="1"/>
  <c r="H26" i="1"/>
  <c r="L26" i="1" s="1"/>
  <c r="H25" i="1"/>
  <c r="L25" i="1" s="1"/>
  <c r="H24" i="1"/>
  <c r="L24" i="1" s="1"/>
  <c r="H23" i="1"/>
  <c r="L23" i="1" s="1"/>
  <c r="H22" i="1"/>
  <c r="L22" i="1" s="1"/>
  <c r="H21" i="1"/>
  <c r="L21" i="1" s="1"/>
  <c r="H20" i="1"/>
  <c r="L20" i="1" s="1"/>
  <c r="H19" i="1"/>
  <c r="L19" i="1" s="1"/>
  <c r="H18" i="1"/>
  <c r="L18" i="1" s="1"/>
  <c r="H17" i="1"/>
  <c r="L17" i="1" s="1"/>
  <c r="H16" i="1"/>
  <c r="L16" i="1" s="1"/>
  <c r="H15" i="1"/>
  <c r="L15" i="1" s="1"/>
  <c r="H14" i="1"/>
  <c r="L14" i="1" s="1"/>
  <c r="H13" i="1"/>
  <c r="L13" i="1" s="1"/>
  <c r="H12" i="1"/>
  <c r="L12" i="1" s="1"/>
  <c r="H11" i="1"/>
  <c r="L11" i="1" s="1"/>
  <c r="H10" i="1"/>
  <c r="L10" i="1" s="1"/>
  <c r="H9" i="1"/>
  <c r="L9" i="1" s="1"/>
  <c r="H8" i="1"/>
  <c r="L8" i="1" s="1"/>
  <c r="H7" i="1"/>
  <c r="L7" i="1" s="1"/>
  <c r="H6" i="1"/>
  <c r="L6" i="1" s="1"/>
  <c r="H5" i="1"/>
  <c r="L5" i="1" s="1"/>
  <c r="H4" i="1"/>
  <c r="H3" i="1"/>
  <c r="H2" i="1"/>
  <c r="L2" i="1" s="1"/>
  <c r="I2" i="1" l="1"/>
  <c r="I3" i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I191" i="1" s="1"/>
  <c r="I192" i="1" s="1"/>
  <c r="I193" i="1" s="1"/>
  <c r="I194" i="1" s="1"/>
  <c r="I195" i="1" s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I225" i="1" s="1"/>
  <c r="I226" i="1" s="1"/>
  <c r="I227" i="1" s="1"/>
  <c r="I228" i="1" s="1"/>
  <c r="I229" i="1" s="1"/>
  <c r="I230" i="1" s="1"/>
  <c r="I231" i="1" s="1"/>
  <c r="I232" i="1" s="1"/>
  <c r="I233" i="1" s="1"/>
  <c r="I234" i="1" s="1"/>
  <c r="I235" i="1" s="1"/>
  <c r="I236" i="1" s="1"/>
  <c r="I237" i="1" s="1"/>
  <c r="I238" i="1" s="1"/>
  <c r="I239" i="1" s="1"/>
  <c r="I240" i="1" s="1"/>
  <c r="I241" i="1" s="1"/>
  <c r="I242" i="1" s="1"/>
  <c r="I243" i="1" s="1"/>
  <c r="I244" i="1" s="1"/>
  <c r="I245" i="1" s="1"/>
  <c r="I246" i="1" s="1"/>
  <c r="I247" i="1" s="1"/>
  <c r="I248" i="1" s="1"/>
  <c r="I249" i="1" s="1"/>
  <c r="I250" i="1" s="1"/>
  <c r="I251" i="1" s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I281" i="1" s="1"/>
  <c r="I282" i="1" s="1"/>
  <c r="I283" i="1" s="1"/>
  <c r="I284" i="1" s="1"/>
  <c r="I285" i="1" s="1"/>
  <c r="I286" i="1" s="1"/>
  <c r="I287" i="1" s="1"/>
  <c r="I288" i="1" s="1"/>
  <c r="I289" i="1" s="1"/>
  <c r="I290" i="1" s="1"/>
  <c r="I291" i="1" s="1"/>
  <c r="I292" i="1" s="1"/>
  <c r="I293" i="1" s="1"/>
  <c r="I294" i="1" s="1"/>
  <c r="I295" i="1" s="1"/>
  <c r="I296" i="1" s="1"/>
  <c r="I297" i="1" s="1"/>
  <c r="I298" i="1" s="1"/>
  <c r="I299" i="1" s="1"/>
  <c r="I300" i="1" s="1"/>
  <c r="I301" i="1" s="1"/>
  <c r="I302" i="1" s="1"/>
  <c r="I303" i="1" s="1"/>
  <c r="I304" i="1" s="1"/>
  <c r="I305" i="1" s="1"/>
  <c r="I306" i="1" s="1"/>
  <c r="I307" i="1" s="1"/>
  <c r="I308" i="1" s="1"/>
  <c r="I309" i="1" s="1"/>
  <c r="I310" i="1" s="1"/>
  <c r="I311" i="1" s="1"/>
  <c r="I312" i="1" s="1"/>
  <c r="I313" i="1" s="1"/>
  <c r="I314" i="1" s="1"/>
  <c r="I315" i="1" s="1"/>
  <c r="I316" i="1" s="1"/>
  <c r="I317" i="1" s="1"/>
  <c r="I318" i="1" s="1"/>
  <c r="I319" i="1" s="1"/>
  <c r="I320" i="1" s="1"/>
  <c r="I321" i="1" s="1"/>
  <c r="I322" i="1" s="1"/>
  <c r="I323" i="1" s="1"/>
  <c r="I324" i="1" s="1"/>
  <c r="I325" i="1" s="1"/>
  <c r="I326" i="1" s="1"/>
  <c r="I327" i="1" s="1"/>
  <c r="I328" i="1" s="1"/>
  <c r="I329" i="1" s="1"/>
  <c r="I330" i="1" s="1"/>
  <c r="I331" i="1" s="1"/>
  <c r="I332" i="1" s="1"/>
  <c r="I333" i="1" s="1"/>
  <c r="I334" i="1" s="1"/>
  <c r="I335" i="1" s="1"/>
  <c r="I336" i="1" s="1"/>
  <c r="I337" i="1" s="1"/>
  <c r="I338" i="1" s="1"/>
  <c r="I339" i="1" s="1"/>
  <c r="I340" i="1" s="1"/>
  <c r="I341" i="1" s="1"/>
  <c r="I342" i="1" s="1"/>
  <c r="I343" i="1" s="1"/>
  <c r="I344" i="1" s="1"/>
  <c r="I345" i="1" s="1"/>
  <c r="I346" i="1" s="1"/>
  <c r="I347" i="1" s="1"/>
  <c r="I348" i="1" s="1"/>
  <c r="I349" i="1" s="1"/>
  <c r="I350" i="1" s="1"/>
  <c r="I351" i="1" s="1"/>
  <c r="I352" i="1" s="1"/>
  <c r="I353" i="1" s="1"/>
  <c r="I354" i="1" s="1"/>
  <c r="I355" i="1" s="1"/>
  <c r="I356" i="1" s="1"/>
  <c r="I357" i="1" s="1"/>
  <c r="I358" i="1" s="1"/>
  <c r="I359" i="1" s="1"/>
  <c r="I360" i="1" s="1"/>
  <c r="I361" i="1" s="1"/>
  <c r="I362" i="1" s="1"/>
  <c r="I363" i="1" s="1"/>
  <c r="I364" i="1" s="1"/>
  <c r="I365" i="1" s="1"/>
  <c r="I366" i="1" s="1"/>
  <c r="I367" i="1" s="1"/>
  <c r="I368" i="1" s="1"/>
  <c r="I369" i="1" s="1"/>
  <c r="I370" i="1" s="1"/>
  <c r="I371" i="1" s="1"/>
  <c r="I372" i="1" s="1"/>
  <c r="I373" i="1" s="1"/>
  <c r="I374" i="1" s="1"/>
  <c r="I375" i="1" s="1"/>
  <c r="I376" i="1" s="1"/>
  <c r="I377" i="1" s="1"/>
  <c r="I378" i="1" s="1"/>
  <c r="I379" i="1" s="1"/>
  <c r="I380" i="1" s="1"/>
  <c r="I381" i="1" s="1"/>
  <c r="I382" i="1" s="1"/>
  <c r="I383" i="1" s="1"/>
  <c r="I384" i="1" s="1"/>
  <c r="I385" i="1" s="1"/>
  <c r="I386" i="1" s="1"/>
  <c r="I387" i="1" s="1"/>
  <c r="I388" i="1" s="1"/>
  <c r="I389" i="1" s="1"/>
  <c r="I390" i="1" s="1"/>
  <c r="I391" i="1" s="1"/>
  <c r="I392" i="1" s="1"/>
  <c r="I393" i="1" s="1"/>
  <c r="I394" i="1" s="1"/>
  <c r="I395" i="1" s="1"/>
  <c r="I396" i="1" s="1"/>
  <c r="I397" i="1" s="1"/>
  <c r="I398" i="1" s="1"/>
  <c r="I399" i="1" s="1"/>
  <c r="I400" i="1" s="1"/>
  <c r="I401" i="1" s="1"/>
  <c r="I402" i="1" s="1"/>
  <c r="I403" i="1" s="1"/>
  <c r="I404" i="1" s="1"/>
  <c r="I405" i="1" s="1"/>
  <c r="I406" i="1" s="1"/>
  <c r="I407" i="1" s="1"/>
  <c r="I408" i="1" s="1"/>
  <c r="I409" i="1" s="1"/>
  <c r="I410" i="1" s="1"/>
  <c r="I411" i="1" s="1"/>
  <c r="I412" i="1" s="1"/>
  <c r="I413" i="1" s="1"/>
  <c r="I414" i="1" s="1"/>
  <c r="I415" i="1" s="1"/>
  <c r="I416" i="1" s="1"/>
  <c r="I417" i="1" s="1"/>
  <c r="I418" i="1" s="1"/>
  <c r="I419" i="1" s="1"/>
  <c r="I420" i="1" s="1"/>
  <c r="I421" i="1" s="1"/>
  <c r="L3" i="1"/>
  <c r="L4" i="1"/>
</calcChain>
</file>

<file path=xl/sharedStrings.xml><?xml version="1.0" encoding="utf-8"?>
<sst xmlns="http://schemas.openxmlformats.org/spreadsheetml/2006/main" count="11" uniqueCount="11">
  <si>
    <t>q1signal</t>
  </si>
  <si>
    <t>lastsignal</t>
  </si>
  <si>
    <t>position</t>
  </si>
  <si>
    <t>Adj_Close</t>
  </si>
  <si>
    <t>rtnSPY</t>
  </si>
  <si>
    <t>cRtn-SPY</t>
  </si>
  <si>
    <t>rtnPort</t>
  </si>
  <si>
    <t>cRtn-Port</t>
  </si>
  <si>
    <t>SPY return (Manual)</t>
  </si>
  <si>
    <t>rtnPort - rtnSPY difference</t>
  </si>
  <si>
    <t>Portfolio $ 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</si>
</sst>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"/>
    <numFmt numFmtId="165" formatCode="0.00_);[Red]\(0.00\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CC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10" fontId="0" fillId="0" borderId="0" xfId="0" applyNumberFormat="1"/>
    <xf numFmtId="10" fontId="0" fillId="0" borderId="0" xfId="0" applyNumberFormat="1" applyAlignment="1">
      <alignment horizontal="center"/>
    </xf>
    <xf numFmtId="2" fontId="0" fillId="0" borderId="0" xfId="0" applyNumberFormat="1"/>
    <xf numFmtId="14" fontId="0" fillId="0" borderId="0" xfId="0" applyNumberFormat="1" applyAlignment="1">
      <alignment horizontal="left"/>
    </xf>
    <xf numFmtId="164" fontId="0" fillId="0" borderId="0" xfId="0" applyNumberFormat="1"/>
    <xf numFmtId="0" fontId="16" fillId="0" borderId="0" xfId="0" applyFont="1"/>
    <xf numFmtId="0" fontId="16" fillId="0" borderId="0" xfId="0" applyFont="1" applyAlignment="1">
      <alignment horizontal="center"/>
    </xf>
    <xf numFmtId="0" fontId="16" fillId="0" borderId="10" xfId="0" applyFont="1" applyBorder="1" applyAlignment="1">
      <alignment horizontal="center"/>
    </xf>
    <xf numFmtId="10" fontId="0" fillId="33" borderId="0" xfId="0" applyNumberFormat="1" applyFill="1"/>
    <xf numFmtId="165" fontId="0" fillId="0" borderId="0" xfId="0" applyNumberFormat="1" applyAlignment="1">
      <alignment horizontal="right"/>
    </xf>
    <xf numFmtId="38" fontId="0" fillId="0" borderId="0" xfId="0" applyNumberFormat="1"/>
    <xf numFmtId="3" fontId="11" fillId="6" borderId="4" xfId="11" applyNumberFormat="1"/>
    <xf numFmtId="0" fontId="16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22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4.25" x14ac:dyDescent="0.45"/>
  <cols>
    <col min="1" max="1" width="11.59765625" customWidth="1"/>
    <col min="2" max="3" width="12.59765625" customWidth="1"/>
    <col min="4" max="5" width="11.59765625" customWidth="1"/>
    <col min="6" max="9" width="10.1328125" customWidth="1"/>
    <col min="11" max="11" width="18.59765625" customWidth="1"/>
    <col min="12" max="12" width="13.1328125" bestFit="1" customWidth="1"/>
    <col min="15" max="15" width="15.33203125" bestFit="1" customWidth="1"/>
    <col min="16" max="17" width="11.59765625" customWidth="1"/>
  </cols>
  <sheetData>
    <row r="1" spans="1:16" ht="14.65" thickBot="1" x14ac:dyDescent="0.5">
      <c r="B1" s="8" t="s">
        <v>0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6</v>
      </c>
      <c r="I1" s="8" t="s">
        <v>7</v>
      </c>
      <c r="K1" s="7" t="s">
        <v>8</v>
      </c>
      <c r="L1" s="13" t="s">
        <v>9</v>
      </c>
      <c r="M1" s="13"/>
      <c r="O1" s="6" t="s">
        <v>10</v>
      </c>
      <c r="P1" s="12">
        <v>100000</v>
      </c>
    </row>
    <row r="2" spans="1:16" ht="14.65" thickTop="1" x14ac:dyDescent="0.45">
      <c r="A2" s="4">
        <v>43102</v>
      </c>
      <c r="B2" s="5">
        <v>-4.49192724721479E-3</v>
      </c>
      <c r="C2" s="5">
        <v>6.0315554455291596E-3</v>
      </c>
      <c r="D2" s="10">
        <v>1</v>
      </c>
      <c r="E2" s="3">
        <v>261.30286973075198</v>
      </c>
      <c r="F2" s="1">
        <v>6.3251106894350803E-3</v>
      </c>
      <c r="G2" s="1">
        <v>6.3251106894350803E-3</v>
      </c>
      <c r="H2" s="9">
        <f>D2*F2</f>
        <v>6.3251106894350803E-3</v>
      </c>
      <c r="I2" s="9">
        <f>H2+1</f>
        <v>1.0063251106894351</v>
      </c>
      <c r="K2" s="2">
        <f t="shared" ref="K2:K65" si="0">(E3-E2)/E2</f>
        <v>6.3251106894350161E-3</v>
      </c>
      <c r="L2" s="2">
        <f t="shared" ref="L2:L65" si="1">F2-H2</f>
        <v>0</v>
      </c>
      <c r="O2" s="11">
        <f t="shared" ref="O2:O65" si="2">$P$1*G2*D2</f>
        <v>632.51106894350801</v>
      </c>
    </row>
    <row r="3" spans="1:16" x14ac:dyDescent="0.45">
      <c r="A3" s="4">
        <v>43103</v>
      </c>
      <c r="B3" s="5">
        <v>-4.4557362372626497E-3</v>
      </c>
      <c r="C3" s="5">
        <v>6.1088929632972799E-3</v>
      </c>
      <c r="D3" s="10">
        <v>1</v>
      </c>
      <c r="E3" s="3">
        <v>262.955639305266</v>
      </c>
      <c r="F3" s="1">
        <v>4.2148851998391398E-3</v>
      </c>
      <c r="G3" s="1">
        <v>1.0566655504706301E-2</v>
      </c>
      <c r="H3" s="9">
        <f t="shared" ref="H3:H66" si="3">D3*F3</f>
        <v>4.2148851998391398E-3</v>
      </c>
      <c r="I3" s="9">
        <f>(H3+1)*I2</f>
        <v>1.0105666555047064</v>
      </c>
      <c r="K3" s="2">
        <f t="shared" si="0"/>
        <v>4.2148851998391372E-3</v>
      </c>
      <c r="L3" s="2">
        <f t="shared" si="1"/>
        <v>0</v>
      </c>
      <c r="O3" s="11">
        <f t="shared" si="2"/>
        <v>1056.66555047063</v>
      </c>
    </row>
    <row r="4" spans="1:16" x14ac:dyDescent="0.45">
      <c r="A4" s="4">
        <v>43104</v>
      </c>
      <c r="B4" s="5">
        <v>-4.2443719625561696E-3</v>
      </c>
      <c r="C4" s="5">
        <v>6.2559981524800204E-3</v>
      </c>
      <c r="D4" s="10">
        <v>1</v>
      </c>
      <c r="E4" s="3">
        <v>264.06396713758801</v>
      </c>
      <c r="F4" s="1">
        <v>6.6639667169814398E-3</v>
      </c>
      <c r="G4" s="1">
        <v>1.73010380622808E-2</v>
      </c>
      <c r="H4" s="9">
        <f t="shared" si="3"/>
        <v>6.6639667169814398E-3</v>
      </c>
      <c r="I4" s="9">
        <f>(H4+1)*I3</f>
        <v>1.0173010380622809</v>
      </c>
      <c r="K4" s="2">
        <f t="shared" si="0"/>
        <v>6.6639667169814867E-3</v>
      </c>
      <c r="L4" s="2">
        <f t="shared" si="1"/>
        <v>0</v>
      </c>
      <c r="O4" s="11">
        <f t="shared" si="2"/>
        <v>1730.10380622808</v>
      </c>
    </row>
    <row r="5" spans="1:16" x14ac:dyDescent="0.45">
      <c r="A5" s="4">
        <v>43105</v>
      </c>
      <c r="B5" s="5">
        <v>-3.8896065337508199E-3</v>
      </c>
      <c r="C5" s="5">
        <v>2.25596824404332E-3</v>
      </c>
      <c r="D5" s="10">
        <v>1</v>
      </c>
      <c r="E5" s="3">
        <v>265.82368062574699</v>
      </c>
      <c r="F5" s="1">
        <v>1.8286884646345699E-3</v>
      </c>
      <c r="G5" s="1">
        <v>1.91613647356461E-2</v>
      </c>
      <c r="H5" s="9">
        <f t="shared" si="3"/>
        <v>1.8286884646345699E-3</v>
      </c>
      <c r="I5" s="9">
        <f t="shared" ref="I5:I67" si="4">(H5+1)*I4</f>
        <v>1.0191613647356461</v>
      </c>
      <c r="K5" s="2">
        <f t="shared" si="0"/>
        <v>1.8286884646345398E-3</v>
      </c>
      <c r="L5" s="2">
        <f t="shared" si="1"/>
        <v>0</v>
      </c>
      <c r="O5" s="11">
        <f t="shared" si="2"/>
        <v>1916.13647356461</v>
      </c>
    </row>
    <row r="6" spans="1:16" x14ac:dyDescent="0.45">
      <c r="A6" s="4">
        <v>43108</v>
      </c>
      <c r="B6" s="5">
        <v>-4.2050526057700096E-3</v>
      </c>
      <c r="C6" s="5">
        <v>6.0475596584862196E-3</v>
      </c>
      <c r="D6" s="10">
        <v>1</v>
      </c>
      <c r="E6" s="3">
        <v>266.30978932413399</v>
      </c>
      <c r="F6" s="1">
        <v>2.2634345794414401E-3</v>
      </c>
      <c r="G6" s="1">
        <v>2.1468169810619601E-2</v>
      </c>
      <c r="H6" s="9">
        <f t="shared" si="3"/>
        <v>2.2634345794414401E-3</v>
      </c>
      <c r="I6" s="9">
        <f t="shared" si="4"/>
        <v>1.0214681698106196</v>
      </c>
      <c r="K6" s="2">
        <f t="shared" si="0"/>
        <v>2.263434579441395E-3</v>
      </c>
      <c r="L6" s="2">
        <f t="shared" si="1"/>
        <v>0</v>
      </c>
      <c r="O6" s="11">
        <f t="shared" si="2"/>
        <v>2146.8169810619602</v>
      </c>
    </row>
    <row r="7" spans="1:16" x14ac:dyDescent="0.45">
      <c r="A7" s="4">
        <v>43109</v>
      </c>
      <c r="B7" s="5">
        <v>-4.3721268074223699E-3</v>
      </c>
      <c r="C7" s="5">
        <v>-4.3711268074223698E-3</v>
      </c>
      <c r="D7" s="10">
        <v>-1</v>
      </c>
      <c r="E7" s="3">
        <v>266.91256411013399</v>
      </c>
      <c r="F7" s="1">
        <v>-1.5298317185117301E-3</v>
      </c>
      <c r="G7" s="1">
        <v>1.9905495404993E-2</v>
      </c>
      <c r="H7" s="9">
        <f t="shared" si="3"/>
        <v>1.5298317185117301E-3</v>
      </c>
      <c r="I7" s="9">
        <f t="shared" si="4"/>
        <v>1.0230308442162461</v>
      </c>
      <c r="K7" s="2">
        <f t="shared" si="0"/>
        <v>-1.5298317185117422E-3</v>
      </c>
      <c r="L7" s="2">
        <f t="shared" si="1"/>
        <v>-3.0596634370234602E-3</v>
      </c>
      <c r="O7" s="11">
        <f t="shared" si="2"/>
        <v>-1990.5495404993001</v>
      </c>
    </row>
    <row r="8" spans="1:16" x14ac:dyDescent="0.45">
      <c r="A8" s="4">
        <v>43110</v>
      </c>
      <c r="B8" s="5">
        <v>-4.3999251988392296E-3</v>
      </c>
      <c r="C8" s="5">
        <v>5.9466474294577404E-3</v>
      </c>
      <c r="D8" s="10">
        <v>1</v>
      </c>
      <c r="E8" s="3">
        <v>266.504232803489</v>
      </c>
      <c r="F8" s="1">
        <v>7.2960747118031499E-3</v>
      </c>
      <c r="G8" s="1">
        <v>2.73468020984464E-2</v>
      </c>
      <c r="H8" s="9">
        <f t="shared" si="3"/>
        <v>7.2960747118031499E-3</v>
      </c>
      <c r="I8" s="9">
        <f t="shared" si="4"/>
        <v>1.0304949536881269</v>
      </c>
      <c r="K8" s="2">
        <f t="shared" si="0"/>
        <v>7.2960747118030493E-3</v>
      </c>
      <c r="L8" s="2">
        <f t="shared" si="1"/>
        <v>0</v>
      </c>
      <c r="O8" s="11">
        <f t="shared" si="2"/>
        <v>2734.6802098446401</v>
      </c>
    </row>
    <row r="9" spans="1:16" x14ac:dyDescent="0.45">
      <c r="A9" s="4">
        <v>43111</v>
      </c>
      <c r="B9" s="5">
        <v>-4.4852234014877397E-3</v>
      </c>
      <c r="C9" s="5">
        <v>5.8393548859105001E-3</v>
      </c>
      <c r="D9" s="10">
        <v>1</v>
      </c>
      <c r="E9" s="3">
        <v>268.44866759703501</v>
      </c>
      <c r="F9" s="1">
        <v>6.5189048239897504E-3</v>
      </c>
      <c r="G9" s="1">
        <v>3.4043978122556301E-2</v>
      </c>
      <c r="H9" s="9">
        <f t="shared" si="3"/>
        <v>6.5189048239897504E-3</v>
      </c>
      <c r="I9" s="9">
        <f t="shared" si="4"/>
        <v>1.0372126522128216</v>
      </c>
      <c r="K9" s="2">
        <f t="shared" si="0"/>
        <v>6.5189048239862497E-3</v>
      </c>
      <c r="L9" s="2">
        <f t="shared" si="1"/>
        <v>0</v>
      </c>
      <c r="O9" s="11">
        <f t="shared" si="2"/>
        <v>3404.39781225563</v>
      </c>
    </row>
    <row r="10" spans="1:16" x14ac:dyDescent="0.45">
      <c r="A10" s="4">
        <v>43112</v>
      </c>
      <c r="B10" s="5">
        <v>-4.4727163449365098E-3</v>
      </c>
      <c r="C10" s="5">
        <v>-4.4717163449365096E-3</v>
      </c>
      <c r="D10" s="10">
        <v>-1</v>
      </c>
      <c r="E10" s="3">
        <v>270.198658911226</v>
      </c>
      <c r="F10" s="1">
        <v>-3.41824985607153E-3</v>
      </c>
      <c r="G10" s="1">
        <v>3.0509357443167101E-2</v>
      </c>
      <c r="H10" s="9">
        <f t="shared" si="3"/>
        <v>3.41824985607153E-3</v>
      </c>
      <c r="I10" s="9">
        <f t="shared" si="4"/>
        <v>1.0407581042119636</v>
      </c>
      <c r="K10" s="2">
        <f t="shared" si="0"/>
        <v>-3.4182498560714931E-3</v>
      </c>
      <c r="L10" s="2">
        <f t="shared" si="1"/>
        <v>-6.83649971214306E-3</v>
      </c>
      <c r="O10" s="11">
        <f t="shared" si="2"/>
        <v>-3050.93574431671</v>
      </c>
    </row>
    <row r="11" spans="1:16" x14ac:dyDescent="0.45">
      <c r="A11" s="4">
        <v>43116</v>
      </c>
      <c r="B11" s="5">
        <v>-4.4097304903820004E-3</v>
      </c>
      <c r="C11" s="5">
        <v>5.95449608657135E-3</v>
      </c>
      <c r="D11" s="10">
        <v>1</v>
      </c>
      <c r="E11" s="3">
        <v>269.275052384292</v>
      </c>
      <c r="F11" s="1">
        <v>9.5317182366305708E-3</v>
      </c>
      <c r="G11" s="1">
        <v>4.03318822785265E-2</v>
      </c>
      <c r="H11" s="9">
        <f t="shared" si="3"/>
        <v>9.5317182366305708E-3</v>
      </c>
      <c r="I11" s="9">
        <f t="shared" si="4"/>
        <v>1.0506783172138019</v>
      </c>
      <c r="K11" s="2">
        <f t="shared" si="0"/>
        <v>9.5317182366341791E-3</v>
      </c>
      <c r="L11" s="2">
        <f t="shared" si="1"/>
        <v>0</v>
      </c>
      <c r="O11" s="11">
        <f t="shared" si="2"/>
        <v>4033.18822785265</v>
      </c>
    </row>
    <row r="12" spans="1:16" x14ac:dyDescent="0.45">
      <c r="A12" s="4">
        <v>43117</v>
      </c>
      <c r="B12" s="5">
        <v>-4.4602420032306698E-3</v>
      </c>
      <c r="C12" s="5">
        <v>-4.4592420032306696E-3</v>
      </c>
      <c r="D12" s="10">
        <v>-1</v>
      </c>
      <c r="E12" s="3">
        <v>271.84170631177398</v>
      </c>
      <c r="F12" s="1">
        <v>-1.68091269983028E-3</v>
      </c>
      <c r="G12" s="1">
        <v>3.8583175205566297E-2</v>
      </c>
      <c r="H12" s="9">
        <f t="shared" si="3"/>
        <v>1.68091269983028E-3</v>
      </c>
      <c r="I12" s="9">
        <f t="shared" si="4"/>
        <v>1.052444415740643</v>
      </c>
      <c r="K12" s="2">
        <f t="shared" si="0"/>
        <v>-1.6809126998302379E-3</v>
      </c>
      <c r="L12" s="2">
        <f t="shared" si="1"/>
        <v>-3.36182539966056E-3</v>
      </c>
      <c r="O12" s="11">
        <f t="shared" si="2"/>
        <v>-3858.3175205566299</v>
      </c>
    </row>
    <row r="13" spans="1:16" x14ac:dyDescent="0.45">
      <c r="A13" s="4">
        <v>43118</v>
      </c>
      <c r="B13" s="5">
        <v>-4.4705952423666796E-3</v>
      </c>
      <c r="C13" s="5">
        <v>5.9194531435090101E-3</v>
      </c>
      <c r="D13" s="10">
        <v>1</v>
      </c>
      <c r="E13" s="3">
        <v>271.38476413529099</v>
      </c>
      <c r="F13" s="1">
        <v>4.5496883284372701E-3</v>
      </c>
      <c r="G13" s="1">
        <v>4.3308404955910401E-2</v>
      </c>
      <c r="H13" s="9">
        <f t="shared" si="3"/>
        <v>4.5496883284372701E-3</v>
      </c>
      <c r="I13" s="9">
        <f t="shared" si="4"/>
        <v>1.0572327098152672</v>
      </c>
      <c r="K13" s="2">
        <f t="shared" si="0"/>
        <v>4.549688328437225E-3</v>
      </c>
      <c r="L13" s="2">
        <f t="shared" si="1"/>
        <v>0</v>
      </c>
      <c r="O13" s="11">
        <f t="shared" si="2"/>
        <v>4330.8404955910401</v>
      </c>
    </row>
    <row r="14" spans="1:16" x14ac:dyDescent="0.45">
      <c r="A14" s="4">
        <v>43119</v>
      </c>
      <c r="B14" s="5">
        <v>-4.3093570394031897E-3</v>
      </c>
      <c r="C14" s="5">
        <v>6.08516143843535E-3</v>
      </c>
      <c r="D14" s="10">
        <v>1</v>
      </c>
      <c r="E14" s="3">
        <v>272.61948022919302</v>
      </c>
      <c r="F14" s="1">
        <v>8.1309511073068795E-3</v>
      </c>
      <c r="G14" s="1">
        <v>5.1791494586449202E-2</v>
      </c>
      <c r="H14" s="9">
        <f t="shared" si="3"/>
        <v>8.1309511073068795E-3</v>
      </c>
      <c r="I14" s="9">
        <f t="shared" si="4"/>
        <v>1.0658290172878206</v>
      </c>
      <c r="K14" s="2">
        <f t="shared" si="0"/>
        <v>8.1309511073068882E-3</v>
      </c>
      <c r="L14" s="2">
        <f t="shared" si="1"/>
        <v>0</v>
      </c>
      <c r="O14" s="11">
        <f t="shared" si="2"/>
        <v>5179.1494586449198</v>
      </c>
    </row>
    <row r="15" spans="1:16" x14ac:dyDescent="0.45">
      <c r="A15" s="4">
        <v>43122</v>
      </c>
      <c r="B15" s="5">
        <v>-4.6395891893949498E-3</v>
      </c>
      <c r="C15" s="5">
        <v>1.94534025852347E-3</v>
      </c>
      <c r="D15" s="10">
        <v>1</v>
      </c>
      <c r="E15" s="3">
        <v>274.836135893836</v>
      </c>
      <c r="F15" s="1">
        <v>2.1224663058474402E-3</v>
      </c>
      <c r="G15" s="1">
        <v>5.4023886594485898E-2</v>
      </c>
      <c r="H15" s="9">
        <f t="shared" si="3"/>
        <v>2.1224663058474402E-3</v>
      </c>
      <c r="I15" s="9">
        <f t="shared" si="4"/>
        <v>1.0680912034648085</v>
      </c>
      <c r="K15" s="2">
        <f t="shared" si="0"/>
        <v>2.1224663058438962E-3</v>
      </c>
      <c r="L15" s="2">
        <f t="shared" si="1"/>
        <v>0</v>
      </c>
      <c r="O15" s="11">
        <f t="shared" si="2"/>
        <v>5402.3886594485903</v>
      </c>
    </row>
    <row r="16" spans="1:16" x14ac:dyDescent="0.45">
      <c r="A16" s="4">
        <v>43123</v>
      </c>
      <c r="B16" s="5">
        <v>-4.5852047875489599E-3</v>
      </c>
      <c r="C16" s="5">
        <v>-4.5842047875489598E-3</v>
      </c>
      <c r="D16" s="10">
        <v>-1</v>
      </c>
      <c r="E16" s="3">
        <v>275.419466331899</v>
      </c>
      <c r="F16" s="1">
        <v>-3.88294680362499E-4</v>
      </c>
      <c r="G16" s="1">
        <v>5.36146147263463E-2</v>
      </c>
      <c r="H16" s="9">
        <f t="shared" si="3"/>
        <v>3.88294680362499E-4</v>
      </c>
      <c r="I16" s="9">
        <f t="shared" si="4"/>
        <v>1.0685059375972557</v>
      </c>
      <c r="K16" s="2">
        <f t="shared" si="0"/>
        <v>-3.8829468035898971E-4</v>
      </c>
      <c r="L16" s="2">
        <f t="shared" si="1"/>
        <v>-7.76589360724998E-4</v>
      </c>
      <c r="O16" s="11">
        <f t="shared" si="2"/>
        <v>-5361.4614726346299</v>
      </c>
    </row>
    <row r="17" spans="1:15" x14ac:dyDescent="0.45">
      <c r="A17" s="4">
        <v>43124</v>
      </c>
      <c r="B17" s="5">
        <v>-4.5073082404248196E-3</v>
      </c>
      <c r="C17" s="5">
        <v>-4.2593693583290798E-3</v>
      </c>
      <c r="D17" s="10">
        <v>-1</v>
      </c>
      <c r="E17" s="3">
        <v>275.31252241825501</v>
      </c>
      <c r="F17" s="1">
        <v>4.2375874002109599E-4</v>
      </c>
      <c r="G17" s="1">
        <v>5.4061093127950599E-2</v>
      </c>
      <c r="H17" s="9">
        <f t="shared" si="3"/>
        <v>-4.2375874002109599E-4</v>
      </c>
      <c r="I17" s="9">
        <f t="shared" si="4"/>
        <v>1.0680531488674343</v>
      </c>
      <c r="K17" s="2">
        <f t="shared" si="0"/>
        <v>4.2375874002104319E-4</v>
      </c>
      <c r="L17" s="2">
        <f t="shared" si="1"/>
        <v>8.4751748004219197E-4</v>
      </c>
      <c r="O17" s="11">
        <f t="shared" si="2"/>
        <v>-5406.1093127950599</v>
      </c>
    </row>
    <row r="18" spans="1:15" x14ac:dyDescent="0.45">
      <c r="A18" s="4">
        <v>43125</v>
      </c>
      <c r="B18" s="5">
        <v>-4.2395941327523596E-3</v>
      </c>
      <c r="C18" s="5">
        <v>6.0186956294231899E-3</v>
      </c>
      <c r="D18" s="10">
        <v>1</v>
      </c>
      <c r="E18" s="3">
        <v>275.42918850586699</v>
      </c>
      <c r="F18" s="1">
        <v>1.1577832686201E-2</v>
      </c>
      <c r="G18" s="1">
        <v>6.6264836105220201E-2</v>
      </c>
      <c r="H18" s="9">
        <f t="shared" si="3"/>
        <v>1.1577832686201E-2</v>
      </c>
      <c r="I18" s="9">
        <f t="shared" si="4"/>
        <v>1.0804188895249915</v>
      </c>
      <c r="K18" s="2">
        <f t="shared" si="0"/>
        <v>1.1577832686200785E-2</v>
      </c>
      <c r="L18" s="2">
        <f t="shared" si="1"/>
        <v>0</v>
      </c>
      <c r="O18" s="11">
        <f t="shared" si="2"/>
        <v>6626.4836105220202</v>
      </c>
    </row>
    <row r="19" spans="1:15" x14ac:dyDescent="0.45">
      <c r="A19" s="4">
        <v>43126</v>
      </c>
      <c r="B19" s="5">
        <v>-4.6245871590346599E-3</v>
      </c>
      <c r="C19" s="5">
        <v>-4.6235871590346598E-3</v>
      </c>
      <c r="D19" s="10">
        <v>-1</v>
      </c>
      <c r="E19" s="3">
        <v>278.61806156728397</v>
      </c>
      <c r="F19" s="1">
        <v>-6.6299113685526203E-3</v>
      </c>
      <c r="G19" s="1">
        <v>5.9195594746438401E-2</v>
      </c>
      <c r="H19" s="9">
        <f t="shared" si="3"/>
        <v>6.6299113685526203E-3</v>
      </c>
      <c r="I19" s="9">
        <f t="shared" si="4"/>
        <v>1.0875819710034522</v>
      </c>
      <c r="K19" s="2">
        <f t="shared" si="0"/>
        <v>-6.6299113685524555E-3</v>
      </c>
      <c r="L19" s="2">
        <f t="shared" si="1"/>
        <v>-1.3259822737105241E-2</v>
      </c>
      <c r="O19" s="11">
        <f t="shared" si="2"/>
        <v>-5919.5594746438401</v>
      </c>
    </row>
    <row r="20" spans="1:15" x14ac:dyDescent="0.45">
      <c r="A20" s="4">
        <v>43129</v>
      </c>
      <c r="B20" s="5">
        <v>-4.5082555542641798E-3</v>
      </c>
      <c r="C20" s="5">
        <v>-4.5072555542641796E-3</v>
      </c>
      <c r="D20" s="10">
        <v>-1</v>
      </c>
      <c r="E20" s="3">
        <v>276.77084851341499</v>
      </c>
      <c r="F20" s="1">
        <v>-1.0257130813545101E-2</v>
      </c>
      <c r="G20" s="1">
        <v>4.8331286973993297E-2</v>
      </c>
      <c r="H20" s="9">
        <f t="shared" si="3"/>
        <v>1.0257130813545101E-2</v>
      </c>
      <c r="I20" s="9">
        <f t="shared" si="4"/>
        <v>1.0987374415504878</v>
      </c>
      <c r="K20" s="2">
        <f t="shared" si="0"/>
        <v>-1.0257130813545165E-2</v>
      </c>
      <c r="L20" s="2">
        <f t="shared" si="1"/>
        <v>-2.0514261627090202E-2</v>
      </c>
      <c r="O20" s="11">
        <f t="shared" si="2"/>
        <v>-4833.1286973993301</v>
      </c>
    </row>
    <row r="21" spans="1:15" x14ac:dyDescent="0.45">
      <c r="A21" s="4">
        <v>43130</v>
      </c>
      <c r="B21" s="5">
        <v>-4.4659026430195299E-3</v>
      </c>
      <c r="C21" s="5">
        <v>-3.8032637328733899E-3</v>
      </c>
      <c r="D21" s="10">
        <v>-1</v>
      </c>
      <c r="E21" s="3">
        <v>273.931973714837</v>
      </c>
      <c r="F21" s="1">
        <v>4.9687677455900704E-4</v>
      </c>
      <c r="G21" s="1">
        <v>4.88521784425342E-2</v>
      </c>
      <c r="H21" s="9">
        <f t="shared" si="3"/>
        <v>-4.9687677455900704E-4</v>
      </c>
      <c r="I21" s="9">
        <f t="shared" si="4"/>
        <v>1.098191504434443</v>
      </c>
      <c r="K21" s="2">
        <f t="shared" si="0"/>
        <v>4.9687677455898611E-4</v>
      </c>
      <c r="L21" s="2">
        <f t="shared" si="1"/>
        <v>9.9375354911801408E-4</v>
      </c>
      <c r="O21" s="11">
        <f t="shared" si="2"/>
        <v>-4885.2178442534196</v>
      </c>
    </row>
    <row r="22" spans="1:15" x14ac:dyDescent="0.45">
      <c r="A22" s="4">
        <v>43131</v>
      </c>
      <c r="B22" s="5">
        <v>-4.3537718243290896E-3</v>
      </c>
      <c r="C22" s="5">
        <v>-4.3527718243290799E-3</v>
      </c>
      <c r="D22" s="10">
        <v>-1</v>
      </c>
      <c r="E22" s="3">
        <v>274.068084150385</v>
      </c>
      <c r="F22" s="1">
        <v>-1.1351543100410701E-3</v>
      </c>
      <c r="G22" s="1">
        <v>4.7661569371579102E-2</v>
      </c>
      <c r="H22" s="9">
        <f t="shared" si="3"/>
        <v>1.1351543100410701E-3</v>
      </c>
      <c r="I22" s="9">
        <f t="shared" si="4"/>
        <v>1.0994381212539523</v>
      </c>
      <c r="K22" s="2">
        <f t="shared" si="0"/>
        <v>-1.1351543100410909E-3</v>
      </c>
      <c r="L22" s="2">
        <f t="shared" si="1"/>
        <v>-2.2703086200821401E-3</v>
      </c>
      <c r="O22" s="11">
        <f t="shared" si="2"/>
        <v>-4766.1569371579099</v>
      </c>
    </row>
    <row r="23" spans="1:15" x14ac:dyDescent="0.45">
      <c r="A23" s="4">
        <v>43132</v>
      </c>
      <c r="B23" s="5">
        <v>-4.1915498308285302E-3</v>
      </c>
      <c r="C23" s="5">
        <v>-4.1905498308285301E-3</v>
      </c>
      <c r="D23" s="10">
        <v>-1</v>
      </c>
      <c r="E23" s="3">
        <v>273.75697458341699</v>
      </c>
      <c r="F23" s="1">
        <v>-2.17700120747206E-2</v>
      </c>
      <c r="G23" s="1">
        <v>2.48539643561391E-2</v>
      </c>
      <c r="H23" s="9">
        <f t="shared" si="3"/>
        <v>2.17700120747206E-2</v>
      </c>
      <c r="I23" s="9">
        <f t="shared" si="4"/>
        <v>1.1233729024290591</v>
      </c>
      <c r="K23" s="2">
        <f t="shared" si="0"/>
        <v>-2.1770012074720634E-2</v>
      </c>
      <c r="L23" s="2">
        <f t="shared" si="1"/>
        <v>-4.3540024149441199E-2</v>
      </c>
      <c r="O23" s="11">
        <f t="shared" si="2"/>
        <v>-2485.3964356139099</v>
      </c>
    </row>
    <row r="24" spans="1:15" x14ac:dyDescent="0.45">
      <c r="A24" s="4">
        <v>43133</v>
      </c>
      <c r="B24" s="5">
        <v>-4.1010187109038997E-3</v>
      </c>
      <c r="C24" s="5">
        <v>-4.1000187109039004E-3</v>
      </c>
      <c r="D24" s="10">
        <v>-1</v>
      </c>
      <c r="E24" s="3">
        <v>267.79728194119701</v>
      </c>
      <c r="F24" s="1">
        <v>-4.1822472318024898E-2</v>
      </c>
      <c r="G24" s="1">
        <v>-1.8007962198163498E-2</v>
      </c>
      <c r="H24" s="9">
        <f t="shared" si="3"/>
        <v>4.1822472318024898E-2</v>
      </c>
      <c r="I24" s="9">
        <f t="shared" si="4"/>
        <v>1.1703551345437178</v>
      </c>
      <c r="K24" s="2">
        <f t="shared" si="0"/>
        <v>-4.1822472318024967E-2</v>
      </c>
      <c r="L24" s="2">
        <f t="shared" si="1"/>
        <v>-8.3644944636049795E-2</v>
      </c>
      <c r="O24" s="11">
        <f t="shared" si="2"/>
        <v>1800.7962198163498</v>
      </c>
    </row>
    <row r="25" spans="1:15" x14ac:dyDescent="0.45">
      <c r="A25" s="4">
        <v>43136</v>
      </c>
      <c r="B25" s="5">
        <v>-4.1884671695754799E-3</v>
      </c>
      <c r="C25" s="5">
        <v>5.9426325448277504E-3</v>
      </c>
      <c r="D25" s="10">
        <v>1</v>
      </c>
      <c r="E25" s="3">
        <v>256.59733753036897</v>
      </c>
      <c r="F25" s="1">
        <v>1.9702193763497799E-2</v>
      </c>
      <c r="G25" s="1">
        <v>1.3394352048201599E-3</v>
      </c>
      <c r="H25" s="9">
        <f t="shared" si="3"/>
        <v>1.9702193763497799E-2</v>
      </c>
      <c r="I25" s="9">
        <f t="shared" si="4"/>
        <v>1.1934136981766026</v>
      </c>
      <c r="K25" s="2">
        <f t="shared" si="0"/>
        <v>1.9702193763494032E-2</v>
      </c>
      <c r="L25" s="2">
        <f t="shared" si="1"/>
        <v>0</v>
      </c>
      <c r="O25" s="11">
        <f t="shared" si="2"/>
        <v>133.943520482016</v>
      </c>
    </row>
    <row r="26" spans="1:15" x14ac:dyDescent="0.45">
      <c r="A26" s="4">
        <v>43137</v>
      </c>
      <c r="B26" s="5">
        <v>-4.0979329061216901E-3</v>
      </c>
      <c r="C26" s="5">
        <v>-4.09693290612169E-3</v>
      </c>
      <c r="D26" s="10">
        <v>-1</v>
      </c>
      <c r="E26" s="3">
        <v>261.65286799358898</v>
      </c>
      <c r="F26" s="1">
        <v>-5.4248876007876303E-3</v>
      </c>
      <c r="G26" s="1">
        <v>-4.0927186814021504E-3</v>
      </c>
      <c r="H26" s="9">
        <f t="shared" si="3"/>
        <v>5.4248876007876303E-3</v>
      </c>
      <c r="I26" s="9">
        <f t="shared" si="4"/>
        <v>1.199887833350451</v>
      </c>
      <c r="K26" s="2">
        <f t="shared" si="0"/>
        <v>-5.4248876007839172E-3</v>
      </c>
      <c r="L26" s="2">
        <f t="shared" si="1"/>
        <v>-1.0849775201575261E-2</v>
      </c>
      <c r="O26" s="11">
        <f t="shared" si="2"/>
        <v>409.27186814021502</v>
      </c>
    </row>
    <row r="27" spans="1:15" x14ac:dyDescent="0.45">
      <c r="A27" s="4">
        <v>43138</v>
      </c>
      <c r="B27" s="5">
        <v>-4.1870734217885498E-3</v>
      </c>
      <c r="C27" s="5">
        <v>-4.1860734217885496E-3</v>
      </c>
      <c r="D27" s="10">
        <v>-1</v>
      </c>
      <c r="E27" s="3">
        <v>260.23343059430101</v>
      </c>
      <c r="F27" s="1">
        <v>-3.7508872865839801E-2</v>
      </c>
      <c r="G27" s="1">
        <v>-4.1448078282545597E-2</v>
      </c>
      <c r="H27" s="9">
        <f t="shared" si="3"/>
        <v>3.7508872865839801E-2</v>
      </c>
      <c r="I27" s="9">
        <f t="shared" si="4"/>
        <v>1.2448942735448609</v>
      </c>
      <c r="K27" s="2">
        <f t="shared" si="0"/>
        <v>-3.7508872865839919E-2</v>
      </c>
      <c r="L27" s="2">
        <f t="shared" si="1"/>
        <v>-7.5017745731679603E-2</v>
      </c>
      <c r="O27" s="11">
        <f t="shared" si="2"/>
        <v>4144.8078282545594</v>
      </c>
    </row>
    <row r="28" spans="1:15" x14ac:dyDescent="0.45">
      <c r="A28" s="4">
        <v>43139</v>
      </c>
      <c r="B28" s="5">
        <v>-3.9923394382072501E-3</v>
      </c>
      <c r="C28" s="5">
        <v>5.9917432632726102E-3</v>
      </c>
      <c r="D28" s="10">
        <v>1</v>
      </c>
      <c r="E28" s="3">
        <v>250.472367930698</v>
      </c>
      <c r="F28" s="1">
        <v>1.5021542522219501E-2</v>
      </c>
      <c r="G28" s="1">
        <v>-2.7049149830711602E-2</v>
      </c>
      <c r="H28" s="9">
        <f t="shared" si="3"/>
        <v>1.5021542522219501E-2</v>
      </c>
      <c r="I28" s="9">
        <f t="shared" si="4"/>
        <v>1.2635945058105826</v>
      </c>
      <c r="K28" s="2">
        <f t="shared" si="0"/>
        <v>1.5021542522219544E-2</v>
      </c>
      <c r="L28" s="2">
        <f t="shared" si="1"/>
        <v>0</v>
      </c>
      <c r="O28" s="11">
        <f t="shared" si="2"/>
        <v>-2704.9149830711603</v>
      </c>
    </row>
    <row r="29" spans="1:15" x14ac:dyDescent="0.45">
      <c r="A29" s="4">
        <v>43140</v>
      </c>
      <c r="B29" s="5">
        <v>-3.8750189287546002E-3</v>
      </c>
      <c r="C29" s="5">
        <v>6.0638386765364304E-3</v>
      </c>
      <c r="D29" s="10">
        <v>1</v>
      </c>
      <c r="E29" s="3">
        <v>254.23484925621</v>
      </c>
      <c r="F29" s="1">
        <v>1.4684512428296799E-2</v>
      </c>
      <c r="G29" s="1">
        <v>-1.2761840979278599E-2</v>
      </c>
      <c r="H29" s="9">
        <f t="shared" si="3"/>
        <v>1.4684512428296799E-2</v>
      </c>
      <c r="I29" s="9">
        <f t="shared" si="4"/>
        <v>1.2821497750354858</v>
      </c>
      <c r="K29" s="2">
        <f t="shared" si="0"/>
        <v>1.4684512428296902E-2</v>
      </c>
      <c r="L29" s="2">
        <f t="shared" si="1"/>
        <v>0</v>
      </c>
      <c r="O29" s="11">
        <f t="shared" si="2"/>
        <v>-1276.18409792786</v>
      </c>
    </row>
    <row r="30" spans="1:15" x14ac:dyDescent="0.45">
      <c r="A30" s="4">
        <v>43143</v>
      </c>
      <c r="B30" s="5">
        <v>-3.66129331032978E-3</v>
      </c>
      <c r="C30" s="5">
        <v>4.87936283279259E-3</v>
      </c>
      <c r="D30" s="10">
        <v>1</v>
      </c>
      <c r="E30" s="3">
        <v>257.968164059819</v>
      </c>
      <c r="F30" s="1">
        <v>2.4873746890805501E-3</v>
      </c>
      <c r="G30" s="1">
        <v>-1.0306209770436E-2</v>
      </c>
      <c r="H30" s="9">
        <f t="shared" si="3"/>
        <v>2.4873746890805501E-3</v>
      </c>
      <c r="I30" s="9">
        <f t="shared" si="4"/>
        <v>1.2853389619335194</v>
      </c>
      <c r="K30" s="2">
        <f t="shared" si="0"/>
        <v>2.4873746890805713E-3</v>
      </c>
      <c r="L30" s="2">
        <f t="shared" si="1"/>
        <v>0</v>
      </c>
      <c r="O30" s="11">
        <f t="shared" si="2"/>
        <v>-1030.6209770436001</v>
      </c>
    </row>
    <row r="31" spans="1:15" x14ac:dyDescent="0.45">
      <c r="A31" s="4">
        <v>43144</v>
      </c>
      <c r="B31" s="5">
        <v>-3.7074456347595199E-3</v>
      </c>
      <c r="C31" s="5">
        <v>6.0946722528258503E-3</v>
      </c>
      <c r="D31" s="10">
        <v>1</v>
      </c>
      <c r="E31" s="3">
        <v>258.60982754168998</v>
      </c>
      <c r="F31" s="1">
        <v>1.3496240601503499E-2</v>
      </c>
      <c r="G31" s="1">
        <v>3.0509357443160301E-3</v>
      </c>
      <c r="H31" s="9">
        <f t="shared" si="3"/>
        <v>1.3496240601503499E-2</v>
      </c>
      <c r="I31" s="9">
        <f t="shared" si="4"/>
        <v>1.3026862058182609</v>
      </c>
      <c r="K31" s="2">
        <f t="shared" si="0"/>
        <v>1.3496240601499818E-2</v>
      </c>
      <c r="L31" s="2">
        <f t="shared" si="1"/>
        <v>0</v>
      </c>
      <c r="O31" s="11">
        <f t="shared" si="2"/>
        <v>305.09357443160303</v>
      </c>
    </row>
    <row r="32" spans="1:15" x14ac:dyDescent="0.45">
      <c r="A32" s="4">
        <v>43145</v>
      </c>
      <c r="B32" s="5">
        <v>-3.8900499835542398E-3</v>
      </c>
      <c r="C32" s="5">
        <v>5.8387554787943897E-3</v>
      </c>
      <c r="D32" s="10">
        <v>1</v>
      </c>
      <c r="E32" s="3">
        <v>262.100087996105</v>
      </c>
      <c r="F32" s="1">
        <v>1.27601172150302E-2</v>
      </c>
      <c r="G32" s="1">
        <v>1.5849983257059299E-2</v>
      </c>
      <c r="H32" s="9">
        <f t="shared" si="3"/>
        <v>1.27601172150302E-2</v>
      </c>
      <c r="I32" s="9">
        <f t="shared" si="4"/>
        <v>1.3193086344989049</v>
      </c>
      <c r="K32" s="2">
        <f t="shared" si="0"/>
        <v>1.2760117215033978E-2</v>
      </c>
      <c r="L32" s="2">
        <f t="shared" si="1"/>
        <v>0</v>
      </c>
      <c r="O32" s="11">
        <f t="shared" si="2"/>
        <v>1584.9983257059298</v>
      </c>
    </row>
    <row r="33" spans="1:15" x14ac:dyDescent="0.45">
      <c r="A33" s="4">
        <v>43146</v>
      </c>
      <c r="B33" s="5">
        <v>-4.1049581490721796E-3</v>
      </c>
      <c r="C33" s="5">
        <v>-1.0544565235495399E-3</v>
      </c>
      <c r="D33" s="10">
        <v>-1</v>
      </c>
      <c r="E33" s="3">
        <v>265.44451584100602</v>
      </c>
      <c r="F33" s="1">
        <v>2.9300809434906701E-4</v>
      </c>
      <c r="G33" s="1">
        <v>1.6147635524798001E-2</v>
      </c>
      <c r="H33" s="9">
        <f t="shared" si="3"/>
        <v>-2.9300809434906701E-4</v>
      </c>
      <c r="I33" s="9">
        <f t="shared" si="4"/>
        <v>1.3189220663900521</v>
      </c>
      <c r="K33" s="2">
        <f t="shared" si="0"/>
        <v>2.9300809434898016E-4</v>
      </c>
      <c r="L33" s="2">
        <f t="shared" si="1"/>
        <v>5.8601618869813402E-4</v>
      </c>
      <c r="O33" s="11">
        <f t="shared" si="2"/>
        <v>-1614.7635524798</v>
      </c>
    </row>
    <row r="34" spans="1:15" x14ac:dyDescent="0.45">
      <c r="A34" s="4">
        <v>43147</v>
      </c>
      <c r="B34" s="5">
        <v>-4.0420016489176496E-3</v>
      </c>
      <c r="C34" s="5">
        <v>-4.0410016489176503E-3</v>
      </c>
      <c r="D34" s="10">
        <v>-1</v>
      </c>
      <c r="E34" s="3">
        <v>265.52229323274798</v>
      </c>
      <c r="F34" s="1">
        <v>-6.2612134304884598E-3</v>
      </c>
      <c r="G34" s="1">
        <v>9.7853183018909995E-3</v>
      </c>
      <c r="H34" s="9">
        <f t="shared" si="3"/>
        <v>6.2612134304884598E-3</v>
      </c>
      <c r="I34" s="9">
        <f t="shared" si="4"/>
        <v>1.3271801189459012</v>
      </c>
      <c r="K34" s="2">
        <f t="shared" si="0"/>
        <v>-6.2612134304884642E-3</v>
      </c>
      <c r="L34" s="2">
        <f t="shared" si="1"/>
        <v>-1.252242686097692E-2</v>
      </c>
      <c r="O34" s="11">
        <f t="shared" si="2"/>
        <v>-978.53183018909999</v>
      </c>
    </row>
    <row r="35" spans="1:15" x14ac:dyDescent="0.45">
      <c r="A35" s="4">
        <v>43151</v>
      </c>
      <c r="B35" s="5">
        <v>-4.0059080687193001E-3</v>
      </c>
      <c r="C35" s="5">
        <v>-4.0049080687192999E-3</v>
      </c>
      <c r="D35" s="10">
        <v>-1</v>
      </c>
      <c r="E35" s="3">
        <v>263.85980148426501</v>
      </c>
      <c r="F35" s="1">
        <v>-4.9742078113451599E-3</v>
      </c>
      <c r="G35" s="1">
        <v>4.7624362838121197E-3</v>
      </c>
      <c r="H35" s="9">
        <f t="shared" si="3"/>
        <v>4.9742078113451599E-3</v>
      </c>
      <c r="I35" s="9">
        <f t="shared" si="4"/>
        <v>1.3337817886606238</v>
      </c>
      <c r="K35" s="2">
        <f t="shared" si="0"/>
        <v>-4.9742078113451712E-3</v>
      </c>
      <c r="L35" s="2">
        <f t="shared" si="1"/>
        <v>-9.9484156226903198E-3</v>
      </c>
      <c r="O35" s="11">
        <f t="shared" si="2"/>
        <v>-476.24362838121198</v>
      </c>
    </row>
    <row r="36" spans="1:15" x14ac:dyDescent="0.45">
      <c r="A36" s="4">
        <v>43152</v>
      </c>
      <c r="B36" s="5">
        <v>-3.9742928515903598E-3</v>
      </c>
      <c r="C36" s="5">
        <v>-5.8193758835982097E-4</v>
      </c>
      <c r="D36" s="10">
        <v>-1</v>
      </c>
      <c r="E36" s="3">
        <v>262.54730799862199</v>
      </c>
      <c r="F36" s="1">
        <v>1.29605628587037E-3</v>
      </c>
      <c r="G36" s="1">
        <v>6.0646649551641101E-3</v>
      </c>
      <c r="H36" s="9">
        <f t="shared" si="3"/>
        <v>-1.29605628587037E-3</v>
      </c>
      <c r="I36" s="9">
        <f t="shared" si="4"/>
        <v>1.3320531323894507</v>
      </c>
      <c r="K36" s="2">
        <f t="shared" si="0"/>
        <v>1.2960562858704706E-3</v>
      </c>
      <c r="L36" s="2">
        <f t="shared" si="1"/>
        <v>2.59211257174074E-3</v>
      </c>
      <c r="O36" s="11">
        <f t="shared" si="2"/>
        <v>-606.46649551641099</v>
      </c>
    </row>
    <row r="37" spans="1:15" x14ac:dyDescent="0.45">
      <c r="A37" s="4">
        <v>43153</v>
      </c>
      <c r="B37" s="5">
        <v>-3.9379746450799698E-3</v>
      </c>
      <c r="C37" s="5">
        <v>5.7418922332517601E-3</v>
      </c>
      <c r="D37" s="10">
        <v>1</v>
      </c>
      <c r="E37" s="3">
        <v>262.88758408749197</v>
      </c>
      <c r="F37" s="1">
        <v>1.5939349112426799E-2</v>
      </c>
      <c r="G37" s="1">
        <v>2.2100680879561099E-2</v>
      </c>
      <c r="H37" s="9">
        <f t="shared" si="3"/>
        <v>1.5939349112426799E-2</v>
      </c>
      <c r="I37" s="9">
        <f t="shared" si="4"/>
        <v>1.3532851923029079</v>
      </c>
      <c r="K37" s="2">
        <f t="shared" si="0"/>
        <v>1.5939349112426875E-2</v>
      </c>
      <c r="L37" s="2">
        <f t="shared" si="1"/>
        <v>0</v>
      </c>
      <c r="O37" s="11">
        <f t="shared" si="2"/>
        <v>2210.06808795611</v>
      </c>
    </row>
    <row r="38" spans="1:15" x14ac:dyDescent="0.45">
      <c r="A38" s="4">
        <v>43154</v>
      </c>
      <c r="B38" s="5">
        <v>-3.9719653252361601E-3</v>
      </c>
      <c r="C38" s="5">
        <v>5.6552139374514898E-3</v>
      </c>
      <c r="D38" s="10">
        <v>1</v>
      </c>
      <c r="E38" s="3">
        <v>267.07784106758498</v>
      </c>
      <c r="F38" s="1">
        <v>1.16122456408587E-2</v>
      </c>
      <c r="G38" s="1">
        <v>3.3969565055623499E-2</v>
      </c>
      <c r="H38" s="9">
        <f t="shared" si="3"/>
        <v>1.16122456408587E-2</v>
      </c>
      <c r="I38" s="9">
        <f t="shared" si="4"/>
        <v>1.3689998723780661</v>
      </c>
      <c r="K38" s="2">
        <f t="shared" si="0"/>
        <v>1.1612245640858776E-2</v>
      </c>
      <c r="L38" s="2">
        <f t="shared" si="1"/>
        <v>0</v>
      </c>
      <c r="O38" s="11">
        <f t="shared" si="2"/>
        <v>3396.9565055623498</v>
      </c>
    </row>
    <row r="39" spans="1:15" x14ac:dyDescent="0.45">
      <c r="A39" s="4">
        <v>43157</v>
      </c>
      <c r="B39" s="5">
        <v>-3.70360924541944E-3</v>
      </c>
      <c r="C39" s="5">
        <v>-3.7026092454194399E-3</v>
      </c>
      <c r="D39" s="10">
        <v>-1</v>
      </c>
      <c r="E39" s="3">
        <v>270.17921456329202</v>
      </c>
      <c r="F39" s="1">
        <v>-1.24865059373867E-2</v>
      </c>
      <c r="G39" s="1">
        <v>2.1058897942479199E-2</v>
      </c>
      <c r="H39" s="9">
        <f t="shared" si="3"/>
        <v>1.24865059373867E-2</v>
      </c>
      <c r="I39" s="9">
        <f t="shared" si="4"/>
        <v>1.3860938974127963</v>
      </c>
      <c r="K39" s="2">
        <f t="shared" si="0"/>
        <v>-1.2486505937386797E-2</v>
      </c>
      <c r="L39" s="2">
        <f t="shared" si="1"/>
        <v>-2.4973011874773399E-2</v>
      </c>
      <c r="O39" s="11">
        <f t="shared" si="2"/>
        <v>-2105.8897942479198</v>
      </c>
    </row>
    <row r="40" spans="1:15" x14ac:dyDescent="0.45">
      <c r="A40" s="4">
        <v>43158</v>
      </c>
      <c r="B40" s="5">
        <v>-3.6877075898479701E-3</v>
      </c>
      <c r="C40" s="5">
        <v>-3.68670758984797E-3</v>
      </c>
      <c r="D40" s="10">
        <v>-1</v>
      </c>
      <c r="E40" s="3">
        <v>266.80562019648897</v>
      </c>
      <c r="F40" s="1">
        <v>-1.0130087818388299E-2</v>
      </c>
      <c r="G40" s="1">
        <v>1.07154816385752E-2</v>
      </c>
      <c r="H40" s="9">
        <f t="shared" si="3"/>
        <v>1.0130087818388299E-2</v>
      </c>
      <c r="I40" s="9">
        <f t="shared" si="4"/>
        <v>1.4001351503181201</v>
      </c>
      <c r="K40" s="2">
        <f t="shared" si="0"/>
        <v>-1.0130087818388287E-2</v>
      </c>
      <c r="L40" s="2">
        <f t="shared" si="1"/>
        <v>-2.0260175636776599E-2</v>
      </c>
      <c r="O40" s="11">
        <f t="shared" si="2"/>
        <v>-1071.54816385752</v>
      </c>
    </row>
    <row r="41" spans="1:15" x14ac:dyDescent="0.45">
      <c r="A41" s="4">
        <v>43159</v>
      </c>
      <c r="B41" s="5">
        <v>-3.3187479359808899E-3</v>
      </c>
      <c r="C41" s="5">
        <v>-3.3177479359808898E-3</v>
      </c>
      <c r="D41" s="10">
        <v>-1</v>
      </c>
      <c r="E41" s="3">
        <v>264.10285583345899</v>
      </c>
      <c r="F41" s="1">
        <v>-1.45407693723562E-2</v>
      </c>
      <c r="G41" s="1">
        <v>-3.9810990810011902E-3</v>
      </c>
      <c r="H41" s="9">
        <f t="shared" si="3"/>
        <v>1.45407693723562E-2</v>
      </c>
      <c r="I41" s="9">
        <f t="shared" si="4"/>
        <v>1.4204941926290253</v>
      </c>
      <c r="K41" s="2">
        <f t="shared" si="0"/>
        <v>-1.4540769372356266E-2</v>
      </c>
      <c r="L41" s="2">
        <f t="shared" si="1"/>
        <v>-2.90815387447124E-2</v>
      </c>
      <c r="O41" s="11">
        <f t="shared" si="2"/>
        <v>398.10990810011901</v>
      </c>
    </row>
    <row r="42" spans="1:15" x14ac:dyDescent="0.45">
      <c r="A42" s="4">
        <v>43160</v>
      </c>
      <c r="B42" s="5">
        <v>-3.2704273909132E-3</v>
      </c>
      <c r="C42" s="5">
        <v>6.2165767952561497E-3</v>
      </c>
      <c r="D42" s="10">
        <v>1</v>
      </c>
      <c r="E42" s="3">
        <v>260.26259711620401</v>
      </c>
      <c r="F42" s="1">
        <v>5.1550242809108504E-3</v>
      </c>
      <c r="G42" s="1">
        <v>1.1534025374824099E-3</v>
      </c>
      <c r="H42" s="9">
        <f t="shared" si="3"/>
        <v>5.1550242809108504E-3</v>
      </c>
      <c r="I42" s="9">
        <f t="shared" si="4"/>
        <v>1.4278168746829207</v>
      </c>
      <c r="K42" s="2">
        <f t="shared" si="0"/>
        <v>5.1550242809109553E-3</v>
      </c>
      <c r="L42" s="2">
        <f t="shared" si="1"/>
        <v>0</v>
      </c>
      <c r="O42" s="11">
        <f t="shared" si="2"/>
        <v>115.340253748241</v>
      </c>
    </row>
    <row r="43" spans="1:15" x14ac:dyDescent="0.45">
      <c r="A43" s="4">
        <v>43161</v>
      </c>
      <c r="B43" s="5">
        <v>-3.0933136055741701E-3</v>
      </c>
      <c r="C43" s="5">
        <v>6.3421152466458996E-3</v>
      </c>
      <c r="D43" s="10">
        <v>1</v>
      </c>
      <c r="E43" s="3">
        <v>261.60425712375098</v>
      </c>
      <c r="F43" s="1">
        <v>1.15579009959869E-2</v>
      </c>
      <c r="G43" s="1">
        <v>1.2724634445806E-2</v>
      </c>
      <c r="H43" s="9">
        <f t="shared" si="3"/>
        <v>1.15579009959869E-2</v>
      </c>
      <c r="I43" s="9">
        <f t="shared" si="4"/>
        <v>1.4443194407609055</v>
      </c>
      <c r="K43" s="2">
        <f t="shared" si="0"/>
        <v>1.1557900995986917E-2</v>
      </c>
      <c r="L43" s="2">
        <f t="shared" si="1"/>
        <v>0</v>
      </c>
      <c r="O43" s="11">
        <f t="shared" si="2"/>
        <v>1272.4634445806</v>
      </c>
    </row>
    <row r="44" spans="1:15" x14ac:dyDescent="0.45">
      <c r="A44" s="4">
        <v>43164</v>
      </c>
      <c r="B44" s="5">
        <v>-3.2937459726317098E-3</v>
      </c>
      <c r="C44" s="5">
        <v>3.9118664817987796E-3</v>
      </c>
      <c r="D44" s="10">
        <v>1</v>
      </c>
      <c r="E44" s="3">
        <v>264.627853227716</v>
      </c>
      <c r="F44" s="1">
        <v>2.5349939380594402E-3</v>
      </c>
      <c r="G44" s="1">
        <v>1.5291885255049599E-2</v>
      </c>
      <c r="H44" s="9">
        <f t="shared" si="3"/>
        <v>2.5349939380594402E-3</v>
      </c>
      <c r="I44" s="9">
        <f t="shared" si="4"/>
        <v>1.4479807817878558</v>
      </c>
      <c r="K44" s="2">
        <f t="shared" si="0"/>
        <v>2.5349939380595477E-3</v>
      </c>
      <c r="L44" s="2">
        <f t="shared" si="1"/>
        <v>0</v>
      </c>
      <c r="O44" s="11">
        <f t="shared" si="2"/>
        <v>1529.1885255049599</v>
      </c>
    </row>
    <row r="45" spans="1:15" x14ac:dyDescent="0.45">
      <c r="A45" s="4">
        <v>43165</v>
      </c>
      <c r="B45" s="5">
        <v>-3.1237858605311702E-3</v>
      </c>
      <c r="C45" s="5">
        <v>-2.0599268669223799E-3</v>
      </c>
      <c r="D45" s="10">
        <v>-1</v>
      </c>
      <c r="E45" s="3">
        <v>265.29868323148997</v>
      </c>
      <c r="F45" s="1">
        <v>-3.6646144825425099E-4</v>
      </c>
      <c r="G45" s="1">
        <v>1.49198199203783E-2</v>
      </c>
      <c r="H45" s="9">
        <f t="shared" si="3"/>
        <v>3.6646144825425099E-4</v>
      </c>
      <c r="I45" s="9">
        <f t="shared" si="4"/>
        <v>1.4485114109221939</v>
      </c>
      <c r="K45" s="2">
        <f t="shared" si="0"/>
        <v>-3.6646144825428986E-4</v>
      </c>
      <c r="L45" s="2">
        <f t="shared" si="1"/>
        <v>-7.3292289650850198E-4</v>
      </c>
      <c r="O45" s="11">
        <f t="shared" si="2"/>
        <v>-1491.98199203783</v>
      </c>
    </row>
    <row r="46" spans="1:15" x14ac:dyDescent="0.45">
      <c r="A46" s="4">
        <v>43166</v>
      </c>
      <c r="B46" s="5">
        <v>-3.10457339266764E-3</v>
      </c>
      <c r="C46" s="5">
        <v>6.1355881089324603E-3</v>
      </c>
      <c r="D46" s="10">
        <v>1</v>
      </c>
      <c r="E46" s="3">
        <v>265.20146149181301</v>
      </c>
      <c r="F46" s="1">
        <v>4.8390644475375597E-3</v>
      </c>
      <c r="G46" s="1">
        <v>1.9831082338056302E-2</v>
      </c>
      <c r="H46" s="9">
        <f t="shared" si="3"/>
        <v>4.8390644475375597E-3</v>
      </c>
      <c r="I46" s="9">
        <f t="shared" si="4"/>
        <v>1.4555208509926401</v>
      </c>
      <c r="K46" s="2">
        <f t="shared" si="0"/>
        <v>4.8390644475373081E-3</v>
      </c>
      <c r="L46" s="2">
        <f t="shared" si="1"/>
        <v>0</v>
      </c>
      <c r="O46" s="11">
        <f t="shared" si="2"/>
        <v>1983.1082338056301</v>
      </c>
    </row>
    <row r="47" spans="1:15" x14ac:dyDescent="0.45">
      <c r="A47" s="4">
        <v>43167</v>
      </c>
      <c r="B47" s="5">
        <v>-2.9567861987512801E-3</v>
      </c>
      <c r="C47" s="5">
        <v>6.2159132663593599E-3</v>
      </c>
      <c r="D47" s="10">
        <v>1</v>
      </c>
      <c r="E47" s="3">
        <v>266.48478845555297</v>
      </c>
      <c r="F47" s="1">
        <v>1.7402407880337398E-2</v>
      </c>
      <c r="G47" s="1">
        <v>3.7578598801949199E-2</v>
      </c>
      <c r="H47" s="9">
        <f t="shared" si="3"/>
        <v>1.7402407880337398E-2</v>
      </c>
      <c r="I47" s="9">
        <f t="shared" si="4"/>
        <v>1.4808504185199498</v>
      </c>
      <c r="K47" s="2">
        <f t="shared" si="0"/>
        <v>1.7402407880337662E-2</v>
      </c>
      <c r="L47" s="2">
        <f t="shared" si="1"/>
        <v>0</v>
      </c>
      <c r="O47" s="11">
        <f t="shared" si="2"/>
        <v>3757.8598801949202</v>
      </c>
    </row>
    <row r="48" spans="1:15" x14ac:dyDescent="0.45">
      <c r="A48" s="4">
        <v>43168</v>
      </c>
      <c r="B48" s="5">
        <v>-2.8585536825889899E-3</v>
      </c>
      <c r="C48" s="5">
        <v>-2.8575536825889902E-3</v>
      </c>
      <c r="D48" s="10">
        <v>-1</v>
      </c>
      <c r="E48" s="3">
        <v>271.122265438162</v>
      </c>
      <c r="F48" s="1">
        <v>-1.2550650840906701E-3</v>
      </c>
      <c r="G48" s="1">
        <v>3.6276370130593198E-2</v>
      </c>
      <c r="H48" s="9">
        <f t="shared" si="3"/>
        <v>1.2550650840906701E-3</v>
      </c>
      <c r="I48" s="9">
        <f t="shared" si="4"/>
        <v>1.482708982174995</v>
      </c>
      <c r="K48" s="2">
        <f t="shared" si="0"/>
        <v>-1.2550650840906993E-3</v>
      </c>
      <c r="L48" s="2">
        <f t="shared" si="1"/>
        <v>-2.5101301681813401E-3</v>
      </c>
      <c r="O48" s="11">
        <f t="shared" si="2"/>
        <v>-3627.63701305932</v>
      </c>
    </row>
    <row r="49" spans="1:15" x14ac:dyDescent="0.45">
      <c r="A49" s="4">
        <v>43171</v>
      </c>
      <c r="B49" s="5">
        <v>-2.8109099358919701E-3</v>
      </c>
      <c r="C49" s="5">
        <v>-2.80990993589197E-3</v>
      </c>
      <c r="D49" s="10">
        <v>-1</v>
      </c>
      <c r="E49" s="3">
        <v>270.781989349291</v>
      </c>
      <c r="F49" s="1">
        <v>-6.4627315812154596E-3</v>
      </c>
      <c r="G49" s="1">
        <v>2.9579194106482899E-2</v>
      </c>
      <c r="H49" s="9">
        <f t="shared" si="3"/>
        <v>6.4627315812154596E-3</v>
      </c>
      <c r="I49" s="9">
        <f t="shared" si="4"/>
        <v>1.492291332339849</v>
      </c>
      <c r="K49" s="2">
        <f t="shared" si="0"/>
        <v>-6.4627315812154779E-3</v>
      </c>
      <c r="L49" s="2">
        <f t="shared" si="1"/>
        <v>-1.2925463162430919E-2</v>
      </c>
      <c r="O49" s="11">
        <f t="shared" si="2"/>
        <v>-2957.9194106482901</v>
      </c>
    </row>
    <row r="50" spans="1:15" x14ac:dyDescent="0.45">
      <c r="A50" s="4">
        <v>43172</v>
      </c>
      <c r="B50" s="5">
        <v>-2.8605078214447798E-3</v>
      </c>
      <c r="C50" s="5">
        <v>-2.8595078214447801E-3</v>
      </c>
      <c r="D50" s="10">
        <v>-1</v>
      </c>
      <c r="E50" s="3">
        <v>269.03199803509898</v>
      </c>
      <c r="F50" s="1">
        <v>-5.1315409077766702E-3</v>
      </c>
      <c r="G50" s="1">
        <v>2.4295866354129701E-2</v>
      </c>
      <c r="H50" s="9">
        <f t="shared" si="3"/>
        <v>5.1315409077766702E-3</v>
      </c>
      <c r="I50" s="9">
        <f t="shared" si="4"/>
        <v>1.4999490863580713</v>
      </c>
      <c r="K50" s="2">
        <f t="shared" si="0"/>
        <v>-5.1315409077803045E-3</v>
      </c>
      <c r="L50" s="2">
        <f t="shared" si="1"/>
        <v>-1.026308181555334E-2</v>
      </c>
      <c r="O50" s="11">
        <f t="shared" si="2"/>
        <v>-2429.5866354129703</v>
      </c>
    </row>
    <row r="51" spans="1:15" x14ac:dyDescent="0.45">
      <c r="A51" s="4">
        <v>43173</v>
      </c>
      <c r="B51" s="5">
        <v>-2.87912046142415E-3</v>
      </c>
      <c r="C51" s="5">
        <v>-2.8781204614241498E-3</v>
      </c>
      <c r="D51" s="10">
        <v>-1</v>
      </c>
      <c r="E51" s="3">
        <v>267.65144933168</v>
      </c>
      <c r="F51" s="1">
        <v>-1.0897203051216599E-3</v>
      </c>
      <c r="G51" s="1">
        <v>2.3179670350111401E-2</v>
      </c>
      <c r="H51" s="9">
        <f t="shared" si="3"/>
        <v>1.0897203051216599E-3</v>
      </c>
      <c r="I51" s="9">
        <f t="shared" si="4"/>
        <v>1.5015836113341243</v>
      </c>
      <c r="K51" s="2">
        <f t="shared" si="0"/>
        <v>-1.0897203051180903E-3</v>
      </c>
      <c r="L51" s="2">
        <f t="shared" si="1"/>
        <v>-2.1794406102433198E-3</v>
      </c>
      <c r="O51" s="11">
        <f t="shared" si="2"/>
        <v>-2317.9670350111401</v>
      </c>
    </row>
    <row r="52" spans="1:15" x14ac:dyDescent="0.45">
      <c r="A52" s="4">
        <v>43174</v>
      </c>
      <c r="B52" s="5">
        <v>-2.6370018556248899E-3</v>
      </c>
      <c r="C52" s="5">
        <v>-1.9911082678483998E-3</v>
      </c>
      <c r="D52" s="10">
        <v>-1</v>
      </c>
      <c r="E52" s="3">
        <v>267.35978411264898</v>
      </c>
      <c r="F52" s="1">
        <v>1.07920000000238E-3</v>
      </c>
      <c r="G52" s="1">
        <v>2.4283885850355701E-2</v>
      </c>
      <c r="H52" s="9">
        <f t="shared" si="3"/>
        <v>-1.07920000000238E-3</v>
      </c>
      <c r="I52" s="9">
        <f t="shared" si="4"/>
        <v>1.4999631023007689</v>
      </c>
      <c r="K52" s="2">
        <f t="shared" si="0"/>
        <v>1.0792000000024102E-3</v>
      </c>
      <c r="L52" s="2">
        <f t="shared" si="1"/>
        <v>2.1584000000047601E-3</v>
      </c>
      <c r="O52" s="11">
        <f t="shared" si="2"/>
        <v>-2428.38858503557</v>
      </c>
    </row>
    <row r="53" spans="1:15" x14ac:dyDescent="0.45">
      <c r="A53" s="4">
        <v>43175</v>
      </c>
      <c r="B53" s="5">
        <v>-2.8621096027643699E-3</v>
      </c>
      <c r="C53" s="5">
        <v>-2.8611096027643698E-3</v>
      </c>
      <c r="D53" s="10">
        <v>-1</v>
      </c>
      <c r="E53" s="3">
        <v>267.648318791664</v>
      </c>
      <c r="F53" s="1">
        <v>-1.3530269876004E-2</v>
      </c>
      <c r="G53" s="1">
        <v>1.0425048445158401E-2</v>
      </c>
      <c r="H53" s="9">
        <f t="shared" si="3"/>
        <v>1.3530269876004E-2</v>
      </c>
      <c r="I53" s="9">
        <f t="shared" si="4"/>
        <v>1.5202580078789465</v>
      </c>
      <c r="K53" s="2">
        <f t="shared" si="0"/>
        <v>-1.3530269876004038E-2</v>
      </c>
      <c r="L53" s="2">
        <f t="shared" si="1"/>
        <v>-2.7060539752007999E-2</v>
      </c>
      <c r="O53" s="11">
        <f t="shared" si="2"/>
        <v>-1042.50484451584</v>
      </c>
    </row>
    <row r="54" spans="1:15" x14ac:dyDescent="0.45">
      <c r="A54" s="4">
        <v>43178</v>
      </c>
      <c r="B54" s="5">
        <v>-2.67915588806632E-3</v>
      </c>
      <c r="C54" s="5">
        <v>-9.8278097875847698E-4</v>
      </c>
      <c r="D54" s="10">
        <v>-1</v>
      </c>
      <c r="E54" s="3">
        <v>264.02696480655402</v>
      </c>
      <c r="F54" s="1">
        <v>1.7006173980560399E-3</v>
      </c>
      <c r="G54" s="1">
        <v>1.2143394861975999E-2</v>
      </c>
      <c r="H54" s="9">
        <f t="shared" si="3"/>
        <v>-1.7006173980560399E-3</v>
      </c>
      <c r="I54" s="9">
        <f t="shared" si="4"/>
        <v>1.5176726306612136</v>
      </c>
      <c r="K54" s="2">
        <f t="shared" si="0"/>
        <v>1.7006173980560768E-3</v>
      </c>
      <c r="L54" s="2">
        <f t="shared" si="1"/>
        <v>3.4012347961120798E-3</v>
      </c>
      <c r="O54" s="11">
        <f t="shared" si="2"/>
        <v>-1214.3394861975999</v>
      </c>
    </row>
    <row r="55" spans="1:15" x14ac:dyDescent="0.45">
      <c r="A55" s="4">
        <v>43179</v>
      </c>
      <c r="B55" s="5">
        <v>-2.8764132959564399E-3</v>
      </c>
      <c r="C55" s="5">
        <v>-2.8754132959564402E-3</v>
      </c>
      <c r="D55" s="10">
        <v>-1</v>
      </c>
      <c r="E55" s="3">
        <v>264.47597365645998</v>
      </c>
      <c r="F55" s="1">
        <v>-1.9191732792041001E-3</v>
      </c>
      <c r="G55" s="1">
        <v>1.02009163038339E-2</v>
      </c>
      <c r="H55" s="9">
        <f t="shared" si="3"/>
        <v>1.9191732792041001E-3</v>
      </c>
      <c r="I55" s="9">
        <f t="shared" si="4"/>
        <v>1.520585307420558</v>
      </c>
      <c r="K55" s="2">
        <f t="shared" si="0"/>
        <v>-1.9191732792041402E-3</v>
      </c>
      <c r="L55" s="2">
        <f t="shared" si="1"/>
        <v>-3.8383465584082002E-3</v>
      </c>
      <c r="O55" s="11">
        <f t="shared" si="2"/>
        <v>-1020.09163038339</v>
      </c>
    </row>
    <row r="56" spans="1:15" x14ac:dyDescent="0.45">
      <c r="A56" s="4">
        <v>43180</v>
      </c>
      <c r="B56" s="5">
        <v>-2.8487478818170799E-3</v>
      </c>
      <c r="C56" s="5">
        <v>-2.8477478818170802E-3</v>
      </c>
      <c r="D56" s="10">
        <v>-1</v>
      </c>
      <c r="E56" s="3">
        <v>263.96839843482701</v>
      </c>
      <c r="F56" s="1">
        <v>-2.4997226639056101E-2</v>
      </c>
      <c r="G56" s="1">
        <v>-1.5051304951995199E-2</v>
      </c>
      <c r="H56" s="9">
        <f t="shared" si="3"/>
        <v>2.4997226639056101E-2</v>
      </c>
      <c r="I56" s="9">
        <f t="shared" si="4"/>
        <v>1.5585957229741685</v>
      </c>
      <c r="K56" s="2">
        <f t="shared" si="0"/>
        <v>-2.4997226639056083E-2</v>
      </c>
      <c r="L56" s="2">
        <f t="shared" si="1"/>
        <v>-4.9994453278112201E-2</v>
      </c>
      <c r="O56" s="11">
        <f t="shared" si="2"/>
        <v>1505.1304951995198</v>
      </c>
    </row>
    <row r="57" spans="1:15" x14ac:dyDescent="0.45">
      <c r="A57" s="4">
        <v>43181</v>
      </c>
      <c r="B57" s="5">
        <v>-2.8599025533917401E-3</v>
      </c>
      <c r="C57" s="5">
        <v>-2.85890255339174E-3</v>
      </c>
      <c r="D57" s="10">
        <v>-1</v>
      </c>
      <c r="E57" s="3">
        <v>257.36992055360298</v>
      </c>
      <c r="F57" s="1">
        <v>-2.1314521940303699E-2</v>
      </c>
      <c r="G57" s="1">
        <v>-3.6045015522669401E-2</v>
      </c>
      <c r="H57" s="9">
        <f t="shared" si="3"/>
        <v>2.1314521940303699E-2</v>
      </c>
      <c r="I57" s="9">
        <f t="shared" si="4"/>
        <v>1.591816445707565</v>
      </c>
      <c r="K57" s="2">
        <f t="shared" si="0"/>
        <v>5.4613721697569211E-3</v>
      </c>
      <c r="L57" s="2">
        <f t="shared" si="1"/>
        <v>-4.2629043880607398E-2</v>
      </c>
      <c r="O57" s="11">
        <f t="shared" si="2"/>
        <v>3604.5015522669401</v>
      </c>
    </row>
    <row r="58" spans="1:15" x14ac:dyDescent="0.45">
      <c r="A58" s="4">
        <v>43185</v>
      </c>
      <c r="B58" s="5">
        <v>-2.78241854552543E-3</v>
      </c>
      <c r="C58" s="5">
        <v>-2.7814185455254299E-3</v>
      </c>
      <c r="D58" s="10">
        <v>-1</v>
      </c>
      <c r="E58" s="3">
        <v>258.77551347504698</v>
      </c>
      <c r="F58" s="1">
        <v>-1.70118064199744E-2</v>
      </c>
      <c r="G58" s="1">
        <v>-5.2443631116167302E-2</v>
      </c>
      <c r="H58" s="9">
        <f t="shared" si="3"/>
        <v>1.70118064199744E-2</v>
      </c>
      <c r="I58" s="9">
        <f t="shared" si="4"/>
        <v>1.6188961189380739</v>
      </c>
      <c r="K58" s="2">
        <f t="shared" si="0"/>
        <v>-1.7011806419978244E-2</v>
      </c>
      <c r="L58" s="2">
        <f t="shared" si="1"/>
        <v>-3.40236128399488E-2</v>
      </c>
      <c r="O58" s="11">
        <f t="shared" si="2"/>
        <v>5244.3631116167298</v>
      </c>
    </row>
    <row r="59" spans="1:15" x14ac:dyDescent="0.45">
      <c r="A59" s="4">
        <v>43186</v>
      </c>
      <c r="B59" s="5">
        <v>-2.7027442128613102E-3</v>
      </c>
      <c r="C59" s="5">
        <v>-2.70174421286131E-3</v>
      </c>
      <c r="D59" s="10">
        <v>-1</v>
      </c>
      <c r="E59" s="3">
        <v>254.37327453357901</v>
      </c>
      <c r="F59" s="1">
        <v>-2.95471987720852E-3</v>
      </c>
      <c r="G59" s="1">
        <v>-5.5243394754083901E-2</v>
      </c>
      <c r="H59" s="9">
        <f t="shared" si="3"/>
        <v>2.95471987720852E-3</v>
      </c>
      <c r="I59" s="9">
        <f t="shared" si="4"/>
        <v>1.6236795034798359</v>
      </c>
      <c r="K59" s="2">
        <f t="shared" si="0"/>
        <v>-2.9547198772085768E-3</v>
      </c>
      <c r="L59" s="2">
        <f t="shared" si="1"/>
        <v>-5.90943975441704E-3</v>
      </c>
      <c r="O59" s="11">
        <f t="shared" si="2"/>
        <v>5524.3394754083902</v>
      </c>
    </row>
    <row r="60" spans="1:15" x14ac:dyDescent="0.45">
      <c r="A60" s="4">
        <v>43187</v>
      </c>
      <c r="B60" s="5">
        <v>-2.7348677045669098E-3</v>
      </c>
      <c r="C60" s="5">
        <v>5.9625932693761997E-3</v>
      </c>
      <c r="D60" s="10">
        <v>1</v>
      </c>
      <c r="E60" s="3">
        <v>253.62167276308401</v>
      </c>
      <c r="F60" s="1">
        <v>1.27775853442628E-2</v>
      </c>
      <c r="G60" s="1">
        <v>-4.3171686600998099E-2</v>
      </c>
      <c r="H60" s="9">
        <f t="shared" si="3"/>
        <v>1.27775853442628E-2</v>
      </c>
      <c r="I60" s="9">
        <f t="shared" si="4"/>
        <v>1.6444262069072799</v>
      </c>
      <c r="K60" s="2">
        <f t="shared" si="0"/>
        <v>1.2777585344266743E-2</v>
      </c>
      <c r="L60" s="2">
        <f t="shared" si="1"/>
        <v>0</v>
      </c>
      <c r="O60" s="11">
        <f t="shared" si="2"/>
        <v>-4317.16866009981</v>
      </c>
    </row>
    <row r="61" spans="1:15" x14ac:dyDescent="0.45">
      <c r="A61" s="4">
        <v>43188</v>
      </c>
      <c r="B61" s="5">
        <v>-2.5905538187567601E-3</v>
      </c>
      <c r="C61" s="5">
        <v>-2.58955381875676E-3</v>
      </c>
      <c r="D61" s="10">
        <v>-1</v>
      </c>
      <c r="E61" s="3">
        <v>256.86234533197</v>
      </c>
      <c r="F61" s="1">
        <v>-2.1584647539422502E-2</v>
      </c>
      <c r="G61" s="1">
        <v>-6.3824488501455695E-2</v>
      </c>
      <c r="H61" s="9">
        <f t="shared" si="3"/>
        <v>2.1584647539422502E-2</v>
      </c>
      <c r="I61" s="9">
        <f t="shared" si="4"/>
        <v>1.6799205669879631</v>
      </c>
      <c r="K61" s="2">
        <f t="shared" si="0"/>
        <v>-2.158464753942646E-2</v>
      </c>
      <c r="L61" s="2">
        <f t="shared" si="1"/>
        <v>-4.3169295078845003E-2</v>
      </c>
      <c r="O61" s="11">
        <f t="shared" si="2"/>
        <v>6382.4488501455698</v>
      </c>
    </row>
    <row r="62" spans="1:15" x14ac:dyDescent="0.45">
      <c r="A62" s="4">
        <v>43192</v>
      </c>
      <c r="B62" s="5">
        <v>-2.4589719586856902E-3</v>
      </c>
      <c r="C62" s="5">
        <v>6.0451932614878599E-3</v>
      </c>
      <c r="D62" s="10">
        <v>1</v>
      </c>
      <c r="E62" s="3">
        <v>251.31806214182899</v>
      </c>
      <c r="F62" s="1">
        <v>1.2817027226472001E-2</v>
      </c>
      <c r="G62" s="1">
        <v>-5.1825501481822502E-2</v>
      </c>
      <c r="H62" s="9">
        <f t="shared" si="3"/>
        <v>1.2817027226472001E-2</v>
      </c>
      <c r="I62" s="9">
        <f t="shared" si="4"/>
        <v>1.7014521546333581</v>
      </c>
      <c r="K62" s="2">
        <f t="shared" si="0"/>
        <v>1.2817027226476015E-2</v>
      </c>
      <c r="L62" s="2">
        <f t="shared" si="1"/>
        <v>0</v>
      </c>
      <c r="O62" s="11">
        <f t="shared" si="2"/>
        <v>-5182.5501481822503</v>
      </c>
    </row>
    <row r="63" spans="1:15" x14ac:dyDescent="0.45">
      <c r="A63" s="4">
        <v>43193</v>
      </c>
      <c r="B63" s="5">
        <v>-2.48507466898707E-3</v>
      </c>
      <c r="C63" s="5">
        <v>6.0889147062703104E-3</v>
      </c>
      <c r="D63" s="10">
        <v>1</v>
      </c>
      <c r="E63" s="3">
        <v>254.539212586806</v>
      </c>
      <c r="F63" s="1">
        <v>1.0699083483528901E-2</v>
      </c>
      <c r="G63" s="1">
        <v>-4.1680903365223301E-2</v>
      </c>
      <c r="H63" s="9">
        <f t="shared" si="3"/>
        <v>1.0699083483528901E-2</v>
      </c>
      <c r="I63" s="9">
        <f t="shared" si="4"/>
        <v>1.7196561332790106</v>
      </c>
      <c r="K63" s="2">
        <f t="shared" si="0"/>
        <v>1.0699083483529064E-2</v>
      </c>
      <c r="L63" s="2">
        <f t="shared" si="1"/>
        <v>0</v>
      </c>
      <c r="O63" s="11">
        <f t="shared" si="2"/>
        <v>-4168.0903365223303</v>
      </c>
    </row>
    <row r="64" spans="1:15" x14ac:dyDescent="0.45">
      <c r="A64" s="4">
        <v>43194</v>
      </c>
      <c r="B64" s="5">
        <v>-2.5222587198731202E-3</v>
      </c>
      <c r="C64" s="5">
        <v>6.0609066109220903E-3</v>
      </c>
      <c r="D64" s="10">
        <v>1</v>
      </c>
      <c r="E64" s="3">
        <v>257.26254887210399</v>
      </c>
      <c r="F64" s="1">
        <v>7.8919411139759497E-3</v>
      </c>
      <c r="G64" s="1">
        <v>-3.4117905486183098E-2</v>
      </c>
      <c r="H64" s="9">
        <f t="shared" si="3"/>
        <v>7.8919411139759497E-3</v>
      </c>
      <c r="I64" s="9">
        <f t="shared" si="4"/>
        <v>1.7332275582191361</v>
      </c>
      <c r="K64" s="2">
        <f t="shared" si="0"/>
        <v>7.8919411139760434E-3</v>
      </c>
      <c r="L64" s="2">
        <f t="shared" si="1"/>
        <v>0</v>
      </c>
      <c r="O64" s="11">
        <f t="shared" si="2"/>
        <v>-3411.7905486183099</v>
      </c>
    </row>
    <row r="65" spans="1:15" x14ac:dyDescent="0.45">
      <c r="A65" s="4">
        <v>43195</v>
      </c>
      <c r="B65" s="5">
        <v>-2.5418758682885598E-3</v>
      </c>
      <c r="C65" s="5">
        <v>-2.5408758682885601E-3</v>
      </c>
      <c r="D65" s="10">
        <v>-1</v>
      </c>
      <c r="E65" s="3">
        <v>259.29284975863402</v>
      </c>
      <c r="F65" s="1">
        <v>-2.22858003312742E-2</v>
      </c>
      <c r="G65" s="1">
        <v>-5.5643360988070899E-2</v>
      </c>
      <c r="H65" s="9">
        <f t="shared" si="3"/>
        <v>2.22858003312742E-2</v>
      </c>
      <c r="I65" s="9">
        <f t="shared" si="4"/>
        <v>1.7718539215102698</v>
      </c>
      <c r="K65" s="2">
        <f t="shared" si="0"/>
        <v>-2.2285800331274239E-2</v>
      </c>
      <c r="L65" s="2">
        <f t="shared" si="1"/>
        <v>-4.4571600662548401E-2</v>
      </c>
      <c r="O65" s="11">
        <f t="shared" si="2"/>
        <v>5564.3360988070899</v>
      </c>
    </row>
    <row r="66" spans="1:15" x14ac:dyDescent="0.45">
      <c r="A66" s="4">
        <v>43196</v>
      </c>
      <c r="B66" s="5">
        <v>-2.51635510745117E-3</v>
      </c>
      <c r="C66" s="5">
        <v>5.88516664385722E-3</v>
      </c>
      <c r="D66" s="10">
        <v>1</v>
      </c>
      <c r="E66" s="3">
        <v>253.51430108158601</v>
      </c>
      <c r="F66" s="1">
        <v>4.9283844139857902E-3</v>
      </c>
      <c r="G66" s="1">
        <v>-5.0989208447120599E-2</v>
      </c>
      <c r="H66" s="9">
        <f t="shared" si="3"/>
        <v>4.9283844139857902E-3</v>
      </c>
      <c r="I66" s="9">
        <f t="shared" si="4"/>
        <v>1.7805862987609007</v>
      </c>
      <c r="K66" s="2">
        <f t="shared" ref="K66:K129" si="5">(E67-E66)/E66</f>
        <v>4.9283844139817986E-3</v>
      </c>
      <c r="L66" s="2">
        <f t="shared" ref="L66:L129" si="6">F66-H66</f>
        <v>0</v>
      </c>
      <c r="O66" s="11">
        <f t="shared" ref="O66:O129" si="7">$P$1*G66*D66</f>
        <v>-5098.92084471206</v>
      </c>
    </row>
    <row r="67" spans="1:15" x14ac:dyDescent="0.45">
      <c r="A67" s="4">
        <v>43199</v>
      </c>
      <c r="B67" s="5">
        <v>-2.6349210756878298E-3</v>
      </c>
      <c r="C67" s="5">
        <v>5.6616799843964101E-3</v>
      </c>
      <c r="D67" s="10">
        <v>1</v>
      </c>
      <c r="E67" s="3">
        <v>254.76371701175799</v>
      </c>
      <c r="F67" s="1">
        <v>1.59003831417605E-2</v>
      </c>
      <c r="G67" s="1">
        <v>-3.58995732557644E-2</v>
      </c>
      <c r="H67" s="9">
        <f t="shared" ref="H67:H130" si="8">D67*F67</f>
        <v>1.59003831417605E-2</v>
      </c>
      <c r="I67" s="9">
        <f t="shared" si="4"/>
        <v>1.8088983031281685</v>
      </c>
      <c r="K67" s="2">
        <f t="shared" si="5"/>
        <v>1.5900383141764483E-2</v>
      </c>
      <c r="L67" s="2">
        <f t="shared" si="6"/>
        <v>0</v>
      </c>
      <c r="O67" s="11">
        <f t="shared" si="7"/>
        <v>-3589.9573255764399</v>
      </c>
    </row>
    <row r="68" spans="1:15" x14ac:dyDescent="0.45">
      <c r="A68" s="4">
        <v>43200</v>
      </c>
      <c r="B68" s="5">
        <v>-2.5580610694343501E-3</v>
      </c>
      <c r="C68" s="5">
        <v>-2.55706106943435E-3</v>
      </c>
      <c r="D68" s="10">
        <v>-1</v>
      </c>
      <c r="E68" s="3">
        <v>258.814557722865</v>
      </c>
      <c r="F68" s="1">
        <v>-5.2423156703760299E-3</v>
      </c>
      <c r="G68" s="1">
        <v>-4.0953692030701899E-2</v>
      </c>
      <c r="H68" s="9">
        <f t="shared" si="8"/>
        <v>5.2423156703760299E-3</v>
      </c>
      <c r="I68" s="9">
        <f t="shared" ref="I68:I131" si="9">(H68+1)*I67</f>
        <v>1.818381119048774</v>
      </c>
      <c r="K68" s="2">
        <f t="shared" si="5"/>
        <v>-5.2423156703760368E-3</v>
      </c>
      <c r="L68" s="2">
        <f t="shared" si="6"/>
        <v>-1.048463134075206E-2</v>
      </c>
      <c r="O68" s="11">
        <f t="shared" si="7"/>
        <v>4095.36920307019</v>
      </c>
    </row>
    <row r="69" spans="1:15" x14ac:dyDescent="0.45">
      <c r="A69" s="4">
        <v>43201</v>
      </c>
      <c r="B69" s="5">
        <v>-2.5556487121786101E-3</v>
      </c>
      <c r="C69" s="5">
        <v>5.6434787241355202E-3</v>
      </c>
      <c r="D69" s="10">
        <v>1</v>
      </c>
      <c r="E69" s="3">
        <v>257.45777011119299</v>
      </c>
      <c r="F69" s="1">
        <v>8.2271762208076995E-3</v>
      </c>
      <c r="G69" s="1">
        <v>-3.3063449051123503E-2</v>
      </c>
      <c r="H69" s="9">
        <f t="shared" si="8"/>
        <v>8.2271762208076995E-3</v>
      </c>
      <c r="I69" s="9">
        <f t="shared" si="9"/>
        <v>1.8333412609517779</v>
      </c>
      <c r="K69" s="2">
        <f t="shared" si="5"/>
        <v>8.2271762208077671E-3</v>
      </c>
      <c r="L69" s="2">
        <f t="shared" si="6"/>
        <v>0</v>
      </c>
      <c r="O69" s="11">
        <f t="shared" si="7"/>
        <v>-3306.3449051123503</v>
      </c>
    </row>
    <row r="70" spans="1:15" x14ac:dyDescent="0.45">
      <c r="A70" s="4">
        <v>43202</v>
      </c>
      <c r="B70" s="5">
        <v>-2.6287184132982901E-3</v>
      </c>
      <c r="C70" s="5">
        <v>-2.6277184132982899E-3</v>
      </c>
      <c r="D70" s="10">
        <v>-1</v>
      </c>
      <c r="E70" s="3">
        <v>259.57592055531399</v>
      </c>
      <c r="F70" s="1">
        <v>-2.9331026961983901E-3</v>
      </c>
      <c r="G70" s="1">
        <v>-3.5899573255764497E-2</v>
      </c>
      <c r="H70" s="9">
        <f t="shared" si="8"/>
        <v>2.9331026961983901E-3</v>
      </c>
      <c r="I70" s="9">
        <f t="shared" si="9"/>
        <v>1.8387186391473271</v>
      </c>
      <c r="K70" s="2">
        <f t="shared" si="5"/>
        <v>-2.93310269619843E-3</v>
      </c>
      <c r="L70" s="2">
        <f t="shared" si="6"/>
        <v>-5.8662053923967802E-3</v>
      </c>
      <c r="O70" s="11">
        <f t="shared" si="7"/>
        <v>3589.9573255764499</v>
      </c>
    </row>
    <row r="71" spans="1:15" x14ac:dyDescent="0.45">
      <c r="A71" s="4">
        <v>43203</v>
      </c>
      <c r="B71" s="5">
        <v>-2.63791574823047E-3</v>
      </c>
      <c r="C71" s="5">
        <v>5.4983919609790004E-3</v>
      </c>
      <c r="D71" s="10">
        <v>1</v>
      </c>
      <c r="E71" s="3">
        <v>258.814557722865</v>
      </c>
      <c r="F71" s="1">
        <v>8.2217612672061905E-3</v>
      </c>
      <c r="G71" s="1">
        <v>-2.7972969709461799E-2</v>
      </c>
      <c r="H71" s="9">
        <f t="shared" si="8"/>
        <v>8.2217612672061905E-3</v>
      </c>
      <c r="I71" s="9">
        <f t="shared" si="9"/>
        <v>1.8538361448359588</v>
      </c>
      <c r="K71" s="2">
        <f t="shared" si="5"/>
        <v>8.2217612672024556E-3</v>
      </c>
      <c r="L71" s="2">
        <f t="shared" si="6"/>
        <v>0</v>
      </c>
      <c r="O71" s="11">
        <f t="shared" si="7"/>
        <v>-2797.29697094618</v>
      </c>
    </row>
    <row r="72" spans="1:15" x14ac:dyDescent="0.45">
      <c r="A72" s="4">
        <v>43206</v>
      </c>
      <c r="B72" s="5">
        <v>-2.6027542205826499E-3</v>
      </c>
      <c r="C72" s="5">
        <v>5.5005387181573098E-3</v>
      </c>
      <c r="D72" s="10">
        <v>1</v>
      </c>
      <c r="E72" s="3">
        <v>260.94246922893899</v>
      </c>
      <c r="F72" s="1">
        <v>1.0698387760448499E-2</v>
      </c>
      <c r="G72" s="1">
        <v>-1.75738476257764E-2</v>
      </c>
      <c r="H72" s="9">
        <f t="shared" si="8"/>
        <v>1.0698387760448499E-2</v>
      </c>
      <c r="I72" s="9">
        <f t="shared" si="9"/>
        <v>1.8736692027577488</v>
      </c>
      <c r="K72" s="2">
        <f t="shared" si="5"/>
        <v>1.0698387760451983E-2</v>
      </c>
      <c r="L72" s="2">
        <f t="shared" si="6"/>
        <v>0</v>
      </c>
      <c r="O72" s="11">
        <f t="shared" si="7"/>
        <v>-1757.38476257764</v>
      </c>
    </row>
    <row r="73" spans="1:15" x14ac:dyDescent="0.45">
      <c r="A73" s="4">
        <v>43207</v>
      </c>
      <c r="B73" s="5">
        <v>-2.5100320998083302E-3</v>
      </c>
      <c r="C73" s="5">
        <v>-1.57003091118906E-3</v>
      </c>
      <c r="D73" s="10">
        <v>-1</v>
      </c>
      <c r="E73" s="3">
        <v>263.73413294791999</v>
      </c>
      <c r="F73" s="1">
        <v>7.4021984529193396E-4</v>
      </c>
      <c r="G73" s="1">
        <v>-1.6846636291255102E-2</v>
      </c>
      <c r="H73" s="9">
        <f t="shared" si="8"/>
        <v>-7.4021984529193396E-4</v>
      </c>
      <c r="I73" s="9">
        <f t="shared" si="9"/>
        <v>1.8722822756303552</v>
      </c>
      <c r="K73" s="2">
        <f t="shared" si="5"/>
        <v>7.4021984529224621E-4</v>
      </c>
      <c r="L73" s="2">
        <f t="shared" si="6"/>
        <v>1.4804396905838679E-3</v>
      </c>
      <c r="O73" s="11">
        <f t="shared" si="7"/>
        <v>1684.6636291255102</v>
      </c>
    </row>
    <row r="74" spans="1:15" x14ac:dyDescent="0.45">
      <c r="A74" s="4">
        <v>43208</v>
      </c>
      <c r="B74" s="5">
        <v>-2.74385239264448E-3</v>
      </c>
      <c r="C74" s="5">
        <v>-2.7428523926444799E-3</v>
      </c>
      <c r="D74" s="10">
        <v>-1</v>
      </c>
      <c r="E74" s="3">
        <v>263.92935418700898</v>
      </c>
      <c r="F74" s="1">
        <v>-5.5475424386993702E-3</v>
      </c>
      <c r="G74" s="1">
        <v>-2.2300721300179401E-2</v>
      </c>
      <c r="H74" s="9">
        <f t="shared" si="8"/>
        <v>5.5475424386993702E-3</v>
      </c>
      <c r="I74" s="9">
        <f t="shared" si="9"/>
        <v>1.882668841011639</v>
      </c>
      <c r="K74" s="2">
        <f t="shared" si="5"/>
        <v>-5.5475424386995913E-3</v>
      </c>
      <c r="L74" s="2">
        <f t="shared" si="6"/>
        <v>-1.109508487739874E-2</v>
      </c>
      <c r="O74" s="11">
        <f t="shared" si="7"/>
        <v>2230.0721300179403</v>
      </c>
    </row>
    <row r="75" spans="1:15" x14ac:dyDescent="0.45">
      <c r="A75" s="4">
        <v>43209</v>
      </c>
      <c r="B75" s="5">
        <v>-2.6750862965807501E-3</v>
      </c>
      <c r="C75" s="5">
        <v>-2.67408629658075E-3</v>
      </c>
      <c r="D75" s="10">
        <v>-1</v>
      </c>
      <c r="E75" s="3">
        <v>262.46519489383797</v>
      </c>
      <c r="F75" s="1">
        <v>-8.4793038045300993E-3</v>
      </c>
      <c r="G75" s="1">
        <v>-3.0590930513745101E-2</v>
      </c>
      <c r="H75" s="9">
        <f t="shared" si="8"/>
        <v>8.4793038045300993E-3</v>
      </c>
      <c r="I75" s="9">
        <f t="shared" si="9"/>
        <v>1.8986325620778992</v>
      </c>
      <c r="K75" s="2">
        <f t="shared" si="5"/>
        <v>-8.4793038045298495E-3</v>
      </c>
      <c r="L75" s="2">
        <f t="shared" si="6"/>
        <v>-1.6958607609060199E-2</v>
      </c>
      <c r="O75" s="11">
        <f t="shared" si="7"/>
        <v>3059.0930513745102</v>
      </c>
    </row>
    <row r="76" spans="1:15" x14ac:dyDescent="0.45">
      <c r="A76" s="4">
        <v>43210</v>
      </c>
      <c r="B76" s="5">
        <v>-2.5370984351915102E-3</v>
      </c>
      <c r="C76" s="5">
        <v>-1.5257023391882999E-3</v>
      </c>
      <c r="D76" s="10">
        <v>-1</v>
      </c>
      <c r="E76" s="3">
        <v>260.23967276821799</v>
      </c>
      <c r="F76" s="1">
        <v>-1.50031881775203E-4</v>
      </c>
      <c r="G76" s="1">
        <v>-3.0736372780650102E-2</v>
      </c>
      <c r="H76" s="9">
        <f t="shared" si="8"/>
        <v>1.50031881775203E-4</v>
      </c>
      <c r="I76" s="9">
        <f t="shared" si="9"/>
        <v>1.8989174174939871</v>
      </c>
      <c r="K76" s="2">
        <f t="shared" si="5"/>
        <v>-1.5003188177516665E-4</v>
      </c>
      <c r="L76" s="2">
        <f t="shared" si="6"/>
        <v>-3.00063763550406E-4</v>
      </c>
      <c r="O76" s="11">
        <f t="shared" si="7"/>
        <v>3073.6372780650099</v>
      </c>
    </row>
    <row r="77" spans="1:15" x14ac:dyDescent="0.45">
      <c r="A77" s="4">
        <v>43213</v>
      </c>
      <c r="B77" s="5">
        <v>-2.6752980589433398E-3</v>
      </c>
      <c r="C77" s="5">
        <v>-2.6742980589433301E-3</v>
      </c>
      <c r="D77" s="10">
        <v>-1</v>
      </c>
      <c r="E77" s="3">
        <v>260.20062852040002</v>
      </c>
      <c r="F77" s="1">
        <v>-1.3467381925948201E-2</v>
      </c>
      <c r="G77" s="1">
        <v>-4.37898162353429E-2</v>
      </c>
      <c r="H77" s="9">
        <f t="shared" si="8"/>
        <v>1.3467381925948201E-2</v>
      </c>
      <c r="I77" s="9">
        <f t="shared" si="9"/>
        <v>1.9244908636012137</v>
      </c>
      <c r="K77" s="2">
        <f t="shared" si="5"/>
        <v>-1.3467381925948258E-2</v>
      </c>
      <c r="L77" s="2">
        <f t="shared" si="6"/>
        <v>-2.6934763851896401E-2</v>
      </c>
      <c r="O77" s="11">
        <f t="shared" si="7"/>
        <v>4378.9816235342896</v>
      </c>
    </row>
    <row r="78" spans="1:15" x14ac:dyDescent="0.45">
      <c r="A78" s="4">
        <v>43214</v>
      </c>
      <c r="B78" s="5">
        <v>-2.7255249414884501E-3</v>
      </c>
      <c r="C78" s="5">
        <v>4.0594419892400098E-3</v>
      </c>
      <c r="D78" s="10">
        <v>1</v>
      </c>
      <c r="E78" s="3">
        <v>256.696407278744</v>
      </c>
      <c r="F78" s="1">
        <v>2.47167084949517E-3</v>
      </c>
      <c r="G78" s="1">
        <v>-4.1426379398141401E-2</v>
      </c>
      <c r="H78" s="9">
        <f t="shared" si="8"/>
        <v>2.47167084949517E-3</v>
      </c>
      <c r="I78" s="9">
        <f t="shared" si="9"/>
        <v>1.9292475715688966</v>
      </c>
      <c r="K78" s="2">
        <f t="shared" si="5"/>
        <v>2.4716708494951531E-3</v>
      </c>
      <c r="L78" s="2">
        <f t="shared" si="6"/>
        <v>0</v>
      </c>
      <c r="O78" s="11">
        <f t="shared" si="7"/>
        <v>-4142.6379398141398</v>
      </c>
    </row>
    <row r="79" spans="1:15" x14ac:dyDescent="0.45">
      <c r="A79" s="4">
        <v>43215</v>
      </c>
      <c r="B79" s="5">
        <v>-2.5342405269691902E-3</v>
      </c>
      <c r="C79" s="5">
        <v>5.3565983421784598E-3</v>
      </c>
      <c r="D79" s="10">
        <v>1</v>
      </c>
      <c r="E79" s="3">
        <v>257.33087630578501</v>
      </c>
      <c r="F79" s="1">
        <v>1.01657626218567E-2</v>
      </c>
      <c r="G79" s="1">
        <v>-3.1681747515529102E-2</v>
      </c>
      <c r="H79" s="9">
        <f t="shared" si="8"/>
        <v>1.01657626218567E-2</v>
      </c>
      <c r="I79" s="9">
        <f t="shared" si="9"/>
        <v>1.9488598444202596</v>
      </c>
      <c r="K79" s="2">
        <f t="shared" si="5"/>
        <v>1.0165762621856781E-2</v>
      </c>
      <c r="L79" s="2">
        <f t="shared" si="6"/>
        <v>0</v>
      </c>
      <c r="O79" s="11">
        <f t="shared" si="7"/>
        <v>-3168.17475155291</v>
      </c>
    </row>
    <row r="80" spans="1:15" x14ac:dyDescent="0.45">
      <c r="A80" s="4">
        <v>43216</v>
      </c>
      <c r="B80" s="5">
        <v>-2.6677569217009702E-3</v>
      </c>
      <c r="C80" s="5">
        <v>-4.5955284779015802E-4</v>
      </c>
      <c r="D80" s="10">
        <v>-1</v>
      </c>
      <c r="E80" s="3">
        <v>259.94684090958401</v>
      </c>
      <c r="F80" s="1">
        <v>9.3875558559641803E-4</v>
      </c>
      <c r="G80" s="1">
        <v>-3.0772733347374199E-2</v>
      </c>
      <c r="H80" s="9">
        <f t="shared" si="8"/>
        <v>-9.3875558559641803E-4</v>
      </c>
      <c r="I80" s="9">
        <f t="shared" si="9"/>
        <v>1.9470303413557655</v>
      </c>
      <c r="K80" s="2">
        <f t="shared" si="5"/>
        <v>9.3875558559634203E-4</v>
      </c>
      <c r="L80" s="2">
        <f t="shared" si="6"/>
        <v>1.8775111711928361E-3</v>
      </c>
      <c r="O80" s="11">
        <f t="shared" si="7"/>
        <v>3077.2733347374201</v>
      </c>
    </row>
    <row r="81" spans="1:15" x14ac:dyDescent="0.45">
      <c r="A81" s="4">
        <v>43217</v>
      </c>
      <c r="B81" s="5">
        <v>-2.5735291358670799E-3</v>
      </c>
      <c r="C81" s="5">
        <v>-2.5725291358670798E-3</v>
      </c>
      <c r="D81" s="10">
        <v>-1</v>
      </c>
      <c r="E81" s="3">
        <v>260.19086745844601</v>
      </c>
      <c r="F81" s="1">
        <v>-7.6905762304918497E-3</v>
      </c>
      <c r="G81" s="1">
        <v>-3.8226649526237499E-2</v>
      </c>
      <c r="H81" s="9">
        <f t="shared" si="8"/>
        <v>7.6905762304918497E-3</v>
      </c>
      <c r="I81" s="9">
        <f t="shared" si="9"/>
        <v>1.9620041266190424</v>
      </c>
      <c r="K81" s="2">
        <f t="shared" si="5"/>
        <v>-7.6905762304920588E-3</v>
      </c>
      <c r="L81" s="2">
        <f t="shared" si="6"/>
        <v>-1.5381152460983699E-2</v>
      </c>
      <c r="O81" s="11">
        <f t="shared" si="7"/>
        <v>3822.6649526237497</v>
      </c>
    </row>
    <row r="82" spans="1:15" x14ac:dyDescent="0.45">
      <c r="A82" s="4">
        <v>43220</v>
      </c>
      <c r="B82" s="5">
        <v>-2.4791168377704801E-3</v>
      </c>
      <c r="C82" s="5">
        <v>4.0158433414507302E-4</v>
      </c>
      <c r="D82" s="10">
        <v>1</v>
      </c>
      <c r="E82" s="3">
        <v>258.18984975777897</v>
      </c>
      <c r="F82" s="1">
        <v>1.77687043967988E-3</v>
      </c>
      <c r="G82" s="1">
        <v>-3.6517702890108798E-2</v>
      </c>
      <c r="H82" s="9">
        <f t="shared" si="8"/>
        <v>1.77687043967988E-3</v>
      </c>
      <c r="I82" s="9">
        <f t="shared" si="9"/>
        <v>1.9654903537541617</v>
      </c>
      <c r="K82" s="2">
        <f t="shared" si="5"/>
        <v>1.7768704396800518E-3</v>
      </c>
      <c r="L82" s="2">
        <f t="shared" si="6"/>
        <v>0</v>
      </c>
      <c r="O82" s="11">
        <f t="shared" si="7"/>
        <v>-3651.7702890108799</v>
      </c>
    </row>
    <row r="83" spans="1:15" x14ac:dyDescent="0.45">
      <c r="A83" s="4">
        <v>43221</v>
      </c>
      <c r="B83" s="5">
        <v>-2.5243647451859202E-3</v>
      </c>
      <c r="C83" s="5">
        <v>-2.5233647451859201E-3</v>
      </c>
      <c r="D83" s="10">
        <v>-1</v>
      </c>
      <c r="E83" s="3">
        <v>258.648619669639</v>
      </c>
      <c r="F83" s="1">
        <v>-6.7174881123092103E-3</v>
      </c>
      <c r="G83" s="1">
        <v>-4.29898837673649E-2</v>
      </c>
      <c r="H83" s="9">
        <f t="shared" si="8"/>
        <v>6.7174881123092103E-3</v>
      </c>
      <c r="I83" s="9">
        <f t="shared" si="9"/>
        <v>1.9786935118403635</v>
      </c>
      <c r="K83" s="2">
        <f t="shared" si="5"/>
        <v>-6.7174881123092537E-3</v>
      </c>
      <c r="L83" s="2">
        <f t="shared" si="6"/>
        <v>-1.3434976224618421E-2</v>
      </c>
      <c r="O83" s="11">
        <f t="shared" si="7"/>
        <v>4298.98837673649</v>
      </c>
    </row>
    <row r="84" spans="1:15" x14ac:dyDescent="0.45">
      <c r="A84" s="4">
        <v>43222</v>
      </c>
      <c r="B84" s="5">
        <v>-2.5176353199971501E-3</v>
      </c>
      <c r="C84" s="5">
        <v>-2.4128771426384899E-3</v>
      </c>
      <c r="D84" s="10">
        <v>-1</v>
      </c>
      <c r="E84" s="3">
        <v>256.91115064174301</v>
      </c>
      <c r="F84" s="1">
        <v>-2.2036474164156502E-3</v>
      </c>
      <c r="G84" s="1">
        <v>-4.5098796637484603E-2</v>
      </c>
      <c r="H84" s="9">
        <f t="shared" si="8"/>
        <v>2.2036474164156502E-3</v>
      </c>
      <c r="I84" s="9">
        <f t="shared" si="9"/>
        <v>1.9830538546856087</v>
      </c>
      <c r="K84" s="2">
        <f t="shared" si="5"/>
        <v>-2.2036474164193916E-3</v>
      </c>
      <c r="L84" s="2">
        <f t="shared" si="6"/>
        <v>-4.4072948328313004E-3</v>
      </c>
      <c r="O84" s="11">
        <f t="shared" si="7"/>
        <v>4509.8796637484602</v>
      </c>
    </row>
    <row r="85" spans="1:15" x14ac:dyDescent="0.45">
      <c r="A85" s="4">
        <v>43223</v>
      </c>
      <c r="B85" s="5">
        <v>-2.5842009016656198E-3</v>
      </c>
      <c r="C85" s="5">
        <v>5.2600453057033503E-3</v>
      </c>
      <c r="D85" s="10">
        <v>1</v>
      </c>
      <c r="E85" s="3">
        <v>256.345009048382</v>
      </c>
      <c r="F85" s="1">
        <v>1.29464625694921E-2</v>
      </c>
      <c r="G85" s="1">
        <v>-3.2736203950588703E-2</v>
      </c>
      <c r="H85" s="9">
        <f t="shared" si="8"/>
        <v>1.29464625694921E-2</v>
      </c>
      <c r="I85" s="9">
        <f t="shared" si="9"/>
        <v>2.0087273871885829</v>
      </c>
      <c r="K85" s="2">
        <f t="shared" si="5"/>
        <v>1.294646256949601E-2</v>
      </c>
      <c r="L85" s="2">
        <f t="shared" si="6"/>
        <v>0</v>
      </c>
      <c r="O85" s="11">
        <f t="shared" si="7"/>
        <v>-3273.6203950588701</v>
      </c>
    </row>
    <row r="86" spans="1:15" x14ac:dyDescent="0.45">
      <c r="A86" s="4">
        <v>43224</v>
      </c>
      <c r="B86" s="5">
        <v>-2.6032990898856101E-3</v>
      </c>
      <c r="C86" s="5">
        <v>5.3095555368419802E-3</v>
      </c>
      <c r="D86" s="10">
        <v>1</v>
      </c>
      <c r="E86" s="3">
        <v>259.66377011290399</v>
      </c>
      <c r="F86" s="1">
        <v>3.3832042703572001E-3</v>
      </c>
      <c r="G86" s="1">
        <v>-2.9463752945232399E-2</v>
      </c>
      <c r="H86" s="9">
        <f t="shared" si="8"/>
        <v>3.3832042703572001E-3</v>
      </c>
      <c r="I86" s="9">
        <f t="shared" si="9"/>
        <v>2.015523322262903</v>
      </c>
      <c r="K86" s="2">
        <f t="shared" si="5"/>
        <v>3.383204270357106E-3</v>
      </c>
      <c r="L86" s="2">
        <f t="shared" si="6"/>
        <v>0</v>
      </c>
      <c r="O86" s="11">
        <f t="shared" si="7"/>
        <v>-2946.37529452324</v>
      </c>
    </row>
    <row r="87" spans="1:15" x14ac:dyDescent="0.45">
      <c r="A87" s="4">
        <v>43227</v>
      </c>
      <c r="B87" s="5">
        <v>-2.62161703369672E-3</v>
      </c>
      <c r="C87" s="5">
        <v>-1.3873971012495301E-3</v>
      </c>
      <c r="D87" s="10">
        <v>-1</v>
      </c>
      <c r="E87" s="3">
        <v>260.54226568880699</v>
      </c>
      <c r="F87" s="1">
        <v>0</v>
      </c>
      <c r="G87" s="1">
        <v>-2.9463752945232399E-2</v>
      </c>
      <c r="H87" s="9">
        <f t="shared" si="8"/>
        <v>0</v>
      </c>
      <c r="I87" s="9">
        <f t="shared" si="9"/>
        <v>2.015523322262903</v>
      </c>
      <c r="K87" s="2">
        <f t="shared" si="5"/>
        <v>0</v>
      </c>
      <c r="L87" s="2">
        <f t="shared" si="6"/>
        <v>0</v>
      </c>
      <c r="O87" s="11">
        <f t="shared" si="7"/>
        <v>2946.37529452324</v>
      </c>
    </row>
    <row r="88" spans="1:15" x14ac:dyDescent="0.45">
      <c r="A88" s="4">
        <v>43228</v>
      </c>
      <c r="B88" s="5">
        <v>-2.6324050700236002E-3</v>
      </c>
      <c r="C88" s="5">
        <v>5.2337278028357099E-3</v>
      </c>
      <c r="D88" s="10">
        <v>1</v>
      </c>
      <c r="E88" s="3">
        <v>260.54226568880699</v>
      </c>
      <c r="F88" s="1">
        <v>9.6658174733996703E-3</v>
      </c>
      <c r="G88" s="1">
        <v>-2.0082726729882601E-2</v>
      </c>
      <c r="H88" s="9">
        <f t="shared" si="8"/>
        <v>9.6658174733996703E-3</v>
      </c>
      <c r="I88" s="9">
        <f t="shared" si="9"/>
        <v>2.0350050028092763</v>
      </c>
      <c r="K88" s="2">
        <f t="shared" si="5"/>
        <v>9.6658174733997085E-3</v>
      </c>
      <c r="L88" s="2">
        <f t="shared" si="6"/>
        <v>0</v>
      </c>
      <c r="O88" s="11">
        <f t="shared" si="7"/>
        <v>-2008.2726729882602</v>
      </c>
    </row>
    <row r="89" spans="1:15" x14ac:dyDescent="0.45">
      <c r="A89" s="4">
        <v>43229</v>
      </c>
      <c r="B89" s="5">
        <v>-2.6377315532153298E-3</v>
      </c>
      <c r="C89" s="5">
        <v>5.2209633338225698E-3</v>
      </c>
      <c r="D89" s="10">
        <v>1</v>
      </c>
      <c r="E89" s="3">
        <v>263.06061967306101</v>
      </c>
      <c r="F89" s="1">
        <v>9.3506493506481103E-3</v>
      </c>
      <c r="G89" s="1">
        <v>-1.09198639148905E-2</v>
      </c>
      <c r="H89" s="9">
        <f t="shared" si="8"/>
        <v>9.3506493506481103E-3</v>
      </c>
      <c r="I89" s="9">
        <f t="shared" si="9"/>
        <v>2.0540336210173606</v>
      </c>
      <c r="K89" s="2">
        <f t="shared" si="5"/>
        <v>9.3506493506481537E-3</v>
      </c>
      <c r="L89" s="2">
        <f t="shared" si="6"/>
        <v>0</v>
      </c>
      <c r="O89" s="11">
        <f t="shared" si="7"/>
        <v>-1091.98639148905</v>
      </c>
    </row>
    <row r="90" spans="1:15" x14ac:dyDescent="0.45">
      <c r="A90" s="4">
        <v>43230</v>
      </c>
      <c r="B90" s="5">
        <v>-2.60215687948519E-3</v>
      </c>
      <c r="C90" s="5">
        <v>5.0002479646458001E-3</v>
      </c>
      <c r="D90" s="10">
        <v>1</v>
      </c>
      <c r="E90" s="3">
        <v>265.52040728558802</v>
      </c>
      <c r="F90" s="1">
        <v>3.0512462318972298E-3</v>
      </c>
      <c r="G90" s="1">
        <v>-7.9019368766164392E-3</v>
      </c>
      <c r="H90" s="9">
        <f t="shared" si="8"/>
        <v>3.0512462318972298E-3</v>
      </c>
      <c r="I90" s="9">
        <f t="shared" si="9"/>
        <v>2.0603009833636801</v>
      </c>
      <c r="K90" s="2">
        <f t="shared" si="5"/>
        <v>3.051246231897284E-3</v>
      </c>
      <c r="L90" s="2">
        <f t="shared" si="6"/>
        <v>0</v>
      </c>
      <c r="O90" s="11">
        <f t="shared" si="7"/>
        <v>-790.19368766164393</v>
      </c>
    </row>
    <row r="91" spans="1:15" x14ac:dyDescent="0.45">
      <c r="A91" s="4">
        <v>43231</v>
      </c>
      <c r="B91" s="5">
        <v>-2.6180546383021701E-3</v>
      </c>
      <c r="C91" s="5">
        <v>-1.4750235246687299E-3</v>
      </c>
      <c r="D91" s="10">
        <v>-1</v>
      </c>
      <c r="E91" s="3">
        <v>266.33057542781</v>
      </c>
      <c r="F91" s="1">
        <v>4.76452263147519E-4</v>
      </c>
      <c r="G91" s="1">
        <v>-7.4292495091769998E-3</v>
      </c>
      <c r="H91" s="9">
        <f t="shared" si="8"/>
        <v>-4.76452263147519E-4</v>
      </c>
      <c r="I91" s="9">
        <f t="shared" si="9"/>
        <v>2.0593193482973913</v>
      </c>
      <c r="K91" s="2">
        <f t="shared" si="5"/>
        <v>4.7645226314756752E-4</v>
      </c>
      <c r="L91" s="2">
        <f t="shared" si="6"/>
        <v>9.5290452629503801E-4</v>
      </c>
      <c r="O91" s="11">
        <f t="shared" si="7"/>
        <v>742.92495091770002</v>
      </c>
    </row>
    <row r="92" spans="1:15" x14ac:dyDescent="0.45">
      <c r="A92" s="4">
        <v>43234</v>
      </c>
      <c r="B92" s="5">
        <v>-2.7146065183586299E-3</v>
      </c>
      <c r="C92" s="5">
        <v>-2.7136065183586298E-3</v>
      </c>
      <c r="D92" s="10">
        <v>-1</v>
      </c>
      <c r="E92" s="3">
        <v>266.45746923321798</v>
      </c>
      <c r="F92" s="1">
        <v>-6.8869514250126098E-3</v>
      </c>
      <c r="G92" s="1">
        <v>-1.42650360536956E-2</v>
      </c>
      <c r="H92" s="9">
        <f t="shared" si="8"/>
        <v>6.8869514250126098E-3</v>
      </c>
      <c r="I92" s="9">
        <f t="shared" si="9"/>
        <v>2.0735017806177036</v>
      </c>
      <c r="K92" s="2">
        <f t="shared" si="5"/>
        <v>-6.8869514250126601E-3</v>
      </c>
      <c r="L92" s="2">
        <f t="shared" si="6"/>
        <v>-1.377390285002522E-2</v>
      </c>
      <c r="O92" s="11">
        <f t="shared" si="7"/>
        <v>1426.5036053695601</v>
      </c>
    </row>
    <row r="93" spans="1:15" x14ac:dyDescent="0.45">
      <c r="A93" s="4">
        <v>43235</v>
      </c>
      <c r="B93" s="5">
        <v>-2.6398625456545101E-3</v>
      </c>
      <c r="C93" s="5">
        <v>5.2710208446497403E-3</v>
      </c>
      <c r="D93" s="10">
        <v>1</v>
      </c>
      <c r="E93" s="3">
        <v>264.622389585777</v>
      </c>
      <c r="F93" s="1">
        <v>4.2050903725563398E-3</v>
      </c>
      <c r="G93" s="1">
        <v>-1.0119931446912899E-2</v>
      </c>
      <c r="H93" s="9">
        <f t="shared" si="8"/>
        <v>4.2050903725563398E-3</v>
      </c>
      <c r="I93" s="9">
        <f t="shared" si="9"/>
        <v>2.0822210429928574</v>
      </c>
      <c r="K93" s="2">
        <f t="shared" si="5"/>
        <v>4.2050903725564118E-3</v>
      </c>
      <c r="L93" s="2">
        <f t="shared" si="6"/>
        <v>0</v>
      </c>
      <c r="O93" s="11">
        <f t="shared" si="7"/>
        <v>-1011.9931446912899</v>
      </c>
    </row>
    <row r="94" spans="1:15" x14ac:dyDescent="0.45">
      <c r="A94" s="4">
        <v>43236</v>
      </c>
      <c r="B94" s="5">
        <v>-2.5857556700550999E-3</v>
      </c>
      <c r="C94" s="5">
        <v>-1.8413954491867601E-3</v>
      </c>
      <c r="D94" s="10">
        <v>-1</v>
      </c>
      <c r="E94" s="3">
        <v>265.73515064858702</v>
      </c>
      <c r="F94" s="1">
        <v>-8.4484278577767703E-4</v>
      </c>
      <c r="G94" s="1">
        <v>-1.0956224481615101E-2</v>
      </c>
      <c r="H94" s="9">
        <f t="shared" si="8"/>
        <v>8.4484278577767703E-4</v>
      </c>
      <c r="I94" s="9">
        <f t="shared" si="9"/>
        <v>2.0839801924194243</v>
      </c>
      <c r="K94" s="2">
        <f t="shared" si="5"/>
        <v>-8.448427857777075E-4</v>
      </c>
      <c r="L94" s="2">
        <f t="shared" si="6"/>
        <v>-1.6896855715553541E-3</v>
      </c>
      <c r="O94" s="11">
        <f t="shared" si="7"/>
        <v>1095.62244816151</v>
      </c>
    </row>
    <row r="95" spans="1:15" x14ac:dyDescent="0.45">
      <c r="A95" s="4">
        <v>43237</v>
      </c>
      <c r="B95" s="5">
        <v>-2.6530091587399201E-3</v>
      </c>
      <c r="C95" s="5">
        <v>-2.65200915873992E-3</v>
      </c>
      <c r="D95" s="10">
        <v>-1</v>
      </c>
      <c r="E95" s="3">
        <v>265.51064622363401</v>
      </c>
      <c r="F95" s="1">
        <v>-2.49990809161371E-3</v>
      </c>
      <c r="G95" s="1">
        <v>-1.3428743018993701E-2</v>
      </c>
      <c r="H95" s="9">
        <f t="shared" si="8"/>
        <v>2.49990809161371E-3</v>
      </c>
      <c r="I95" s="9">
        <f t="shared" si="9"/>
        <v>2.0891899513652166</v>
      </c>
      <c r="K95" s="2">
        <f t="shared" si="5"/>
        <v>-2.4999080916173863E-3</v>
      </c>
      <c r="L95" s="2">
        <f t="shared" si="6"/>
        <v>-4.99981618322742E-3</v>
      </c>
      <c r="O95" s="11">
        <f t="shared" si="7"/>
        <v>1342.87430189937</v>
      </c>
    </row>
    <row r="96" spans="1:15" x14ac:dyDescent="0.45">
      <c r="A96" s="4">
        <v>43238</v>
      </c>
      <c r="B96" s="5">
        <v>-2.6073601406390802E-3</v>
      </c>
      <c r="C96" s="5">
        <v>5.2447137144457402E-3</v>
      </c>
      <c r="D96" s="10">
        <v>1</v>
      </c>
      <c r="E96" s="3">
        <v>264.84689401072899</v>
      </c>
      <c r="F96" s="1">
        <v>7.5185198835345801E-3</v>
      </c>
      <c r="G96" s="1">
        <v>-6.0111874068583503E-3</v>
      </c>
      <c r="H96" s="9">
        <f t="shared" si="8"/>
        <v>7.5185198835345801E-3</v>
      </c>
      <c r="I96" s="9">
        <f t="shared" si="9"/>
        <v>2.1048975675550365</v>
      </c>
      <c r="K96" s="2">
        <f t="shared" si="5"/>
        <v>7.5185198835382959E-3</v>
      </c>
      <c r="L96" s="2">
        <f t="shared" si="6"/>
        <v>0</v>
      </c>
      <c r="O96" s="11">
        <f t="shared" si="7"/>
        <v>-601.11874068583506</v>
      </c>
    </row>
    <row r="97" spans="1:15" x14ac:dyDescent="0.45">
      <c r="A97" s="4">
        <v>43241</v>
      </c>
      <c r="B97" s="5">
        <v>-2.6173339144455101E-3</v>
      </c>
      <c r="C97" s="5">
        <v>-2.61633391444551E-3</v>
      </c>
      <c r="D97" s="10">
        <v>-1</v>
      </c>
      <c r="E97" s="3">
        <v>266.83815064944201</v>
      </c>
      <c r="F97" s="1">
        <v>-2.7801148626406202E-3</v>
      </c>
      <c r="G97" s="1">
        <v>-8.7745904780470695E-3</v>
      </c>
      <c r="H97" s="9">
        <f t="shared" si="8"/>
        <v>2.7801148626406202E-3</v>
      </c>
      <c r="I97" s="9">
        <f t="shared" si="9"/>
        <v>2.110749424566932</v>
      </c>
      <c r="K97" s="2">
        <f t="shared" si="5"/>
        <v>-2.7801148626442509E-3</v>
      </c>
      <c r="L97" s="2">
        <f t="shared" si="6"/>
        <v>-5.5602297252812403E-3</v>
      </c>
      <c r="O97" s="11">
        <f t="shared" si="7"/>
        <v>877.45904780470698</v>
      </c>
    </row>
    <row r="98" spans="1:15" x14ac:dyDescent="0.45">
      <c r="A98" s="4">
        <v>43242</v>
      </c>
      <c r="B98" s="5">
        <v>-2.5346448196098001E-3</v>
      </c>
      <c r="C98" s="5">
        <v>4.4149960164339298E-3</v>
      </c>
      <c r="D98" s="10">
        <v>1</v>
      </c>
      <c r="E98" s="3">
        <v>266.09630994090099</v>
      </c>
      <c r="F98" s="1">
        <v>2.7511830086956999E-3</v>
      </c>
      <c r="G98" s="1">
        <v>-6.0475479735828596E-3</v>
      </c>
      <c r="H98" s="9">
        <f t="shared" si="8"/>
        <v>2.7511830086956999E-3</v>
      </c>
      <c r="I98" s="9">
        <f t="shared" si="9"/>
        <v>2.1165564825194148</v>
      </c>
      <c r="K98" s="2">
        <f t="shared" si="5"/>
        <v>2.7511830086993784E-3</v>
      </c>
      <c r="L98" s="2">
        <f t="shared" si="6"/>
        <v>0</v>
      </c>
      <c r="O98" s="11">
        <f t="shared" si="7"/>
        <v>-604.75479735828594</v>
      </c>
    </row>
    <row r="99" spans="1:15" x14ac:dyDescent="0.45">
      <c r="A99" s="4">
        <v>43243</v>
      </c>
      <c r="B99" s="5">
        <v>-2.6180748955506499E-3</v>
      </c>
      <c r="C99" s="5">
        <v>-2.5525589311579302E-3</v>
      </c>
      <c r="D99" s="10">
        <v>-1</v>
      </c>
      <c r="E99" s="3">
        <v>266.828389587488</v>
      </c>
      <c r="F99" s="1">
        <v>-2.0485806262822101E-3</v>
      </c>
      <c r="G99" s="1">
        <v>-8.0837397102498897E-3</v>
      </c>
      <c r="H99" s="9">
        <f t="shared" si="8"/>
        <v>2.0485806262822101E-3</v>
      </c>
      <c r="I99" s="9">
        <f t="shared" si="9"/>
        <v>2.120892419123936</v>
      </c>
      <c r="K99" s="2">
        <f t="shared" si="5"/>
        <v>-2.0485806262821823E-3</v>
      </c>
      <c r="L99" s="2">
        <f t="shared" si="6"/>
        <v>-4.0971612525644201E-3</v>
      </c>
      <c r="O99" s="11">
        <f t="shared" si="7"/>
        <v>808.37397102498892</v>
      </c>
    </row>
    <row r="100" spans="1:15" x14ac:dyDescent="0.45">
      <c r="A100" s="4">
        <v>43244</v>
      </c>
      <c r="B100" s="5">
        <v>-2.7626778074862101E-3</v>
      </c>
      <c r="C100" s="5">
        <v>-2.76167780748621E-3</v>
      </c>
      <c r="D100" s="10">
        <v>-1</v>
      </c>
      <c r="E100" s="3">
        <v>266.281770118037</v>
      </c>
      <c r="F100" s="1">
        <v>-2.3826979472111299E-3</v>
      </c>
      <c r="G100" s="1">
        <v>-1.04471765474476E-2</v>
      </c>
      <c r="H100" s="9">
        <f t="shared" si="8"/>
        <v>2.3826979472111299E-3</v>
      </c>
      <c r="I100" s="9">
        <f t="shared" si="9"/>
        <v>2.125945865137238</v>
      </c>
      <c r="K100" s="2">
        <f t="shared" si="5"/>
        <v>-2.382697947211096E-3</v>
      </c>
      <c r="L100" s="2">
        <f t="shared" si="6"/>
        <v>-4.7653958944222597E-3</v>
      </c>
      <c r="O100" s="11">
        <f t="shared" si="7"/>
        <v>1044.71765474476</v>
      </c>
    </row>
    <row r="101" spans="1:15" x14ac:dyDescent="0.45">
      <c r="A101" s="4">
        <v>43245</v>
      </c>
      <c r="B101" s="5">
        <v>-2.5213117712010701E-3</v>
      </c>
      <c r="C101" s="5">
        <v>-2.5203117712010699E-3</v>
      </c>
      <c r="D101" s="10">
        <v>-1</v>
      </c>
      <c r="E101" s="3">
        <v>265.64730109099702</v>
      </c>
      <c r="F101" s="1">
        <v>-1.15010104721691E-2</v>
      </c>
      <c r="G101" s="1">
        <v>-2.182803393274E-2</v>
      </c>
      <c r="H101" s="9">
        <f t="shared" si="8"/>
        <v>1.15010104721691E-2</v>
      </c>
      <c r="I101" s="9">
        <f t="shared" si="9"/>
        <v>2.150396390795446</v>
      </c>
      <c r="K101" s="2">
        <f t="shared" si="5"/>
        <v>-1.1501010472169093E-2</v>
      </c>
      <c r="L101" s="2">
        <f t="shared" si="6"/>
        <v>-2.3002020944338199E-2</v>
      </c>
      <c r="O101" s="11">
        <f t="shared" si="7"/>
        <v>2182.803393274</v>
      </c>
    </row>
    <row r="102" spans="1:15" x14ac:dyDescent="0.45">
      <c r="A102" s="4">
        <v>43249</v>
      </c>
      <c r="B102" s="5">
        <v>-2.6148689592106499E-3</v>
      </c>
      <c r="C102" s="5">
        <v>5.1194284932838804E-3</v>
      </c>
      <c r="D102" s="10">
        <v>1</v>
      </c>
      <c r="E102" s="3">
        <v>262.59208869924601</v>
      </c>
      <c r="F102" s="1">
        <v>1.33447327336255E-2</v>
      </c>
      <c r="G102" s="1">
        <v>-8.7745904780474008E-3</v>
      </c>
      <c r="H102" s="9">
        <f t="shared" si="8"/>
        <v>1.33447327336255E-2</v>
      </c>
      <c r="I102" s="9">
        <f t="shared" si="9"/>
        <v>2.1790928559019642</v>
      </c>
      <c r="K102" s="2">
        <f t="shared" si="5"/>
        <v>1.3344732733621958E-2</v>
      </c>
      <c r="L102" s="2">
        <f t="shared" si="6"/>
        <v>0</v>
      </c>
      <c r="O102" s="11">
        <f t="shared" si="7"/>
        <v>-877.45904780474007</v>
      </c>
    </row>
    <row r="103" spans="1:15" x14ac:dyDescent="0.45">
      <c r="A103" s="4">
        <v>43250</v>
      </c>
      <c r="B103" s="5">
        <v>-2.4091194154058498E-3</v>
      </c>
      <c r="C103" s="5">
        <v>-2.4081194154058501E-3</v>
      </c>
      <c r="D103" s="10">
        <v>-1</v>
      </c>
      <c r="E103" s="3">
        <v>266.09630994090099</v>
      </c>
      <c r="F103" s="1">
        <v>-6.12596749935756E-3</v>
      </c>
      <c r="G103" s="1">
        <v>-1.48468051213163E-2</v>
      </c>
      <c r="H103" s="9">
        <f t="shared" si="8"/>
        <v>6.12596749935756E-3</v>
      </c>
      <c r="I103" s="9">
        <f t="shared" si="9"/>
        <v>2.1924419079153017</v>
      </c>
      <c r="K103" s="2">
        <f t="shared" si="5"/>
        <v>-6.1259674993539874E-3</v>
      </c>
      <c r="L103" s="2">
        <f t="shared" si="6"/>
        <v>-1.225193499871512E-2</v>
      </c>
      <c r="O103" s="11">
        <f t="shared" si="7"/>
        <v>1484.6805121316299</v>
      </c>
    </row>
    <row r="104" spans="1:15" x14ac:dyDescent="0.45">
      <c r="A104" s="4">
        <v>43251</v>
      </c>
      <c r="B104" s="5">
        <v>-2.4871151582848798E-3</v>
      </c>
      <c r="C104" s="5">
        <v>5.2741309075666296E-3</v>
      </c>
      <c r="D104" s="10">
        <v>1</v>
      </c>
      <c r="E104" s="3">
        <v>264.46621259450501</v>
      </c>
      <c r="F104" s="1">
        <v>9.8176718092566305E-3</v>
      </c>
      <c r="G104" s="1">
        <v>-5.17489437215679E-3</v>
      </c>
      <c r="H104" s="9">
        <f t="shared" si="8"/>
        <v>9.8176718092566305E-3</v>
      </c>
      <c r="I104" s="9">
        <f t="shared" si="9"/>
        <v>2.2139665830280744</v>
      </c>
      <c r="K104" s="2">
        <f t="shared" si="5"/>
        <v>9.8176718092530361E-3</v>
      </c>
      <c r="L104" s="2">
        <f t="shared" si="6"/>
        <v>0</v>
      </c>
      <c r="O104" s="11">
        <f t="shared" si="7"/>
        <v>-517.489437215679</v>
      </c>
    </row>
    <row r="105" spans="1:15" x14ac:dyDescent="0.45">
      <c r="A105" s="4">
        <v>43252</v>
      </c>
      <c r="B105" s="5">
        <v>-2.4660261056061298E-3</v>
      </c>
      <c r="C105" s="5">
        <v>5.2900902111748301E-3</v>
      </c>
      <c r="D105" s="10">
        <v>1</v>
      </c>
      <c r="E105" s="3">
        <v>267.062655074394</v>
      </c>
      <c r="F105" s="1">
        <v>4.7514619883057803E-3</v>
      </c>
      <c r="G105" s="1">
        <v>-4.4802069775384801E-4</v>
      </c>
      <c r="H105" s="9">
        <f t="shared" si="8"/>
        <v>4.7514619883057803E-3</v>
      </c>
      <c r="I105" s="9">
        <f t="shared" si="9"/>
        <v>2.2244861610907116</v>
      </c>
      <c r="K105" s="2">
        <f t="shared" si="5"/>
        <v>4.7514619883094475E-3</v>
      </c>
      <c r="L105" s="2">
        <f t="shared" si="6"/>
        <v>0</v>
      </c>
      <c r="O105" s="11">
        <f t="shared" si="7"/>
        <v>-44.802069775384801</v>
      </c>
    </row>
    <row r="106" spans="1:15" x14ac:dyDescent="0.45">
      <c r="A106" s="4">
        <v>43255</v>
      </c>
      <c r="B106" s="5">
        <v>-2.5547665673644202E-3</v>
      </c>
      <c r="C106" s="5">
        <v>-4.9696395884317002E-4</v>
      </c>
      <c r="D106" s="10">
        <v>-1</v>
      </c>
      <c r="E106" s="3">
        <v>268.33159312847698</v>
      </c>
      <c r="F106" s="1">
        <v>7.2753728628405202E-4</v>
      </c>
      <c r="G106" s="1">
        <v>2.7919063676762302E-4</v>
      </c>
      <c r="H106" s="9">
        <f t="shared" si="8"/>
        <v>-7.2753728628405202E-4</v>
      </c>
      <c r="I106" s="9">
        <f t="shared" si="9"/>
        <v>2.2228677644656951</v>
      </c>
      <c r="K106" s="2">
        <f t="shared" si="5"/>
        <v>7.275372862841471E-4</v>
      </c>
      <c r="L106" s="2">
        <f t="shared" si="6"/>
        <v>1.455074572568104E-3</v>
      </c>
      <c r="O106" s="11">
        <f t="shared" si="7"/>
        <v>-27.919063676762303</v>
      </c>
    </row>
    <row r="107" spans="1:15" x14ac:dyDescent="0.45">
      <c r="A107" s="4">
        <v>43256</v>
      </c>
      <c r="B107" s="5">
        <v>-2.4320082813014802E-3</v>
      </c>
      <c r="C107" s="5">
        <v>5.17799602834524E-3</v>
      </c>
      <c r="D107" s="10">
        <v>1</v>
      </c>
      <c r="E107" s="3">
        <v>268.52681436756598</v>
      </c>
      <c r="F107" s="1">
        <v>8.3605961468562404E-3</v>
      </c>
      <c r="G107" s="1">
        <v>8.64212098378591E-3</v>
      </c>
      <c r="H107" s="9">
        <f t="shared" si="8"/>
        <v>8.3605961468562404E-3</v>
      </c>
      <c r="I107" s="9">
        <f t="shared" si="9"/>
        <v>2.2414522641322581</v>
      </c>
      <c r="K107" s="2">
        <f t="shared" si="5"/>
        <v>8.3605961468561554E-3</v>
      </c>
      <c r="L107" s="2">
        <f t="shared" si="6"/>
        <v>0</v>
      </c>
      <c r="O107" s="11">
        <f t="shared" si="7"/>
        <v>864.21209837859101</v>
      </c>
    </row>
    <row r="108" spans="1:15" x14ac:dyDescent="0.45">
      <c r="A108" s="4">
        <v>43257</v>
      </c>
      <c r="B108" s="5">
        <v>-2.49785512333755E-3</v>
      </c>
      <c r="C108" s="5">
        <v>-1.5473172317778E-3</v>
      </c>
      <c r="D108" s="10">
        <v>-1</v>
      </c>
      <c r="E108" s="3">
        <v>270.77185861709501</v>
      </c>
      <c r="F108" s="1">
        <v>-1.08147080027265E-4</v>
      </c>
      <c r="G108" s="1">
        <v>8.5330392836089307E-3</v>
      </c>
      <c r="H108" s="9">
        <f t="shared" si="8"/>
        <v>1.08147080027265E-4</v>
      </c>
      <c r="I108" s="9">
        <f t="shared" si="9"/>
        <v>2.2416946706496446</v>
      </c>
      <c r="K108" s="2">
        <f t="shared" si="5"/>
        <v>-1.0814708002726343E-4</v>
      </c>
      <c r="L108" s="2">
        <f t="shared" si="6"/>
        <v>-2.1629416005453E-4</v>
      </c>
      <c r="O108" s="11">
        <f t="shared" si="7"/>
        <v>-853.30392836089311</v>
      </c>
    </row>
    <row r="109" spans="1:15" x14ac:dyDescent="0.45">
      <c r="A109" s="4">
        <v>43258</v>
      </c>
      <c r="B109" s="5">
        <v>-2.4925160100010002E-3</v>
      </c>
      <c r="C109" s="5">
        <v>4.9547214621555296E-3</v>
      </c>
      <c r="D109" s="10">
        <v>1</v>
      </c>
      <c r="E109" s="3">
        <v>270.74257543123201</v>
      </c>
      <c r="F109" s="1">
        <v>2.9563399069838501E-3</v>
      </c>
      <c r="G109" s="1">
        <v>1.15146057551547E-2</v>
      </c>
      <c r="H109" s="9">
        <f t="shared" si="8"/>
        <v>2.9563399069838501E-3</v>
      </c>
      <c r="I109" s="9">
        <f t="shared" si="9"/>
        <v>2.2483218820637592</v>
      </c>
      <c r="K109" s="2">
        <f t="shared" si="5"/>
        <v>2.9563399069803321E-3</v>
      </c>
      <c r="L109" s="2">
        <f t="shared" si="6"/>
        <v>0</v>
      </c>
      <c r="O109" s="11">
        <f t="shared" si="7"/>
        <v>1151.4605755154701</v>
      </c>
    </row>
    <row r="110" spans="1:15" x14ac:dyDescent="0.45">
      <c r="A110" s="4">
        <v>43259</v>
      </c>
      <c r="B110" s="5">
        <v>-2.5773557696853501E-3</v>
      </c>
      <c r="C110" s="5">
        <v>8.6452930034473102E-4</v>
      </c>
      <c r="D110" s="10">
        <v>1</v>
      </c>
      <c r="E110" s="3">
        <v>271.542982511498</v>
      </c>
      <c r="F110" s="1">
        <v>1.3300262410564901E-3</v>
      </c>
      <c r="G110" s="1">
        <v>1.2859946724020899E-2</v>
      </c>
      <c r="H110" s="9">
        <f t="shared" si="8"/>
        <v>1.3300262410564901E-3</v>
      </c>
      <c r="I110" s="9">
        <f t="shared" si="9"/>
        <v>2.2513122091652455</v>
      </c>
      <c r="K110" s="2">
        <f t="shared" si="5"/>
        <v>1.3300262410601046E-3</v>
      </c>
      <c r="L110" s="2">
        <f t="shared" si="6"/>
        <v>0</v>
      </c>
      <c r="O110" s="11">
        <f t="shared" si="7"/>
        <v>1285.9946724020899</v>
      </c>
    </row>
    <row r="111" spans="1:15" x14ac:dyDescent="0.45">
      <c r="A111" s="4">
        <v>43262</v>
      </c>
      <c r="B111" s="5">
        <v>-2.5686231155654998E-3</v>
      </c>
      <c r="C111" s="5">
        <v>7.4216726663763001E-4</v>
      </c>
      <c r="D111" s="10">
        <v>1</v>
      </c>
      <c r="E111" s="3">
        <v>271.90414180381401</v>
      </c>
      <c r="F111" s="1">
        <v>1.2923607122341499E-3</v>
      </c>
      <c r="G111" s="1">
        <v>1.4168927126162601E-2</v>
      </c>
      <c r="H111" s="9">
        <f t="shared" si="8"/>
        <v>1.2923607122341499E-3</v>
      </c>
      <c r="I111" s="9">
        <f t="shared" si="9"/>
        <v>2.2542217166153438</v>
      </c>
      <c r="K111" s="2">
        <f t="shared" si="5"/>
        <v>1.292360712234123E-3</v>
      </c>
      <c r="L111" s="2">
        <f t="shared" si="6"/>
        <v>0</v>
      </c>
      <c r="O111" s="11">
        <f t="shared" si="7"/>
        <v>1416.89271261626</v>
      </c>
    </row>
    <row r="112" spans="1:15" x14ac:dyDescent="0.45">
      <c r="A112" s="4">
        <v>43263</v>
      </c>
      <c r="B112" s="5">
        <v>-2.5415253016996199E-3</v>
      </c>
      <c r="C112" s="5">
        <v>-2.5405253016996198E-3</v>
      </c>
      <c r="D112" s="10">
        <v>-1</v>
      </c>
      <c r="E112" s="3">
        <v>272.255540034175</v>
      </c>
      <c r="F112" s="1">
        <v>-3.1908791051191701E-3</v>
      </c>
      <c r="G112" s="1">
        <v>1.0932836687534701E-2</v>
      </c>
      <c r="H112" s="9">
        <f t="shared" si="8"/>
        <v>3.1908791051191701E-3</v>
      </c>
      <c r="I112" s="9">
        <f t="shared" si="9"/>
        <v>2.2614146655891973</v>
      </c>
      <c r="K112" s="2">
        <f t="shared" si="5"/>
        <v>-3.1908791051193258E-3</v>
      </c>
      <c r="L112" s="2">
        <f t="shared" si="6"/>
        <v>-6.3817582102383402E-3</v>
      </c>
      <c r="O112" s="11">
        <f t="shared" si="7"/>
        <v>-1093.28366875347</v>
      </c>
    </row>
    <row r="113" spans="1:15" x14ac:dyDescent="0.45">
      <c r="A113" s="4">
        <v>43264</v>
      </c>
      <c r="B113" s="5">
        <v>-2.5043427396319999E-3</v>
      </c>
      <c r="C113" s="5">
        <v>4.2260276699955402E-3</v>
      </c>
      <c r="D113" s="10">
        <v>1</v>
      </c>
      <c r="E113" s="3">
        <v>271.38680552022697</v>
      </c>
      <c r="F113" s="1">
        <v>2.5177139157639399E-3</v>
      </c>
      <c r="G113" s="1">
        <v>1.34780763583657E-2</v>
      </c>
      <c r="H113" s="9">
        <f t="shared" si="8"/>
        <v>2.5177139157639399E-3</v>
      </c>
      <c r="I113" s="9">
        <f t="shared" si="9"/>
        <v>2.2671082607620638</v>
      </c>
      <c r="K113" s="2">
        <f t="shared" si="5"/>
        <v>2.5177139157641052E-3</v>
      </c>
      <c r="L113" s="2">
        <f t="shared" si="6"/>
        <v>0</v>
      </c>
      <c r="O113" s="11">
        <f t="shared" si="7"/>
        <v>1347.8076358365699</v>
      </c>
    </row>
    <row r="114" spans="1:15" x14ac:dyDescent="0.45">
      <c r="A114" s="4">
        <v>43265</v>
      </c>
      <c r="B114" s="5">
        <v>-2.4853395724712202E-3</v>
      </c>
      <c r="C114" s="5">
        <v>-1.8790809638808601E-3</v>
      </c>
      <c r="D114" s="10">
        <v>-1</v>
      </c>
      <c r="E114" s="3">
        <v>272.07007985704001</v>
      </c>
      <c r="F114" s="1">
        <v>-1.27004628134619E-3</v>
      </c>
      <c r="G114" s="1">
        <v>1.2190912296260899E-2</v>
      </c>
      <c r="H114" s="9">
        <f t="shared" si="8"/>
        <v>1.27004628134619E-3</v>
      </c>
      <c r="I114" s="9">
        <f t="shared" si="9"/>
        <v>2.2699875931780538</v>
      </c>
      <c r="K114" s="2">
        <f t="shared" si="5"/>
        <v>-1.270046281346167E-3</v>
      </c>
      <c r="L114" s="2">
        <f t="shared" si="6"/>
        <v>-2.54009256269238E-3</v>
      </c>
      <c r="O114" s="11">
        <f t="shared" si="7"/>
        <v>-1219.0912296260899</v>
      </c>
    </row>
    <row r="115" spans="1:15" x14ac:dyDescent="0.45">
      <c r="A115" s="4">
        <v>43266</v>
      </c>
      <c r="B115" s="5">
        <v>-2.5309161308491599E-3</v>
      </c>
      <c r="C115" s="5">
        <v>-2.2407414232273899E-3</v>
      </c>
      <c r="D115" s="10">
        <v>-1</v>
      </c>
      <c r="E115" s="3">
        <v>271.72453826385203</v>
      </c>
      <c r="F115" s="1">
        <v>-2.0567964493192199E-3</v>
      </c>
      <c r="G115" s="1">
        <v>1.01090416218168E-2</v>
      </c>
      <c r="H115" s="9">
        <f t="shared" si="8"/>
        <v>2.0567964493192199E-3</v>
      </c>
      <c r="I115" s="9">
        <f t="shared" si="9"/>
        <v>2.2746564955997011</v>
      </c>
      <c r="K115" s="2">
        <f t="shared" si="5"/>
        <v>-2.0567964493192503E-3</v>
      </c>
      <c r="L115" s="2">
        <f t="shared" si="6"/>
        <v>-4.1135928986384398E-3</v>
      </c>
      <c r="O115" s="11">
        <f t="shared" si="7"/>
        <v>-1010.90416218168</v>
      </c>
    </row>
    <row r="116" spans="1:15" x14ac:dyDescent="0.45">
      <c r="A116" s="4">
        <v>43269</v>
      </c>
      <c r="B116" s="5">
        <v>-2.4862892903288998E-3</v>
      </c>
      <c r="C116" s="5">
        <v>-2.4852892903289001E-3</v>
      </c>
      <c r="D116" s="10">
        <v>-1</v>
      </c>
      <c r="E116" s="3">
        <v>271.16565619835802</v>
      </c>
      <c r="F116" s="1">
        <v>-3.83280300838972E-3</v>
      </c>
      <c r="G116" s="1">
        <v>6.2374926482871001E-3</v>
      </c>
      <c r="H116" s="9">
        <f t="shared" si="8"/>
        <v>3.83280300838972E-3</v>
      </c>
      <c r="I116" s="9">
        <f t="shared" si="9"/>
        <v>2.2833748058590886</v>
      </c>
      <c r="K116" s="2">
        <f t="shared" si="5"/>
        <v>-3.8328030083897399E-3</v>
      </c>
      <c r="L116" s="2">
        <f t="shared" si="6"/>
        <v>-7.66560601677944E-3</v>
      </c>
      <c r="O116" s="11">
        <f t="shared" si="7"/>
        <v>-623.74926482871001</v>
      </c>
    </row>
    <row r="117" spans="1:15" x14ac:dyDescent="0.45">
      <c r="A117" s="4">
        <v>43270</v>
      </c>
      <c r="B117" s="5">
        <v>-2.4957914443024701E-3</v>
      </c>
      <c r="C117" s="5">
        <v>2.1612253870572501E-3</v>
      </c>
      <c r="D117" s="10">
        <v>1</v>
      </c>
      <c r="E117" s="3">
        <v>270.12633165550898</v>
      </c>
      <c r="F117" s="1">
        <v>1.7059891107087299E-3</v>
      </c>
      <c r="G117" s="1">
        <v>7.9541228535320307E-3</v>
      </c>
      <c r="H117" s="9">
        <f t="shared" si="8"/>
        <v>1.7059891107087299E-3</v>
      </c>
      <c r="I117" s="9">
        <f t="shared" si="9"/>
        <v>2.2872702184135507</v>
      </c>
      <c r="K117" s="2">
        <f t="shared" si="5"/>
        <v>1.7059891107088141E-3</v>
      </c>
      <c r="L117" s="2">
        <f t="shared" si="6"/>
        <v>0</v>
      </c>
      <c r="O117" s="11">
        <f t="shared" si="7"/>
        <v>795.41228535320306</v>
      </c>
    </row>
    <row r="118" spans="1:15" x14ac:dyDescent="0.45">
      <c r="A118" s="4">
        <v>43271</v>
      </c>
      <c r="B118" s="5">
        <v>-2.3541157490702199E-3</v>
      </c>
      <c r="C118" s="5">
        <v>-2.3531157490702202E-3</v>
      </c>
      <c r="D118" s="10">
        <v>-1</v>
      </c>
      <c r="E118" s="3">
        <v>270.58716423582899</v>
      </c>
      <c r="F118" s="1">
        <v>-6.2687973330458604E-3</v>
      </c>
      <c r="G118" s="1">
        <v>1.63546273635528E-3</v>
      </c>
      <c r="H118" s="9">
        <f t="shared" si="8"/>
        <v>6.2687973330458604E-3</v>
      </c>
      <c r="I118" s="9">
        <f t="shared" si="9"/>
        <v>2.3016086518586967</v>
      </c>
      <c r="K118" s="2">
        <f t="shared" si="5"/>
        <v>-6.2687973330458431E-3</v>
      </c>
      <c r="L118" s="2">
        <f t="shared" si="6"/>
        <v>-1.2537594666091721E-2</v>
      </c>
      <c r="O118" s="11">
        <f t="shared" si="7"/>
        <v>-163.546273635528</v>
      </c>
    </row>
    <row r="119" spans="1:15" x14ac:dyDescent="0.45">
      <c r="A119" s="4">
        <v>43272</v>
      </c>
      <c r="B119" s="5">
        <v>-2.3676614027475801E-3</v>
      </c>
      <c r="C119" s="5">
        <v>2.2794369592552999E-3</v>
      </c>
      <c r="D119" s="10">
        <v>1</v>
      </c>
      <c r="E119" s="3">
        <v>268.89090814231099</v>
      </c>
      <c r="F119" s="1">
        <v>1.82322053675587E-3</v>
      </c>
      <c r="G119" s="1">
        <v>3.46166508235912E-3</v>
      </c>
      <c r="H119" s="9">
        <f t="shared" si="8"/>
        <v>1.82322053675587E-3</v>
      </c>
      <c r="I119" s="9">
        <f t="shared" si="9"/>
        <v>2.3058049920203403</v>
      </c>
      <c r="K119" s="2">
        <f t="shared" si="5"/>
        <v>1.8232205367558227E-3</v>
      </c>
      <c r="L119" s="2">
        <f t="shared" si="6"/>
        <v>0</v>
      </c>
      <c r="O119" s="11">
        <f t="shared" si="7"/>
        <v>346.16650823591198</v>
      </c>
    </row>
    <row r="120" spans="1:15" x14ac:dyDescent="0.45">
      <c r="A120" s="4">
        <v>43273</v>
      </c>
      <c r="B120" s="5">
        <v>-2.5416262861428598E-3</v>
      </c>
      <c r="C120" s="5">
        <v>-2.5406262861428601E-3</v>
      </c>
      <c r="D120" s="10">
        <v>-1</v>
      </c>
      <c r="E120" s="3">
        <v>269.38115556818298</v>
      </c>
      <c r="F120" s="1">
        <v>-1.3612870350148701E-2</v>
      </c>
      <c r="G120" s="1">
        <v>-1.0198328465751401E-2</v>
      </c>
      <c r="H120" s="9">
        <f t="shared" si="8"/>
        <v>1.3612870350148701E-2</v>
      </c>
      <c r="I120" s="9">
        <f t="shared" si="9"/>
        <v>2.3371936164294391</v>
      </c>
      <c r="K120" s="2">
        <f t="shared" si="5"/>
        <v>-1.3612870350149023E-2</v>
      </c>
      <c r="L120" s="2">
        <f t="shared" si="6"/>
        <v>-2.7225740700297402E-2</v>
      </c>
      <c r="O120" s="11">
        <f t="shared" si="7"/>
        <v>1019.83284657514</v>
      </c>
    </row>
    <row r="121" spans="1:15" x14ac:dyDescent="0.45">
      <c r="A121" s="4">
        <v>43276</v>
      </c>
      <c r="B121" s="5">
        <v>-2.41329402804115E-3</v>
      </c>
      <c r="C121" s="5">
        <v>4.2095470900137396E-3</v>
      </c>
      <c r="D121" s="10">
        <v>1</v>
      </c>
      <c r="E121" s="3">
        <v>265.71410482265998</v>
      </c>
      <c r="F121" s="1">
        <v>2.2140221402233702E-3</v>
      </c>
      <c r="G121" s="1">
        <v>-8.0068856505445193E-3</v>
      </c>
      <c r="H121" s="9">
        <f t="shared" si="8"/>
        <v>2.2140221402233702E-3</v>
      </c>
      <c r="I121" s="9">
        <f t="shared" si="9"/>
        <v>2.3423682148422027</v>
      </c>
      <c r="K121" s="2">
        <f t="shared" si="5"/>
        <v>2.2140221402233446E-3</v>
      </c>
      <c r="L121" s="2">
        <f t="shared" si="6"/>
        <v>0</v>
      </c>
      <c r="O121" s="11">
        <f t="shared" si="7"/>
        <v>-800.68856505445194</v>
      </c>
    </row>
    <row r="122" spans="1:15" x14ac:dyDescent="0.45">
      <c r="A122" s="4">
        <v>43277</v>
      </c>
      <c r="B122" s="5">
        <v>-2.3570921430125799E-3</v>
      </c>
      <c r="C122" s="5">
        <v>-2.3560921430125798E-3</v>
      </c>
      <c r="D122" s="10">
        <v>-1</v>
      </c>
      <c r="E122" s="3">
        <v>266.30240173370697</v>
      </c>
      <c r="F122" s="1">
        <v>-8.2842415316668402E-3</v>
      </c>
      <c r="G122" s="1">
        <v>-1.62247962075657E-2</v>
      </c>
      <c r="H122" s="9">
        <f t="shared" si="8"/>
        <v>8.2842415316668402E-3</v>
      </c>
      <c r="I122" s="9">
        <f t="shared" si="9"/>
        <v>2.3617729588900547</v>
      </c>
      <c r="K122" s="2">
        <f t="shared" si="5"/>
        <v>-8.2842415316666616E-3</v>
      </c>
      <c r="L122" s="2">
        <f t="shared" si="6"/>
        <v>-1.656848306333368E-2</v>
      </c>
      <c r="O122" s="11">
        <f t="shared" si="7"/>
        <v>1622.4796207565701</v>
      </c>
    </row>
    <row r="123" spans="1:15" x14ac:dyDescent="0.45">
      <c r="A123" s="4">
        <v>43278</v>
      </c>
      <c r="B123" s="5">
        <v>-2.5165933293913E-3</v>
      </c>
      <c r="C123" s="5">
        <v>5.3203163475788098E-3</v>
      </c>
      <c r="D123" s="10">
        <v>1</v>
      </c>
      <c r="E123" s="3">
        <v>264.09628831728202</v>
      </c>
      <c r="F123" s="1">
        <v>5.7174679784668296E-3</v>
      </c>
      <c r="G123" s="1">
        <v>-1.06000929818728E-2</v>
      </c>
      <c r="H123" s="9">
        <f t="shared" si="8"/>
        <v>5.7174679784668296E-3</v>
      </c>
      <c r="I123" s="9">
        <f t="shared" si="9"/>
        <v>2.3752763201549176</v>
      </c>
      <c r="K123" s="2">
        <f t="shared" si="5"/>
        <v>5.717467978466834E-3</v>
      </c>
      <c r="L123" s="2">
        <f t="shared" si="6"/>
        <v>0</v>
      </c>
      <c r="O123" s="11">
        <f t="shared" si="7"/>
        <v>-1060.0092981872801</v>
      </c>
    </row>
    <row r="124" spans="1:15" x14ac:dyDescent="0.45">
      <c r="A124" s="4">
        <v>43279</v>
      </c>
      <c r="B124" s="5">
        <v>-3.0251718188989401E-3</v>
      </c>
      <c r="C124" s="5">
        <v>1.79751381341356E-3</v>
      </c>
      <c r="D124" s="10">
        <v>1</v>
      </c>
      <c r="E124" s="3">
        <v>265.60625038896802</v>
      </c>
      <c r="F124" s="1">
        <v>1.43969877072147E-3</v>
      </c>
      <c r="G124" s="1">
        <v>-9.1756551519868099E-3</v>
      </c>
      <c r="H124" s="9">
        <f t="shared" si="8"/>
        <v>1.43969877072147E-3</v>
      </c>
      <c r="I124" s="9">
        <f t="shared" si="9"/>
        <v>2.3786960025531685</v>
      </c>
      <c r="K124" s="2">
        <f t="shared" si="5"/>
        <v>1.439698770717844E-3</v>
      </c>
      <c r="L124" s="2">
        <f t="shared" si="6"/>
        <v>0</v>
      </c>
      <c r="O124" s="11">
        <f t="shared" si="7"/>
        <v>-917.56551519868094</v>
      </c>
    </row>
    <row r="125" spans="1:15" x14ac:dyDescent="0.45">
      <c r="A125" s="4">
        <v>43280</v>
      </c>
      <c r="B125" s="5">
        <v>-2.91769684979019E-3</v>
      </c>
      <c r="C125" s="5">
        <v>3.8827558721030099E-3</v>
      </c>
      <c r="D125" s="10">
        <v>1</v>
      </c>
      <c r="E125" s="3">
        <v>265.98864338114799</v>
      </c>
      <c r="F125" s="1">
        <v>2.1380123857248599E-3</v>
      </c>
      <c r="G125" s="1">
        <v>-7.05726043062404E-3</v>
      </c>
      <c r="H125" s="9">
        <f t="shared" si="8"/>
        <v>2.1380123857248599E-3</v>
      </c>
      <c r="I125" s="9">
        <f t="shared" si="9"/>
        <v>2.3837816840685013</v>
      </c>
      <c r="K125" s="2">
        <f t="shared" si="5"/>
        <v>2.1380123857285462E-3</v>
      </c>
      <c r="L125" s="2">
        <f t="shared" si="6"/>
        <v>0</v>
      </c>
      <c r="O125" s="11">
        <f t="shared" si="7"/>
        <v>-705.72604306240396</v>
      </c>
    </row>
    <row r="126" spans="1:15" x14ac:dyDescent="0.45">
      <c r="A126" s="4">
        <v>43283</v>
      </c>
      <c r="B126" s="5">
        <v>-2.9513637530491901E-3</v>
      </c>
      <c r="C126" s="5">
        <v>-2.95036375304919E-3</v>
      </c>
      <c r="D126" s="10">
        <v>-1</v>
      </c>
      <c r="E126" s="3">
        <v>266.55733039516002</v>
      </c>
      <c r="F126" s="1">
        <v>-3.5312293092020202E-3</v>
      </c>
      <c r="G126" s="1">
        <v>-1.05635689349508E-2</v>
      </c>
      <c r="H126" s="9">
        <f t="shared" si="8"/>
        <v>3.5312293092020202E-3</v>
      </c>
      <c r="I126" s="9">
        <f t="shared" si="9"/>
        <v>2.392199363818023</v>
      </c>
      <c r="K126" s="2">
        <f t="shared" si="5"/>
        <v>-3.5312293092020128E-3</v>
      </c>
      <c r="L126" s="2">
        <f t="shared" si="6"/>
        <v>-7.0624586184040404E-3</v>
      </c>
      <c r="O126" s="11">
        <f t="shared" si="7"/>
        <v>1056.3568934950799</v>
      </c>
    </row>
    <row r="127" spans="1:15" x14ac:dyDescent="0.45">
      <c r="A127" s="4">
        <v>43284</v>
      </c>
      <c r="B127" s="5">
        <v>-3.50827696677608E-3</v>
      </c>
      <c r="C127" s="5">
        <v>4.6762051452894403E-3</v>
      </c>
      <c r="D127" s="10">
        <v>1</v>
      </c>
      <c r="E127" s="3">
        <v>265.61605533748599</v>
      </c>
      <c r="F127" s="1">
        <v>8.1579918789200703E-3</v>
      </c>
      <c r="G127" s="1">
        <v>-2.4917545656144499E-3</v>
      </c>
      <c r="H127" s="9">
        <f t="shared" si="8"/>
        <v>8.1579918789200703E-3</v>
      </c>
      <c r="I127" s="9">
        <f t="shared" si="9"/>
        <v>2.4117149068008081</v>
      </c>
      <c r="K127" s="2">
        <f t="shared" si="5"/>
        <v>8.1579918789200755E-3</v>
      </c>
      <c r="L127" s="2">
        <f t="shared" si="6"/>
        <v>0</v>
      </c>
      <c r="O127" s="11">
        <f t="shared" si="7"/>
        <v>-249.175456561445</v>
      </c>
    </row>
    <row r="128" spans="1:15" x14ac:dyDescent="0.45">
      <c r="A128" s="4">
        <v>43286</v>
      </c>
      <c r="B128" s="5">
        <v>-3.2098216798710898E-3</v>
      </c>
      <c r="C128" s="5">
        <v>5.0261966941944902E-3</v>
      </c>
      <c r="D128" s="10">
        <v>1</v>
      </c>
      <c r="E128" s="3">
        <v>267.78294895983998</v>
      </c>
      <c r="F128" s="1">
        <v>8.4581304236390695E-3</v>
      </c>
      <c r="G128" s="1">
        <v>5.9453002729250503E-3</v>
      </c>
      <c r="H128" s="9">
        <f t="shared" si="8"/>
        <v>8.4581304236390695E-3</v>
      </c>
      <c r="I128" s="9">
        <f t="shared" si="9"/>
        <v>2.4321135060271639</v>
      </c>
      <c r="K128" s="2">
        <f t="shared" si="5"/>
        <v>8.4581304236390556E-3</v>
      </c>
      <c r="L128" s="2">
        <f t="shared" si="6"/>
        <v>0</v>
      </c>
      <c r="O128" s="11">
        <f t="shared" si="7"/>
        <v>594.530027292505</v>
      </c>
    </row>
    <row r="129" spans="1:15" x14ac:dyDescent="0.45">
      <c r="A129" s="4">
        <v>43287</v>
      </c>
      <c r="B129" s="5">
        <v>-3.1238631395957102E-3</v>
      </c>
      <c r="C129" s="5">
        <v>5.1810332025067404E-3</v>
      </c>
      <c r="D129" s="10">
        <v>1</v>
      </c>
      <c r="E129" s="3">
        <v>270.04789206736899</v>
      </c>
      <c r="F129" s="1">
        <v>9.0044295984337205E-3</v>
      </c>
      <c r="G129" s="1">
        <v>1.50032639091077E-2</v>
      </c>
      <c r="H129" s="9">
        <f t="shared" si="8"/>
        <v>9.0044295984337205E-3</v>
      </c>
      <c r="I129" s="9">
        <f t="shared" si="9"/>
        <v>2.4540133008675853</v>
      </c>
      <c r="K129" s="2">
        <f t="shared" si="5"/>
        <v>9.0044295984336633E-3</v>
      </c>
      <c r="L129" s="2">
        <f t="shared" si="6"/>
        <v>0</v>
      </c>
      <c r="O129" s="11">
        <f t="shared" si="7"/>
        <v>1500.32639091077</v>
      </c>
    </row>
    <row r="130" spans="1:15" x14ac:dyDescent="0.45">
      <c r="A130" s="4">
        <v>43290</v>
      </c>
      <c r="B130" s="5">
        <v>-3.2170656639107001E-3</v>
      </c>
      <c r="C130" s="5">
        <v>5.0538246276320099E-3</v>
      </c>
      <c r="D130" s="10">
        <v>1</v>
      </c>
      <c r="E130" s="3">
        <v>272.47951929969503</v>
      </c>
      <c r="F130" s="1">
        <v>3.5984166966529499E-3</v>
      </c>
      <c r="G130" s="1">
        <v>1.8655668601115401E-2</v>
      </c>
      <c r="H130" s="9">
        <f t="shared" si="8"/>
        <v>3.5984166966529499E-3</v>
      </c>
      <c r="I130" s="9">
        <f t="shared" si="9"/>
        <v>2.4628438633032355</v>
      </c>
      <c r="K130" s="2">
        <f t="shared" ref="K130:K193" si="10">(E131-E130)/E130</f>
        <v>3.5984166966528675E-3</v>
      </c>
      <c r="L130" s="2">
        <f t="shared" ref="L130:L193" si="11">F130-H130</f>
        <v>0</v>
      </c>
      <c r="O130" s="11">
        <f t="shared" ref="O130:O193" si="12">$P$1*G130*D130</f>
        <v>1865.5668601115401</v>
      </c>
    </row>
    <row r="131" spans="1:15" x14ac:dyDescent="0.45">
      <c r="A131" s="4">
        <v>43291</v>
      </c>
      <c r="B131" s="5">
        <v>-3.0479587771780501E-3</v>
      </c>
      <c r="C131" s="5">
        <v>-3.04695877717805E-3</v>
      </c>
      <c r="D131" s="10">
        <v>-1</v>
      </c>
      <c r="E131" s="3">
        <v>273.460014151439</v>
      </c>
      <c r="F131" s="1">
        <v>-7.3144496235207903E-3</v>
      </c>
      <c r="G131" s="1">
        <v>1.12047630294187E-2</v>
      </c>
      <c r="H131" s="9">
        <f t="shared" ref="H131:H194" si="13">D131*F131</f>
        <v>7.3144496235207903E-3</v>
      </c>
      <c r="I131" s="9">
        <f t="shared" si="9"/>
        <v>2.4808582106719639</v>
      </c>
      <c r="K131" s="2">
        <f t="shared" si="10"/>
        <v>-7.3144496235208138E-3</v>
      </c>
      <c r="L131" s="2">
        <f t="shared" si="11"/>
        <v>-1.4628899247041581E-2</v>
      </c>
      <c r="O131" s="11">
        <f t="shared" si="12"/>
        <v>-1120.47630294187</v>
      </c>
    </row>
    <row r="132" spans="1:15" x14ac:dyDescent="0.45">
      <c r="A132" s="4">
        <v>43292</v>
      </c>
      <c r="B132" s="5">
        <v>-2.9040409491732002E-3</v>
      </c>
      <c r="C132" s="5">
        <v>5.4077193082471596E-3</v>
      </c>
      <c r="D132" s="10">
        <v>1</v>
      </c>
      <c r="E132" s="3">
        <v>271.45980465388101</v>
      </c>
      <c r="F132" s="1">
        <v>9.0659539117252594E-3</v>
      </c>
      <c r="G132" s="1">
        <v>2.03722988063606E-2</v>
      </c>
      <c r="H132" s="9">
        <f t="shared" si="13"/>
        <v>9.0659539117252594E-3</v>
      </c>
      <c r="I132" s="9">
        <f t="shared" ref="I132:I195" si="14">(H132+1)*I131</f>
        <v>2.503349556871441</v>
      </c>
      <c r="K132" s="2">
        <f t="shared" si="10"/>
        <v>9.0659539117251779E-3</v>
      </c>
      <c r="L132" s="2">
        <f t="shared" si="11"/>
        <v>0</v>
      </c>
      <c r="O132" s="11">
        <f t="shared" si="12"/>
        <v>2037.22988063606</v>
      </c>
    </row>
    <row r="133" spans="1:15" x14ac:dyDescent="0.45">
      <c r="A133" s="4">
        <v>43293</v>
      </c>
      <c r="B133" s="5">
        <v>-3.0246438637264298E-3</v>
      </c>
      <c r="C133" s="5">
        <v>8.86452275929132E-4</v>
      </c>
      <c r="D133" s="10">
        <v>1</v>
      </c>
      <c r="E133" s="3">
        <v>273.92084673175901</v>
      </c>
      <c r="F133" s="1">
        <v>7.8748612950318899E-4</v>
      </c>
      <c r="G133" s="1">
        <v>2.1175827838599798E-2</v>
      </c>
      <c r="H133" s="9">
        <f t="shared" si="13"/>
        <v>7.8748612950318899E-4</v>
      </c>
      <c r="I133" s="9">
        <f t="shared" si="14"/>
        <v>2.5053209099247753</v>
      </c>
      <c r="K133" s="2">
        <f t="shared" si="10"/>
        <v>7.8748612950308371E-4</v>
      </c>
      <c r="L133" s="2">
        <f t="shared" si="11"/>
        <v>0</v>
      </c>
      <c r="O133" s="11">
        <f t="shared" si="12"/>
        <v>2117.5827838599798</v>
      </c>
    </row>
    <row r="134" spans="1:15" x14ac:dyDescent="0.45">
      <c r="A134" s="4">
        <v>43294</v>
      </c>
      <c r="B134" s="5">
        <v>-2.9652543374902702E-3</v>
      </c>
      <c r="C134" s="5">
        <v>-1.6177078894933201E-3</v>
      </c>
      <c r="D134" s="10">
        <v>-1</v>
      </c>
      <c r="E134" s="3">
        <v>274.13655559914201</v>
      </c>
      <c r="F134" s="1">
        <v>-8.9416645802764495E-4</v>
      </c>
      <c r="G134" s="1">
        <v>2.0262726665597901E-2</v>
      </c>
      <c r="H134" s="9">
        <f t="shared" si="13"/>
        <v>8.9416645802764495E-4</v>
      </c>
      <c r="I134" s="9">
        <f t="shared" si="14"/>
        <v>2.507561083849025</v>
      </c>
      <c r="K134" s="2">
        <f t="shared" si="10"/>
        <v>-8.9416645802767802E-4</v>
      </c>
      <c r="L134" s="2">
        <f t="shared" si="11"/>
        <v>-1.7883329160552899E-3</v>
      </c>
      <c r="O134" s="11">
        <f t="shared" si="12"/>
        <v>-2026.2726665597902</v>
      </c>
    </row>
    <row r="135" spans="1:15" x14ac:dyDescent="0.45">
      <c r="A135" s="4">
        <v>43297</v>
      </c>
      <c r="B135" s="5">
        <v>-2.99310613575547E-3</v>
      </c>
      <c r="C135" s="5">
        <v>5.3189839412924097E-3</v>
      </c>
      <c r="D135" s="10">
        <v>1</v>
      </c>
      <c r="E135" s="3">
        <v>273.89143188620602</v>
      </c>
      <c r="F135" s="1">
        <v>4.0452495167182497E-3</v>
      </c>
      <c r="G135" s="1">
        <v>2.43899439675676E-2</v>
      </c>
      <c r="H135" s="9">
        <f t="shared" si="13"/>
        <v>4.0452495167182497E-3</v>
      </c>
      <c r="I135" s="9">
        <f t="shared" si="14"/>
        <v>2.5177047941116069</v>
      </c>
      <c r="K135" s="2">
        <f t="shared" si="10"/>
        <v>4.0452495167147412E-3</v>
      </c>
      <c r="L135" s="2">
        <f t="shared" si="11"/>
        <v>0</v>
      </c>
      <c r="O135" s="11">
        <f t="shared" si="12"/>
        <v>2438.9943967567601</v>
      </c>
    </row>
    <row r="136" spans="1:15" x14ac:dyDescent="0.45">
      <c r="A136" s="4">
        <v>43298</v>
      </c>
      <c r="B136" s="5">
        <v>-3.1911698395529599E-3</v>
      </c>
      <c r="C136" s="5">
        <v>4.3021770904005004E-3</v>
      </c>
      <c r="D136" s="10">
        <v>1</v>
      </c>
      <c r="E136" s="3">
        <v>274.999391068676</v>
      </c>
      <c r="F136" s="1">
        <v>2.1036117944877E-3</v>
      </c>
      <c r="G136" s="1">
        <v>2.6544862735852399E-2</v>
      </c>
      <c r="H136" s="9">
        <f t="shared" si="13"/>
        <v>2.1036117944877E-3</v>
      </c>
      <c r="I136" s="9">
        <f t="shared" si="14"/>
        <v>2.5230010676115384</v>
      </c>
      <c r="K136" s="2">
        <f t="shared" si="10"/>
        <v>2.1036117944913096E-3</v>
      </c>
      <c r="L136" s="2">
        <f t="shared" si="11"/>
        <v>0</v>
      </c>
      <c r="O136" s="11">
        <f t="shared" si="12"/>
        <v>2654.4862735852398</v>
      </c>
    </row>
    <row r="137" spans="1:15" x14ac:dyDescent="0.45">
      <c r="A137" s="4">
        <v>43299</v>
      </c>
      <c r="B137" s="5">
        <v>-3.0914275580919198E-3</v>
      </c>
      <c r="C137" s="5">
        <v>-3.0904275580919201E-3</v>
      </c>
      <c r="D137" s="10">
        <v>-1</v>
      </c>
      <c r="E137" s="3">
        <v>275.577883031206</v>
      </c>
      <c r="F137" s="1">
        <v>-3.77143670390733E-3</v>
      </c>
      <c r="G137" s="1">
        <v>2.26733137623229E-2</v>
      </c>
      <c r="H137" s="9">
        <f t="shared" si="13"/>
        <v>3.77143670390733E-3</v>
      </c>
      <c r="I137" s="9">
        <f t="shared" si="14"/>
        <v>2.5325164064419257</v>
      </c>
      <c r="K137" s="2">
        <f t="shared" si="10"/>
        <v>-3.7714367039073894E-3</v>
      </c>
      <c r="L137" s="2">
        <f t="shared" si="11"/>
        <v>-7.5428734078146599E-3</v>
      </c>
      <c r="O137" s="11">
        <f t="shared" si="12"/>
        <v>-2267.33137623229</v>
      </c>
    </row>
    <row r="138" spans="1:15" x14ac:dyDescent="0.45">
      <c r="A138" s="4">
        <v>43300</v>
      </c>
      <c r="B138" s="5">
        <v>-3.0262451920177501E-3</v>
      </c>
      <c r="C138" s="5">
        <v>-1.4270608818018401E-3</v>
      </c>
      <c r="D138" s="10">
        <v>-1</v>
      </c>
      <c r="E138" s="3">
        <v>274.53855848835701</v>
      </c>
      <c r="F138" s="1">
        <v>-1.14285714285677E-3</v>
      </c>
      <c r="G138" s="1">
        <v>2.1504544260880699E-2</v>
      </c>
      <c r="H138" s="9">
        <f t="shared" si="13"/>
        <v>1.14285714285677E-3</v>
      </c>
      <c r="I138" s="9">
        <f t="shared" si="14"/>
        <v>2.5354107109064294</v>
      </c>
      <c r="K138" s="2">
        <f t="shared" si="10"/>
        <v>-1.1428571428567383E-3</v>
      </c>
      <c r="L138" s="2">
        <f t="shared" si="11"/>
        <v>-2.28571428571354E-3</v>
      </c>
      <c r="O138" s="11">
        <f t="shared" si="12"/>
        <v>-2150.4544260880698</v>
      </c>
    </row>
    <row r="139" spans="1:15" x14ac:dyDescent="0.45">
      <c r="A139" s="4">
        <v>43301</v>
      </c>
      <c r="B139" s="5">
        <v>-3.2764170708412099E-3</v>
      </c>
      <c r="C139" s="5">
        <v>4.2742966483669603E-3</v>
      </c>
      <c r="D139" s="10">
        <v>1</v>
      </c>
      <c r="E139" s="3">
        <v>274.224800135799</v>
      </c>
      <c r="F139" s="1">
        <v>1.8592677345539101E-3</v>
      </c>
      <c r="G139" s="1">
        <v>2.3403794700725199E-2</v>
      </c>
      <c r="H139" s="9">
        <f t="shared" si="13"/>
        <v>1.8592677345539101E-3</v>
      </c>
      <c r="I139" s="9">
        <f t="shared" si="14"/>
        <v>2.5401247182350604</v>
      </c>
      <c r="K139" s="2">
        <f t="shared" si="10"/>
        <v>1.8592677345539977E-3</v>
      </c>
      <c r="L139" s="2">
        <f t="shared" si="11"/>
        <v>0</v>
      </c>
      <c r="O139" s="11">
        <f t="shared" si="12"/>
        <v>2340.3794700725198</v>
      </c>
    </row>
    <row r="140" spans="1:15" x14ac:dyDescent="0.45">
      <c r="A140" s="4">
        <v>43304</v>
      </c>
      <c r="B140" s="5">
        <v>-3.2700853734642398E-3</v>
      </c>
      <c r="C140" s="5">
        <v>5.2338542356770001E-3</v>
      </c>
      <c r="D140" s="10">
        <v>1</v>
      </c>
      <c r="E140" s="3">
        <v>274.73465745870601</v>
      </c>
      <c r="F140" s="1">
        <v>5.0321199143459304E-3</v>
      </c>
      <c r="G140" s="1">
        <v>2.8553685316455999E-2</v>
      </c>
      <c r="H140" s="9">
        <f t="shared" si="13"/>
        <v>5.0321199143459304E-3</v>
      </c>
      <c r="I140" s="9">
        <f t="shared" si="14"/>
        <v>2.5529069304146135</v>
      </c>
      <c r="K140" s="2">
        <f t="shared" si="10"/>
        <v>5.0321199143459512E-3</v>
      </c>
      <c r="L140" s="2">
        <f t="shared" si="11"/>
        <v>0</v>
      </c>
      <c r="O140" s="11">
        <f t="shared" si="12"/>
        <v>2855.3685316455999</v>
      </c>
    </row>
    <row r="141" spans="1:15" x14ac:dyDescent="0.45">
      <c r="A141" s="4">
        <v>43305</v>
      </c>
      <c r="B141" s="5">
        <v>-3.3415530307472998E-3</v>
      </c>
      <c r="C141" s="5">
        <v>5.2049200643894599E-3</v>
      </c>
      <c r="D141" s="10">
        <v>1</v>
      </c>
      <c r="E141" s="3">
        <v>276.11715519966498</v>
      </c>
      <c r="F141" s="1">
        <v>8.5224246298076702E-3</v>
      </c>
      <c r="G141" s="1">
        <v>3.7319456577276498E-2</v>
      </c>
      <c r="H141" s="9">
        <f t="shared" si="13"/>
        <v>8.5224246298076702E-3</v>
      </c>
      <c r="I141" s="9">
        <f t="shared" si="14"/>
        <v>2.5746638873159857</v>
      </c>
      <c r="K141" s="2">
        <f t="shared" si="10"/>
        <v>8.5224246298074586E-3</v>
      </c>
      <c r="L141" s="2">
        <f t="shared" si="11"/>
        <v>0</v>
      </c>
      <c r="O141" s="11">
        <f t="shared" si="12"/>
        <v>3731.9456577276496</v>
      </c>
    </row>
    <row r="142" spans="1:15" x14ac:dyDescent="0.45">
      <c r="A142" s="4">
        <v>43306</v>
      </c>
      <c r="B142" s="5">
        <v>-3.36844996108796E-3</v>
      </c>
      <c r="C142" s="5">
        <v>-3.3674499610879599E-3</v>
      </c>
      <c r="D142" s="10">
        <v>-1</v>
      </c>
      <c r="E142" s="3">
        <v>278.47034284385097</v>
      </c>
      <c r="F142" s="1">
        <v>-2.3590718636648999E-3</v>
      </c>
      <c r="G142" s="1">
        <v>3.4872345433632802E-2</v>
      </c>
      <c r="H142" s="9">
        <f t="shared" si="13"/>
        <v>2.3590718636648999E-3</v>
      </c>
      <c r="I142" s="9">
        <f t="shared" si="14"/>
        <v>2.5807377044509465</v>
      </c>
      <c r="K142" s="2">
        <f t="shared" si="10"/>
        <v>-2.3590718636646996E-3</v>
      </c>
      <c r="L142" s="2">
        <f t="shared" si="11"/>
        <v>-4.7181437273297998E-3</v>
      </c>
      <c r="O142" s="11">
        <f t="shared" si="12"/>
        <v>-3487.2345433632804</v>
      </c>
    </row>
    <row r="143" spans="1:15" x14ac:dyDescent="0.45">
      <c r="A143" s="4">
        <v>43307</v>
      </c>
      <c r="B143" s="5">
        <v>-3.3796774632081999E-3</v>
      </c>
      <c r="C143" s="5">
        <v>-3.3786774632082002E-3</v>
      </c>
      <c r="D143" s="10">
        <v>-1</v>
      </c>
      <c r="E143" s="3">
        <v>277.81341129318298</v>
      </c>
      <c r="F143" s="1">
        <v>-6.7763111456209304E-3</v>
      </c>
      <c r="G143" s="1">
        <v>2.7859728424975898E-2</v>
      </c>
      <c r="H143" s="9">
        <f t="shared" si="13"/>
        <v>6.7763111456209304E-3</v>
      </c>
      <c r="I143" s="9">
        <f t="shared" si="14"/>
        <v>2.5982255861215418</v>
      </c>
      <c r="K143" s="2">
        <f t="shared" si="10"/>
        <v>-6.7763111456209642E-3</v>
      </c>
      <c r="L143" s="2">
        <f t="shared" si="11"/>
        <v>-1.3552622291241861E-2</v>
      </c>
      <c r="O143" s="11">
        <f t="shared" si="12"/>
        <v>-2785.9728424975897</v>
      </c>
    </row>
    <row r="144" spans="1:15" x14ac:dyDescent="0.45">
      <c r="A144" s="4">
        <v>43308</v>
      </c>
      <c r="B144" s="5">
        <v>-3.3356130911544502E-3</v>
      </c>
      <c r="C144" s="5">
        <v>-3.33461309115445E-3</v>
      </c>
      <c r="D144" s="10">
        <v>-1</v>
      </c>
      <c r="E144" s="3">
        <v>275.930861177834</v>
      </c>
      <c r="F144" s="1">
        <v>-5.2235093454626701E-3</v>
      </c>
      <c r="G144" s="1">
        <v>2.2490693527723302E-2</v>
      </c>
      <c r="H144" s="9">
        <f t="shared" si="13"/>
        <v>5.2235093454626701E-3</v>
      </c>
      <c r="I144" s="9">
        <f t="shared" si="14"/>
        <v>2.6117974417522678</v>
      </c>
      <c r="K144" s="2">
        <f t="shared" si="10"/>
        <v>-5.2235093454626961E-3</v>
      </c>
      <c r="L144" s="2">
        <f t="shared" si="11"/>
        <v>-1.044701869092534E-2</v>
      </c>
      <c r="O144" s="11">
        <f t="shared" si="12"/>
        <v>-2249.0693527723301</v>
      </c>
    </row>
    <row r="145" spans="1:15" x14ac:dyDescent="0.45">
      <c r="A145" s="4">
        <v>43311</v>
      </c>
      <c r="B145" s="5">
        <v>-3.42628010425822E-3</v>
      </c>
      <c r="C145" s="5">
        <v>5.1539487972912298E-3</v>
      </c>
      <c r="D145" s="10">
        <v>1</v>
      </c>
      <c r="E145" s="3">
        <v>274.48953374577002</v>
      </c>
      <c r="F145" s="1">
        <v>4.9294516878015601E-3</v>
      </c>
      <c r="G145" s="1">
        <v>2.7531012002695001E-2</v>
      </c>
      <c r="H145" s="9">
        <f t="shared" si="13"/>
        <v>4.9294516878015601E-3</v>
      </c>
      <c r="I145" s="9">
        <f t="shared" si="14"/>
        <v>2.6246721710597094</v>
      </c>
      <c r="K145" s="2">
        <f t="shared" si="10"/>
        <v>4.9294516877980135E-3</v>
      </c>
      <c r="L145" s="2">
        <f t="shared" si="11"/>
        <v>0</v>
      </c>
      <c r="O145" s="11">
        <f t="shared" si="12"/>
        <v>2753.1012002695002</v>
      </c>
    </row>
    <row r="146" spans="1:15" x14ac:dyDescent="0.45">
      <c r="A146" s="4">
        <v>43312</v>
      </c>
      <c r="B146" s="5">
        <v>-3.3056987871766101E-3</v>
      </c>
      <c r="C146" s="5">
        <v>-2.4948518936143901E-3</v>
      </c>
      <c r="D146" s="10">
        <v>-1</v>
      </c>
      <c r="E146" s="3">
        <v>275.84261664117599</v>
      </c>
      <c r="F146" s="1">
        <v>-1.6706359080091899E-3</v>
      </c>
      <c r="G146" s="1">
        <v>2.5814381797450301E-2</v>
      </c>
      <c r="H146" s="9">
        <f t="shared" si="13"/>
        <v>1.6706359080091899E-3</v>
      </c>
      <c r="I146" s="9">
        <f t="shared" si="14"/>
        <v>2.6290570426354343</v>
      </c>
      <c r="K146" s="2">
        <f t="shared" si="10"/>
        <v>-1.6706359080056765E-3</v>
      </c>
      <c r="L146" s="2">
        <f t="shared" si="11"/>
        <v>-3.3412718160183799E-3</v>
      </c>
      <c r="O146" s="11">
        <f t="shared" si="12"/>
        <v>-2581.4381797450301</v>
      </c>
    </row>
    <row r="147" spans="1:15" x14ac:dyDescent="0.45">
      <c r="A147" s="4">
        <v>43313</v>
      </c>
      <c r="B147" s="5">
        <v>-3.1901077645382298E-3</v>
      </c>
      <c r="C147" s="5">
        <v>5.4769861494519904E-3</v>
      </c>
      <c r="D147" s="10">
        <v>1</v>
      </c>
      <c r="E147" s="3">
        <v>275.381784060857</v>
      </c>
      <c r="F147" s="1">
        <v>5.4475539414673398E-3</v>
      </c>
      <c r="G147" s="1">
        <v>3.1402560976224903E-2</v>
      </c>
      <c r="H147" s="9">
        <f t="shared" si="13"/>
        <v>5.4475539414673398E-3</v>
      </c>
      <c r="I147" s="9">
        <f t="shared" si="14"/>
        <v>2.6433789726903854</v>
      </c>
      <c r="K147" s="2">
        <f t="shared" si="10"/>
        <v>5.4475539414672461E-3</v>
      </c>
      <c r="L147" s="2">
        <f t="shared" si="11"/>
        <v>0</v>
      </c>
      <c r="O147" s="11">
        <f t="shared" si="12"/>
        <v>3140.2560976224904</v>
      </c>
    </row>
    <row r="148" spans="1:15" x14ac:dyDescent="0.45">
      <c r="A148" s="4">
        <v>43314</v>
      </c>
      <c r="B148" s="5">
        <v>-3.0584248625997001E-3</v>
      </c>
      <c r="C148" s="5">
        <v>5.5573298132859904E-3</v>
      </c>
      <c r="D148" s="10">
        <v>1</v>
      </c>
      <c r="E148" s="3">
        <v>276.881941184026</v>
      </c>
      <c r="F148" s="1">
        <v>4.28485427954083E-3</v>
      </c>
      <c r="G148" s="1">
        <v>3.58219706535534E-2</v>
      </c>
      <c r="H148" s="9">
        <f t="shared" si="13"/>
        <v>4.28485427954083E-3</v>
      </c>
      <c r="I148" s="9">
        <f t="shared" si="14"/>
        <v>2.654705466393966</v>
      </c>
      <c r="K148" s="2">
        <f t="shared" si="10"/>
        <v>4.2848542795409133E-3</v>
      </c>
      <c r="L148" s="2">
        <f t="shared" si="11"/>
        <v>0</v>
      </c>
      <c r="O148" s="11">
        <f t="shared" si="12"/>
        <v>3582.1970653553399</v>
      </c>
    </row>
    <row r="149" spans="1:15" x14ac:dyDescent="0.45">
      <c r="A149" s="4">
        <v>43315</v>
      </c>
      <c r="B149" s="5">
        <v>-2.91138092779809E-3</v>
      </c>
      <c r="C149" s="5">
        <v>5.7246240588464496E-3</v>
      </c>
      <c r="D149" s="10">
        <v>1</v>
      </c>
      <c r="E149" s="3">
        <v>278.06833995463597</v>
      </c>
      <c r="F149" s="1">
        <v>3.6671368124123701E-3</v>
      </c>
      <c r="G149" s="1">
        <v>3.96204715332426E-2</v>
      </c>
      <c r="H149" s="9">
        <f t="shared" si="13"/>
        <v>3.6671368124123701E-3</v>
      </c>
      <c r="I149" s="9">
        <f t="shared" si="14"/>
        <v>2.6644406345358917</v>
      </c>
      <c r="K149" s="2">
        <f t="shared" si="10"/>
        <v>3.6671368124122855E-3</v>
      </c>
      <c r="L149" s="2">
        <f t="shared" si="11"/>
        <v>0</v>
      </c>
      <c r="O149" s="11">
        <f t="shared" si="12"/>
        <v>3962.0471533242599</v>
      </c>
    </row>
    <row r="150" spans="1:15" x14ac:dyDescent="0.45">
      <c r="A150" s="4">
        <v>43318</v>
      </c>
      <c r="B150" s="5">
        <v>-3.1751044476127799E-3</v>
      </c>
      <c r="C150" s="5">
        <v>5.4720413489289599E-3</v>
      </c>
      <c r="D150" s="10">
        <v>1</v>
      </c>
      <c r="E150" s="3">
        <v>279.08805460044999</v>
      </c>
      <c r="F150" s="1">
        <v>3.3024170882536199E-3</v>
      </c>
      <c r="G150" s="1">
        <v>4.3053731943732299E-2</v>
      </c>
      <c r="H150" s="9">
        <f t="shared" si="13"/>
        <v>3.3024170882536199E-3</v>
      </c>
      <c r="I150" s="9">
        <f t="shared" si="14"/>
        <v>2.6732397288180203</v>
      </c>
      <c r="K150" s="2">
        <f t="shared" si="10"/>
        <v>3.3024170882501205E-3</v>
      </c>
      <c r="L150" s="2">
        <f t="shared" si="11"/>
        <v>0</v>
      </c>
      <c r="O150" s="11">
        <f t="shared" si="12"/>
        <v>4305.37319437323</v>
      </c>
    </row>
    <row r="151" spans="1:15" x14ac:dyDescent="0.45">
      <c r="A151" s="4">
        <v>43319</v>
      </c>
      <c r="B151" s="5">
        <v>-3.2165046170051798E-3</v>
      </c>
      <c r="C151" s="5">
        <v>-9.3290008081509796E-4</v>
      </c>
      <c r="D151" s="10">
        <v>-1</v>
      </c>
      <c r="E151" s="3">
        <v>280.009719761089</v>
      </c>
      <c r="F151" s="1">
        <v>-4.2019749282406999E-4</v>
      </c>
      <c r="G151" s="1">
        <v>4.2615443380688602E-2</v>
      </c>
      <c r="H151" s="9">
        <f t="shared" si="13"/>
        <v>4.2019749282406999E-4</v>
      </c>
      <c r="I151" s="9">
        <f t="shared" si="14"/>
        <v>2.674363017449787</v>
      </c>
      <c r="K151" s="2">
        <f t="shared" si="10"/>
        <v>-4.2019749282061502E-4</v>
      </c>
      <c r="L151" s="2">
        <f t="shared" si="11"/>
        <v>-8.4039498564813999E-4</v>
      </c>
      <c r="O151" s="11">
        <f t="shared" si="12"/>
        <v>-4261.5443380688603</v>
      </c>
    </row>
    <row r="152" spans="1:15" x14ac:dyDescent="0.45">
      <c r="A152" s="4">
        <v>43320</v>
      </c>
      <c r="B152" s="5">
        <v>-3.09875213200601E-3</v>
      </c>
      <c r="C152" s="5">
        <v>-1.77564270839536E-3</v>
      </c>
      <c r="D152" s="10">
        <v>-1</v>
      </c>
      <c r="E152" s="3">
        <v>279.89206037887999</v>
      </c>
      <c r="F152" s="1">
        <v>-1.3662159321790001E-3</v>
      </c>
      <c r="G152" s="1">
        <v>4.1191005550806001E-2</v>
      </c>
      <c r="H152" s="9">
        <f t="shared" si="13"/>
        <v>1.3662159321790001E-3</v>
      </c>
      <c r="I152" s="9">
        <f t="shared" si="14"/>
        <v>2.6780167748126571</v>
      </c>
      <c r="K152" s="2">
        <f t="shared" si="10"/>
        <v>-1.3662159321824437E-3</v>
      </c>
      <c r="L152" s="2">
        <f t="shared" si="11"/>
        <v>-2.7324318643580001E-3</v>
      </c>
      <c r="O152" s="11">
        <f t="shared" si="12"/>
        <v>-4119.1005550806003</v>
      </c>
    </row>
    <row r="153" spans="1:15" x14ac:dyDescent="0.45">
      <c r="A153" s="4">
        <v>43321</v>
      </c>
      <c r="B153" s="5">
        <v>-3.2455756051739202E-3</v>
      </c>
      <c r="C153" s="5">
        <v>-3.2445756051739201E-3</v>
      </c>
      <c r="D153" s="10">
        <v>-1</v>
      </c>
      <c r="E153" s="3">
        <v>279.50966738669899</v>
      </c>
      <c r="F153" s="1">
        <v>-6.7001087452192003E-3</v>
      </c>
      <c r="G153" s="1">
        <v>3.4214912589071299E-2</v>
      </c>
      <c r="H153" s="9">
        <f t="shared" si="13"/>
        <v>6.7001087452192003E-3</v>
      </c>
      <c r="I153" s="9">
        <f t="shared" si="14"/>
        <v>2.695959778425423</v>
      </c>
      <c r="K153" s="2">
        <f t="shared" si="10"/>
        <v>-6.7001087452158176E-3</v>
      </c>
      <c r="L153" s="2">
        <f t="shared" si="11"/>
        <v>-1.3400217490438401E-2</v>
      </c>
      <c r="O153" s="11">
        <f t="shared" si="12"/>
        <v>-3421.49125890713</v>
      </c>
    </row>
    <row r="154" spans="1:15" x14ac:dyDescent="0.45">
      <c r="A154" s="4">
        <v>43322</v>
      </c>
      <c r="B154" s="5">
        <v>-3.3460829610150499E-3</v>
      </c>
      <c r="C154" s="5">
        <v>-3.3450829610150402E-3</v>
      </c>
      <c r="D154" s="10">
        <v>-1</v>
      </c>
      <c r="E154" s="3">
        <v>277.63692221986901</v>
      </c>
      <c r="F154" s="1">
        <v>-3.7434665913271799E-3</v>
      </c>
      <c r="G154" s="1">
        <v>3.03433636155419E-2</v>
      </c>
      <c r="H154" s="9">
        <f t="shared" si="13"/>
        <v>3.7434665913271799E-3</v>
      </c>
      <c r="I154" s="9">
        <f t="shared" si="14"/>
        <v>2.7060520137875206</v>
      </c>
      <c r="K154" s="2">
        <f t="shared" si="10"/>
        <v>-3.743466591327199E-3</v>
      </c>
      <c r="L154" s="2">
        <f t="shared" si="11"/>
        <v>-7.4869331826543598E-3</v>
      </c>
      <c r="O154" s="11">
        <f t="shared" si="12"/>
        <v>-3034.3363615541903</v>
      </c>
    </row>
    <row r="155" spans="1:15" x14ac:dyDescent="0.45">
      <c r="A155" s="4">
        <v>43325</v>
      </c>
      <c r="B155" s="5">
        <v>-3.2221429250212002E-3</v>
      </c>
      <c r="C155" s="5">
        <v>5.4896769695397304E-3</v>
      </c>
      <c r="D155" s="10">
        <v>1</v>
      </c>
      <c r="E155" s="3">
        <v>276.59759767702002</v>
      </c>
      <c r="F155" s="1">
        <v>6.3807160581374998E-3</v>
      </c>
      <c r="G155" s="1">
        <v>3.6917692061158899E-2</v>
      </c>
      <c r="H155" s="9">
        <f t="shared" si="13"/>
        <v>6.3807160581374998E-3</v>
      </c>
      <c r="I155" s="9">
        <f t="shared" si="14"/>
        <v>2.7233185633260502</v>
      </c>
      <c r="K155" s="2">
        <f t="shared" si="10"/>
        <v>6.3807160581373082E-3</v>
      </c>
      <c r="L155" s="2">
        <f t="shared" si="11"/>
        <v>0</v>
      </c>
      <c r="O155" s="11">
        <f t="shared" si="12"/>
        <v>3691.76920611589</v>
      </c>
    </row>
    <row r="156" spans="1:15" x14ac:dyDescent="0.45">
      <c r="A156" s="4">
        <v>43326</v>
      </c>
      <c r="B156" s="5">
        <v>-3.63933156113601E-3</v>
      </c>
      <c r="C156" s="5">
        <v>-3.6383315611360099E-3</v>
      </c>
      <c r="D156" s="10">
        <v>-1</v>
      </c>
      <c r="E156" s="3">
        <v>278.36248841015998</v>
      </c>
      <c r="F156" s="1">
        <v>-7.4674181049681999E-3</v>
      </c>
      <c r="G156" s="1">
        <v>2.9174594114099499E-2</v>
      </c>
      <c r="H156" s="9">
        <f t="shared" si="13"/>
        <v>7.4674181049681999E-3</v>
      </c>
      <c r="I156" s="9">
        <f t="shared" si="14"/>
        <v>2.7436547216714269</v>
      </c>
      <c r="K156" s="2">
        <f t="shared" si="10"/>
        <v>-7.4674181049680056E-3</v>
      </c>
      <c r="L156" s="2">
        <f t="shared" si="11"/>
        <v>-1.49348362099364E-2</v>
      </c>
      <c r="O156" s="11">
        <f t="shared" si="12"/>
        <v>-2917.45941140995</v>
      </c>
    </row>
    <row r="157" spans="1:15" x14ac:dyDescent="0.45">
      <c r="A157" s="4">
        <v>43327</v>
      </c>
      <c r="B157" s="5">
        <v>-4.0331448209100802E-3</v>
      </c>
      <c r="C157" s="5">
        <v>4.8555476710784896E-3</v>
      </c>
      <c r="D157" s="10">
        <v>1</v>
      </c>
      <c r="E157" s="3">
        <v>276.28383932446201</v>
      </c>
      <c r="F157" s="1">
        <v>8.0914188373923893E-3</v>
      </c>
      <c r="G157" s="1">
        <v>3.7502076811879802E-2</v>
      </c>
      <c r="H157" s="9">
        <f t="shared" si="13"/>
        <v>8.0914188373923893E-3</v>
      </c>
      <c r="I157" s="9">
        <f t="shared" si="14"/>
        <v>2.7658547811696597</v>
      </c>
      <c r="K157" s="2">
        <f t="shared" si="10"/>
        <v>8.0914188373921603E-3</v>
      </c>
      <c r="L157" s="2">
        <f t="shared" si="11"/>
        <v>0</v>
      </c>
      <c r="O157" s="11">
        <f t="shared" si="12"/>
        <v>3750.2076811879801</v>
      </c>
    </row>
    <row r="158" spans="1:15" x14ac:dyDescent="0.45">
      <c r="A158" s="4">
        <v>43328</v>
      </c>
      <c r="B158" s="5">
        <v>-3.6380917215717702E-3</v>
      </c>
      <c r="C158" s="5">
        <v>5.1069274477192998E-3</v>
      </c>
      <c r="D158" s="10">
        <v>1</v>
      </c>
      <c r="E158" s="3">
        <v>278.51936758643899</v>
      </c>
      <c r="F158" s="1">
        <v>3.5203830176715402E-3</v>
      </c>
      <c r="G158" s="1">
        <v>4.11544815038873E-2</v>
      </c>
      <c r="H158" s="9">
        <f t="shared" si="13"/>
        <v>3.5203830176715402E-3</v>
      </c>
      <c r="I158" s="9">
        <f t="shared" si="14"/>
        <v>2.775591649370635</v>
      </c>
      <c r="K158" s="2">
        <f t="shared" si="10"/>
        <v>3.5203830176682598E-3</v>
      </c>
      <c r="L158" s="2">
        <f t="shared" si="11"/>
        <v>0</v>
      </c>
      <c r="O158" s="11">
        <f t="shared" si="12"/>
        <v>4115.44815038873</v>
      </c>
    </row>
    <row r="159" spans="1:15" x14ac:dyDescent="0.45">
      <c r="A159" s="4">
        <v>43329</v>
      </c>
      <c r="B159" s="5">
        <v>-3.31630830428088E-3</v>
      </c>
      <c r="C159" s="5">
        <v>1.8596634097783199E-3</v>
      </c>
      <c r="D159" s="10">
        <v>1</v>
      </c>
      <c r="E159" s="3">
        <v>279.49986243818199</v>
      </c>
      <c r="F159" s="1">
        <v>2.1399003718520701E-3</v>
      </c>
      <c r="G159" s="1">
        <v>4.3382448366013002E-2</v>
      </c>
      <c r="H159" s="9">
        <f t="shared" si="13"/>
        <v>2.1399003718520701E-3</v>
      </c>
      <c r="I159" s="9">
        <f t="shared" si="14"/>
        <v>2.7815311389732327</v>
      </c>
      <c r="K159" s="2">
        <f t="shared" si="10"/>
        <v>2.1399003718554754E-3</v>
      </c>
      <c r="L159" s="2">
        <f t="shared" si="11"/>
        <v>0</v>
      </c>
      <c r="O159" s="11">
        <f t="shared" si="12"/>
        <v>4338.2448366013004</v>
      </c>
    </row>
    <row r="160" spans="1:15" x14ac:dyDescent="0.45">
      <c r="A160" s="4">
        <v>43332</v>
      </c>
      <c r="B160" s="5">
        <v>-3.4105922662066501E-3</v>
      </c>
      <c r="C160" s="5">
        <v>3.7421431107559E-3</v>
      </c>
      <c r="D160" s="10">
        <v>1</v>
      </c>
      <c r="E160" s="3">
        <v>280.09796429774701</v>
      </c>
      <c r="F160" s="1">
        <v>2.3453635313452899E-3</v>
      </c>
      <c r="G160" s="1">
        <v>4.5829559509656503E-2</v>
      </c>
      <c r="H160" s="9">
        <f t="shared" si="13"/>
        <v>2.3453635313452899E-3</v>
      </c>
      <c r="I160" s="9">
        <f t="shared" si="14"/>
        <v>2.7880548406678818</v>
      </c>
      <c r="K160" s="2">
        <f t="shared" si="10"/>
        <v>2.3453635313452916E-3</v>
      </c>
      <c r="L160" s="2">
        <f t="shared" si="11"/>
        <v>0</v>
      </c>
      <c r="O160" s="11">
        <f t="shared" si="12"/>
        <v>4582.9559509656501</v>
      </c>
    </row>
    <row r="161" spans="1:15" x14ac:dyDescent="0.45">
      <c r="A161" s="4">
        <v>43333</v>
      </c>
      <c r="B161" s="5">
        <v>-3.8440825370589199E-3</v>
      </c>
      <c r="C161" s="5">
        <v>-3.57842997197079E-3</v>
      </c>
      <c r="D161" s="10">
        <v>-1</v>
      </c>
      <c r="E161" s="3">
        <v>280.754895848415</v>
      </c>
      <c r="F161" s="1">
        <v>-5.9369979744183701E-4</v>
      </c>
      <c r="G161" s="1">
        <v>4.5208650712016803E-2</v>
      </c>
      <c r="H161" s="9">
        <f t="shared" si="13"/>
        <v>5.9369979744183701E-4</v>
      </c>
      <c r="I161" s="9">
        <f t="shared" si="14"/>
        <v>2.7897101082620432</v>
      </c>
      <c r="K161" s="2">
        <f t="shared" si="10"/>
        <v>-5.9369979744183148E-4</v>
      </c>
      <c r="L161" s="2">
        <f t="shared" si="11"/>
        <v>-1.187399594883674E-3</v>
      </c>
      <c r="O161" s="11">
        <f t="shared" si="12"/>
        <v>-4520.8650712016806</v>
      </c>
    </row>
    <row r="162" spans="1:15" x14ac:dyDescent="0.45">
      <c r="A162" s="4">
        <v>43334</v>
      </c>
      <c r="B162" s="5">
        <v>-3.7989237885918902E-3</v>
      </c>
      <c r="C162" s="5">
        <v>-3.7979237885918901E-3</v>
      </c>
      <c r="D162" s="10">
        <v>-1</v>
      </c>
      <c r="E162" s="3">
        <v>280.588211723619</v>
      </c>
      <c r="F162" s="1">
        <v>-1.3278820281658001E-3</v>
      </c>
      <c r="G162" s="1">
        <v>4.3820736929052799E-2</v>
      </c>
      <c r="H162" s="9">
        <f t="shared" si="13"/>
        <v>1.3278820281658001E-3</v>
      </c>
      <c r="I162" s="9">
        <f t="shared" si="14"/>
        <v>2.7934145141785964</v>
      </c>
      <c r="K162" s="2">
        <f t="shared" si="10"/>
        <v>-1.3278820281657935E-3</v>
      </c>
      <c r="L162" s="2">
        <f t="shared" si="11"/>
        <v>-2.6557640563316001E-3</v>
      </c>
      <c r="O162" s="11">
        <f t="shared" si="12"/>
        <v>-4382.07369290528</v>
      </c>
    </row>
    <row r="163" spans="1:15" x14ac:dyDescent="0.45">
      <c r="A163" s="4">
        <v>43335</v>
      </c>
      <c r="B163" s="5">
        <v>-3.6943483730559699E-3</v>
      </c>
      <c r="C163" s="5">
        <v>4.9685553903954403E-3</v>
      </c>
      <c r="D163" s="10">
        <v>1</v>
      </c>
      <c r="E163" s="3">
        <v>280.21562367995602</v>
      </c>
      <c r="F163" s="1">
        <v>6.0184051226428396E-3</v>
      </c>
      <c r="G163" s="1">
        <v>5.0102872999307602E-2</v>
      </c>
      <c r="H163" s="9">
        <f t="shared" si="13"/>
        <v>6.0184051226428396E-3</v>
      </c>
      <c r="I163" s="9">
        <f t="shared" si="14"/>
        <v>2.8102264144003937</v>
      </c>
      <c r="K163" s="2">
        <f t="shared" si="10"/>
        <v>6.0184051226427416E-3</v>
      </c>
      <c r="L163" s="2">
        <f t="shared" si="11"/>
        <v>0</v>
      </c>
      <c r="O163" s="11">
        <f t="shared" si="12"/>
        <v>5010.2872999307601</v>
      </c>
    </row>
    <row r="164" spans="1:15" x14ac:dyDescent="0.45">
      <c r="A164" s="4">
        <v>43336</v>
      </c>
      <c r="B164" s="5">
        <v>-3.51897028452125E-3</v>
      </c>
      <c r="C164" s="5">
        <v>5.1467740395438203E-3</v>
      </c>
      <c r="D164" s="10">
        <v>1</v>
      </c>
      <c r="E164" s="3">
        <v>281.902074824956</v>
      </c>
      <c r="F164" s="1">
        <v>7.8953775520844705E-3</v>
      </c>
      <c r="G164" s="1">
        <v>5.8393831650165699E-2</v>
      </c>
      <c r="H164" s="9">
        <f t="shared" si="13"/>
        <v>7.8953775520844705E-3</v>
      </c>
      <c r="I164" s="9">
        <f t="shared" si="14"/>
        <v>2.8324142129489251</v>
      </c>
      <c r="K164" s="2">
        <f t="shared" si="10"/>
        <v>7.8953775520845398E-3</v>
      </c>
      <c r="L164" s="2">
        <f t="shared" si="11"/>
        <v>0</v>
      </c>
      <c r="O164" s="11">
        <f t="shared" si="12"/>
        <v>5839.3831650165703</v>
      </c>
    </row>
    <row r="165" spans="1:15" x14ac:dyDescent="0.45">
      <c r="A165" s="4">
        <v>43339</v>
      </c>
      <c r="B165" s="5">
        <v>-3.9290146960066601E-3</v>
      </c>
      <c r="C165" s="5">
        <v>-2.33942475833147E-4</v>
      </c>
      <c r="D165" s="10">
        <v>-1</v>
      </c>
      <c r="E165" s="3">
        <v>284.12779813841502</v>
      </c>
      <c r="F165" s="1">
        <v>4.8312512940773501E-4</v>
      </c>
      <c r="G165" s="1">
        <v>5.8905168307046001E-2</v>
      </c>
      <c r="H165" s="9">
        <f t="shared" si="13"/>
        <v>-4.8312512940773501E-4</v>
      </c>
      <c r="I165" s="9">
        <f t="shared" si="14"/>
        <v>2.8310458024657579</v>
      </c>
      <c r="K165" s="2">
        <f t="shared" si="10"/>
        <v>4.831251294078199E-4</v>
      </c>
      <c r="L165" s="2">
        <f t="shared" si="11"/>
        <v>9.6625025881547002E-4</v>
      </c>
      <c r="O165" s="11">
        <f t="shared" si="12"/>
        <v>-5890.5168307045997</v>
      </c>
    </row>
    <row r="166" spans="1:15" x14ac:dyDescent="0.45">
      <c r="A166" s="4">
        <v>43340</v>
      </c>
      <c r="B166" s="5">
        <v>-3.8710942162372701E-3</v>
      </c>
      <c r="C166" s="5">
        <v>4.8880148795633401E-3</v>
      </c>
      <c r="D166" s="10">
        <v>1</v>
      </c>
      <c r="E166" s="3">
        <v>284.265067417659</v>
      </c>
      <c r="F166" s="1">
        <v>5.3807947019872604E-3</v>
      </c>
      <c r="G166" s="1">
        <v>6.4602919626579602E-2</v>
      </c>
      <c r="H166" s="9">
        <f t="shared" si="13"/>
        <v>5.3807947019872604E-3</v>
      </c>
      <c r="I166" s="9">
        <f t="shared" si="14"/>
        <v>2.846279078720749</v>
      </c>
      <c r="K166" s="2">
        <f t="shared" si="10"/>
        <v>5.3807947019837961E-3</v>
      </c>
      <c r="L166" s="2">
        <f t="shared" si="11"/>
        <v>0</v>
      </c>
      <c r="O166" s="11">
        <f t="shared" si="12"/>
        <v>6460.2919626579605</v>
      </c>
    </row>
    <row r="167" spans="1:15" x14ac:dyDescent="0.45">
      <c r="A167" s="4">
        <v>43341</v>
      </c>
      <c r="B167" s="5">
        <v>-4.00235733059842E-3</v>
      </c>
      <c r="C167" s="5">
        <v>-4.0013573305984198E-3</v>
      </c>
      <c r="D167" s="10">
        <v>-1</v>
      </c>
      <c r="E167" s="3">
        <v>285.794639386379</v>
      </c>
      <c r="F167" s="1">
        <v>-4.0483052010427097E-3</v>
      </c>
      <c r="G167" s="1">
        <v>6.0293082090009997E-2</v>
      </c>
      <c r="H167" s="9">
        <f t="shared" si="13"/>
        <v>4.0483052010427097E-3</v>
      </c>
      <c r="I167" s="9">
        <f t="shared" si="14"/>
        <v>2.8578016851187531</v>
      </c>
      <c r="K167" s="2">
        <f t="shared" si="10"/>
        <v>-4.0483052010426976E-3</v>
      </c>
      <c r="L167" s="2">
        <f t="shared" si="11"/>
        <v>-8.0966104020854194E-3</v>
      </c>
      <c r="O167" s="11">
        <f t="shared" si="12"/>
        <v>-6029.3082090009993</v>
      </c>
    </row>
    <row r="168" spans="1:15" x14ac:dyDescent="0.45">
      <c r="A168" s="4">
        <v>43342</v>
      </c>
      <c r="B168" s="5">
        <v>-4.1359758152474399E-3</v>
      </c>
      <c r="C168" s="5">
        <v>-3.40359187973667E-4</v>
      </c>
      <c r="D168" s="10">
        <v>-1</v>
      </c>
      <c r="E168" s="3">
        <v>284.637655461321</v>
      </c>
      <c r="F168" s="1">
        <v>3.4447123663516802E-5</v>
      </c>
      <c r="G168" s="1">
        <v>6.0329606136928199E-2</v>
      </c>
      <c r="H168" s="9">
        <f t="shared" si="13"/>
        <v>-3.4447123663516802E-5</v>
      </c>
      <c r="I168" s="9">
        <f t="shared" si="14"/>
        <v>2.8577032420706998</v>
      </c>
      <c r="K168" s="2">
        <f t="shared" si="10"/>
        <v>3.4447123663626605E-5</v>
      </c>
      <c r="L168" s="2">
        <f t="shared" si="11"/>
        <v>6.8894247327033604E-5</v>
      </c>
      <c r="O168" s="11">
        <f t="shared" si="12"/>
        <v>-6032.9606136928196</v>
      </c>
    </row>
    <row r="169" spans="1:15" x14ac:dyDescent="0.45">
      <c r="A169" s="4">
        <v>43343</v>
      </c>
      <c r="B169" s="5">
        <v>-3.8682356475036599E-3</v>
      </c>
      <c r="C169" s="5">
        <v>-3.8672356475036602E-3</v>
      </c>
      <c r="D169" s="10">
        <v>-1</v>
      </c>
      <c r="E169" s="3">
        <v>284.647460409838</v>
      </c>
      <c r="F169" s="1">
        <v>-1.7222968550854E-3</v>
      </c>
      <c r="G169" s="1">
        <v>5.8503403790924599E-2</v>
      </c>
      <c r="H169" s="9">
        <f t="shared" si="13"/>
        <v>1.7222968550854E-3</v>
      </c>
      <c r="I169" s="9">
        <f t="shared" si="14"/>
        <v>2.8626250553772854</v>
      </c>
      <c r="K169" s="2">
        <f t="shared" si="10"/>
        <v>-1.7222968550822686E-3</v>
      </c>
      <c r="L169" s="2">
        <f t="shared" si="11"/>
        <v>-3.4445937101707999E-3</v>
      </c>
      <c r="O169" s="11">
        <f t="shared" si="12"/>
        <v>-5850.3403790924604</v>
      </c>
    </row>
    <row r="170" spans="1:15" x14ac:dyDescent="0.45">
      <c r="A170" s="4">
        <v>43347</v>
      </c>
      <c r="B170" s="5">
        <v>-3.9802222587272196E-3</v>
      </c>
      <c r="C170" s="5">
        <v>-3.9792222587272203E-3</v>
      </c>
      <c r="D170" s="10">
        <v>-1</v>
      </c>
      <c r="E170" s="3">
        <v>284.15721298396699</v>
      </c>
      <c r="F170" s="1">
        <v>-2.6914185155778501E-3</v>
      </c>
      <c r="G170" s="1">
        <v>5.5654528131159502E-2</v>
      </c>
      <c r="H170" s="9">
        <f t="shared" si="13"/>
        <v>2.6914185155778501E-3</v>
      </c>
      <c r="I170" s="9">
        <f t="shared" si="14"/>
        <v>2.8703295774544846</v>
      </c>
      <c r="K170" s="2">
        <f t="shared" si="10"/>
        <v>-2.6914185155776944E-3</v>
      </c>
      <c r="L170" s="2">
        <f t="shared" si="11"/>
        <v>-5.3828370311557001E-3</v>
      </c>
      <c r="O170" s="11">
        <f t="shared" si="12"/>
        <v>-5565.4528131159504</v>
      </c>
    </row>
    <row r="171" spans="1:15" x14ac:dyDescent="0.45">
      <c r="A171" s="4">
        <v>43348</v>
      </c>
      <c r="B171" s="5">
        <v>-4.08716476088736E-3</v>
      </c>
      <c r="C171" s="5">
        <v>-4.0861647608873598E-3</v>
      </c>
      <c r="D171" s="10">
        <v>-1</v>
      </c>
      <c r="E171" s="3">
        <v>283.39242699960698</v>
      </c>
      <c r="F171" s="1">
        <v>-3.0100681590131601E-3</v>
      </c>
      <c r="G171" s="1">
        <v>5.2476936049113902E-2</v>
      </c>
      <c r="H171" s="9">
        <f t="shared" si="13"/>
        <v>3.0100681590131601E-3</v>
      </c>
      <c r="I171" s="9">
        <f t="shared" si="14"/>
        <v>2.8789694651214539</v>
      </c>
      <c r="K171" s="2">
        <f t="shared" si="10"/>
        <v>-3.0100681590132009E-3</v>
      </c>
      <c r="L171" s="2">
        <f t="shared" si="11"/>
        <v>-6.0201363180263203E-3</v>
      </c>
      <c r="O171" s="11">
        <f t="shared" si="12"/>
        <v>-5247.6936049113901</v>
      </c>
    </row>
    <row r="172" spans="1:15" x14ac:dyDescent="0.45">
      <c r="A172" s="4">
        <v>43349</v>
      </c>
      <c r="B172" s="5">
        <v>-4.0320246034223897E-3</v>
      </c>
      <c r="C172" s="5">
        <v>-4.0310246034223904E-3</v>
      </c>
      <c r="D172" s="10">
        <v>-1</v>
      </c>
      <c r="E172" s="3">
        <v>282.53939647858999</v>
      </c>
      <c r="F172" s="1">
        <v>-1.9433647973358099E-3</v>
      </c>
      <c r="G172" s="1">
        <v>5.0431589421588298E-2</v>
      </c>
      <c r="H172" s="9">
        <f t="shared" si="13"/>
        <v>1.9433647973358099E-3</v>
      </c>
      <c r="I172" s="9">
        <f t="shared" si="14"/>
        <v>2.8845643530325753</v>
      </c>
      <c r="K172" s="2">
        <f t="shared" si="10"/>
        <v>-1.9433647973358301E-3</v>
      </c>
      <c r="L172" s="2">
        <f t="shared" si="11"/>
        <v>-3.8867295946716199E-3</v>
      </c>
      <c r="O172" s="11">
        <f t="shared" si="12"/>
        <v>-5043.1589421588296</v>
      </c>
    </row>
    <row r="173" spans="1:15" x14ac:dyDescent="0.45">
      <c r="A173" s="4">
        <v>43350</v>
      </c>
      <c r="B173" s="5">
        <v>-3.9174975416836899E-3</v>
      </c>
      <c r="C173" s="5">
        <v>2.9705928904800098E-3</v>
      </c>
      <c r="D173" s="10">
        <v>1</v>
      </c>
      <c r="E173" s="3">
        <v>281.99031936161299</v>
      </c>
      <c r="F173" s="1">
        <v>1.73852573018074E-3</v>
      </c>
      <c r="G173" s="1">
        <v>5.22577917675923E-2</v>
      </c>
      <c r="H173" s="9">
        <f t="shared" si="13"/>
        <v>1.73852573018074E-3</v>
      </c>
      <c r="I173" s="9">
        <f t="shared" si="14"/>
        <v>2.8895792423806848</v>
      </c>
      <c r="K173" s="2">
        <f t="shared" si="10"/>
        <v>1.7385257301805151E-3</v>
      </c>
      <c r="L173" s="2">
        <f t="shared" si="11"/>
        <v>0</v>
      </c>
      <c r="O173" s="11">
        <f t="shared" si="12"/>
        <v>5225.7791767592298</v>
      </c>
    </row>
    <row r="174" spans="1:15" x14ac:dyDescent="0.45">
      <c r="A174" s="4">
        <v>43353</v>
      </c>
      <c r="B174" s="5">
        <v>-4.15641757439937E-3</v>
      </c>
      <c r="C174" s="5">
        <v>4.7748600609573699E-3</v>
      </c>
      <c r="D174" s="10">
        <v>1</v>
      </c>
      <c r="E174" s="3">
        <v>282.48056678748497</v>
      </c>
      <c r="F174" s="1">
        <v>3.2974661575844101E-3</v>
      </c>
      <c r="G174" s="1">
        <v>5.5727576225000401E-2</v>
      </c>
      <c r="H174" s="9">
        <f t="shared" si="13"/>
        <v>3.2974661575844101E-3</v>
      </c>
      <c r="I174" s="9">
        <f t="shared" si="14"/>
        <v>2.8991075321420934</v>
      </c>
      <c r="K174" s="2">
        <f t="shared" si="10"/>
        <v>3.2974661575845459E-3</v>
      </c>
      <c r="L174" s="2">
        <f t="shared" si="11"/>
        <v>0</v>
      </c>
      <c r="O174" s="11">
        <f t="shared" si="12"/>
        <v>5572.7576225000403</v>
      </c>
    </row>
    <row r="175" spans="1:15" x14ac:dyDescent="0.45">
      <c r="A175" s="4">
        <v>43354</v>
      </c>
      <c r="B175" s="5">
        <v>-4.2274698593055497E-3</v>
      </c>
      <c r="C175" s="5">
        <v>4.3798519804709099E-4</v>
      </c>
      <c r="D175" s="10">
        <v>1</v>
      </c>
      <c r="E175" s="3">
        <v>283.41203689664201</v>
      </c>
      <c r="F175" s="1">
        <v>2.4217263449211E-4</v>
      </c>
      <c r="G175" s="1">
        <v>5.5983244553440899E-2</v>
      </c>
      <c r="H175" s="9">
        <f t="shared" si="13"/>
        <v>2.4217263449211E-4</v>
      </c>
      <c r="I175" s="9">
        <f t="shared" si="14"/>
        <v>2.899809616650828</v>
      </c>
      <c r="K175" s="2">
        <f t="shared" si="10"/>
        <v>2.4217263449205316E-4</v>
      </c>
      <c r="L175" s="2">
        <f t="shared" si="11"/>
        <v>0</v>
      </c>
      <c r="O175" s="11">
        <f t="shared" si="12"/>
        <v>5598.32445534409</v>
      </c>
    </row>
    <row r="176" spans="1:15" x14ac:dyDescent="0.45">
      <c r="A176" s="4">
        <v>43355</v>
      </c>
      <c r="B176" s="5">
        <v>-4.12707489734347E-3</v>
      </c>
      <c r="C176" s="5">
        <v>4.7914113780173802E-3</v>
      </c>
      <c r="D176" s="10">
        <v>1</v>
      </c>
      <c r="E176" s="3">
        <v>283.48067153626403</v>
      </c>
      <c r="F176" s="1">
        <v>5.91449916989317E-3</v>
      </c>
      <c r="G176" s="1">
        <v>6.2228856576773399E-2</v>
      </c>
      <c r="H176" s="9">
        <f t="shared" si="13"/>
        <v>5.91449916989317E-3</v>
      </c>
      <c r="I176" s="9">
        <f t="shared" si="14"/>
        <v>2.9169605382213577</v>
      </c>
      <c r="K176" s="2">
        <f t="shared" si="10"/>
        <v>5.9144991698930364E-3</v>
      </c>
      <c r="L176" s="2">
        <f t="shared" si="11"/>
        <v>0</v>
      </c>
      <c r="O176" s="11">
        <f t="shared" si="12"/>
        <v>6222.8856576773396</v>
      </c>
    </row>
    <row r="177" spans="1:15" x14ac:dyDescent="0.45">
      <c r="A177" s="4">
        <v>43356</v>
      </c>
      <c r="B177" s="5">
        <v>-4.31188549697598E-3</v>
      </c>
      <c r="C177" s="5">
        <v>-4.7013995825833102E-5</v>
      </c>
      <c r="D177" s="10">
        <v>-1</v>
      </c>
      <c r="E177" s="3">
        <v>285.15731773274598</v>
      </c>
      <c r="F177" s="1">
        <v>1.7192174122593299E-4</v>
      </c>
      <c r="G177" s="1">
        <v>6.2411476811376598E-2</v>
      </c>
      <c r="H177" s="9">
        <f t="shared" si="13"/>
        <v>-1.7192174122593299E-4</v>
      </c>
      <c r="I177" s="9">
        <f t="shared" si="14"/>
        <v>2.9164590492865394</v>
      </c>
      <c r="K177" s="2">
        <f t="shared" si="10"/>
        <v>1.7192174122623714E-4</v>
      </c>
      <c r="L177" s="2">
        <f t="shared" si="11"/>
        <v>3.4384348245186598E-4</v>
      </c>
      <c r="O177" s="11">
        <f t="shared" si="12"/>
        <v>-6241.1476811376597</v>
      </c>
    </row>
    <row r="178" spans="1:15" x14ac:dyDescent="0.45">
      <c r="A178" s="4">
        <v>43357</v>
      </c>
      <c r="B178" s="5">
        <v>-4.1874515725939896E-3</v>
      </c>
      <c r="C178" s="5">
        <v>-4.1864515725939903E-3</v>
      </c>
      <c r="D178" s="10">
        <v>-1</v>
      </c>
      <c r="E178" s="3">
        <v>285.206342475334</v>
      </c>
      <c r="F178" s="1">
        <v>-5.2942794279429101E-3</v>
      </c>
      <c r="G178" s="1">
        <v>5.6786773585683702E-2</v>
      </c>
      <c r="H178" s="9">
        <f t="shared" si="13"/>
        <v>5.2942794279429101E-3</v>
      </c>
      <c r="I178" s="9">
        <f t="shared" si="14"/>
        <v>2.9318995984336151</v>
      </c>
      <c r="K178" s="2">
        <f t="shared" si="10"/>
        <v>-5.2942794279429222E-3</v>
      </c>
      <c r="L178" s="2">
        <f t="shared" si="11"/>
        <v>-1.058855885588582E-2</v>
      </c>
      <c r="O178" s="11">
        <f t="shared" si="12"/>
        <v>-5678.6773585683704</v>
      </c>
    </row>
    <row r="179" spans="1:15" x14ac:dyDescent="0.45">
      <c r="A179" s="4">
        <v>43360</v>
      </c>
      <c r="B179" s="5">
        <v>-4.2174866281950198E-3</v>
      </c>
      <c r="C179" s="5">
        <v>4.7606907691486603E-3</v>
      </c>
      <c r="D179" s="10">
        <v>1</v>
      </c>
      <c r="E179" s="3">
        <v>283.69638040364799</v>
      </c>
      <c r="F179" s="1">
        <v>5.42614225478588E-3</v>
      </c>
      <c r="G179" s="1">
        <v>6.2521048952135894E-2</v>
      </c>
      <c r="H179" s="9">
        <f t="shared" si="13"/>
        <v>5.42614225478588E-3</v>
      </c>
      <c r="I179" s="9">
        <f t="shared" si="14"/>
        <v>2.9478085027314656</v>
      </c>
      <c r="K179" s="2">
        <f t="shared" si="10"/>
        <v>5.426142254785834E-3</v>
      </c>
      <c r="L179" s="2">
        <f t="shared" si="11"/>
        <v>0</v>
      </c>
      <c r="O179" s="11">
        <f t="shared" si="12"/>
        <v>6252.1048952135898</v>
      </c>
    </row>
    <row r="180" spans="1:15" x14ac:dyDescent="0.45">
      <c r="A180" s="4">
        <v>43361</v>
      </c>
      <c r="B180" s="5">
        <v>-4.1734843817488399E-3</v>
      </c>
      <c r="C180" s="5">
        <v>8.4920161049779896E-4</v>
      </c>
      <c r="D180" s="10">
        <v>1</v>
      </c>
      <c r="E180" s="3">
        <v>285.23575732088602</v>
      </c>
      <c r="F180" s="1">
        <v>1.06562166993318E-3</v>
      </c>
      <c r="G180" s="1">
        <v>6.36532944066594E-2</v>
      </c>
      <c r="H180" s="9">
        <f t="shared" si="13"/>
        <v>1.06562166993318E-3</v>
      </c>
      <c r="I180" s="9">
        <f t="shared" si="14"/>
        <v>2.9509497513507896</v>
      </c>
      <c r="K180" s="2">
        <f t="shared" si="10"/>
        <v>1.0656216699332349E-3</v>
      </c>
      <c r="L180" s="2">
        <f t="shared" si="11"/>
        <v>0</v>
      </c>
      <c r="O180" s="11">
        <f t="shared" si="12"/>
        <v>6365.3294406659397</v>
      </c>
    </row>
    <row r="181" spans="1:15" x14ac:dyDescent="0.45">
      <c r="A181" s="4">
        <v>43362</v>
      </c>
      <c r="B181" s="5">
        <v>-3.9658574028351998E-3</v>
      </c>
      <c r="C181" s="5">
        <v>5.0263051737241497E-3</v>
      </c>
      <c r="D181" s="10">
        <v>1</v>
      </c>
      <c r="E181" s="3">
        <v>285.53971072492698</v>
      </c>
      <c r="F181" s="1">
        <v>8.1038390220446992E-3</v>
      </c>
      <c r="G181" s="1">
        <v>7.2272969479798499E-2</v>
      </c>
      <c r="H181" s="9">
        <f t="shared" si="13"/>
        <v>8.1038390220446992E-3</v>
      </c>
      <c r="I181" s="9">
        <f t="shared" si="14"/>
        <v>2.9748637730978791</v>
      </c>
      <c r="K181" s="2">
        <f t="shared" si="10"/>
        <v>8.1038390220446368E-3</v>
      </c>
      <c r="L181" s="2">
        <f t="shared" si="11"/>
        <v>0</v>
      </c>
      <c r="O181" s="11">
        <f t="shared" si="12"/>
        <v>7227.2969479798503</v>
      </c>
    </row>
    <row r="182" spans="1:15" x14ac:dyDescent="0.45">
      <c r="A182" s="4">
        <v>43363</v>
      </c>
      <c r="B182" s="5">
        <v>-4.2889772041472003E-3</v>
      </c>
      <c r="C182" s="5">
        <v>-4.2879772041472001E-3</v>
      </c>
      <c r="D182" s="10">
        <v>-1</v>
      </c>
      <c r="E182" s="3">
        <v>287.85367857504298</v>
      </c>
      <c r="F182" s="1">
        <v>-9.0946249744638897E-4</v>
      </c>
      <c r="G182" s="1">
        <v>7.1297777427031098E-2</v>
      </c>
      <c r="H182" s="9">
        <f t="shared" si="13"/>
        <v>9.0946249744638897E-4</v>
      </c>
      <c r="I182" s="9">
        <f t="shared" si="14"/>
        <v>2.9775693001345234</v>
      </c>
      <c r="K182" s="2">
        <f t="shared" si="10"/>
        <v>-9.0946249744635742E-4</v>
      </c>
      <c r="L182" s="2">
        <f t="shared" si="11"/>
        <v>-1.8189249948927779E-3</v>
      </c>
      <c r="O182" s="11">
        <f t="shared" si="12"/>
        <v>-7129.7777427031097</v>
      </c>
    </row>
    <row r="183" spans="1:15" x14ac:dyDescent="0.45">
      <c r="A183" s="4">
        <v>43364</v>
      </c>
      <c r="B183" s="5">
        <v>-4.42928444554042E-3</v>
      </c>
      <c r="C183" s="5">
        <v>-4.4282844455404199E-3</v>
      </c>
      <c r="D183" s="10">
        <v>-1</v>
      </c>
      <c r="E183" s="3">
        <v>287.591886449627</v>
      </c>
      <c r="F183" s="1">
        <v>-3.32203157642407E-3</v>
      </c>
      <c r="G183" s="1">
        <v>6.7738892382665603E-2</v>
      </c>
      <c r="H183" s="9">
        <f t="shared" si="13"/>
        <v>3.32203157642407E-3</v>
      </c>
      <c r="I183" s="9">
        <f t="shared" si="14"/>
        <v>2.9874608793705608</v>
      </c>
      <c r="K183" s="2">
        <f t="shared" si="10"/>
        <v>-3.3220315764240387E-3</v>
      </c>
      <c r="L183" s="2">
        <f t="shared" si="11"/>
        <v>-6.6440631528481399E-3</v>
      </c>
      <c r="O183" s="11">
        <f t="shared" si="12"/>
        <v>-6773.8892382665599</v>
      </c>
    </row>
    <row r="184" spans="1:15" x14ac:dyDescent="0.45">
      <c r="A184" s="4">
        <v>43367</v>
      </c>
      <c r="B184" s="5">
        <v>-4.2384381461227603E-3</v>
      </c>
      <c r="C184" s="5">
        <v>-4.2374381461227602E-3</v>
      </c>
      <c r="D184" s="10">
        <v>-1</v>
      </c>
      <c r="E184" s="3">
        <v>286.63649712171798</v>
      </c>
      <c r="F184" s="1">
        <v>-9.2777128719601001E-4</v>
      </c>
      <c r="G184" s="1">
        <v>6.6748274896090504E-2</v>
      </c>
      <c r="H184" s="9">
        <f t="shared" si="13"/>
        <v>9.2777128719601001E-4</v>
      </c>
      <c r="I184" s="9">
        <f t="shared" si="14"/>
        <v>2.9902325597960622</v>
      </c>
      <c r="K184" s="2">
        <f t="shared" si="10"/>
        <v>-9.2777128719599743E-4</v>
      </c>
      <c r="L184" s="2">
        <f t="shared" si="11"/>
        <v>-1.85554257439202E-3</v>
      </c>
      <c r="O184" s="11">
        <f t="shared" si="12"/>
        <v>-6674.8274896090506</v>
      </c>
    </row>
    <row r="185" spans="1:15" x14ac:dyDescent="0.45">
      <c r="A185" s="4">
        <v>43368</v>
      </c>
      <c r="B185" s="5">
        <v>-4.21725949108124E-3</v>
      </c>
      <c r="C185" s="5">
        <v>-4.2162594910812399E-3</v>
      </c>
      <c r="D185" s="10">
        <v>-1</v>
      </c>
      <c r="E185" s="3">
        <v>286.37056400982601</v>
      </c>
      <c r="F185" s="1">
        <v>-2.9922613929503901E-3</v>
      </c>
      <c r="G185" s="1">
        <v>6.3556285217122505E-2</v>
      </c>
      <c r="H185" s="9">
        <f t="shared" si="13"/>
        <v>2.9922613929503901E-3</v>
      </c>
      <c r="I185" s="9">
        <f t="shared" si="14"/>
        <v>2.9991801172406829</v>
      </c>
      <c r="K185" s="2">
        <f t="shared" si="10"/>
        <v>-2.9922613929503706E-3</v>
      </c>
      <c r="L185" s="2">
        <f t="shared" si="11"/>
        <v>-5.9845227859007801E-3</v>
      </c>
      <c r="O185" s="11">
        <f t="shared" si="12"/>
        <v>-6355.6285217122504</v>
      </c>
    </row>
    <row r="186" spans="1:15" x14ac:dyDescent="0.45">
      <c r="A186" s="4">
        <v>43369</v>
      </c>
      <c r="B186" s="5">
        <v>-4.3117447424472401E-3</v>
      </c>
      <c r="C186" s="5">
        <v>4.7897762457861396E-3</v>
      </c>
      <c r="D186" s="10">
        <v>1</v>
      </c>
      <c r="E186" s="3">
        <v>285.51366842706199</v>
      </c>
      <c r="F186" s="1">
        <v>2.79425969366786E-3</v>
      </c>
      <c r="G186" s="1">
        <v>6.6528137676851798E-2</v>
      </c>
      <c r="H186" s="9">
        <f t="shared" si="13"/>
        <v>2.79425969366786E-3</v>
      </c>
      <c r="I186" s="9">
        <f t="shared" si="14"/>
        <v>3.0075606053563386</v>
      </c>
      <c r="K186" s="2">
        <f t="shared" si="10"/>
        <v>2.7942596936644587E-3</v>
      </c>
      <c r="L186" s="2">
        <f t="shared" si="11"/>
        <v>0</v>
      </c>
      <c r="O186" s="11">
        <f t="shared" si="12"/>
        <v>6652.8137676851802</v>
      </c>
    </row>
    <row r="187" spans="1:15" x14ac:dyDescent="0.45">
      <c r="A187" s="4">
        <v>43370</v>
      </c>
      <c r="B187" s="5">
        <v>-4.4505331435390101E-3</v>
      </c>
      <c r="C187" s="5">
        <v>1.6355467737232501E-4</v>
      </c>
      <c r="D187" s="10">
        <v>1</v>
      </c>
      <c r="E187" s="3">
        <v>286.311467762738</v>
      </c>
      <c r="F187" s="1">
        <v>1.0320272455E-4</v>
      </c>
      <c r="G187" s="1">
        <v>6.6638206286469395E-2</v>
      </c>
      <c r="H187" s="9">
        <f t="shared" si="13"/>
        <v>1.0320272455E-4</v>
      </c>
      <c r="I187" s="9">
        <f t="shared" si="14"/>
        <v>3.0078709938050605</v>
      </c>
      <c r="K187" s="2">
        <f t="shared" si="10"/>
        <v>1.03202724553322E-4</v>
      </c>
      <c r="L187" s="2">
        <f t="shared" si="11"/>
        <v>0</v>
      </c>
      <c r="O187" s="11">
        <f t="shared" si="12"/>
        <v>6663.8206286469394</v>
      </c>
    </row>
    <row r="188" spans="1:15" x14ac:dyDescent="0.45">
      <c r="A188" s="4">
        <v>43371</v>
      </c>
      <c r="B188" s="5">
        <v>-4.3573896004796796E-3</v>
      </c>
      <c r="C188" s="5">
        <v>4.8092399787865404E-3</v>
      </c>
      <c r="D188" s="10">
        <v>1</v>
      </c>
      <c r="E188" s="3">
        <v>286.34101588628198</v>
      </c>
      <c r="F188" s="1">
        <v>3.4741331865710801E-3</v>
      </c>
      <c r="G188" s="1">
        <v>7.0343849476993903E-2</v>
      </c>
      <c r="H188" s="9">
        <f t="shared" si="13"/>
        <v>3.4741331865710801E-3</v>
      </c>
      <c r="I188" s="9">
        <f t="shared" si="14"/>
        <v>3.018320738245563</v>
      </c>
      <c r="K188" s="2">
        <f t="shared" si="10"/>
        <v>3.4741331865711387E-3</v>
      </c>
      <c r="L188" s="2">
        <f t="shared" si="11"/>
        <v>0</v>
      </c>
      <c r="O188" s="11">
        <f t="shared" si="12"/>
        <v>7034.3849476993901</v>
      </c>
    </row>
    <row r="189" spans="1:15" x14ac:dyDescent="0.45">
      <c r="A189" s="4">
        <v>43374</v>
      </c>
      <c r="B189" s="5">
        <v>-4.1471945511897101E-3</v>
      </c>
      <c r="C189" s="5">
        <v>-4.1016004930972101E-3</v>
      </c>
      <c r="D189" s="10">
        <v>-1</v>
      </c>
      <c r="E189" s="3">
        <v>287.33580271224901</v>
      </c>
      <c r="F189" s="1">
        <v>-5.8273060706837099E-4</v>
      </c>
      <c r="G189" s="1">
        <v>6.97201273558163E-2</v>
      </c>
      <c r="H189" s="9">
        <f t="shared" si="13"/>
        <v>5.8273060706837099E-4</v>
      </c>
      <c r="I189" s="9">
        <f t="shared" si="14"/>
        <v>3.0200796061216875</v>
      </c>
      <c r="K189" s="2">
        <f t="shared" si="10"/>
        <v>-5.8273060706853146E-4</v>
      </c>
      <c r="L189" s="2">
        <f t="shared" si="11"/>
        <v>-1.165461214136742E-3</v>
      </c>
      <c r="O189" s="11">
        <f t="shared" si="12"/>
        <v>-6972.0127355816303</v>
      </c>
    </row>
    <row r="190" spans="1:15" x14ac:dyDescent="0.45">
      <c r="A190" s="4">
        <v>43375</v>
      </c>
      <c r="B190" s="5">
        <v>-4.2809627420280901E-3</v>
      </c>
      <c r="C190" s="5">
        <v>6.4268812670986795E-4</v>
      </c>
      <c r="D190" s="10">
        <v>1</v>
      </c>
      <c r="E190" s="3">
        <v>287.16836334550197</v>
      </c>
      <c r="F190" s="1">
        <v>5.4877212237802698E-4</v>
      </c>
      <c r="G190" s="1">
        <v>7.0307159940455805E-2</v>
      </c>
      <c r="H190" s="9">
        <f t="shared" si="13"/>
        <v>5.4877212237802698E-4</v>
      </c>
      <c r="I190" s="9">
        <f t="shared" si="14"/>
        <v>3.0217369416168895</v>
      </c>
      <c r="K190" s="2">
        <f t="shared" si="10"/>
        <v>5.4877212237824978E-4</v>
      </c>
      <c r="L190" s="2">
        <f t="shared" si="11"/>
        <v>0</v>
      </c>
      <c r="O190" s="11">
        <f t="shared" si="12"/>
        <v>7030.7159940455804</v>
      </c>
    </row>
    <row r="191" spans="1:15" x14ac:dyDescent="0.45">
      <c r="A191" s="4">
        <v>43376</v>
      </c>
      <c r="B191" s="5">
        <v>-4.1725414194392898E-3</v>
      </c>
      <c r="C191" s="5">
        <v>-4.1715414194392897E-3</v>
      </c>
      <c r="D191" s="10">
        <v>-1</v>
      </c>
      <c r="E191" s="3">
        <v>287.32595333773497</v>
      </c>
      <c r="F191" s="1">
        <v>-7.8157136980673194E-3</v>
      </c>
      <c r="G191" s="1">
        <v>6.1941945609369699E-2</v>
      </c>
      <c r="H191" s="9">
        <f t="shared" si="13"/>
        <v>7.8157136980673194E-3</v>
      </c>
      <c r="I191" s="9">
        <f t="shared" si="14"/>
        <v>3.0453539724234404</v>
      </c>
      <c r="K191" s="2">
        <f t="shared" si="10"/>
        <v>-7.8157136980673194E-3</v>
      </c>
      <c r="L191" s="2">
        <f t="shared" si="11"/>
        <v>-1.5631427396134639E-2</v>
      </c>
      <c r="O191" s="11">
        <f t="shared" si="12"/>
        <v>-6194.1945609369695</v>
      </c>
    </row>
    <row r="192" spans="1:15" x14ac:dyDescent="0.45">
      <c r="A192" s="4">
        <v>43377</v>
      </c>
      <c r="B192" s="5">
        <v>-4.3209279087614199E-3</v>
      </c>
      <c r="C192" s="5">
        <v>-4.3199279087614197E-3</v>
      </c>
      <c r="D192" s="10">
        <v>-1</v>
      </c>
      <c r="E192" s="3">
        <v>285.08029594842299</v>
      </c>
      <c r="F192" s="1">
        <v>-5.5970149253727897E-3</v>
      </c>
      <c r="G192" s="1">
        <v>5.5998240689914602E-2</v>
      </c>
      <c r="H192" s="9">
        <f t="shared" si="13"/>
        <v>5.5970149253727897E-3</v>
      </c>
      <c r="I192" s="9">
        <f t="shared" si="14"/>
        <v>3.0623988640601376</v>
      </c>
      <c r="K192" s="2">
        <f t="shared" si="10"/>
        <v>-5.5970149253727437E-3</v>
      </c>
      <c r="L192" s="2">
        <f t="shared" si="11"/>
        <v>-1.1194029850745579E-2</v>
      </c>
      <c r="O192" s="11">
        <f t="shared" si="12"/>
        <v>-5599.8240689914601</v>
      </c>
    </row>
    <row r="193" spans="1:15" x14ac:dyDescent="0.45">
      <c r="A193" s="4">
        <v>43378</v>
      </c>
      <c r="B193" s="5">
        <v>-4.2309712705157704E-3</v>
      </c>
      <c r="C193" s="5">
        <v>3.0041145269861898E-4</v>
      </c>
      <c r="D193" s="10">
        <v>1</v>
      </c>
      <c r="E193" s="3">
        <v>283.48469727706998</v>
      </c>
      <c r="F193" s="1">
        <v>0</v>
      </c>
      <c r="G193" s="1">
        <v>5.5998240689914602E-2</v>
      </c>
      <c r="H193" s="9">
        <f t="shared" si="13"/>
        <v>0</v>
      </c>
      <c r="I193" s="9">
        <f t="shared" si="14"/>
        <v>3.0623988640601376</v>
      </c>
      <c r="K193" s="2">
        <f t="shared" si="10"/>
        <v>0</v>
      </c>
      <c r="L193" s="2">
        <f t="shared" si="11"/>
        <v>0</v>
      </c>
      <c r="O193" s="11">
        <f t="shared" si="12"/>
        <v>5599.8240689914601</v>
      </c>
    </row>
    <row r="194" spans="1:15" x14ac:dyDescent="0.45">
      <c r="A194" s="4">
        <v>43381</v>
      </c>
      <c r="B194" s="5">
        <v>-4.2087549560618802E-3</v>
      </c>
      <c r="C194" s="5">
        <v>-4.20775495606188E-3</v>
      </c>
      <c r="D194" s="10">
        <v>-1</v>
      </c>
      <c r="E194" s="3">
        <v>283.48469727706998</v>
      </c>
      <c r="F194" s="1">
        <v>-1.4592453616840599E-3</v>
      </c>
      <c r="G194" s="1">
        <v>5.44572801552414E-2</v>
      </c>
      <c r="H194" s="9">
        <f t="shared" si="13"/>
        <v>1.4592453616840599E-3</v>
      </c>
      <c r="I194" s="9">
        <f t="shared" si="14"/>
        <v>3.0668676553981435</v>
      </c>
      <c r="K194" s="2">
        <f t="shared" ref="K194:K257" si="15">(E195-E194)/E194</f>
        <v>-1.4592453616840387E-3</v>
      </c>
      <c r="L194" s="2">
        <f t="shared" ref="L194:L257" si="16">F194-H194</f>
        <v>-2.9184907233681199E-3</v>
      </c>
      <c r="O194" s="11">
        <f t="shared" ref="O194:O257" si="17">$P$1*G194*D194</f>
        <v>-5445.7280155241397</v>
      </c>
    </row>
    <row r="195" spans="1:15" x14ac:dyDescent="0.45">
      <c r="A195" s="4">
        <v>43382</v>
      </c>
      <c r="B195" s="5">
        <v>-4.2917311556401102E-3</v>
      </c>
      <c r="C195" s="5">
        <v>-4.2907311556401101E-3</v>
      </c>
      <c r="D195" s="10">
        <v>-1</v>
      </c>
      <c r="E195" s="3">
        <v>283.07102354746002</v>
      </c>
      <c r="F195" s="1">
        <v>-3.1663187195545998E-2</v>
      </c>
      <c r="G195" s="1">
        <v>2.1069801903979599E-2</v>
      </c>
      <c r="H195" s="9">
        <f t="shared" ref="H195:H258" si="18">D195*F195</f>
        <v>3.1663187195545998E-2</v>
      </c>
      <c r="I195" s="9">
        <f t="shared" si="14"/>
        <v>3.16397446007498</v>
      </c>
      <c r="K195" s="2">
        <f t="shared" si="15"/>
        <v>-3.1663187195549503E-2</v>
      </c>
      <c r="L195" s="2">
        <f t="shared" si="16"/>
        <v>-6.3326374391091997E-2</v>
      </c>
      <c r="O195" s="11">
        <f t="shared" si="17"/>
        <v>-2106.9801903979601</v>
      </c>
    </row>
    <row r="196" spans="1:15" x14ac:dyDescent="0.45">
      <c r="A196" s="4">
        <v>43383</v>
      </c>
      <c r="B196" s="5">
        <v>-4.2025518420556601E-3</v>
      </c>
      <c r="C196" s="5">
        <v>-4.20155184205566E-3</v>
      </c>
      <c r="D196" s="10">
        <v>-1</v>
      </c>
      <c r="E196" s="3">
        <v>274.10809273924099</v>
      </c>
      <c r="F196" s="1">
        <v>-2.20265900107793E-2</v>
      </c>
      <c r="G196" s="1">
        <v>-1.42088399494699E-3</v>
      </c>
      <c r="H196" s="9">
        <f t="shared" si="18"/>
        <v>2.20265900107793E-2</v>
      </c>
      <c r="I196" s="9">
        <f t="shared" ref="I196:I259" si="19">(H196+1)*I195</f>
        <v>3.2336660283116281</v>
      </c>
      <c r="K196" s="2">
        <f t="shared" si="15"/>
        <v>-2.2026590010775907E-2</v>
      </c>
      <c r="L196" s="2">
        <f t="shared" si="16"/>
        <v>-4.4053180021558599E-2</v>
      </c>
      <c r="O196" s="11">
        <f t="shared" si="17"/>
        <v>142.08839949469899</v>
      </c>
    </row>
    <row r="197" spans="1:15" x14ac:dyDescent="0.45">
      <c r="A197" s="4">
        <v>43384</v>
      </c>
      <c r="B197" s="5">
        <v>-4.1119205083079797E-3</v>
      </c>
      <c r="C197" s="5">
        <v>5.0722140220629298E-3</v>
      </c>
      <c r="D197" s="10">
        <v>1</v>
      </c>
      <c r="E197" s="3">
        <v>268.07042616183799</v>
      </c>
      <c r="F197" s="1">
        <v>1.38883785869106E-2</v>
      </c>
      <c r="G197" s="1">
        <v>1.2447760817113599E-2</v>
      </c>
      <c r="H197" s="9">
        <f t="shared" si="18"/>
        <v>1.38883785869106E-2</v>
      </c>
      <c r="I197" s="9">
        <f t="shared" si="19"/>
        <v>3.2785764063364518</v>
      </c>
      <c r="K197" s="2">
        <f t="shared" si="15"/>
        <v>1.3888378586910331E-2</v>
      </c>
      <c r="L197" s="2">
        <f t="shared" si="16"/>
        <v>0</v>
      </c>
      <c r="O197" s="11">
        <f t="shared" si="17"/>
        <v>1244.7760817113599</v>
      </c>
    </row>
    <row r="198" spans="1:15" x14ac:dyDescent="0.45">
      <c r="A198" s="4">
        <v>43385</v>
      </c>
      <c r="B198" s="5">
        <v>-4.2432425429515001E-3</v>
      </c>
      <c r="C198" s="5">
        <v>-4.2422425429515E-3</v>
      </c>
      <c r="D198" s="10">
        <v>-1</v>
      </c>
      <c r="E198" s="3">
        <v>271.79348972832798</v>
      </c>
      <c r="F198" s="1">
        <v>-5.6169595941278896E-3</v>
      </c>
      <c r="G198" s="1">
        <v>6.7608826534386601E-3</v>
      </c>
      <c r="H198" s="9">
        <f t="shared" si="18"/>
        <v>5.6169595941278896E-3</v>
      </c>
      <c r="I198" s="9">
        <f t="shared" si="19"/>
        <v>3.2969920375371045</v>
      </c>
      <c r="K198" s="2">
        <f t="shared" si="15"/>
        <v>-5.6169595941276329E-3</v>
      </c>
      <c r="L198" s="2">
        <f t="shared" si="16"/>
        <v>-1.1233919188255779E-2</v>
      </c>
      <c r="O198" s="11">
        <f t="shared" si="17"/>
        <v>-676.08826534386606</v>
      </c>
    </row>
    <row r="199" spans="1:15" x14ac:dyDescent="0.45">
      <c r="A199" s="4">
        <v>43388</v>
      </c>
      <c r="B199" s="5">
        <v>-4.3263064908200099E-3</v>
      </c>
      <c r="C199" s="5">
        <v>4.9131459192659202E-3</v>
      </c>
      <c r="D199" s="10">
        <v>1</v>
      </c>
      <c r="E199" s="3">
        <v>270.26683667857702</v>
      </c>
      <c r="F199" s="1">
        <v>2.1865889212826901E-2</v>
      </c>
      <c r="G199" s="1">
        <v>2.87746045773467E-2</v>
      </c>
      <c r="H199" s="9">
        <f t="shared" si="18"/>
        <v>2.1865889212826901E-2</v>
      </c>
      <c r="I199" s="9">
        <f t="shared" si="19"/>
        <v>3.3690837001654632</v>
      </c>
      <c r="K199" s="2">
        <f t="shared" si="15"/>
        <v>2.1865889212823314E-2</v>
      </c>
      <c r="L199" s="2">
        <f t="shared" si="16"/>
        <v>0</v>
      </c>
      <c r="O199" s="11">
        <f t="shared" si="17"/>
        <v>2877.4604577346699</v>
      </c>
    </row>
    <row r="200" spans="1:15" x14ac:dyDescent="0.45">
      <c r="A200" s="4">
        <v>43389</v>
      </c>
      <c r="B200" s="5">
        <v>-3.9126607591571201E-3</v>
      </c>
      <c r="C200" s="5">
        <v>2.9292172136840999E-5</v>
      </c>
      <c r="D200" s="10">
        <v>0</v>
      </c>
      <c r="E200" s="3">
        <v>276.176461387291</v>
      </c>
      <c r="F200" s="1">
        <v>1.7831669044365801E-4</v>
      </c>
      <c r="G200" s="1">
        <v>2.8958052260047398E-2</v>
      </c>
      <c r="H200" s="9">
        <f t="shared" si="18"/>
        <v>0</v>
      </c>
      <c r="I200" s="9">
        <f t="shared" si="19"/>
        <v>3.3690837001654632</v>
      </c>
      <c r="K200" s="2">
        <f t="shared" si="15"/>
        <v>1.7831669044710382E-4</v>
      </c>
      <c r="L200" s="2">
        <f t="shared" si="16"/>
        <v>1.7831669044365801E-4</v>
      </c>
      <c r="O200" s="11">
        <f t="shared" si="17"/>
        <v>0</v>
      </c>
    </row>
    <row r="201" spans="1:15" x14ac:dyDescent="0.45">
      <c r="A201" s="4">
        <v>43390</v>
      </c>
      <c r="B201" s="5">
        <v>-4.1540359926500103E-3</v>
      </c>
      <c r="C201" s="5">
        <v>-4.1530359926500102E-3</v>
      </c>
      <c r="D201" s="10">
        <v>-1</v>
      </c>
      <c r="E201" s="3">
        <v>276.22570825986497</v>
      </c>
      <c r="F201" s="1">
        <v>-1.4441076840792299E-2</v>
      </c>
      <c r="G201" s="1">
        <v>1.4098789961408001E-2</v>
      </c>
      <c r="H201" s="9">
        <f t="shared" si="18"/>
        <v>1.4441076840792299E-2</v>
      </c>
      <c r="I201" s="9">
        <f t="shared" si="19"/>
        <v>3.4177368967626136</v>
      </c>
      <c r="K201" s="2">
        <f t="shared" si="15"/>
        <v>-1.444107684079231E-2</v>
      </c>
      <c r="L201" s="2">
        <f t="shared" si="16"/>
        <v>-2.8882153681584598E-2</v>
      </c>
      <c r="O201" s="11">
        <f t="shared" si="17"/>
        <v>-1409.8789961408002</v>
      </c>
    </row>
    <row r="202" spans="1:15" x14ac:dyDescent="0.45">
      <c r="A202" s="4">
        <v>43391</v>
      </c>
      <c r="B202" s="5">
        <v>-4.1772612048119502E-3</v>
      </c>
      <c r="C202" s="5">
        <v>1.38888264163035E-4</v>
      </c>
      <c r="D202" s="10">
        <v>1</v>
      </c>
      <c r="E202" s="3">
        <v>272.23671158148198</v>
      </c>
      <c r="F202" s="1">
        <v>-5.4269175108578795E-4</v>
      </c>
      <c r="G202" s="1">
        <v>1.35484469133098E-2</v>
      </c>
      <c r="H202" s="9">
        <f t="shared" si="18"/>
        <v>-5.4269175108578795E-4</v>
      </c>
      <c r="I202" s="9">
        <f t="shared" si="19"/>
        <v>3.4158821191413589</v>
      </c>
      <c r="K202" s="2">
        <f t="shared" si="15"/>
        <v>-5.4269175108582102E-4</v>
      </c>
      <c r="L202" s="2">
        <f t="shared" si="16"/>
        <v>0</v>
      </c>
      <c r="O202" s="11">
        <f t="shared" si="17"/>
        <v>1354.8446913309799</v>
      </c>
    </row>
    <row r="203" spans="1:15" x14ac:dyDescent="0.45">
      <c r="A203" s="4">
        <v>43392</v>
      </c>
      <c r="B203" s="5">
        <v>-4.1758746922145396E-3</v>
      </c>
      <c r="C203" s="5">
        <v>-4.1748746922145403E-3</v>
      </c>
      <c r="D203" s="10">
        <v>-1</v>
      </c>
      <c r="E203" s="3">
        <v>272.08897096376398</v>
      </c>
      <c r="F203" s="1">
        <v>-4.4886877828048599E-3</v>
      </c>
      <c r="G203" s="1">
        <v>8.9989443823692492E-3</v>
      </c>
      <c r="H203" s="9">
        <f t="shared" si="18"/>
        <v>4.4886877828048599E-3</v>
      </c>
      <c r="I203" s="9">
        <f t="shared" si="19"/>
        <v>3.4312149474770499</v>
      </c>
      <c r="K203" s="2">
        <f t="shared" si="15"/>
        <v>-4.4886877828048304E-3</v>
      </c>
      <c r="L203" s="2">
        <f t="shared" si="16"/>
        <v>-8.9773755656097198E-3</v>
      </c>
      <c r="O203" s="11">
        <f t="shared" si="17"/>
        <v>-899.89443823692488</v>
      </c>
    </row>
    <row r="204" spans="1:15" x14ac:dyDescent="0.45">
      <c r="A204" s="4">
        <v>43395</v>
      </c>
      <c r="B204" s="5">
        <v>-4.1566901744396201E-3</v>
      </c>
      <c r="C204" s="5">
        <v>-4.1556901744396199E-3</v>
      </c>
      <c r="D204" s="10">
        <v>-1</v>
      </c>
      <c r="E204" s="3">
        <v>270.867648523963</v>
      </c>
      <c r="F204" s="1">
        <v>-5.0907239736752699E-3</v>
      </c>
      <c r="G204" s="1">
        <v>3.8624092667889302E-3</v>
      </c>
      <c r="H204" s="9">
        <f t="shared" si="18"/>
        <v>5.0907239736752699E-3</v>
      </c>
      <c r="I204" s="9">
        <f t="shared" si="19"/>
        <v>3.4486823156690041</v>
      </c>
      <c r="K204" s="2">
        <f t="shared" si="15"/>
        <v>-5.0907239736752699E-3</v>
      </c>
      <c r="L204" s="2">
        <f t="shared" si="16"/>
        <v>-1.018144794735054E-2</v>
      </c>
      <c r="O204" s="11">
        <f t="shared" si="17"/>
        <v>-386.240926678893</v>
      </c>
    </row>
    <row r="205" spans="1:15" x14ac:dyDescent="0.45">
      <c r="A205" s="4">
        <v>43396</v>
      </c>
      <c r="B205" s="5">
        <v>-4.1354338841872902E-3</v>
      </c>
      <c r="C205" s="5">
        <v>-4.1344338841872901E-3</v>
      </c>
      <c r="D205" s="10">
        <v>-1</v>
      </c>
      <c r="E205" s="3">
        <v>269.48873609192901</v>
      </c>
      <c r="F205" s="1">
        <v>-3.0298600197359301E-2</v>
      </c>
      <c r="G205" s="1">
        <v>-2.6553216524743399E-2</v>
      </c>
      <c r="H205" s="9">
        <f t="shared" si="18"/>
        <v>3.0298600197359301E-2</v>
      </c>
      <c r="I205" s="9">
        <f t="shared" si="19"/>
        <v>3.5531725623591623</v>
      </c>
      <c r="K205" s="2">
        <f t="shared" si="15"/>
        <v>-3.029860019735927E-2</v>
      </c>
      <c r="L205" s="2">
        <f t="shared" si="16"/>
        <v>-6.0597200394718602E-2</v>
      </c>
      <c r="O205" s="11">
        <f t="shared" si="17"/>
        <v>2655.3216524743398</v>
      </c>
    </row>
    <row r="206" spans="1:15" x14ac:dyDescent="0.45">
      <c r="A206" s="4">
        <v>43397</v>
      </c>
      <c r="B206" s="5">
        <v>-4.2824535263343601E-3</v>
      </c>
      <c r="C206" s="5">
        <v>5.0926469445739296E-3</v>
      </c>
      <c r="D206" s="10">
        <v>1</v>
      </c>
      <c r="E206" s="3">
        <v>261.32360461938799</v>
      </c>
      <c r="F206" s="1">
        <v>1.7940600030152E-2</v>
      </c>
      <c r="G206" s="1">
        <v>-9.0889971317758E-3</v>
      </c>
      <c r="H206" s="9">
        <f t="shared" si="18"/>
        <v>1.7940600030152E-2</v>
      </c>
      <c r="I206" s="9">
        <f t="shared" si="19"/>
        <v>3.6169186101385589</v>
      </c>
      <c r="K206" s="2">
        <f t="shared" si="15"/>
        <v>1.7940600030151976E-2</v>
      </c>
      <c r="L206" s="2">
        <f t="shared" si="16"/>
        <v>0</v>
      </c>
      <c r="O206" s="11">
        <f t="shared" si="17"/>
        <v>-908.89971317758</v>
      </c>
    </row>
    <row r="207" spans="1:15" x14ac:dyDescent="0.45">
      <c r="A207" s="4">
        <v>43398</v>
      </c>
      <c r="B207" s="5">
        <v>-4.0168416492306598E-3</v>
      </c>
      <c r="C207" s="5">
        <v>-4.0158416492306597E-3</v>
      </c>
      <c r="D207" s="10">
        <v>-1</v>
      </c>
      <c r="E207" s="3">
        <v>266.01190688830201</v>
      </c>
      <c r="F207" s="1">
        <v>-1.7587381516589201E-2</v>
      </c>
      <c r="G207" s="1">
        <v>-2.65165269882052E-2</v>
      </c>
      <c r="H207" s="9">
        <f t="shared" si="18"/>
        <v>1.7587381516589201E-2</v>
      </c>
      <c r="I207" s="9">
        <f t="shared" si="19"/>
        <v>3.6805307376495175</v>
      </c>
      <c r="K207" s="2">
        <f t="shared" si="15"/>
        <v>-1.7587381516589243E-2</v>
      </c>
      <c r="L207" s="2">
        <f t="shared" si="16"/>
        <v>-3.5174763033178402E-2</v>
      </c>
      <c r="O207" s="11">
        <f t="shared" si="17"/>
        <v>2651.6526988205201</v>
      </c>
    </row>
    <row r="208" spans="1:15" x14ac:dyDescent="0.45">
      <c r="A208" s="4">
        <v>43399</v>
      </c>
      <c r="B208" s="5">
        <v>-4.0495100221582103E-3</v>
      </c>
      <c r="C208" s="5">
        <v>-4.0485100221582101E-3</v>
      </c>
      <c r="D208" s="10">
        <v>-1</v>
      </c>
      <c r="E208" s="3">
        <v>261.33345399390203</v>
      </c>
      <c r="F208" s="1">
        <v>-5.5402706064140404E-3</v>
      </c>
      <c r="G208" s="1">
        <v>-3.1909888859562301E-2</v>
      </c>
      <c r="H208" s="9">
        <f t="shared" si="18"/>
        <v>5.5402706064140404E-3</v>
      </c>
      <c r="I208" s="9">
        <f t="shared" si="19"/>
        <v>3.7009218739113208</v>
      </c>
      <c r="K208" s="2">
        <f t="shared" si="15"/>
        <v>-5.540270606417692E-3</v>
      </c>
      <c r="L208" s="2">
        <f t="shared" si="16"/>
        <v>-1.1080541212828081E-2</v>
      </c>
      <c r="O208" s="11">
        <f t="shared" si="17"/>
        <v>3190.9888859562302</v>
      </c>
    </row>
    <row r="209" spans="1:15" x14ac:dyDescent="0.45">
      <c r="A209" s="4">
        <v>43402</v>
      </c>
      <c r="B209" s="5">
        <v>-4.2942804213440501E-3</v>
      </c>
      <c r="C209" s="5">
        <v>5.0698409000356701E-3</v>
      </c>
      <c r="D209" s="10">
        <v>1</v>
      </c>
      <c r="E209" s="3">
        <v>259.885595940266</v>
      </c>
      <c r="F209" s="1">
        <v>1.4818464337150899E-2</v>
      </c>
      <c r="G209" s="1">
        <v>-1.7564280072479298E-2</v>
      </c>
      <c r="H209" s="9">
        <f t="shared" si="18"/>
        <v>1.4818464337150899E-2</v>
      </c>
      <c r="I209" s="9">
        <f t="shared" si="19"/>
        <v>3.7557638527144577</v>
      </c>
      <c r="K209" s="2">
        <f t="shared" si="15"/>
        <v>1.4818464337154637E-2</v>
      </c>
      <c r="L209" s="2">
        <f t="shared" si="16"/>
        <v>0</v>
      </c>
      <c r="O209" s="11">
        <f t="shared" si="17"/>
        <v>-1756.4280072479298</v>
      </c>
    </row>
    <row r="210" spans="1:15" x14ac:dyDescent="0.45">
      <c r="A210" s="4">
        <v>43403</v>
      </c>
      <c r="B210" s="5">
        <v>-4.3072997902618504E-3</v>
      </c>
      <c r="C210" s="5">
        <v>5.08741475802367E-3</v>
      </c>
      <c r="D210" s="10">
        <v>1</v>
      </c>
      <c r="E210" s="3">
        <v>263.73670137544701</v>
      </c>
      <c r="F210" s="1">
        <v>1.0680808156252299E-2</v>
      </c>
      <c r="G210" s="1">
        <v>-7.0710726220838396E-3</v>
      </c>
      <c r="H210" s="9">
        <f t="shared" si="18"/>
        <v>1.0680808156252299E-2</v>
      </c>
      <c r="I210" s="9">
        <f t="shared" si="19"/>
        <v>3.7958784459054882</v>
      </c>
      <c r="K210" s="2">
        <f t="shared" si="15"/>
        <v>1.0680808156252438E-2</v>
      </c>
      <c r="L210" s="2">
        <f t="shared" si="16"/>
        <v>0</v>
      </c>
      <c r="O210" s="11">
        <f t="shared" si="17"/>
        <v>-707.10726220838399</v>
      </c>
    </row>
    <row r="211" spans="1:15" x14ac:dyDescent="0.45">
      <c r="A211" s="4">
        <v>43404</v>
      </c>
      <c r="B211" s="5">
        <v>-3.8914784849592302E-3</v>
      </c>
      <c r="C211" s="5">
        <v>5.3654819567011897E-3</v>
      </c>
      <c r="D211" s="10">
        <v>1</v>
      </c>
      <c r="E211" s="3">
        <v>266.553622486601</v>
      </c>
      <c r="F211" s="1">
        <v>1.0641835716659701E-2</v>
      </c>
      <c r="G211" s="1">
        <v>3.4955139013912399E-3</v>
      </c>
      <c r="H211" s="9">
        <f t="shared" si="18"/>
        <v>1.0641835716659701E-2</v>
      </c>
      <c r="I211" s="9">
        <f t="shared" si="19"/>
        <v>3.836273560727224</v>
      </c>
      <c r="K211" s="2">
        <f t="shared" si="15"/>
        <v>1.0641835716656176E-2</v>
      </c>
      <c r="L211" s="2">
        <f t="shared" si="16"/>
        <v>0</v>
      </c>
      <c r="O211" s="11">
        <f t="shared" si="17"/>
        <v>349.55139013912401</v>
      </c>
    </row>
    <row r="212" spans="1:15" x14ac:dyDescent="0.45">
      <c r="A212" s="4">
        <v>43405</v>
      </c>
      <c r="B212" s="5">
        <v>-3.9900806384519797E-3</v>
      </c>
      <c r="C212" s="5">
        <v>-3.9890806384519804E-3</v>
      </c>
      <c r="D212" s="10">
        <v>-1</v>
      </c>
      <c r="E212" s="3">
        <v>269.390242346783</v>
      </c>
      <c r="F212" s="1">
        <v>-5.9230009871664704E-3</v>
      </c>
      <c r="G212" s="1">
        <v>-2.4481910180638102E-3</v>
      </c>
      <c r="H212" s="9">
        <f t="shared" si="18"/>
        <v>5.9230009871664704E-3</v>
      </c>
      <c r="I212" s="9">
        <f t="shared" si="19"/>
        <v>3.8589958128144519</v>
      </c>
      <c r="K212" s="2">
        <f t="shared" si="15"/>
        <v>-5.9230009871664409E-3</v>
      </c>
      <c r="L212" s="2">
        <f t="shared" si="16"/>
        <v>-1.1846001974332941E-2</v>
      </c>
      <c r="O212" s="11">
        <f t="shared" si="17"/>
        <v>244.81910180638101</v>
      </c>
    </row>
    <row r="213" spans="1:15" x14ac:dyDescent="0.45">
      <c r="A213" s="4">
        <v>43406</v>
      </c>
      <c r="B213" s="5">
        <v>-4.0125629515353001E-3</v>
      </c>
      <c r="C213" s="5">
        <v>5.1646983860902497E-3</v>
      </c>
      <c r="D213" s="10">
        <v>1</v>
      </c>
      <c r="E213" s="3">
        <v>267.79464367543</v>
      </c>
      <c r="F213" s="1">
        <v>5.5169369965803999E-3</v>
      </c>
      <c r="G213" s="1">
        <v>3.0552394629144099E-3</v>
      </c>
      <c r="H213" s="9">
        <f t="shared" si="18"/>
        <v>5.5169369965803999E-3</v>
      </c>
      <c r="I213" s="9">
        <f t="shared" si="19"/>
        <v>3.8802856495838167</v>
      </c>
      <c r="K213" s="2">
        <f t="shared" si="15"/>
        <v>5.5169369965839682E-3</v>
      </c>
      <c r="L213" s="2">
        <f t="shared" si="16"/>
        <v>0</v>
      </c>
      <c r="O213" s="11">
        <f t="shared" si="17"/>
        <v>305.52394629144101</v>
      </c>
    </row>
    <row r="214" spans="1:15" x14ac:dyDescent="0.45">
      <c r="A214" s="4">
        <v>43409</v>
      </c>
      <c r="B214" s="5">
        <v>-3.85530009826643E-3</v>
      </c>
      <c r="C214" s="5">
        <v>5.2920547215092404E-3</v>
      </c>
      <c r="D214" s="10">
        <v>1</v>
      </c>
      <c r="E214" s="3">
        <v>269.27204985261</v>
      </c>
      <c r="F214" s="1">
        <v>6.3279563992835099E-3</v>
      </c>
      <c r="G214" s="1">
        <v>9.4025292843087308E-3</v>
      </c>
      <c r="H214" s="9">
        <f t="shared" si="18"/>
        <v>6.3279563992835099E-3</v>
      </c>
      <c r="I214" s="9">
        <f t="shared" si="19"/>
        <v>3.9048399279911488</v>
      </c>
      <c r="K214" s="2">
        <f t="shared" si="15"/>
        <v>6.3279563992834449E-3</v>
      </c>
      <c r="L214" s="2">
        <f t="shared" si="16"/>
        <v>0</v>
      </c>
      <c r="O214" s="11">
        <f t="shared" si="17"/>
        <v>940.25292843087311</v>
      </c>
    </row>
    <row r="215" spans="1:15" x14ac:dyDescent="0.45">
      <c r="A215" s="4">
        <v>43410</v>
      </c>
      <c r="B215" s="5">
        <v>-3.8218994161169999E-3</v>
      </c>
      <c r="C215" s="5">
        <v>5.2484828503107199E-3</v>
      </c>
      <c r="D215" s="10">
        <v>1</v>
      </c>
      <c r="E215" s="3">
        <v>270.97599164362299</v>
      </c>
      <c r="F215" s="1">
        <v>2.1408839779003701E-2</v>
      </c>
      <c r="G215" s="1">
        <v>3.1012666306277699E-2</v>
      </c>
      <c r="H215" s="9">
        <f t="shared" si="18"/>
        <v>2.1408839779003701E-2</v>
      </c>
      <c r="I215" s="9">
        <f t="shared" si="19"/>
        <v>3.9884380203721679</v>
      </c>
      <c r="K215" s="2">
        <f t="shared" si="15"/>
        <v>2.1408839779003843E-2</v>
      </c>
      <c r="L215" s="2">
        <f t="shared" si="16"/>
        <v>0</v>
      </c>
      <c r="O215" s="11">
        <f t="shared" si="17"/>
        <v>3101.2666306277697</v>
      </c>
    </row>
    <row r="216" spans="1:15" x14ac:dyDescent="0.45">
      <c r="A216" s="4">
        <v>43411</v>
      </c>
      <c r="B216" s="5">
        <v>-3.9546003667351197E-3</v>
      </c>
      <c r="C216" s="5">
        <v>-3.8366880273208899E-3</v>
      </c>
      <c r="D216" s="10">
        <v>-1</v>
      </c>
      <c r="E216" s="3">
        <v>276.777273232678</v>
      </c>
      <c r="F216" s="1">
        <v>-1.8148820326687699E-3</v>
      </c>
      <c r="G216" s="1">
        <v>2.9141499942744599E-2</v>
      </c>
      <c r="H216" s="9">
        <f t="shared" si="18"/>
        <v>1.8148820326687699E-3</v>
      </c>
      <c r="I216" s="9">
        <f t="shared" si="19"/>
        <v>3.995676564873754</v>
      </c>
      <c r="K216" s="2">
        <f t="shared" si="15"/>
        <v>-1.8148820326722573E-3</v>
      </c>
      <c r="L216" s="2">
        <f t="shared" si="16"/>
        <v>-3.6297640653375398E-3</v>
      </c>
      <c r="O216" s="11">
        <f t="shared" si="17"/>
        <v>-2914.1499942744599</v>
      </c>
    </row>
    <row r="217" spans="1:15" x14ac:dyDescent="0.45">
      <c r="A217" s="4">
        <v>43412</v>
      </c>
      <c r="B217" s="5">
        <v>-3.9973477638632704E-3</v>
      </c>
      <c r="C217" s="5">
        <v>-3.9963477638632703E-3</v>
      </c>
      <c r="D217" s="10">
        <v>-1</v>
      </c>
      <c r="E217" s="3">
        <v>276.27495513243599</v>
      </c>
      <c r="F217" s="1">
        <v>-9.7682709447415306E-3</v>
      </c>
      <c r="G217" s="1">
        <v>1.9088566930826199E-2</v>
      </c>
      <c r="H217" s="9">
        <f t="shared" si="18"/>
        <v>9.7682709447415306E-3</v>
      </c>
      <c r="I217" s="9">
        <f t="shared" si="19"/>
        <v>4.0347074161669951</v>
      </c>
      <c r="K217" s="2">
        <f t="shared" si="15"/>
        <v>-9.768270944738101E-3</v>
      </c>
      <c r="L217" s="2">
        <f t="shared" si="16"/>
        <v>-1.9536541889483061E-2</v>
      </c>
      <c r="O217" s="11">
        <f t="shared" si="17"/>
        <v>-1908.8566930826198</v>
      </c>
    </row>
    <row r="218" spans="1:15" x14ac:dyDescent="0.45">
      <c r="A218" s="4">
        <v>43413</v>
      </c>
      <c r="B218" s="5">
        <v>-3.9721507397956404E-3</v>
      </c>
      <c r="C218" s="5">
        <v>-3.9711507397956402E-3</v>
      </c>
      <c r="D218" s="10">
        <v>-1</v>
      </c>
      <c r="E218" s="3">
        <v>273.57622651545699</v>
      </c>
      <c r="F218" s="1">
        <v>-1.8685195852531901E-2</v>
      </c>
      <c r="G218" s="1">
        <v>4.6697466647760401E-5</v>
      </c>
      <c r="H218" s="9">
        <f t="shared" si="18"/>
        <v>1.8685195852531901E-2</v>
      </c>
      <c r="I218" s="9">
        <f t="shared" si="19"/>
        <v>4.1100967144457377</v>
      </c>
      <c r="K218" s="2">
        <f t="shared" si="15"/>
        <v>-1.8685195852532161E-2</v>
      </c>
      <c r="L218" s="2">
        <f t="shared" si="16"/>
        <v>-3.7370391705063802E-2</v>
      </c>
      <c r="O218" s="11">
        <f t="shared" si="17"/>
        <v>-4.6697466647760404</v>
      </c>
    </row>
    <row r="219" spans="1:15" x14ac:dyDescent="0.45">
      <c r="A219" s="4">
        <v>43416</v>
      </c>
      <c r="B219" s="5">
        <v>-4.1108483623939103E-3</v>
      </c>
      <c r="C219" s="5">
        <v>-2.7194353455708702E-3</v>
      </c>
      <c r="D219" s="10">
        <v>-1</v>
      </c>
      <c r="E219" s="3">
        <v>268.46440114241898</v>
      </c>
      <c r="F219" s="1">
        <v>-1.8710789888845001E-3</v>
      </c>
      <c r="G219" s="1">
        <v>-1.8244688968853599E-3</v>
      </c>
      <c r="H219" s="9">
        <f t="shared" si="18"/>
        <v>1.8710789888845001E-3</v>
      </c>
      <c r="I219" s="9">
        <f t="shared" si="19"/>
        <v>4.1177870300504207</v>
      </c>
      <c r="K219" s="2">
        <f t="shared" si="15"/>
        <v>-1.8710789888842919E-3</v>
      </c>
      <c r="L219" s="2">
        <f t="shared" si="16"/>
        <v>-3.7421579777690002E-3</v>
      </c>
      <c r="O219" s="11">
        <f t="shared" si="17"/>
        <v>182.446889688536</v>
      </c>
    </row>
    <row r="220" spans="1:15" x14ac:dyDescent="0.45">
      <c r="A220" s="4">
        <v>43417</v>
      </c>
      <c r="B220" s="5">
        <v>-4.2103690038980601E-3</v>
      </c>
      <c r="C220" s="5">
        <v>-4.20936900389806E-3</v>
      </c>
      <c r="D220" s="10">
        <v>-1</v>
      </c>
      <c r="E220" s="3">
        <v>267.96208304217799</v>
      </c>
      <c r="F220" s="1">
        <v>-6.83672719253192E-3</v>
      </c>
      <c r="G220" s="1">
        <v>-8.6487226932979704E-3</v>
      </c>
      <c r="H220" s="9">
        <f t="shared" si="18"/>
        <v>6.83672719253192E-3</v>
      </c>
      <c r="I220" s="9">
        <f t="shared" si="19"/>
        <v>4.1459392166118212</v>
      </c>
      <c r="K220" s="2">
        <f t="shared" si="15"/>
        <v>-6.8367271925321577E-3</v>
      </c>
      <c r="L220" s="2">
        <f t="shared" si="16"/>
        <v>-1.367345438506384E-2</v>
      </c>
      <c r="O220" s="11">
        <f t="shared" si="17"/>
        <v>864.87226932979706</v>
      </c>
    </row>
    <row r="221" spans="1:15" x14ac:dyDescent="0.45">
      <c r="A221" s="4">
        <v>43418</v>
      </c>
      <c r="B221" s="5">
        <v>-4.1226624937410602E-3</v>
      </c>
      <c r="C221" s="5">
        <v>4.9292271307935101E-3</v>
      </c>
      <c r="D221" s="10">
        <v>1</v>
      </c>
      <c r="E221" s="3">
        <v>266.13009938247598</v>
      </c>
      <c r="F221" s="1">
        <v>1.04367135455212E-2</v>
      </c>
      <c r="G221" s="1">
        <v>1.69772661093858E-3</v>
      </c>
      <c r="H221" s="9">
        <f t="shared" si="18"/>
        <v>1.04367135455212E-2</v>
      </c>
      <c r="I221" s="9">
        <f t="shared" si="19"/>
        <v>4.1892091965927412</v>
      </c>
      <c r="K221" s="2">
        <f t="shared" si="15"/>
        <v>1.0436713545521375E-2</v>
      </c>
      <c r="L221" s="2">
        <f t="shared" si="16"/>
        <v>0</v>
      </c>
      <c r="O221" s="11">
        <f t="shared" si="17"/>
        <v>169.77266109385801</v>
      </c>
    </row>
    <row r="222" spans="1:15" x14ac:dyDescent="0.45">
      <c r="A222" s="4">
        <v>43419</v>
      </c>
      <c r="B222" s="5">
        <v>-4.1902335750034301E-3</v>
      </c>
      <c r="C222" s="5">
        <v>4.81606043578044E-3</v>
      </c>
      <c r="D222" s="10">
        <v>1</v>
      </c>
      <c r="E222" s="3">
        <v>268.90762299557201</v>
      </c>
      <c r="F222" s="1">
        <v>2.60054208483162E-3</v>
      </c>
      <c r="G222" s="1">
        <v>4.30268370527042E-3</v>
      </c>
      <c r="H222" s="9">
        <f t="shared" si="18"/>
        <v>2.60054208483162E-3</v>
      </c>
      <c r="I222" s="9">
        <f t="shared" si="19"/>
        <v>4.2001034114106446</v>
      </c>
      <c r="K222" s="2">
        <f t="shared" si="15"/>
        <v>2.6005420848315155E-3</v>
      </c>
      <c r="L222" s="2">
        <f t="shared" si="16"/>
        <v>0</v>
      </c>
      <c r="O222" s="11">
        <f t="shared" si="17"/>
        <v>430.26837052704201</v>
      </c>
    </row>
    <row r="223" spans="1:15" x14ac:dyDescent="0.45">
      <c r="A223" s="4">
        <v>43420</v>
      </c>
      <c r="B223" s="5">
        <v>-4.2926994720387003E-3</v>
      </c>
      <c r="C223" s="5">
        <v>-4.2916994720387002E-3</v>
      </c>
      <c r="D223" s="10">
        <v>-1</v>
      </c>
      <c r="E223" s="3">
        <v>269.606928586104</v>
      </c>
      <c r="F223" s="1">
        <v>-1.69144777700681E-2</v>
      </c>
      <c r="G223" s="1">
        <v>-1.2684571712682099E-2</v>
      </c>
      <c r="H223" s="9">
        <f t="shared" si="18"/>
        <v>1.69144777700681E-2</v>
      </c>
      <c r="I223" s="9">
        <f t="shared" si="19"/>
        <v>4.2711459671949372</v>
      </c>
      <c r="K223" s="2">
        <f t="shared" si="15"/>
        <v>-1.6914477770068173E-2</v>
      </c>
      <c r="L223" s="2">
        <f t="shared" si="16"/>
        <v>-3.38289555401362E-2</v>
      </c>
      <c r="O223" s="11">
        <f t="shared" si="17"/>
        <v>1268.45717126821</v>
      </c>
    </row>
    <row r="224" spans="1:15" x14ac:dyDescent="0.45">
      <c r="A224" s="4">
        <v>43423</v>
      </c>
      <c r="B224" s="5">
        <v>-4.2749000068352501E-3</v>
      </c>
      <c r="C224" s="5">
        <v>-4.27390000683525E-3</v>
      </c>
      <c r="D224" s="10">
        <v>-1</v>
      </c>
      <c r="E224" s="3">
        <v>265.04666818587799</v>
      </c>
      <c r="F224" s="1">
        <v>-1.8506131549607299E-2</v>
      </c>
      <c r="G224" s="1">
        <v>-3.09559609095241E-2</v>
      </c>
      <c r="H224" s="9">
        <f t="shared" si="18"/>
        <v>1.8506131549607299E-2</v>
      </c>
      <c r="I224" s="9">
        <f t="shared" si="19"/>
        <v>4.3501883563314214</v>
      </c>
      <c r="K224" s="2">
        <f t="shared" si="15"/>
        <v>-1.8506131549607303E-2</v>
      </c>
      <c r="L224" s="2">
        <f t="shared" si="16"/>
        <v>-3.7012263099214598E-2</v>
      </c>
      <c r="O224" s="11">
        <f t="shared" si="17"/>
        <v>3095.5960909524101</v>
      </c>
    </row>
    <row r="225" spans="1:15" x14ac:dyDescent="0.45">
      <c r="A225" s="4">
        <v>43424</v>
      </c>
      <c r="B225" s="5">
        <v>-4.1793728805270798E-3</v>
      </c>
      <c r="C225" s="5">
        <v>4.8213480712173398E-3</v>
      </c>
      <c r="D225" s="10">
        <v>1</v>
      </c>
      <c r="E225" s="3">
        <v>260.14167967764502</v>
      </c>
      <c r="F225" s="1">
        <v>3.4075420263504001E-3</v>
      </c>
      <c r="G225" s="1">
        <v>-2.7653902620938999E-2</v>
      </c>
      <c r="H225" s="9">
        <f t="shared" si="18"/>
        <v>3.4075420263504001E-3</v>
      </c>
      <c r="I225" s="9">
        <f t="shared" si="19"/>
        <v>4.3650118059781606</v>
      </c>
      <c r="K225" s="2">
        <f t="shared" si="15"/>
        <v>3.4075420263504695E-3</v>
      </c>
      <c r="L225" s="2">
        <f t="shared" si="16"/>
        <v>0</v>
      </c>
      <c r="O225" s="11">
        <f t="shared" si="17"/>
        <v>-2765.3902620938998</v>
      </c>
    </row>
    <row r="226" spans="1:15" x14ac:dyDescent="0.45">
      <c r="A226" s="4">
        <v>43425</v>
      </c>
      <c r="B226" s="5">
        <v>-4.2946592399443102E-3</v>
      </c>
      <c r="C226" s="5">
        <v>-4.2936592399443101E-3</v>
      </c>
      <c r="D226" s="10">
        <v>-1</v>
      </c>
      <c r="E226" s="3">
        <v>261.02812338395199</v>
      </c>
      <c r="F226" s="1">
        <v>-6.6787412270772296E-3</v>
      </c>
      <c r="G226" s="1">
        <v>-3.4147950588492099E-2</v>
      </c>
      <c r="H226" s="9">
        <f t="shared" si="18"/>
        <v>6.6787412270772296E-3</v>
      </c>
      <c r="I226" s="9">
        <f t="shared" si="19"/>
        <v>4.3941645902834257</v>
      </c>
      <c r="K226" s="2">
        <f t="shared" si="15"/>
        <v>-6.6787412270772313E-3</v>
      </c>
      <c r="L226" s="2">
        <f t="shared" si="16"/>
        <v>-1.3357482454154459E-2</v>
      </c>
      <c r="O226" s="11">
        <f t="shared" si="17"/>
        <v>3414.7950588492099</v>
      </c>
    </row>
    <row r="227" spans="1:15" x14ac:dyDescent="0.45">
      <c r="A227" s="4">
        <v>43427</v>
      </c>
      <c r="B227" s="5">
        <v>-4.1770975662573104E-3</v>
      </c>
      <c r="C227" s="5">
        <v>4.8705738441546902E-3</v>
      </c>
      <c r="D227" s="10">
        <v>1</v>
      </c>
      <c r="E227" s="3">
        <v>259.28478409488099</v>
      </c>
      <c r="F227" s="1">
        <v>1.6144349477681799E-2</v>
      </c>
      <c r="G227" s="1">
        <v>-1.8554897559057499E-2</v>
      </c>
      <c r="H227" s="9">
        <f t="shared" si="18"/>
        <v>1.6144349477681799E-2</v>
      </c>
      <c r="I227" s="9">
        <f t="shared" si="19"/>
        <v>4.4651055190914155</v>
      </c>
      <c r="K227" s="2">
        <f t="shared" si="15"/>
        <v>1.6144349477681803E-2</v>
      </c>
      <c r="L227" s="2">
        <f t="shared" si="16"/>
        <v>0</v>
      </c>
      <c r="O227" s="11">
        <f t="shared" si="17"/>
        <v>-1855.4897559057499</v>
      </c>
    </row>
    <row r="228" spans="1:15" x14ac:dyDescent="0.45">
      <c r="A228" s="4">
        <v>43430</v>
      </c>
      <c r="B228" s="5">
        <v>-4.19328773633854E-3</v>
      </c>
      <c r="C228" s="5">
        <v>4.8355764093230497E-3</v>
      </c>
      <c r="D228" s="10">
        <v>1</v>
      </c>
      <c r="E228" s="3">
        <v>263.47076826355402</v>
      </c>
      <c r="F228" s="1">
        <v>3.3644859813108901E-3</v>
      </c>
      <c r="G228" s="1">
        <v>-1.5252839270468801E-2</v>
      </c>
      <c r="H228" s="9">
        <f t="shared" si="18"/>
        <v>3.3644859813108901E-3</v>
      </c>
      <c r="I228" s="9">
        <f t="shared" si="19"/>
        <v>4.4801283040154729</v>
      </c>
      <c r="K228" s="2">
        <f t="shared" si="15"/>
        <v>3.3644859813072446E-3</v>
      </c>
      <c r="L228" s="2">
        <f t="shared" si="16"/>
        <v>0</v>
      </c>
      <c r="O228" s="11">
        <f t="shared" si="17"/>
        <v>-1525.2839270468801</v>
      </c>
    </row>
    <row r="229" spans="1:15" x14ac:dyDescent="0.45">
      <c r="A229" s="4">
        <v>43431</v>
      </c>
      <c r="B229" s="5">
        <v>-4.0261394824880302E-3</v>
      </c>
      <c r="C229" s="5">
        <v>5.0129808976778299E-3</v>
      </c>
      <c r="D229" s="10">
        <v>1</v>
      </c>
      <c r="E229" s="3">
        <v>264.357211969861</v>
      </c>
      <c r="F229" s="1">
        <v>2.3025335320414599E-2</v>
      </c>
      <c r="G229" s="1">
        <v>7.4212943111548997E-3</v>
      </c>
      <c r="H229" s="9">
        <f t="shared" si="18"/>
        <v>2.3025335320414599E-2</v>
      </c>
      <c r="I229" s="9">
        <f t="shared" si="19"/>
        <v>4.5832847604939095</v>
      </c>
      <c r="K229" s="2">
        <f t="shared" si="15"/>
        <v>2.3025335320418405E-2</v>
      </c>
      <c r="L229" s="2">
        <f t="shared" si="16"/>
        <v>0</v>
      </c>
      <c r="O229" s="11">
        <f t="shared" si="17"/>
        <v>742.12943111548998</v>
      </c>
    </row>
    <row r="230" spans="1:15" x14ac:dyDescent="0.45">
      <c r="A230" s="4">
        <v>43432</v>
      </c>
      <c r="B230" s="5">
        <v>-4.2081196781860999E-3</v>
      </c>
      <c r="C230" s="5">
        <v>-3.1036888141424E-3</v>
      </c>
      <c r="D230" s="10">
        <v>-1</v>
      </c>
      <c r="E230" s="3">
        <v>270.44412541983797</v>
      </c>
      <c r="F230" s="1">
        <v>-2.1851555102317898E-3</v>
      </c>
      <c r="G230" s="1">
        <v>5.2199221187660899E-3</v>
      </c>
      <c r="H230" s="9">
        <f t="shared" si="18"/>
        <v>2.1851555102317898E-3</v>
      </c>
      <c r="I230" s="9">
        <f t="shared" si="19"/>
        <v>4.5932999504432637</v>
      </c>
      <c r="K230" s="2">
        <f t="shared" si="15"/>
        <v>-2.1851555102317933E-3</v>
      </c>
      <c r="L230" s="2">
        <f t="shared" si="16"/>
        <v>-4.3703110204635796E-3</v>
      </c>
      <c r="O230" s="11">
        <f t="shared" si="17"/>
        <v>-521.99221187660896</v>
      </c>
    </row>
    <row r="231" spans="1:15" x14ac:dyDescent="0.45">
      <c r="A231" s="4">
        <v>43433</v>
      </c>
      <c r="B231" s="5">
        <v>-4.2400637033889596E-3</v>
      </c>
      <c r="C231" s="5">
        <v>4.8489944325998497E-3</v>
      </c>
      <c r="D231" s="10">
        <v>1</v>
      </c>
      <c r="E231" s="3">
        <v>269.853162948967</v>
      </c>
      <c r="F231" s="1">
        <v>6.09533542594453E-3</v>
      </c>
      <c r="G231" s="1">
        <v>1.13470747209218E-2</v>
      </c>
      <c r="H231" s="9">
        <f t="shared" si="18"/>
        <v>6.09533542594453E-3</v>
      </c>
      <c r="I231" s="9">
        <f t="shared" si="19"/>
        <v>4.6212976543531896</v>
      </c>
      <c r="K231" s="2">
        <f t="shared" si="15"/>
        <v>6.0953354259444918E-3</v>
      </c>
      <c r="L231" s="2">
        <f t="shared" si="16"/>
        <v>0</v>
      </c>
      <c r="O231" s="11">
        <f t="shared" si="17"/>
        <v>1134.7074720921801</v>
      </c>
    </row>
    <row r="232" spans="1:15" x14ac:dyDescent="0.45">
      <c r="A232" s="4">
        <v>43434</v>
      </c>
      <c r="B232" s="5">
        <v>-4.0129694545525301E-3</v>
      </c>
      <c r="C232" s="5">
        <v>5.05478541419395E-3</v>
      </c>
      <c r="D232" s="10">
        <v>1</v>
      </c>
      <c r="E232" s="3">
        <v>271.49800849289301</v>
      </c>
      <c r="F232" s="1">
        <v>1.3241429348809E-2</v>
      </c>
      <c r="G232" s="1">
        <v>2.47387555579636E-2</v>
      </c>
      <c r="H232" s="9">
        <f t="shared" si="18"/>
        <v>1.3241429348809E-2</v>
      </c>
      <c r="I232" s="9">
        <f t="shared" si="19"/>
        <v>4.6824902407431246</v>
      </c>
      <c r="K232" s="2">
        <f t="shared" si="15"/>
        <v>1.3241429348808944E-2</v>
      </c>
      <c r="L232" s="2">
        <f t="shared" si="16"/>
        <v>0</v>
      </c>
      <c r="O232" s="11">
        <f t="shared" si="17"/>
        <v>2473.87555579636</v>
      </c>
    </row>
    <row r="233" spans="1:15" x14ac:dyDescent="0.45">
      <c r="A233" s="4">
        <v>43437</v>
      </c>
      <c r="B233" s="5">
        <v>-3.8466866881978101E-3</v>
      </c>
      <c r="C233" s="5">
        <v>-3.84568668819781E-3</v>
      </c>
      <c r="D233" s="10">
        <v>-1</v>
      </c>
      <c r="E233" s="3">
        <v>275.09303019069398</v>
      </c>
      <c r="F233" s="1">
        <v>-3.2402434658071799E-2</v>
      </c>
      <c r="G233" s="1">
        <v>-8.4652750105970107E-3</v>
      </c>
      <c r="H233" s="9">
        <f t="shared" si="18"/>
        <v>3.2402434658071799E-2</v>
      </c>
      <c r="I233" s="9">
        <f t="shared" si="19"/>
        <v>4.8342143248058624</v>
      </c>
      <c r="K233" s="2">
        <f t="shared" si="15"/>
        <v>-3.2402434658072028E-2</v>
      </c>
      <c r="L233" s="2">
        <f t="shared" si="16"/>
        <v>-6.4804869316143598E-2</v>
      </c>
      <c r="O233" s="11">
        <f t="shared" si="17"/>
        <v>846.52750105970108</v>
      </c>
    </row>
    <row r="234" spans="1:15" x14ac:dyDescent="0.45">
      <c r="A234" s="4">
        <v>43438</v>
      </c>
      <c r="B234" s="5">
        <v>-3.9853374203341401E-3</v>
      </c>
      <c r="C234" s="5">
        <v>-1.5287637580288599E-4</v>
      </c>
      <c r="D234" s="10">
        <v>-1</v>
      </c>
      <c r="E234" s="3">
        <v>266.17934625504898</v>
      </c>
      <c r="F234" s="1">
        <v>-1.5171137835356899E-3</v>
      </c>
      <c r="G234" s="1">
        <v>-9.9695460087326701E-3</v>
      </c>
      <c r="H234" s="9">
        <f t="shared" si="18"/>
        <v>1.5171137835356899E-3</v>
      </c>
      <c r="I234" s="9">
        <f t="shared" si="19"/>
        <v>4.8415483779905912</v>
      </c>
      <c r="K234" s="2">
        <f t="shared" si="15"/>
        <v>-1.5171137835354573E-3</v>
      </c>
      <c r="L234" s="2">
        <f t="shared" si="16"/>
        <v>-3.0342275670713799E-3</v>
      </c>
      <c r="O234" s="11">
        <f t="shared" si="17"/>
        <v>996.95460087326705</v>
      </c>
    </row>
    <row r="235" spans="1:15" x14ac:dyDescent="0.45">
      <c r="A235" s="4">
        <v>43440</v>
      </c>
      <c r="B235" s="5">
        <v>-3.89886308161884E-3</v>
      </c>
      <c r="C235" s="5">
        <v>-3.8978630816188398E-3</v>
      </c>
      <c r="D235" s="10">
        <v>-1</v>
      </c>
      <c r="E235" s="3">
        <v>265.77552189995299</v>
      </c>
      <c r="F235" s="1">
        <v>-2.3235991698782699E-2</v>
      </c>
      <c r="G235" s="1">
        <v>-3.2973885419215802E-2</v>
      </c>
      <c r="H235" s="9">
        <f t="shared" si="18"/>
        <v>2.3235991698782699E-2</v>
      </c>
      <c r="I235" s="9">
        <f t="shared" si="19"/>
        <v>4.9540465559108355</v>
      </c>
      <c r="K235" s="2">
        <f t="shared" si="15"/>
        <v>-2.3235991698782779E-2</v>
      </c>
      <c r="L235" s="2">
        <f t="shared" si="16"/>
        <v>-4.6471983397565399E-2</v>
      </c>
      <c r="O235" s="11">
        <f t="shared" si="17"/>
        <v>3297.3885419215803</v>
      </c>
    </row>
    <row r="236" spans="1:15" x14ac:dyDescent="0.45">
      <c r="A236" s="4">
        <v>43441</v>
      </c>
      <c r="B236" s="5">
        <v>-3.8871238643071299E-3</v>
      </c>
      <c r="C236" s="5">
        <v>4.9746576500992196E-3</v>
      </c>
      <c r="D236" s="10">
        <v>1</v>
      </c>
      <c r="E236" s="3">
        <v>259.59996407934602</v>
      </c>
      <c r="F236" s="1">
        <v>1.8970292521900401E-3</v>
      </c>
      <c r="G236" s="1">
        <v>-3.1139408592224398E-2</v>
      </c>
      <c r="H236" s="9">
        <f t="shared" si="18"/>
        <v>1.8970292521900401E-3</v>
      </c>
      <c r="I236" s="9">
        <f t="shared" si="19"/>
        <v>4.9634445271441097</v>
      </c>
      <c r="K236" s="2">
        <f t="shared" si="15"/>
        <v>1.8970292521899696E-3</v>
      </c>
      <c r="L236" s="2">
        <f t="shared" si="16"/>
        <v>0</v>
      </c>
      <c r="O236" s="11">
        <f t="shared" si="17"/>
        <v>-3113.9408592224399</v>
      </c>
    </row>
    <row r="237" spans="1:15" x14ac:dyDescent="0.45">
      <c r="A237" s="4">
        <v>43444</v>
      </c>
      <c r="B237" s="5">
        <v>-3.9002824458363901E-3</v>
      </c>
      <c r="C237" s="5">
        <v>1.99288816261158E-3</v>
      </c>
      <c r="D237" s="10">
        <v>1</v>
      </c>
      <c r="E237" s="3">
        <v>260.09243280507201</v>
      </c>
      <c r="F237" s="1">
        <v>2.2721248153834099E-4</v>
      </c>
      <c r="G237" s="1">
        <v>-3.0919271372986001E-2</v>
      </c>
      <c r="H237" s="9">
        <f t="shared" si="18"/>
        <v>2.2721248153834099E-4</v>
      </c>
      <c r="I237" s="9">
        <f t="shared" si="19"/>
        <v>4.9645722836920996</v>
      </c>
      <c r="K237" s="2">
        <f t="shared" si="15"/>
        <v>2.2721248153833871E-4</v>
      </c>
      <c r="L237" s="2">
        <f t="shared" si="16"/>
        <v>0</v>
      </c>
      <c r="O237" s="11">
        <f t="shared" si="17"/>
        <v>-3091.9271372986</v>
      </c>
    </row>
    <row r="238" spans="1:15" x14ac:dyDescent="0.45">
      <c r="A238" s="4">
        <v>43445</v>
      </c>
      <c r="B238" s="5">
        <v>-3.8527338136708201E-3</v>
      </c>
      <c r="C238" s="5">
        <v>5.1118424065915496E-3</v>
      </c>
      <c r="D238" s="10">
        <v>1</v>
      </c>
      <c r="E238" s="3">
        <v>260.15152905215899</v>
      </c>
      <c r="F238" s="1">
        <v>5.0353992352256604E-3</v>
      </c>
      <c r="G238" s="1">
        <v>-2.60395630131855E-2</v>
      </c>
      <c r="H238" s="9">
        <f t="shared" si="18"/>
        <v>5.0353992352256604E-3</v>
      </c>
      <c r="I238" s="9">
        <f t="shared" si="19"/>
        <v>4.9895708871726256</v>
      </c>
      <c r="K238" s="2">
        <f t="shared" si="15"/>
        <v>5.0353992352255607E-3</v>
      </c>
      <c r="L238" s="2">
        <f t="shared" si="16"/>
        <v>0</v>
      </c>
      <c r="O238" s="11">
        <f t="shared" si="17"/>
        <v>-2603.9563013185498</v>
      </c>
    </row>
    <row r="239" spans="1:15" x14ac:dyDescent="0.45">
      <c r="A239" s="4">
        <v>43446</v>
      </c>
      <c r="B239" s="5">
        <v>-4.0613728078803197E-3</v>
      </c>
      <c r="C239" s="5">
        <v>9.1593282719653495E-4</v>
      </c>
      <c r="D239" s="10">
        <v>1</v>
      </c>
      <c r="E239" s="3">
        <v>261.46149586259099</v>
      </c>
      <c r="F239" s="1">
        <v>-3.3903412943681E-4</v>
      </c>
      <c r="G239" s="1">
        <v>-2.6369768842045199E-2</v>
      </c>
      <c r="H239" s="9">
        <f t="shared" si="18"/>
        <v>-3.3903412943681E-4</v>
      </c>
      <c r="I239" s="9">
        <f t="shared" si="19"/>
        <v>4.9878792523506297</v>
      </c>
      <c r="K239" s="2">
        <f t="shared" si="15"/>
        <v>-3.3903412943679624E-4</v>
      </c>
      <c r="L239" s="2">
        <f t="shared" si="16"/>
        <v>0</v>
      </c>
      <c r="O239" s="11">
        <f t="shared" si="17"/>
        <v>-2636.97688420452</v>
      </c>
    </row>
    <row r="240" spans="1:15" x14ac:dyDescent="0.45">
      <c r="A240" s="4">
        <v>43447</v>
      </c>
      <c r="B240" s="5">
        <v>-3.91268909883811E-3</v>
      </c>
      <c r="C240" s="5">
        <v>-3.9116890988381099E-3</v>
      </c>
      <c r="D240" s="10">
        <v>-1</v>
      </c>
      <c r="E240" s="3">
        <v>261.37285149195998</v>
      </c>
      <c r="F240" s="1">
        <v>-1.84647850171442E-2</v>
      </c>
      <c r="G240" s="1">
        <v>-4.4347641746569202E-2</v>
      </c>
      <c r="H240" s="9">
        <f t="shared" si="18"/>
        <v>1.84647850171442E-2</v>
      </c>
      <c r="I240" s="9">
        <f t="shared" si="19"/>
        <v>5.0799793704367584</v>
      </c>
      <c r="K240" s="2">
        <f t="shared" si="15"/>
        <v>-1.8464785017147961E-2</v>
      </c>
      <c r="L240" s="2">
        <f t="shared" si="16"/>
        <v>-3.69295700342884E-2</v>
      </c>
      <c r="O240" s="11">
        <f t="shared" si="17"/>
        <v>4434.7641746569207</v>
      </c>
    </row>
    <row r="241" spans="1:15" x14ac:dyDescent="0.45">
      <c r="A241" s="4">
        <v>43448</v>
      </c>
      <c r="B241" s="5">
        <v>-4.0564569752339899E-3</v>
      </c>
      <c r="C241" s="5">
        <v>-4.0554569752339897E-3</v>
      </c>
      <c r="D241" s="10">
        <v>-1</v>
      </c>
      <c r="E241" s="3">
        <v>256.546657979842</v>
      </c>
      <c r="F241" s="1">
        <v>-1.9618382155332601E-2</v>
      </c>
      <c r="G241" s="1">
        <v>-6.3095994918429807E-2</v>
      </c>
      <c r="H241" s="9">
        <f t="shared" si="18"/>
        <v>1.9618382155332601E-2</v>
      </c>
      <c r="I241" s="9">
        <f t="shared" si="19"/>
        <v>5.1796403470671928</v>
      </c>
      <c r="K241" s="2">
        <f t="shared" si="15"/>
        <v>-1.9618382155328924E-2</v>
      </c>
      <c r="L241" s="2">
        <f t="shared" si="16"/>
        <v>-3.9236764310665202E-2</v>
      </c>
      <c r="O241" s="11">
        <f t="shared" si="17"/>
        <v>6309.5994918429806</v>
      </c>
    </row>
    <row r="242" spans="1:15" x14ac:dyDescent="0.45">
      <c r="A242" s="4">
        <v>43451</v>
      </c>
      <c r="B242" s="5">
        <v>-4.15596480083796E-3</v>
      </c>
      <c r="C242" s="5">
        <v>9.7787735570819601E-4</v>
      </c>
      <c r="D242" s="10">
        <v>1</v>
      </c>
      <c r="E242" s="3">
        <v>251.51362760292099</v>
      </c>
      <c r="F242" s="1">
        <v>-1.0964912280711999E-3</v>
      </c>
      <c r="G242" s="1">
        <v>-6.4123301941546501E-2</v>
      </c>
      <c r="H242" s="9">
        <f t="shared" si="18"/>
        <v>-1.0964912280711999E-3</v>
      </c>
      <c r="I242" s="9">
        <f t="shared" si="19"/>
        <v>5.1739609168620699</v>
      </c>
      <c r="K242" s="2">
        <f t="shared" si="15"/>
        <v>-1.096491228071306E-3</v>
      </c>
      <c r="L242" s="2">
        <f t="shared" si="16"/>
        <v>0</v>
      </c>
      <c r="O242" s="11">
        <f t="shared" si="17"/>
        <v>-6412.3301941546497</v>
      </c>
    </row>
    <row r="243" spans="1:15" x14ac:dyDescent="0.45">
      <c r="A243" s="4">
        <v>43452</v>
      </c>
      <c r="B243" s="5">
        <v>-4.0040917715499702E-3</v>
      </c>
      <c r="C243" s="5">
        <v>-4.00309177154997E-3</v>
      </c>
      <c r="D243" s="10">
        <v>-1</v>
      </c>
      <c r="E243" s="3">
        <v>251.23784511651399</v>
      </c>
      <c r="F243" s="1">
        <v>-1.49756938999542E-2</v>
      </c>
      <c r="G243" s="1">
        <v>-7.8138704899769901E-2</v>
      </c>
      <c r="H243" s="9">
        <f t="shared" si="18"/>
        <v>1.49756938999542E-2</v>
      </c>
      <c r="I243" s="9">
        <f t="shared" si="19"/>
        <v>5.2514445718033222</v>
      </c>
      <c r="K243" s="2">
        <f t="shared" si="15"/>
        <v>-1.4975693899954137E-2</v>
      </c>
      <c r="L243" s="2">
        <f t="shared" si="16"/>
        <v>-2.9951387799908399E-2</v>
      </c>
      <c r="O243" s="11">
        <f t="shared" si="17"/>
        <v>7813.87048997699</v>
      </c>
    </row>
    <row r="244" spans="1:15" x14ac:dyDescent="0.45">
      <c r="A244" s="4">
        <v>43453</v>
      </c>
      <c r="B244" s="5">
        <v>-4.0805407231636797E-3</v>
      </c>
      <c r="C244" s="5">
        <v>-4.0795407231636804E-3</v>
      </c>
      <c r="D244" s="10">
        <v>-1</v>
      </c>
      <c r="E244" s="3">
        <v>247.47538405196499</v>
      </c>
      <c r="F244" s="1">
        <v>-1.6277959086205902E-2</v>
      </c>
      <c r="G244" s="1">
        <v>-9.3144725344568302E-2</v>
      </c>
      <c r="H244" s="9">
        <f t="shared" si="18"/>
        <v>1.6277959086205902E-2</v>
      </c>
      <c r="I244" s="9">
        <f t="shared" si="19"/>
        <v>5.336927371686615</v>
      </c>
      <c r="K244" s="2">
        <f t="shared" si="15"/>
        <v>-1.6277959086205978E-2</v>
      </c>
      <c r="L244" s="2">
        <f t="shared" si="16"/>
        <v>-3.2555918172411803E-2</v>
      </c>
      <c r="O244" s="11">
        <f t="shared" si="17"/>
        <v>9314.4725344568305</v>
      </c>
    </row>
    <row r="245" spans="1:15" x14ac:dyDescent="0.45">
      <c r="A245" s="4">
        <v>43454</v>
      </c>
      <c r="B245" s="5">
        <v>-4.0882235064752196E-3</v>
      </c>
      <c r="C245" s="5">
        <v>-4.0872235064752203E-3</v>
      </c>
      <c r="D245" s="10">
        <v>-1</v>
      </c>
      <c r="E245" s="3">
        <v>243.446989875524</v>
      </c>
      <c r="F245" s="1">
        <v>-2.0368976817575098E-2</v>
      </c>
      <c r="G245" s="1">
        <v>-0.11161643941092</v>
      </c>
      <c r="H245" s="9">
        <f t="shared" si="18"/>
        <v>2.0368976817575098E-2</v>
      </c>
      <c r="I245" s="9">
        <f t="shared" si="19"/>
        <v>5.4456351215975811</v>
      </c>
      <c r="K245" s="2">
        <f t="shared" si="15"/>
        <v>-2.0368976817575147E-2</v>
      </c>
      <c r="L245" s="2">
        <f t="shared" si="16"/>
        <v>-4.0737953635150197E-2</v>
      </c>
      <c r="O245" s="11">
        <f t="shared" si="17"/>
        <v>11161.643941092001</v>
      </c>
    </row>
    <row r="246" spans="1:15" x14ac:dyDescent="0.45">
      <c r="A246" s="4">
        <v>43455</v>
      </c>
      <c r="B246" s="5">
        <v>-4.0923830812629501E-3</v>
      </c>
      <c r="C246" s="5">
        <v>-4.09138308126295E-3</v>
      </c>
      <c r="D246" s="10">
        <v>-1</v>
      </c>
      <c r="E246" s="3">
        <v>238.488223782441</v>
      </c>
      <c r="F246" s="1">
        <v>-2.6422933111756201E-2</v>
      </c>
      <c r="G246" s="1">
        <v>-0.135090138809949</v>
      </c>
      <c r="H246" s="9">
        <f t="shared" si="18"/>
        <v>2.6422933111756201E-2</v>
      </c>
      <c r="I246" s="9">
        <f t="shared" si="19"/>
        <v>5.589524774166585</v>
      </c>
      <c r="K246" s="2">
        <f t="shared" si="15"/>
        <v>-2.642293311175626E-2</v>
      </c>
      <c r="L246" s="2">
        <f t="shared" si="16"/>
        <v>-5.2845866223512401E-2</v>
      </c>
      <c r="O246" s="11">
        <f t="shared" si="17"/>
        <v>13509.0138809949</v>
      </c>
    </row>
    <row r="247" spans="1:15" x14ac:dyDescent="0.45">
      <c r="A247" s="4">
        <v>43458</v>
      </c>
      <c r="B247" s="5">
        <v>-4.2114181428462797E-3</v>
      </c>
      <c r="C247" s="5">
        <v>4.9409126723167201E-3</v>
      </c>
      <c r="D247" s="10">
        <v>1</v>
      </c>
      <c r="E247" s="3">
        <v>232.186665397496</v>
      </c>
      <c r="F247" s="1">
        <v>5.0524878381837897E-2</v>
      </c>
      <c r="G247" s="1">
        <v>-9.1390673262069899E-2</v>
      </c>
      <c r="H247" s="9">
        <f t="shared" si="18"/>
        <v>5.0524878381837897E-2</v>
      </c>
      <c r="I247" s="9">
        <f t="shared" si="19"/>
        <v>5.8719348335936221</v>
      </c>
      <c r="K247" s="2">
        <f t="shared" si="15"/>
        <v>5.0524878381833734E-2</v>
      </c>
      <c r="L247" s="2">
        <f t="shared" si="16"/>
        <v>0</v>
      </c>
      <c r="O247" s="11">
        <f t="shared" si="17"/>
        <v>-9139.0673262069904</v>
      </c>
    </row>
    <row r="248" spans="1:15" x14ac:dyDescent="0.45">
      <c r="A248" s="4">
        <v>43460</v>
      </c>
      <c r="B248" s="5">
        <v>-3.9638441160376198E-3</v>
      </c>
      <c r="C248" s="5">
        <v>5.1268500869790599E-3</v>
      </c>
      <c r="D248" s="10">
        <v>1</v>
      </c>
      <c r="E248" s="3">
        <v>243.91786842858801</v>
      </c>
      <c r="F248" s="1">
        <v>7.6773092858890496E-3</v>
      </c>
      <c r="G248" s="1">
        <v>-8.4414998440659403E-2</v>
      </c>
      <c r="H248" s="9">
        <f t="shared" si="18"/>
        <v>7.6773092858890496E-3</v>
      </c>
      <c r="I248" s="9">
        <f t="shared" si="19"/>
        <v>5.9170154934177059</v>
      </c>
      <c r="K248" s="2">
        <f t="shared" si="15"/>
        <v>7.6773092858928391E-3</v>
      </c>
      <c r="L248" s="2">
        <f t="shared" si="16"/>
        <v>0</v>
      </c>
      <c r="O248" s="11">
        <f t="shared" si="17"/>
        <v>-8441.4998440659401</v>
      </c>
    </row>
    <row r="249" spans="1:15" x14ac:dyDescent="0.45">
      <c r="A249" s="4">
        <v>43461</v>
      </c>
      <c r="B249" s="5">
        <v>-3.9373059141100198E-3</v>
      </c>
      <c r="C249" s="5">
        <v>1.34454080137919E-3</v>
      </c>
      <c r="D249" s="10">
        <v>1</v>
      </c>
      <c r="E249" s="3">
        <v>245.79050134486999</v>
      </c>
      <c r="F249" s="1">
        <v>-1.28995847946189E-3</v>
      </c>
      <c r="G249" s="1">
        <v>-8.5596065077089001E-2</v>
      </c>
      <c r="H249" s="9">
        <f t="shared" si="18"/>
        <v>-1.28995847946189E-3</v>
      </c>
      <c r="I249" s="9">
        <f t="shared" si="19"/>
        <v>5.9093827891088644</v>
      </c>
      <c r="K249" s="2">
        <f t="shared" si="15"/>
        <v>-1.2899584794618117E-3</v>
      </c>
      <c r="L249" s="2">
        <f t="shared" si="16"/>
        <v>0</v>
      </c>
      <c r="O249" s="11">
        <f t="shared" si="17"/>
        <v>-8559.6065077089006</v>
      </c>
    </row>
    <row r="250" spans="1:15" x14ac:dyDescent="0.45">
      <c r="A250" s="4">
        <v>43462</v>
      </c>
      <c r="B250" s="5">
        <v>-4.0536259972200096E-3</v>
      </c>
      <c r="C250" s="5">
        <v>5.0316197750195002E-3</v>
      </c>
      <c r="D250" s="10">
        <v>1</v>
      </c>
      <c r="E250" s="3">
        <v>245.47344180348901</v>
      </c>
      <c r="F250" s="1">
        <v>8.7588294651859099E-3</v>
      </c>
      <c r="G250" s="1">
        <v>-7.7586956948804298E-2</v>
      </c>
      <c r="H250" s="9">
        <f t="shared" si="18"/>
        <v>8.7588294651859099E-3</v>
      </c>
      <c r="I250" s="9">
        <f t="shared" si="19"/>
        <v>5.9611420652031732</v>
      </c>
      <c r="K250" s="2">
        <f t="shared" si="15"/>
        <v>8.7588294651858387E-3</v>
      </c>
      <c r="L250" s="2">
        <f t="shared" si="16"/>
        <v>0</v>
      </c>
      <c r="O250" s="11">
        <f t="shared" si="17"/>
        <v>-7758.69569488043</v>
      </c>
    </row>
    <row r="251" spans="1:15" x14ac:dyDescent="0.45">
      <c r="A251" s="4">
        <v>43465</v>
      </c>
      <c r="B251" s="5">
        <v>-4.0864298333820196E-3</v>
      </c>
      <c r="C251" s="5">
        <v>4.5718516301404399E-3</v>
      </c>
      <c r="D251" s="10">
        <v>1</v>
      </c>
      <c r="E251" s="3">
        <v>247.62350181847799</v>
      </c>
      <c r="F251" s="1">
        <v>1.04033290653005E-3</v>
      </c>
      <c r="G251" s="1">
        <v>-7.6627340306705705E-2</v>
      </c>
      <c r="H251" s="9">
        <f t="shared" si="18"/>
        <v>1.04033290653005E-3</v>
      </c>
      <c r="I251" s="9">
        <f t="shared" si="19"/>
        <v>5.9673436374541042</v>
      </c>
      <c r="K251" s="2">
        <f t="shared" si="15"/>
        <v>1.0403329065301952E-3</v>
      </c>
      <c r="L251" s="2">
        <f t="shared" si="16"/>
        <v>0</v>
      </c>
      <c r="O251" s="11">
        <f t="shared" si="17"/>
        <v>-7662.7340306705701</v>
      </c>
    </row>
    <row r="252" spans="1:15" x14ac:dyDescent="0.45">
      <c r="A252" s="4">
        <v>43467</v>
      </c>
      <c r="B252" s="5">
        <v>-4.0681705379621604E-3</v>
      </c>
      <c r="C252" s="5">
        <v>-4.0671705379621602E-3</v>
      </c>
      <c r="D252" s="10">
        <v>-1</v>
      </c>
      <c r="E252" s="3">
        <v>247.88111269584999</v>
      </c>
      <c r="F252" s="1">
        <v>-2.38628187704839E-2</v>
      </c>
      <c r="G252" s="1">
        <v>-9.8661614742586501E-2</v>
      </c>
      <c r="H252" s="9">
        <f t="shared" si="18"/>
        <v>2.38628187704839E-2</v>
      </c>
      <c r="I252" s="9">
        <f t="shared" si="19"/>
        <v>6.1097412772158721</v>
      </c>
      <c r="K252" s="2">
        <f t="shared" si="15"/>
        <v>-2.3862818770483959E-2</v>
      </c>
      <c r="L252" s="2">
        <f t="shared" si="16"/>
        <v>-4.77256375409678E-2</v>
      </c>
      <c r="O252" s="11">
        <f t="shared" si="17"/>
        <v>9866.1614742586498</v>
      </c>
    </row>
    <row r="253" spans="1:15" x14ac:dyDescent="0.45">
      <c r="A253" s="4">
        <v>43468</v>
      </c>
      <c r="B253" s="5">
        <v>-4.06076610121835E-3</v>
      </c>
      <c r="C253" s="5">
        <v>4.8699130513975399E-3</v>
      </c>
      <c r="D253" s="10">
        <v>1</v>
      </c>
      <c r="E253" s="3">
        <v>241.96597062696301</v>
      </c>
      <c r="F253" s="1">
        <v>3.3495761844313902E-2</v>
      </c>
      <c r="G253" s="1">
        <v>-6.8470598848865694E-2</v>
      </c>
      <c r="H253" s="9">
        <f t="shared" si="18"/>
        <v>3.3495761844313902E-2</v>
      </c>
      <c r="I253" s="9">
        <f t="shared" si="19"/>
        <v>6.3143917159678695</v>
      </c>
      <c r="K253" s="2">
        <f t="shared" si="15"/>
        <v>3.3495761844313812E-2</v>
      </c>
      <c r="L253" s="2">
        <f t="shared" si="16"/>
        <v>0</v>
      </c>
      <c r="O253" s="11">
        <f t="shared" si="17"/>
        <v>-6847.0598848865693</v>
      </c>
    </row>
    <row r="254" spans="1:15" x14ac:dyDescent="0.45">
      <c r="A254" s="4">
        <v>43469</v>
      </c>
      <c r="B254" s="5">
        <v>-4.1643699746466501E-3</v>
      </c>
      <c r="C254" s="5">
        <v>4.748529897026E-3</v>
      </c>
      <c r="D254" s="10">
        <v>1</v>
      </c>
      <c r="E254" s="3">
        <v>250.070805153512</v>
      </c>
      <c r="F254" s="1">
        <v>7.8846230040792095E-3</v>
      </c>
      <c r="G254" s="1">
        <v>-6.1125840703573402E-2</v>
      </c>
      <c r="H254" s="9">
        <f t="shared" si="18"/>
        <v>7.8846230040792095E-3</v>
      </c>
      <c r="I254" s="9">
        <f t="shared" si="19"/>
        <v>6.364178314148357</v>
      </c>
      <c r="K254" s="2">
        <f t="shared" si="15"/>
        <v>7.884623004079265E-3</v>
      </c>
      <c r="L254" s="2">
        <f t="shared" si="16"/>
        <v>0</v>
      </c>
      <c r="O254" s="11">
        <f t="shared" si="17"/>
        <v>-6112.5840703573404</v>
      </c>
    </row>
    <row r="255" spans="1:15" x14ac:dyDescent="0.45">
      <c r="A255" s="4">
        <v>43472</v>
      </c>
      <c r="B255" s="5">
        <v>-4.0778400109151699E-3</v>
      </c>
      <c r="C255" s="5">
        <v>4.8548637495369196E-3</v>
      </c>
      <c r="D255" s="10">
        <v>1</v>
      </c>
      <c r="E255" s="3">
        <v>252.042519176474</v>
      </c>
      <c r="F255" s="1">
        <v>9.3953927195551401E-3</v>
      </c>
      <c r="G255" s="1">
        <v>-5.2304749262741299E-2</v>
      </c>
      <c r="H255" s="9">
        <f t="shared" si="18"/>
        <v>9.3953927195551401E-3</v>
      </c>
      <c r="I255" s="9">
        <f t="shared" si="19"/>
        <v>6.4239722687470575</v>
      </c>
      <c r="K255" s="2">
        <f t="shared" si="15"/>
        <v>9.3953927195511971E-3</v>
      </c>
      <c r="L255" s="2">
        <f t="shared" si="16"/>
        <v>0</v>
      </c>
      <c r="O255" s="11">
        <f t="shared" si="17"/>
        <v>-5230.4749262741298</v>
      </c>
    </row>
    <row r="256" spans="1:15" x14ac:dyDescent="0.45">
      <c r="A256" s="4">
        <v>43473</v>
      </c>
      <c r="B256" s="5">
        <v>-4.2531280234028197E-3</v>
      </c>
      <c r="C256" s="5">
        <v>4.7223228816816601E-3</v>
      </c>
      <c r="D256" s="10">
        <v>1</v>
      </c>
      <c r="E256" s="3">
        <v>254.41055762616199</v>
      </c>
      <c r="F256" s="1">
        <v>4.6734431592463299E-3</v>
      </c>
      <c r="G256" s="1">
        <v>-4.7875749376133002E-2</v>
      </c>
      <c r="H256" s="9">
        <f t="shared" si="18"/>
        <v>4.6734431592463299E-3</v>
      </c>
      <c r="I256" s="9">
        <f t="shared" si="19"/>
        <v>6.453994338001622</v>
      </c>
      <c r="K256" s="2">
        <f t="shared" si="15"/>
        <v>4.673443159250135E-3</v>
      </c>
      <c r="L256" s="2">
        <f t="shared" si="16"/>
        <v>0</v>
      </c>
      <c r="O256" s="11">
        <f t="shared" si="17"/>
        <v>-4787.5749376132999</v>
      </c>
    </row>
    <row r="257" spans="1:15" x14ac:dyDescent="0.45">
      <c r="A257" s="4">
        <v>43474</v>
      </c>
      <c r="B257" s="5">
        <v>-4.0836133146459896E-3</v>
      </c>
      <c r="C257" s="5">
        <v>4.8871506869563597E-3</v>
      </c>
      <c r="D257" s="10">
        <v>1</v>
      </c>
      <c r="E257" s="3">
        <v>255.59953090634099</v>
      </c>
      <c r="F257" s="1">
        <v>3.5275419622438002E-3</v>
      </c>
      <c r="G257" s="1">
        <v>-4.4517091128787399E-2</v>
      </c>
      <c r="H257" s="9">
        <f t="shared" si="18"/>
        <v>3.5275419622438002E-3</v>
      </c>
      <c r="I257" s="9">
        <f t="shared" si="19"/>
        <v>6.476761073853007</v>
      </c>
      <c r="K257" s="2">
        <f t="shared" si="15"/>
        <v>3.5275419622439754E-3</v>
      </c>
      <c r="L257" s="2">
        <f t="shared" si="16"/>
        <v>0</v>
      </c>
      <c r="O257" s="11">
        <f t="shared" si="17"/>
        <v>-4451.7091128787397</v>
      </c>
    </row>
    <row r="258" spans="1:15" x14ac:dyDescent="0.45">
      <c r="A258" s="4">
        <v>43475</v>
      </c>
      <c r="B258" s="5">
        <v>-4.2074773843803499E-3</v>
      </c>
      <c r="C258" s="5">
        <v>3.1636427925798398E-3</v>
      </c>
      <c r="D258" s="10">
        <v>1</v>
      </c>
      <c r="E258" s="3">
        <v>256.50116897714298</v>
      </c>
      <c r="F258" s="1">
        <v>3.8627935723312102E-4</v>
      </c>
      <c r="G258" s="1">
        <v>-4.4148007804901399E-2</v>
      </c>
      <c r="H258" s="9">
        <f t="shared" si="18"/>
        <v>3.8627935723312102E-4</v>
      </c>
      <c r="I258" s="9">
        <f t="shared" si="19"/>
        <v>6.4792629129575676</v>
      </c>
      <c r="K258" s="2">
        <f t="shared" ref="K258:K321" si="20">(E259-E258)/E258</f>
        <v>3.8627935723312362E-4</v>
      </c>
      <c r="L258" s="2">
        <f t="shared" ref="L258:L321" si="21">F258-H258</f>
        <v>0</v>
      </c>
      <c r="O258" s="11">
        <f t="shared" ref="O258:O321" si="22">$P$1*G258*D258</f>
        <v>-4414.8007804901399</v>
      </c>
    </row>
    <row r="259" spans="1:15" x14ac:dyDescent="0.45">
      <c r="A259" s="4">
        <v>43476</v>
      </c>
      <c r="B259" s="5">
        <v>-4.3583053703254698E-3</v>
      </c>
      <c r="C259" s="5">
        <v>-4.3573053703254696E-3</v>
      </c>
      <c r="D259" s="10">
        <v>-1</v>
      </c>
      <c r="E259" s="3">
        <v>256.60025008382502</v>
      </c>
      <c r="F259" s="1">
        <v>-6.1008572090503997E-3</v>
      </c>
      <c r="G259" s="1">
        <v>-4.9979524322270097E-2</v>
      </c>
      <c r="H259" s="9">
        <f t="shared" ref="H259:H322" si="23">D259*F259</f>
        <v>6.1008572090503997E-3</v>
      </c>
      <c r="I259" s="9">
        <f t="shared" si="19"/>
        <v>6.518791970809418</v>
      </c>
      <c r="K259" s="2">
        <f t="shared" si="20"/>
        <v>-6.1008572090503581E-3</v>
      </c>
      <c r="L259" s="2">
        <f t="shared" si="21"/>
        <v>-1.2201714418100799E-2</v>
      </c>
      <c r="O259" s="11">
        <f t="shared" si="22"/>
        <v>4997.9524322270099</v>
      </c>
    </row>
    <row r="260" spans="1:15" x14ac:dyDescent="0.45">
      <c r="A260" s="4">
        <v>43479</v>
      </c>
      <c r="B260" s="5">
        <v>-4.3143785195753504E-3</v>
      </c>
      <c r="C260" s="5">
        <v>4.6635108700383999E-3</v>
      </c>
      <c r="D260" s="10">
        <v>1</v>
      </c>
      <c r="E260" s="3">
        <v>255.03476859825699</v>
      </c>
      <c r="F260" s="1">
        <v>1.1460761460761099E-2</v>
      </c>
      <c r="G260" s="1">
        <v>-3.9091566267688803E-2</v>
      </c>
      <c r="H260" s="9">
        <f t="shared" si="23"/>
        <v>1.1460761460761099E-2</v>
      </c>
      <c r="I260" s="9">
        <f t="shared" ref="I260:I323" si="24">(H260+1)*I259</f>
        <v>6.59350229059919</v>
      </c>
      <c r="K260" s="2">
        <f t="shared" si="20"/>
        <v>1.1460761460760938E-2</v>
      </c>
      <c r="L260" s="2">
        <f t="shared" si="21"/>
        <v>0</v>
      </c>
      <c r="O260" s="11">
        <f t="shared" si="22"/>
        <v>-3909.1566267688804</v>
      </c>
    </row>
    <row r="261" spans="1:15" x14ac:dyDescent="0.45">
      <c r="A261" s="4">
        <v>43480</v>
      </c>
      <c r="B261" s="5">
        <v>-4.1428286520793804E-3</v>
      </c>
      <c r="C261" s="5">
        <v>4.7986744832935599E-3</v>
      </c>
      <c r="D261" s="10">
        <v>1</v>
      </c>
      <c r="E261" s="3">
        <v>257.95766124536198</v>
      </c>
      <c r="F261" s="1">
        <v>2.4198194737825498E-3</v>
      </c>
      <c r="G261" s="1">
        <v>-3.6766341327221397E-2</v>
      </c>
      <c r="H261" s="9">
        <f t="shared" si="23"/>
        <v>2.4198194737825498E-3</v>
      </c>
      <c r="I261" s="9">
        <f t="shared" si="24"/>
        <v>6.6094573758424122</v>
      </c>
      <c r="K261" s="2">
        <f t="shared" si="20"/>
        <v>2.4198194737828646E-3</v>
      </c>
      <c r="L261" s="2">
        <f t="shared" si="21"/>
        <v>0</v>
      </c>
      <c r="O261" s="11">
        <f t="shared" si="22"/>
        <v>-3676.6341327221398</v>
      </c>
    </row>
    <row r="262" spans="1:15" x14ac:dyDescent="0.45">
      <c r="A262" s="4">
        <v>43481</v>
      </c>
      <c r="B262" s="5">
        <v>-4.21449676136414E-3</v>
      </c>
      <c r="C262" s="5">
        <v>4.6789773411234402E-3</v>
      </c>
      <c r="D262" s="10">
        <v>1</v>
      </c>
      <c r="E262" s="3">
        <v>258.58187221745499</v>
      </c>
      <c r="F262" s="1">
        <v>7.5867882596396497E-3</v>
      </c>
      <c r="G262" s="1">
        <v>-2.9458491514312998E-2</v>
      </c>
      <c r="H262" s="9">
        <f t="shared" si="23"/>
        <v>7.5867882596396497E-3</v>
      </c>
      <c r="I262" s="9">
        <f t="shared" si="24"/>
        <v>6.6596019294640421</v>
      </c>
      <c r="K262" s="2">
        <f t="shared" si="20"/>
        <v>7.5867882596395656E-3</v>
      </c>
      <c r="L262" s="2">
        <f t="shared" si="21"/>
        <v>0</v>
      </c>
      <c r="O262" s="11">
        <f t="shared" si="22"/>
        <v>-2945.8491514313</v>
      </c>
    </row>
    <row r="263" spans="1:15" x14ac:dyDescent="0.45">
      <c r="A263" s="4">
        <v>43482</v>
      </c>
      <c r="B263" s="5">
        <v>-4.2130992137933898E-3</v>
      </c>
      <c r="C263" s="5">
        <v>4.7264351087600897E-3</v>
      </c>
      <c r="D263" s="10">
        <v>1</v>
      </c>
      <c r="E263" s="3">
        <v>260.54367812974999</v>
      </c>
      <c r="F263" s="1">
        <v>1.3310009126861399E-2</v>
      </c>
      <c r="G263" s="1">
        <v>-1.6540575178370698E-2</v>
      </c>
      <c r="H263" s="9">
        <f t="shared" si="23"/>
        <v>1.3310009126861399E-2</v>
      </c>
      <c r="I263" s="9">
        <f t="shared" si="24"/>
        <v>6.7482412919264725</v>
      </c>
      <c r="K263" s="2">
        <f t="shared" si="20"/>
        <v>1.3310009126861358E-2</v>
      </c>
      <c r="L263" s="2">
        <f t="shared" si="21"/>
        <v>0</v>
      </c>
      <c r="O263" s="11">
        <f t="shared" si="22"/>
        <v>-1654.0575178370698</v>
      </c>
    </row>
    <row r="264" spans="1:15" x14ac:dyDescent="0.45">
      <c r="A264" s="4">
        <v>43483</v>
      </c>
      <c r="B264" s="5">
        <v>-4.3103496502486802E-3</v>
      </c>
      <c r="C264" s="5">
        <v>-4.3093496502486801E-3</v>
      </c>
      <c r="D264" s="10">
        <v>-1</v>
      </c>
      <c r="E264" s="3">
        <v>264.01151686360299</v>
      </c>
      <c r="F264" s="1">
        <v>-1.35104706147261E-2</v>
      </c>
      <c r="G264" s="1">
        <v>-2.98275748381987E-2</v>
      </c>
      <c r="H264" s="9">
        <f t="shared" si="23"/>
        <v>1.35104706147261E-2</v>
      </c>
      <c r="I264" s="9">
        <f t="shared" si="24"/>
        <v>6.8394132076021252</v>
      </c>
      <c r="K264" s="2">
        <f t="shared" si="20"/>
        <v>-1.3510470614726124E-2</v>
      </c>
      <c r="L264" s="2">
        <f t="shared" si="21"/>
        <v>-2.70209412294522E-2</v>
      </c>
      <c r="O264" s="11">
        <f t="shared" si="22"/>
        <v>2982.7574838198702</v>
      </c>
    </row>
    <row r="265" spans="1:15" x14ac:dyDescent="0.45">
      <c r="A265" s="4">
        <v>43487</v>
      </c>
      <c r="B265" s="5">
        <v>-4.2173824610725703E-3</v>
      </c>
      <c r="C265" s="5">
        <v>4.7763425061245202E-3</v>
      </c>
      <c r="D265" s="10">
        <v>1</v>
      </c>
      <c r="E265" s="3">
        <v>260.44459702306801</v>
      </c>
      <c r="F265" s="1">
        <v>2.0923685612135299E-3</v>
      </c>
      <c r="G265" s="1">
        <v>-2.7797616556833799E-2</v>
      </c>
      <c r="H265" s="9">
        <f t="shared" si="23"/>
        <v>2.0923685612135299E-3</v>
      </c>
      <c r="I265" s="9">
        <f t="shared" si="24"/>
        <v>6.8537237807748603</v>
      </c>
      <c r="K265" s="2">
        <f t="shared" si="20"/>
        <v>2.0923685612135802E-3</v>
      </c>
      <c r="L265" s="2">
        <f t="shared" si="21"/>
        <v>0</v>
      </c>
      <c r="O265" s="11">
        <f t="shared" si="22"/>
        <v>-2779.76165568338</v>
      </c>
    </row>
    <row r="266" spans="1:15" x14ac:dyDescent="0.45">
      <c r="A266" s="4">
        <v>43488</v>
      </c>
      <c r="B266" s="5">
        <v>-4.0473366012594202E-3</v>
      </c>
      <c r="C266" s="5">
        <v>3.0976187721784101E-3</v>
      </c>
      <c r="D266" s="10">
        <v>1</v>
      </c>
      <c r="E266" s="3">
        <v>260.98954310981702</v>
      </c>
      <c r="F266" s="1">
        <v>5.31490831782388E-4</v>
      </c>
      <c r="G266" s="1">
        <v>-2.7280899903396799E-2</v>
      </c>
      <c r="H266" s="9">
        <f t="shared" si="23"/>
        <v>5.31490831782388E-4</v>
      </c>
      <c r="I266" s="9">
        <f t="shared" si="24"/>
        <v>6.8573664721279108</v>
      </c>
      <c r="K266" s="2">
        <f t="shared" si="20"/>
        <v>5.3149083178242508E-4</v>
      </c>
      <c r="L266" s="2">
        <f t="shared" si="21"/>
        <v>0</v>
      </c>
      <c r="O266" s="11">
        <f t="shared" si="22"/>
        <v>-2728.0899903396798</v>
      </c>
    </row>
    <row r="267" spans="1:15" x14ac:dyDescent="0.45">
      <c r="A267" s="4">
        <v>43489</v>
      </c>
      <c r="B267" s="5">
        <v>-4.1972940830114699E-3</v>
      </c>
      <c r="C267" s="5">
        <v>4.7985286525457299E-3</v>
      </c>
      <c r="D267" s="10">
        <v>1</v>
      </c>
      <c r="E267" s="3">
        <v>261.12825665917097</v>
      </c>
      <c r="F267" s="1">
        <v>8.4613925251371108E-3</v>
      </c>
      <c r="G267" s="1">
        <v>-1.9050341780781299E-2</v>
      </c>
      <c r="H267" s="9">
        <f t="shared" si="23"/>
        <v>8.4613925251371108E-3</v>
      </c>
      <c r="I267" s="9">
        <f t="shared" si="24"/>
        <v>6.9153893415373</v>
      </c>
      <c r="K267" s="2">
        <f t="shared" si="20"/>
        <v>8.4613925251372096E-3</v>
      </c>
      <c r="L267" s="2">
        <f t="shared" si="21"/>
        <v>0</v>
      </c>
      <c r="O267" s="11">
        <f t="shared" si="22"/>
        <v>-1905.03417807813</v>
      </c>
    </row>
    <row r="268" spans="1:15" x14ac:dyDescent="0.45">
      <c r="A268" s="4">
        <v>43490</v>
      </c>
      <c r="B268" s="5">
        <v>-4.1878209875795902E-3</v>
      </c>
      <c r="C268" s="5">
        <v>-4.1868209875795901E-3</v>
      </c>
      <c r="D268" s="10">
        <v>-1</v>
      </c>
      <c r="E268" s="3">
        <v>263.33776533816899</v>
      </c>
      <c r="F268" s="1">
        <v>-7.60027090074533E-3</v>
      </c>
      <c r="G268" s="1">
        <v>-2.6505824923240901E-2</v>
      </c>
      <c r="H268" s="9">
        <f t="shared" si="23"/>
        <v>7.60027090074533E-3</v>
      </c>
      <c r="I268" s="9">
        <f t="shared" si="24"/>
        <v>6.9679481739171099</v>
      </c>
      <c r="K268" s="2">
        <f t="shared" si="20"/>
        <v>-7.6002709007452953E-3</v>
      </c>
      <c r="L268" s="2">
        <f t="shared" si="21"/>
        <v>-1.520054180149066E-2</v>
      </c>
      <c r="O268" s="11">
        <f t="shared" si="22"/>
        <v>2650.5824923240903</v>
      </c>
    </row>
    <row r="269" spans="1:15" x14ac:dyDescent="0.45">
      <c r="A269" s="4">
        <v>43493</v>
      </c>
      <c r="B269" s="5">
        <v>-4.11918480667959E-3</v>
      </c>
      <c r="C269" s="5">
        <v>1.0270634174904499E-3</v>
      </c>
      <c r="D269" s="10">
        <v>1</v>
      </c>
      <c r="E269" s="3">
        <v>261.33632698320201</v>
      </c>
      <c r="F269" s="1">
        <v>-1.32696390658038E-3</v>
      </c>
      <c r="G269" s="1">
        <v>-2.7797616556833899E-2</v>
      </c>
      <c r="H269" s="9">
        <f t="shared" si="23"/>
        <v>-1.32696390658038E-3</v>
      </c>
      <c r="I269" s="9">
        <f t="shared" si="24"/>
        <v>6.9587019581873992</v>
      </c>
      <c r="K269" s="2">
        <f t="shared" si="20"/>
        <v>-1.3269639065803637E-3</v>
      </c>
      <c r="L269" s="2">
        <f t="shared" si="21"/>
        <v>0</v>
      </c>
      <c r="O269" s="11">
        <f t="shared" si="22"/>
        <v>-2779.76165568339</v>
      </c>
    </row>
    <row r="270" spans="1:15" x14ac:dyDescent="0.45">
      <c r="A270" s="4">
        <v>43494</v>
      </c>
      <c r="B270" s="5">
        <v>-4.0646547394930701E-3</v>
      </c>
      <c r="C270" s="5">
        <v>4.9284868730802298E-3</v>
      </c>
      <c r="D270" s="10">
        <v>1</v>
      </c>
      <c r="E270" s="3">
        <v>260.98954310981702</v>
      </c>
      <c r="F270" s="1">
        <v>1.5830834060966501E-2</v>
      </c>
      <c r="G270" s="1">
        <v>-1.2406841950869E-2</v>
      </c>
      <c r="H270" s="9">
        <f t="shared" si="23"/>
        <v>1.5830834060966501E-2</v>
      </c>
      <c r="I270" s="9">
        <f t="shared" si="24"/>
        <v>7.068864014167187</v>
      </c>
      <c r="K270" s="2">
        <f t="shared" si="20"/>
        <v>1.5830834060966616E-2</v>
      </c>
      <c r="L270" s="2">
        <f t="shared" si="21"/>
        <v>0</v>
      </c>
      <c r="O270" s="11">
        <f t="shared" si="22"/>
        <v>-1240.6841950869</v>
      </c>
    </row>
    <row r="271" spans="1:15" x14ac:dyDescent="0.45">
      <c r="A271" s="4">
        <v>43495</v>
      </c>
      <c r="B271" s="5">
        <v>-4.0559739820734504E-3</v>
      </c>
      <c r="C271" s="5">
        <v>4.8665284649405203E-3</v>
      </c>
      <c r="D271" s="10">
        <v>1</v>
      </c>
      <c r="E271" s="3">
        <v>265.12122525843603</v>
      </c>
      <c r="F271" s="1">
        <v>8.7824202107782395E-3</v>
      </c>
      <c r="G271" s="1">
        <v>-3.7333838395920901E-3</v>
      </c>
      <c r="H271" s="9">
        <f t="shared" si="23"/>
        <v>8.7824202107782395E-3</v>
      </c>
      <c r="I271" s="9">
        <f t="shared" si="24"/>
        <v>7.1309457483524517</v>
      </c>
      <c r="K271" s="2">
        <f t="shared" si="20"/>
        <v>8.7824202107782637E-3</v>
      </c>
      <c r="L271" s="2">
        <f t="shared" si="21"/>
        <v>0</v>
      </c>
      <c r="O271" s="11">
        <f t="shared" si="22"/>
        <v>-373.33838395920901</v>
      </c>
    </row>
    <row r="272" spans="1:15" x14ac:dyDescent="0.45">
      <c r="A272" s="4">
        <v>43496</v>
      </c>
      <c r="B272" s="5">
        <v>-4.2767753741400297E-3</v>
      </c>
      <c r="C272" s="5">
        <v>2.9588776474158401E-3</v>
      </c>
      <c r="D272" s="10">
        <v>1</v>
      </c>
      <c r="E272" s="3">
        <v>267.44963126545201</v>
      </c>
      <c r="F272" s="1">
        <v>4.8160634238492102E-4</v>
      </c>
      <c r="G272" s="1">
        <v>-3.2535755185428799E-3</v>
      </c>
      <c r="H272" s="9">
        <f t="shared" si="23"/>
        <v>4.8160634238492102E-4</v>
      </c>
      <c r="I272" s="9">
        <f t="shared" si="24"/>
        <v>7.134380057052061</v>
      </c>
      <c r="K272" s="2">
        <f t="shared" si="20"/>
        <v>4.8160634238133908E-4</v>
      </c>
      <c r="L272" s="2">
        <f t="shared" si="21"/>
        <v>0</v>
      </c>
      <c r="O272" s="11">
        <f t="shared" si="22"/>
        <v>-325.35755185428798</v>
      </c>
    </row>
    <row r="273" spans="1:15" x14ac:dyDescent="0.45">
      <c r="A273" s="4">
        <v>43497</v>
      </c>
      <c r="B273" s="5">
        <v>-4.2680329072194096E-3</v>
      </c>
      <c r="C273" s="5">
        <v>4.6525202562774396E-3</v>
      </c>
      <c r="D273" s="10">
        <v>1</v>
      </c>
      <c r="E273" s="3">
        <v>267.578436704137</v>
      </c>
      <c r="F273" s="1">
        <v>7.0354735984594604E-3</v>
      </c>
      <c r="G273" s="1">
        <v>3.75900763525538E-3</v>
      </c>
      <c r="H273" s="9">
        <f t="shared" si="23"/>
        <v>7.0354735984594604E-3</v>
      </c>
      <c r="I273" s="9">
        <f t="shared" si="24"/>
        <v>7.1845737995848262</v>
      </c>
      <c r="K273" s="2">
        <f t="shared" si="20"/>
        <v>7.0354735984630781E-3</v>
      </c>
      <c r="L273" s="2">
        <f t="shared" si="21"/>
        <v>0</v>
      </c>
      <c r="O273" s="11">
        <f t="shared" si="22"/>
        <v>375.90076352553797</v>
      </c>
    </row>
    <row r="274" spans="1:15" x14ac:dyDescent="0.45">
      <c r="A274" s="4">
        <v>43500</v>
      </c>
      <c r="B274" s="5">
        <v>-4.1838816919676303E-3</v>
      </c>
      <c r="C274" s="5">
        <v>4.7648751005685396E-3</v>
      </c>
      <c r="D274" s="10">
        <v>1</v>
      </c>
      <c r="E274" s="3">
        <v>269.46097773108698</v>
      </c>
      <c r="F274" s="1">
        <v>4.19179291072446E-3</v>
      </c>
      <c r="G274" s="1">
        <v>7.96655752753672E-3</v>
      </c>
      <c r="H274" s="9">
        <f t="shared" si="23"/>
        <v>4.19179291072446E-3</v>
      </c>
      <c r="I274" s="9">
        <f t="shared" si="24"/>
        <v>7.2146900451045024</v>
      </c>
      <c r="K274" s="2">
        <f t="shared" si="20"/>
        <v>4.1917929107242223E-3</v>
      </c>
      <c r="L274" s="2">
        <f t="shared" si="21"/>
        <v>0</v>
      </c>
      <c r="O274" s="11">
        <f t="shared" si="22"/>
        <v>796.655752753672</v>
      </c>
    </row>
    <row r="275" spans="1:15" x14ac:dyDescent="0.45">
      <c r="A275" s="4">
        <v>43501</v>
      </c>
      <c r="B275" s="5">
        <v>-4.0677037504805004E-3</v>
      </c>
      <c r="C275" s="5">
        <v>6.5208757025363899E-4</v>
      </c>
      <c r="D275" s="10">
        <v>1</v>
      </c>
      <c r="E275" s="3">
        <v>270.59050234725697</v>
      </c>
      <c r="F275" s="1">
        <v>-1.31819846210368E-3</v>
      </c>
      <c r="G275" s="1">
        <v>6.6378575615519903E-3</v>
      </c>
      <c r="H275" s="9">
        <f t="shared" si="23"/>
        <v>-1.31819846210368E-3</v>
      </c>
      <c r="I275" s="9">
        <f t="shared" si="24"/>
        <v>7.2051796517824913</v>
      </c>
      <c r="K275" s="2">
        <f t="shared" si="20"/>
        <v>-1.3181984621034445E-3</v>
      </c>
      <c r="L275" s="2">
        <f t="shared" si="21"/>
        <v>0</v>
      </c>
      <c r="O275" s="11">
        <f t="shared" si="22"/>
        <v>663.78575615519901</v>
      </c>
    </row>
    <row r="276" spans="1:15" x14ac:dyDescent="0.45">
      <c r="A276" s="4">
        <v>43502</v>
      </c>
      <c r="B276" s="5">
        <v>-4.1903188431755504E-3</v>
      </c>
      <c r="C276" s="5">
        <v>-4.1893188431755502E-3</v>
      </c>
      <c r="D276" s="10">
        <v>-1</v>
      </c>
      <c r="E276" s="3">
        <v>270.23381036320302</v>
      </c>
      <c r="F276" s="1">
        <v>-9.5328884652023903E-3</v>
      </c>
      <c r="G276" s="1">
        <v>-2.9583088594325999E-3</v>
      </c>
      <c r="H276" s="9">
        <f t="shared" si="23"/>
        <v>9.5328884652023903E-3</v>
      </c>
      <c r="I276" s="9">
        <f t="shared" si="24"/>
        <v>7.2738658257746795</v>
      </c>
      <c r="K276" s="2">
        <f t="shared" si="20"/>
        <v>-9.5328884652059222E-3</v>
      </c>
      <c r="L276" s="2">
        <f t="shared" si="21"/>
        <v>-1.9065776930404781E-2</v>
      </c>
      <c r="O276" s="11">
        <f t="shared" si="22"/>
        <v>295.83088594326</v>
      </c>
    </row>
    <row r="277" spans="1:15" x14ac:dyDescent="0.45">
      <c r="A277" s="4">
        <v>43503</v>
      </c>
      <c r="B277" s="5">
        <v>-4.3650805174744404E-3</v>
      </c>
      <c r="C277" s="5">
        <v>3.77122867919957E-3</v>
      </c>
      <c r="D277" s="10">
        <v>1</v>
      </c>
      <c r="E277" s="3">
        <v>267.657701589483</v>
      </c>
      <c r="F277" s="1">
        <v>1.22158880580447E-3</v>
      </c>
      <c r="G277" s="1">
        <v>-1.7403338906148899E-3</v>
      </c>
      <c r="H277" s="9">
        <f t="shared" si="23"/>
        <v>1.22158880580447E-3</v>
      </c>
      <c r="I277" s="9">
        <f t="shared" si="24"/>
        <v>7.2827514988423694</v>
      </c>
      <c r="K277" s="2">
        <f t="shared" si="20"/>
        <v>1.2215888058080718E-3</v>
      </c>
      <c r="L277" s="2">
        <f t="shared" si="21"/>
        <v>0</v>
      </c>
      <c r="O277" s="11">
        <f t="shared" si="22"/>
        <v>-174.033389061489</v>
      </c>
    </row>
    <row r="278" spans="1:15" x14ac:dyDescent="0.45">
      <c r="A278" s="4">
        <v>43504</v>
      </c>
      <c r="B278" s="5">
        <v>-4.1120206734915499E-3</v>
      </c>
      <c r="C278" s="5">
        <v>2.9110932175039502E-3</v>
      </c>
      <c r="D278" s="10">
        <v>1</v>
      </c>
      <c r="E278" s="3">
        <v>267.98466924153303</v>
      </c>
      <c r="F278" s="1">
        <v>5.5459015787207001E-4</v>
      </c>
      <c r="G278" s="1">
        <v>-1.1867089047899999E-3</v>
      </c>
      <c r="H278" s="9">
        <f t="shared" si="23"/>
        <v>5.5459015787207001E-4</v>
      </c>
      <c r="I278" s="9">
        <f t="shared" si="24"/>
        <v>7.2867904411458557</v>
      </c>
      <c r="K278" s="2">
        <f t="shared" si="20"/>
        <v>5.5459015787202794E-4</v>
      </c>
      <c r="L278" s="2">
        <f t="shared" si="21"/>
        <v>0</v>
      </c>
      <c r="O278" s="11">
        <f t="shared" si="22"/>
        <v>-118.67089047899999</v>
      </c>
    </row>
    <row r="279" spans="1:15" x14ac:dyDescent="0.45">
      <c r="A279" s="4">
        <v>43507</v>
      </c>
      <c r="B279" s="5">
        <v>-4.1441038417148902E-3</v>
      </c>
      <c r="C279" s="5">
        <v>4.7694855090221503E-3</v>
      </c>
      <c r="D279" s="10">
        <v>1</v>
      </c>
      <c r="E279" s="3">
        <v>268.13329090155497</v>
      </c>
      <c r="F279" s="1">
        <v>1.28593599881745E-2</v>
      </c>
      <c r="G279" s="1">
        <v>1.1657390766376599E-2</v>
      </c>
      <c r="H279" s="9">
        <f t="shared" si="23"/>
        <v>1.28593599881745E-2</v>
      </c>
      <c r="I279" s="9">
        <f t="shared" si="24"/>
        <v>7.3804939025869398</v>
      </c>
      <c r="K279" s="2">
        <f t="shared" si="20"/>
        <v>1.2859359988174515E-2</v>
      </c>
      <c r="L279" s="2">
        <f t="shared" si="21"/>
        <v>0</v>
      </c>
      <c r="O279" s="11">
        <f t="shared" si="22"/>
        <v>1165.73907663766</v>
      </c>
    </row>
    <row r="280" spans="1:15" x14ac:dyDescent="0.45">
      <c r="A280" s="4">
        <v>43508</v>
      </c>
      <c r="B280" s="5">
        <v>-4.2451444436371897E-3</v>
      </c>
      <c r="C280" s="5">
        <v>4.6808562027730897E-3</v>
      </c>
      <c r="D280" s="10">
        <v>1</v>
      </c>
      <c r="E280" s="3">
        <v>271.58131341407199</v>
      </c>
      <c r="F280" s="1">
        <v>3.24699014958196E-3</v>
      </c>
      <c r="G280" s="1">
        <v>1.4942232348946699E-2</v>
      </c>
      <c r="H280" s="9">
        <f t="shared" si="23"/>
        <v>3.24699014958196E-3</v>
      </c>
      <c r="I280" s="9">
        <f t="shared" si="24"/>
        <v>7.4044582935876893</v>
      </c>
      <c r="K280" s="2">
        <f t="shared" si="20"/>
        <v>3.2469901495819028E-3</v>
      </c>
      <c r="L280" s="2">
        <f t="shared" si="21"/>
        <v>0</v>
      </c>
      <c r="O280" s="11">
        <f t="shared" si="22"/>
        <v>1494.22323489467</v>
      </c>
    </row>
    <row r="281" spans="1:15" x14ac:dyDescent="0.45">
      <c r="A281" s="4">
        <v>43509</v>
      </c>
      <c r="B281" s="5">
        <v>-4.2237822959870497E-3</v>
      </c>
      <c r="C281" s="5">
        <v>2.98230434012478E-4</v>
      </c>
      <c r="D281" s="10">
        <v>1</v>
      </c>
      <c r="E281" s="3">
        <v>272.46313526353799</v>
      </c>
      <c r="F281" s="1">
        <v>-2.2182624822745202E-3</v>
      </c>
      <c r="G281" s="1">
        <v>1.2690824073251001E-2</v>
      </c>
      <c r="H281" s="9">
        <f t="shared" si="23"/>
        <v>-2.2182624822745202E-3</v>
      </c>
      <c r="I281" s="9">
        <f t="shared" si="24"/>
        <v>7.3880332615534572</v>
      </c>
      <c r="K281" s="2">
        <f t="shared" si="20"/>
        <v>-2.2182624822745054E-3</v>
      </c>
      <c r="L281" s="2">
        <f t="shared" si="21"/>
        <v>0</v>
      </c>
      <c r="O281" s="11">
        <f t="shared" si="22"/>
        <v>1269.0824073251001</v>
      </c>
    </row>
    <row r="282" spans="1:15" x14ac:dyDescent="0.45">
      <c r="A282" s="4">
        <v>43510</v>
      </c>
      <c r="B282" s="5">
        <v>-4.1808969587875501E-3</v>
      </c>
      <c r="C282" s="5">
        <v>4.7613017940944602E-3</v>
      </c>
      <c r="D282" s="10">
        <v>1</v>
      </c>
      <c r="E282" s="3">
        <v>271.85874051278</v>
      </c>
      <c r="F282" s="1">
        <v>1.0897295721263399E-2</v>
      </c>
      <c r="G282" s="1">
        <v>2.3726415457387202E-2</v>
      </c>
      <c r="H282" s="9">
        <f t="shared" si="23"/>
        <v>1.0897295721263399E-2</v>
      </c>
      <c r="I282" s="9">
        <f t="shared" si="24"/>
        <v>7.4685428448031352</v>
      </c>
      <c r="K282" s="2">
        <f t="shared" si="20"/>
        <v>1.0897295721259774E-2</v>
      </c>
      <c r="L282" s="2">
        <f t="shared" si="21"/>
        <v>0</v>
      </c>
      <c r="O282" s="11">
        <f t="shared" si="22"/>
        <v>2372.6415457387202</v>
      </c>
    </row>
    <row r="283" spans="1:15" x14ac:dyDescent="0.45">
      <c r="A283" s="4">
        <v>43511</v>
      </c>
      <c r="B283" s="5">
        <v>-4.1099128952072498E-3</v>
      </c>
      <c r="C283" s="5">
        <v>3.9255006343202796E-3</v>
      </c>
      <c r="D283" s="10">
        <v>1</v>
      </c>
      <c r="E283" s="3">
        <v>274.82126560255699</v>
      </c>
      <c r="F283" s="1">
        <v>1.73054043335496E-3</v>
      </c>
      <c r="G283" s="1">
        <v>2.5498015412029802E-2</v>
      </c>
      <c r="H283" s="9">
        <f t="shared" si="23"/>
        <v>1.73054043335496E-3</v>
      </c>
      <c r="I283" s="9">
        <f t="shared" si="24"/>
        <v>7.4814674601743114</v>
      </c>
      <c r="K283" s="2">
        <f t="shared" si="20"/>
        <v>1.7305404333549633E-3</v>
      </c>
      <c r="L283" s="2">
        <f t="shared" si="21"/>
        <v>0</v>
      </c>
      <c r="O283" s="11">
        <f t="shared" si="22"/>
        <v>2549.8015412029799</v>
      </c>
    </row>
    <row r="284" spans="1:15" x14ac:dyDescent="0.45">
      <c r="A284" s="4">
        <v>43515</v>
      </c>
      <c r="B284" s="5">
        <v>-4.2047920349405597E-3</v>
      </c>
      <c r="C284" s="5">
        <v>4.4897188455382802E-3</v>
      </c>
      <c r="D284" s="10">
        <v>1</v>
      </c>
      <c r="E284" s="3">
        <v>275.296854914628</v>
      </c>
      <c r="F284" s="1">
        <v>2.0154759762480699E-3</v>
      </c>
      <c r="G284" s="1">
        <v>2.7564882025783E-2</v>
      </c>
      <c r="H284" s="9">
        <f t="shared" si="23"/>
        <v>2.0154759762480699E-3</v>
      </c>
      <c r="I284" s="9">
        <f t="shared" si="24"/>
        <v>7.4965461781073746</v>
      </c>
      <c r="K284" s="2">
        <f t="shared" si="20"/>
        <v>2.0154759762514873E-3</v>
      </c>
      <c r="L284" s="2">
        <f t="shared" si="21"/>
        <v>0</v>
      </c>
      <c r="O284" s="11">
        <f t="shared" si="22"/>
        <v>2756.4882025782999</v>
      </c>
    </row>
    <row r="285" spans="1:15" x14ac:dyDescent="0.45">
      <c r="A285" s="4">
        <v>43516</v>
      </c>
      <c r="B285" s="5">
        <v>-4.1388456622178304E-3</v>
      </c>
      <c r="C285" s="5">
        <v>-3.0354407446656901E-3</v>
      </c>
      <c r="D285" s="10">
        <v>-1</v>
      </c>
      <c r="E285" s="3">
        <v>275.85170911204602</v>
      </c>
      <c r="F285" s="1">
        <v>-3.5559067562224099E-3</v>
      </c>
      <c r="G285" s="1">
        <v>2.39109571193305E-2</v>
      </c>
      <c r="H285" s="9">
        <f t="shared" si="23"/>
        <v>3.5559067562224099E-3</v>
      </c>
      <c r="I285" s="9">
        <f t="shared" si="24"/>
        <v>7.5232031973104387</v>
      </c>
      <c r="K285" s="2">
        <f t="shared" si="20"/>
        <v>-3.5559067562223965E-3</v>
      </c>
      <c r="L285" s="2">
        <f t="shared" si="21"/>
        <v>-7.1118135124448199E-3</v>
      </c>
      <c r="O285" s="11">
        <f t="shared" si="22"/>
        <v>-2391.0957119330501</v>
      </c>
    </row>
    <row r="286" spans="1:15" x14ac:dyDescent="0.45">
      <c r="A286" s="4">
        <v>43517</v>
      </c>
      <c r="B286" s="5">
        <v>-4.0073595409708101E-3</v>
      </c>
      <c r="C286" s="5">
        <v>4.9036688362686202E-3</v>
      </c>
      <c r="D286" s="10">
        <v>1</v>
      </c>
      <c r="E286" s="3">
        <v>274.870806155899</v>
      </c>
      <c r="F286" s="1">
        <v>6.1999855814278597E-3</v>
      </c>
      <c r="G286" s="1">
        <v>3.0259190290136299E-2</v>
      </c>
      <c r="H286" s="9">
        <f t="shared" si="23"/>
        <v>6.1999855814278597E-3</v>
      </c>
      <c r="I286" s="9">
        <f t="shared" si="24"/>
        <v>7.5698469486599151</v>
      </c>
      <c r="K286" s="2">
        <f t="shared" si="20"/>
        <v>6.1999855814277973E-3</v>
      </c>
      <c r="L286" s="2">
        <f t="shared" si="21"/>
        <v>0</v>
      </c>
      <c r="O286" s="11">
        <f t="shared" si="22"/>
        <v>3025.9190290136298</v>
      </c>
    </row>
    <row r="287" spans="1:15" x14ac:dyDescent="0.45">
      <c r="A287" s="4">
        <v>43518</v>
      </c>
      <c r="B287" s="5">
        <v>-3.8488904708478401E-3</v>
      </c>
      <c r="C287" s="5">
        <v>3.39003236159736E-3</v>
      </c>
      <c r="D287" s="10">
        <v>1</v>
      </c>
      <c r="E287" s="3">
        <v>276.57500119082101</v>
      </c>
      <c r="F287" s="1">
        <v>1.36132406677713E-3</v>
      </c>
      <c r="G287" s="1">
        <v>3.16617069208966E-2</v>
      </c>
      <c r="H287" s="9">
        <f t="shared" si="23"/>
        <v>1.36132406677713E-3</v>
      </c>
      <c r="I287" s="9">
        <f t="shared" si="24"/>
        <v>7.5801519634929457</v>
      </c>
      <c r="K287" s="2">
        <f t="shared" si="20"/>
        <v>1.3613240667771948E-3</v>
      </c>
      <c r="L287" s="2">
        <f t="shared" si="21"/>
        <v>0</v>
      </c>
      <c r="O287" s="11">
        <f t="shared" si="22"/>
        <v>3166.17069208966</v>
      </c>
    </row>
    <row r="288" spans="1:15" x14ac:dyDescent="0.45">
      <c r="A288" s="4">
        <v>43521</v>
      </c>
      <c r="B288" s="5">
        <v>-4.1043627233744804E-3</v>
      </c>
      <c r="C288" s="5">
        <v>9.1601865027426596E-4</v>
      </c>
      <c r="D288" s="10">
        <v>1</v>
      </c>
      <c r="E288" s="3">
        <v>276.95150939621101</v>
      </c>
      <c r="F288" s="1">
        <v>-7.1551230681143798E-4</v>
      </c>
      <c r="G288" s="1">
        <v>3.09235402731287E-2</v>
      </c>
      <c r="H288" s="9">
        <f t="shared" si="23"/>
        <v>-7.1551230681143798E-4</v>
      </c>
      <c r="I288" s="9">
        <f t="shared" si="24"/>
        <v>7.5747282714755659</v>
      </c>
      <c r="K288" s="2">
        <f t="shared" si="20"/>
        <v>-7.155123068114331E-4</v>
      </c>
      <c r="L288" s="2">
        <f t="shared" si="21"/>
        <v>0</v>
      </c>
      <c r="O288" s="11">
        <f t="shared" si="22"/>
        <v>3092.3540273128701</v>
      </c>
    </row>
    <row r="289" spans="1:15" x14ac:dyDescent="0.45">
      <c r="A289" s="4">
        <v>43522</v>
      </c>
      <c r="B289" s="5">
        <v>-4.2029911163437399E-3</v>
      </c>
      <c r="C289" s="5">
        <v>1.74757917640252E-3</v>
      </c>
      <c r="D289" s="10">
        <v>1</v>
      </c>
      <c r="E289" s="3">
        <v>276.75334718284802</v>
      </c>
      <c r="F289" s="1">
        <v>-4.2961477874903199E-4</v>
      </c>
      <c r="G289" s="1">
        <v>3.0480640284466998E-2</v>
      </c>
      <c r="H289" s="9">
        <f t="shared" si="23"/>
        <v>-4.2961477874903199E-4</v>
      </c>
      <c r="I289" s="9">
        <f t="shared" si="24"/>
        <v>7.5714740562651315</v>
      </c>
      <c r="K289" s="2">
        <f t="shared" si="20"/>
        <v>-4.2961477874906386E-4</v>
      </c>
      <c r="L289" s="2">
        <f t="shared" si="21"/>
        <v>0</v>
      </c>
      <c r="O289" s="11">
        <f t="shared" si="22"/>
        <v>3048.0640284466999</v>
      </c>
    </row>
    <row r="290" spans="1:15" x14ac:dyDescent="0.45">
      <c r="A290" s="4">
        <v>43523</v>
      </c>
      <c r="B290" s="5">
        <v>-3.9649582233964404E-3</v>
      </c>
      <c r="C290" s="5">
        <v>7.9825180318346601E-5</v>
      </c>
      <c r="D290" s="10">
        <v>0</v>
      </c>
      <c r="E290" s="3">
        <v>276.63444985483</v>
      </c>
      <c r="F290" s="1">
        <v>-1.86246418338131E-3</v>
      </c>
      <c r="G290" s="1">
        <v>2.8561407000269299E-2</v>
      </c>
      <c r="H290" s="9">
        <f t="shared" si="23"/>
        <v>0</v>
      </c>
      <c r="I290" s="9">
        <f t="shared" si="24"/>
        <v>7.5714740562651315</v>
      </c>
      <c r="K290" s="2">
        <f t="shared" si="20"/>
        <v>-1.8624641833812762E-3</v>
      </c>
      <c r="L290" s="2">
        <f t="shared" si="21"/>
        <v>-1.86246418338131E-3</v>
      </c>
      <c r="O290" s="11">
        <f t="shared" si="22"/>
        <v>0</v>
      </c>
    </row>
    <row r="291" spans="1:15" x14ac:dyDescent="0.45">
      <c r="A291" s="4">
        <v>43524</v>
      </c>
      <c r="B291" s="5">
        <v>-4.0384120736476504E-3</v>
      </c>
      <c r="C291" s="5">
        <v>4.7918450480738603E-3</v>
      </c>
      <c r="D291" s="10">
        <v>1</v>
      </c>
      <c r="E291" s="3">
        <v>276.11922810008599</v>
      </c>
      <c r="F291" s="1">
        <v>6.2437203961547196E-3</v>
      </c>
      <c r="G291" s="1">
        <v>3.4983456835854403E-2</v>
      </c>
      <c r="H291" s="9">
        <f t="shared" si="23"/>
        <v>6.2437203961547196E-3</v>
      </c>
      <c r="I291" s="9">
        <f t="shared" si="24"/>
        <v>7.6187482232591908</v>
      </c>
      <c r="K291" s="2">
        <f t="shared" si="20"/>
        <v>6.2437203961547708E-3</v>
      </c>
      <c r="L291" s="2">
        <f t="shared" si="21"/>
        <v>0</v>
      </c>
      <c r="O291" s="11">
        <f t="shared" si="22"/>
        <v>3498.3456835854404</v>
      </c>
    </row>
    <row r="292" spans="1:15" x14ac:dyDescent="0.45">
      <c r="A292" s="4">
        <v>43525</v>
      </c>
      <c r="B292" s="5">
        <v>-4.2250619711141704E-3</v>
      </c>
      <c r="C292" s="5">
        <v>-3.9586576788154804E-3</v>
      </c>
      <c r="D292" s="10">
        <v>-1</v>
      </c>
      <c r="E292" s="3">
        <v>277.84323935634501</v>
      </c>
      <c r="F292" s="1">
        <v>-3.6374010412964998E-3</v>
      </c>
      <c r="G292" s="1">
        <v>3.1218806932234999E-2</v>
      </c>
      <c r="H292" s="9">
        <f t="shared" si="23"/>
        <v>3.6374010412964998E-3</v>
      </c>
      <c r="I292" s="9">
        <f t="shared" si="24"/>
        <v>7.6464606659798493</v>
      </c>
      <c r="K292" s="2">
        <f t="shared" si="20"/>
        <v>-3.637401041296718E-3</v>
      </c>
      <c r="L292" s="2">
        <f t="shared" si="21"/>
        <v>-7.2748020825929996E-3</v>
      </c>
      <c r="O292" s="11">
        <f t="shared" si="22"/>
        <v>-3121.8806932234997</v>
      </c>
    </row>
    <row r="293" spans="1:15" x14ac:dyDescent="0.45">
      <c r="A293" s="4">
        <v>43528</v>
      </c>
      <c r="B293" s="5">
        <v>-4.0606337195793997E-3</v>
      </c>
      <c r="C293" s="5">
        <v>3.1065728248274801E-4</v>
      </c>
      <c r="D293" s="10">
        <v>1</v>
      </c>
      <c r="E293" s="3">
        <v>276.83261206819299</v>
      </c>
      <c r="F293" s="1">
        <v>-1.3600572655699801E-3</v>
      </c>
      <c r="G293" s="1">
        <v>2.98162903014744E-2</v>
      </c>
      <c r="H293" s="9">
        <f t="shared" si="23"/>
        <v>-1.3600572655699801E-3</v>
      </c>
      <c r="I293" s="9">
        <f t="shared" si="24"/>
        <v>7.6360610415951884</v>
      </c>
      <c r="K293" s="2">
        <f t="shared" si="20"/>
        <v>-1.3600572655697429E-3</v>
      </c>
      <c r="L293" s="2">
        <f t="shared" si="21"/>
        <v>0</v>
      </c>
      <c r="O293" s="11">
        <f t="shared" si="22"/>
        <v>2981.6290301474401</v>
      </c>
    </row>
    <row r="294" spans="1:15" x14ac:dyDescent="0.45">
      <c r="A294" s="4">
        <v>43529</v>
      </c>
      <c r="B294" s="5">
        <v>-4.1972358763805104E-3</v>
      </c>
      <c r="C294" s="5">
        <v>-4.1962358763805102E-3</v>
      </c>
      <c r="D294" s="10">
        <v>-1</v>
      </c>
      <c r="E294" s="3">
        <v>276.45610386280299</v>
      </c>
      <c r="F294" s="1">
        <v>-6.0569134829051496E-3</v>
      </c>
      <c r="G294" s="1">
        <v>2.3578782127832099E-2</v>
      </c>
      <c r="H294" s="9">
        <f t="shared" si="23"/>
        <v>6.0569134829051496E-3</v>
      </c>
      <c r="I294" s="9">
        <f t="shared" si="24"/>
        <v>7.6823120026743128</v>
      </c>
      <c r="K294" s="2">
        <f t="shared" si="20"/>
        <v>-6.056913482908613E-3</v>
      </c>
      <c r="L294" s="2">
        <f t="shared" si="21"/>
        <v>-1.2113826965810299E-2</v>
      </c>
      <c r="O294" s="11">
        <f t="shared" si="22"/>
        <v>-2357.8782127832101</v>
      </c>
    </row>
    <row r="295" spans="1:15" x14ac:dyDescent="0.45">
      <c r="A295" s="4">
        <v>43530</v>
      </c>
      <c r="B295" s="5">
        <v>-4.6251514244316496E-3</v>
      </c>
      <c r="C295" s="5">
        <v>-4.62415142443164E-3</v>
      </c>
      <c r="D295" s="10">
        <v>-1</v>
      </c>
      <c r="E295" s="3">
        <v>274.781633159884</v>
      </c>
      <c r="F295" s="1">
        <v>-8.3654851620794599E-3</v>
      </c>
      <c r="G295" s="1">
        <v>1.5016049013722299E-2</v>
      </c>
      <c r="H295" s="9">
        <f t="shared" si="23"/>
        <v>8.3654851620794599E-3</v>
      </c>
      <c r="I295" s="9">
        <f t="shared" si="24"/>
        <v>7.7465782697431491</v>
      </c>
      <c r="K295" s="2">
        <f t="shared" si="20"/>
        <v>-8.3654851620759852E-3</v>
      </c>
      <c r="L295" s="2">
        <f t="shared" si="21"/>
        <v>-1.673097032415892E-2</v>
      </c>
      <c r="O295" s="11">
        <f t="shared" si="22"/>
        <v>-1501.60490137223</v>
      </c>
    </row>
    <row r="296" spans="1:15" x14ac:dyDescent="0.45">
      <c r="A296" s="4">
        <v>43531</v>
      </c>
      <c r="B296" s="5">
        <v>-4.6809966443291497E-3</v>
      </c>
      <c r="C296" s="5">
        <v>5.7104922764136497E-4</v>
      </c>
      <c r="D296" s="10">
        <v>1</v>
      </c>
      <c r="E296" s="3">
        <v>272.48295148487398</v>
      </c>
      <c r="F296" s="1">
        <v>-1.99992727537023E-3</v>
      </c>
      <c r="G296" s="1">
        <v>1.2986090732361301E-2</v>
      </c>
      <c r="H296" s="9">
        <f t="shared" si="23"/>
        <v>-1.99992727537023E-3</v>
      </c>
      <c r="I296" s="9">
        <f t="shared" si="24"/>
        <v>7.7310856765706992</v>
      </c>
      <c r="K296" s="2">
        <f t="shared" si="20"/>
        <v>-1.999927275370236E-3</v>
      </c>
      <c r="L296" s="2">
        <f t="shared" si="21"/>
        <v>0</v>
      </c>
      <c r="O296" s="11">
        <f t="shared" si="22"/>
        <v>1298.6090732361301</v>
      </c>
    </row>
    <row r="297" spans="1:15" x14ac:dyDescent="0.45">
      <c r="A297" s="4">
        <v>43532</v>
      </c>
      <c r="B297" s="5">
        <v>-4.6866682160008203E-3</v>
      </c>
      <c r="C297" s="5">
        <v>4.5093875726685698E-3</v>
      </c>
      <c r="D297" s="10">
        <v>1</v>
      </c>
      <c r="E297" s="3">
        <v>271.93800539812599</v>
      </c>
      <c r="F297" s="1">
        <v>1.45012023609965E-2</v>
      </c>
      <c r="G297" s="1">
        <v>2.7675607022946001E-2</v>
      </c>
      <c r="H297" s="9">
        <f t="shared" si="23"/>
        <v>1.45012023609965E-2</v>
      </c>
      <c r="I297" s="9">
        <f t="shared" si="24"/>
        <v>7.8431957144368525</v>
      </c>
      <c r="K297" s="2">
        <f t="shared" si="20"/>
        <v>1.4501202360996591E-2</v>
      </c>
      <c r="L297" s="2">
        <f t="shared" si="21"/>
        <v>0</v>
      </c>
      <c r="O297" s="11">
        <f t="shared" si="22"/>
        <v>2767.5607022946001</v>
      </c>
    </row>
    <row r="298" spans="1:15" x14ac:dyDescent="0.45">
      <c r="A298" s="4">
        <v>43535</v>
      </c>
      <c r="B298" s="5">
        <v>-4.8486469037375499E-3</v>
      </c>
      <c r="C298" s="5">
        <v>4.4770965104371898E-3</v>
      </c>
      <c r="D298" s="10">
        <v>1</v>
      </c>
      <c r="E298" s="3">
        <v>275.88143344405</v>
      </c>
      <c r="F298" s="1">
        <v>3.7710099123724398E-3</v>
      </c>
      <c r="G298" s="1">
        <v>3.1550981923732901E-2</v>
      </c>
      <c r="H298" s="9">
        <f t="shared" si="23"/>
        <v>3.7710099123724398E-3</v>
      </c>
      <c r="I298" s="9">
        <f t="shared" si="24"/>
        <v>7.8727724832206709</v>
      </c>
      <c r="K298" s="2">
        <f t="shared" si="20"/>
        <v>3.7710099123722174E-3</v>
      </c>
      <c r="L298" s="2">
        <f t="shared" si="21"/>
        <v>0</v>
      </c>
      <c r="O298" s="11">
        <f t="shared" si="22"/>
        <v>3155.0981923732902</v>
      </c>
    </row>
    <row r="299" spans="1:15" x14ac:dyDescent="0.45">
      <c r="A299" s="4">
        <v>43536</v>
      </c>
      <c r="B299" s="5">
        <v>-4.3768377738293398E-3</v>
      </c>
      <c r="C299" s="5">
        <v>4.8886235492758201E-3</v>
      </c>
      <c r="D299" s="10">
        <v>1</v>
      </c>
      <c r="E299" s="3">
        <v>276.92178506420697</v>
      </c>
      <c r="F299" s="1">
        <v>6.6191992557862404E-3</v>
      </c>
      <c r="G299" s="1">
        <v>3.8379023415588E-2</v>
      </c>
      <c r="H299" s="9">
        <f t="shared" si="23"/>
        <v>6.6191992557862404E-3</v>
      </c>
      <c r="I299" s="9">
        <f t="shared" si="24"/>
        <v>7.9248839329825795</v>
      </c>
      <c r="K299" s="2">
        <f t="shared" si="20"/>
        <v>6.6191992557863418E-3</v>
      </c>
      <c r="L299" s="2">
        <f t="shared" si="21"/>
        <v>0</v>
      </c>
      <c r="O299" s="11">
        <f t="shared" si="22"/>
        <v>3837.9023415587999</v>
      </c>
    </row>
    <row r="300" spans="1:15" x14ac:dyDescent="0.45">
      <c r="A300" s="4">
        <v>43537</v>
      </c>
      <c r="B300" s="5">
        <v>-4.4433965321412899E-3</v>
      </c>
      <c r="C300" s="5">
        <v>1.0978308748573701E-3</v>
      </c>
      <c r="D300" s="10">
        <v>1</v>
      </c>
      <c r="E300" s="3">
        <v>278.754785537815</v>
      </c>
      <c r="F300" s="1">
        <v>-6.3979526551594102E-4</v>
      </c>
      <c r="G300" s="1">
        <v>3.7714673432595699E-2</v>
      </c>
      <c r="H300" s="9">
        <f t="shared" si="23"/>
        <v>-6.3979526551594102E-4</v>
      </c>
      <c r="I300" s="9">
        <f t="shared" si="24"/>
        <v>7.9198136297624941</v>
      </c>
      <c r="K300" s="2">
        <f t="shared" si="20"/>
        <v>-6.397952655159382E-4</v>
      </c>
      <c r="L300" s="2">
        <f t="shared" si="21"/>
        <v>0</v>
      </c>
      <c r="O300" s="11">
        <f t="shared" si="22"/>
        <v>3771.46734325957</v>
      </c>
    </row>
    <row r="301" spans="1:15" x14ac:dyDescent="0.45">
      <c r="A301" s="4">
        <v>43538</v>
      </c>
      <c r="B301" s="5">
        <v>-4.8365265602474204E-3</v>
      </c>
      <c r="C301" s="5">
        <v>4.5747922706756801E-3</v>
      </c>
      <c r="D301" s="10">
        <v>1</v>
      </c>
      <c r="E301" s="3">
        <v>278.57643954578799</v>
      </c>
      <c r="F301" s="1">
        <v>4.9192630530650004E-3</v>
      </c>
      <c r="G301" s="1">
        <v>4.2819464885235997E-2</v>
      </c>
      <c r="H301" s="9">
        <f t="shared" si="23"/>
        <v>4.9192630530650004E-3</v>
      </c>
      <c r="I301" s="9">
        <f t="shared" si="24"/>
        <v>7.9587732763385457</v>
      </c>
      <c r="K301" s="2">
        <f t="shared" si="20"/>
        <v>4.919263053065101E-3</v>
      </c>
      <c r="L301" s="2">
        <f t="shared" si="21"/>
        <v>0</v>
      </c>
      <c r="O301" s="11">
        <f t="shared" si="22"/>
        <v>4281.9464885235993</v>
      </c>
    </row>
    <row r="302" spans="1:15" x14ac:dyDescent="0.45">
      <c r="A302" s="4">
        <v>43539</v>
      </c>
      <c r="B302" s="5">
        <v>-4.4774216516264504E-3</v>
      </c>
      <c r="C302" s="5">
        <v>4.87627902180172E-3</v>
      </c>
      <c r="D302" s="10">
        <v>1</v>
      </c>
      <c r="E302" s="3">
        <v>279.94683033230001</v>
      </c>
      <c r="F302" s="1">
        <v>3.6258931427981499E-3</v>
      </c>
      <c r="G302" s="1">
        <v>4.6600616832139702E-2</v>
      </c>
      <c r="H302" s="9">
        <f t="shared" si="23"/>
        <v>3.6258931427981499E-3</v>
      </c>
      <c r="I302" s="9">
        <f t="shared" si="24"/>
        <v>7.9876309377863066</v>
      </c>
      <c r="K302" s="2">
        <f t="shared" si="20"/>
        <v>3.6258931427981616E-3</v>
      </c>
      <c r="L302" s="2">
        <f t="shared" si="21"/>
        <v>0</v>
      </c>
      <c r="O302" s="11">
        <f t="shared" si="22"/>
        <v>4660.0616832139704</v>
      </c>
    </row>
    <row r="303" spans="1:15" x14ac:dyDescent="0.45">
      <c r="A303" s="4">
        <v>43542</v>
      </c>
      <c r="B303" s="5">
        <v>-4.4526659211302699E-3</v>
      </c>
      <c r="C303" s="5">
        <v>1.21665936559129E-3</v>
      </c>
      <c r="D303" s="10">
        <v>1</v>
      </c>
      <c r="E303" s="3">
        <v>280.96188762474998</v>
      </c>
      <c r="F303" s="1">
        <v>2.4793681153312199E-4</v>
      </c>
      <c r="G303" s="1">
        <v>4.6860107652025598E-2</v>
      </c>
      <c r="H303" s="9">
        <f t="shared" si="23"/>
        <v>2.4793681153312199E-4</v>
      </c>
      <c r="I303" s="9">
        <f t="shared" si="24"/>
        <v>7.989611365532725</v>
      </c>
      <c r="K303" s="2">
        <f t="shared" si="20"/>
        <v>2.4793681152961307E-4</v>
      </c>
      <c r="L303" s="2">
        <f t="shared" si="21"/>
        <v>0</v>
      </c>
      <c r="O303" s="11">
        <f t="shared" si="22"/>
        <v>4686.0107652025599</v>
      </c>
    </row>
    <row r="304" spans="1:15" x14ac:dyDescent="0.45">
      <c r="A304" s="4">
        <v>43543</v>
      </c>
      <c r="B304" s="5">
        <v>-4.8181394892296099E-3</v>
      </c>
      <c r="C304" s="5">
        <v>-4.8171394892296097E-3</v>
      </c>
      <c r="D304" s="10">
        <v>-1</v>
      </c>
      <c r="E304" s="3">
        <v>281.031548419329</v>
      </c>
      <c r="F304" s="1">
        <v>-3.0099150141670301E-3</v>
      </c>
      <c r="G304" s="1">
        <v>4.3709147696271197E-2</v>
      </c>
      <c r="H304" s="9">
        <f t="shared" si="23"/>
        <v>3.0099150141670301E-3</v>
      </c>
      <c r="I304" s="9">
        <f t="shared" si="24"/>
        <v>8.0136594167392001</v>
      </c>
      <c r="K304" s="2">
        <f t="shared" si="20"/>
        <v>-3.0099150141636084E-3</v>
      </c>
      <c r="L304" s="2">
        <f t="shared" si="21"/>
        <v>-6.0198300283340602E-3</v>
      </c>
      <c r="O304" s="11">
        <f t="shared" si="22"/>
        <v>-4370.9147696271193</v>
      </c>
    </row>
    <row r="305" spans="1:15" x14ac:dyDescent="0.45">
      <c r="A305" s="4">
        <v>43544</v>
      </c>
      <c r="B305" s="5">
        <v>-5.2157297582760198E-3</v>
      </c>
      <c r="C305" s="5">
        <v>4.3316934017043904E-3</v>
      </c>
      <c r="D305" s="10">
        <v>1</v>
      </c>
      <c r="E305" s="3">
        <v>280.18566734228801</v>
      </c>
      <c r="F305" s="1">
        <v>1.12946190729912E-2</v>
      </c>
      <c r="G305" s="1">
        <v>5.54974449424969E-2</v>
      </c>
      <c r="H305" s="9">
        <f t="shared" si="23"/>
        <v>1.12946190729912E-2</v>
      </c>
      <c r="I305" s="9">
        <f t="shared" si="24"/>
        <v>8.1041706472319586</v>
      </c>
      <c r="K305" s="2">
        <f t="shared" si="20"/>
        <v>1.1294619072991167E-2</v>
      </c>
      <c r="L305" s="2">
        <f t="shared" si="21"/>
        <v>0</v>
      </c>
      <c r="O305" s="11">
        <f t="shared" si="22"/>
        <v>5549.7444942496904</v>
      </c>
    </row>
    <row r="306" spans="1:15" x14ac:dyDescent="0.45">
      <c r="A306" s="4">
        <v>43545</v>
      </c>
      <c r="B306" s="5">
        <v>-5.0120977706157501E-3</v>
      </c>
      <c r="C306" s="5">
        <v>-5.01109777061575E-3</v>
      </c>
      <c r="D306" s="10">
        <v>-1</v>
      </c>
      <c r="E306" s="3">
        <v>283.35025772463098</v>
      </c>
      <c r="F306" s="1">
        <v>-1.92463035156114E-2</v>
      </c>
      <c r="G306" s="1">
        <v>3.5183020757181202E-2</v>
      </c>
      <c r="H306" s="9">
        <f t="shared" si="23"/>
        <v>1.92463035156114E-2</v>
      </c>
      <c r="I306" s="9">
        <f t="shared" si="24"/>
        <v>8.260145975250893</v>
      </c>
      <c r="K306" s="2">
        <f t="shared" si="20"/>
        <v>-1.9246303515611442E-2</v>
      </c>
      <c r="L306" s="2">
        <f t="shared" si="21"/>
        <v>-3.84926070312228E-2</v>
      </c>
      <c r="O306" s="11">
        <f t="shared" si="22"/>
        <v>-3518.3020757181202</v>
      </c>
    </row>
    <row r="307" spans="1:15" x14ac:dyDescent="0.45">
      <c r="A307" s="4">
        <v>43546</v>
      </c>
      <c r="B307" s="5">
        <v>-5.4077504977217304E-3</v>
      </c>
      <c r="C307" s="5">
        <v>2.32483845196458E-3</v>
      </c>
      <c r="D307" s="10">
        <v>1</v>
      </c>
      <c r="E307" s="3">
        <v>277.89681266323601</v>
      </c>
      <c r="F307" s="1">
        <v>-7.5201432408389304E-4</v>
      </c>
      <c r="G307" s="1">
        <v>3.4404548297523402E-2</v>
      </c>
      <c r="H307" s="9">
        <f t="shared" si="23"/>
        <v>-7.5201432408389304E-4</v>
      </c>
      <c r="I307" s="9">
        <f t="shared" si="24"/>
        <v>8.2539342271584797</v>
      </c>
      <c r="K307" s="2">
        <f t="shared" si="20"/>
        <v>-7.5201432408392936E-4</v>
      </c>
      <c r="L307" s="2">
        <f t="shared" si="21"/>
        <v>0</v>
      </c>
      <c r="O307" s="11">
        <f t="shared" si="22"/>
        <v>3440.4548297523402</v>
      </c>
    </row>
    <row r="308" spans="1:15" x14ac:dyDescent="0.45">
      <c r="A308" s="4">
        <v>43549</v>
      </c>
      <c r="B308" s="5">
        <v>-5.1210451193429603E-3</v>
      </c>
      <c r="C308" s="5">
        <v>4.5924625108504698E-3</v>
      </c>
      <c r="D308" s="10">
        <v>1</v>
      </c>
      <c r="E308" s="3">
        <v>277.68783027949598</v>
      </c>
      <c r="F308" s="1">
        <v>7.45412844036641E-3</v>
      </c>
      <c r="G308" s="1">
        <v>4.2115132659832299E-2</v>
      </c>
      <c r="H308" s="9">
        <f t="shared" si="23"/>
        <v>7.45412844036641E-3</v>
      </c>
      <c r="I308" s="9">
        <f t="shared" si="24"/>
        <v>8.3154601130260559</v>
      </c>
      <c r="K308" s="2">
        <f t="shared" si="20"/>
        <v>7.4541284403663241E-3</v>
      </c>
      <c r="L308" s="2">
        <f t="shared" si="21"/>
        <v>0</v>
      </c>
      <c r="O308" s="11">
        <f t="shared" si="22"/>
        <v>4211.5132659832298</v>
      </c>
    </row>
    <row r="309" spans="1:15" x14ac:dyDescent="0.45">
      <c r="A309" s="4">
        <v>43550</v>
      </c>
      <c r="B309" s="5">
        <v>-5.0662701734709697E-3</v>
      </c>
      <c r="C309" s="5">
        <v>-5.0652701734709704E-3</v>
      </c>
      <c r="D309" s="10">
        <v>-1</v>
      </c>
      <c r="E309" s="3">
        <v>279.75775103272599</v>
      </c>
      <c r="F309" s="1">
        <v>-5.2290836653381403E-3</v>
      </c>
      <c r="G309" s="1">
        <v>3.6665825442239099E-2</v>
      </c>
      <c r="H309" s="9">
        <f t="shared" si="23"/>
        <v>5.2290836653381403E-3</v>
      </c>
      <c r="I309" s="9">
        <f t="shared" si="24"/>
        <v>8.3589423496728514</v>
      </c>
      <c r="K309" s="2">
        <f t="shared" si="20"/>
        <v>-5.2290836653381663E-3</v>
      </c>
      <c r="L309" s="2">
        <f t="shared" si="21"/>
        <v>-1.0458167330676281E-2</v>
      </c>
      <c r="O309" s="11">
        <f t="shared" si="22"/>
        <v>-3666.5825442239097</v>
      </c>
    </row>
    <row r="310" spans="1:15" x14ac:dyDescent="0.45">
      <c r="A310" s="4">
        <v>43551</v>
      </c>
      <c r="B310" s="5">
        <v>-5.1720478789127203E-3</v>
      </c>
      <c r="C310" s="5">
        <v>4.5450089017017997E-3</v>
      </c>
      <c r="D310" s="10">
        <v>1</v>
      </c>
      <c r="E310" s="3">
        <v>278.29487434654902</v>
      </c>
      <c r="F310" s="1">
        <v>3.7904523511538201E-3</v>
      </c>
      <c r="G310" s="1">
        <v>4.0595257857647601E-2</v>
      </c>
      <c r="H310" s="9">
        <f t="shared" si="23"/>
        <v>3.7904523511538201E-3</v>
      </c>
      <c r="I310" s="9">
        <f t="shared" si="24"/>
        <v>8.390626522355328</v>
      </c>
      <c r="K310" s="2">
        <f t="shared" si="20"/>
        <v>3.79045235115388E-3</v>
      </c>
      <c r="L310" s="2">
        <f t="shared" si="21"/>
        <v>0</v>
      </c>
      <c r="O310" s="11">
        <f t="shared" si="22"/>
        <v>4059.5257857647603</v>
      </c>
    </row>
    <row r="311" spans="1:15" x14ac:dyDescent="0.45">
      <c r="A311" s="4">
        <v>43552</v>
      </c>
      <c r="B311" s="5">
        <v>-5.0589666751756903E-3</v>
      </c>
      <c r="C311" s="5">
        <v>4.7957610192490797E-3</v>
      </c>
      <c r="D311" s="10">
        <v>1</v>
      </c>
      <c r="E311" s="3">
        <v>279.34973780732997</v>
      </c>
      <c r="F311" s="1">
        <v>6.3054397777058098E-3</v>
      </c>
      <c r="G311" s="1">
        <v>4.7156668589035201E-2</v>
      </c>
      <c r="H311" s="9">
        <f t="shared" si="23"/>
        <v>6.3054397777058098E-3</v>
      </c>
      <c r="I311" s="9">
        <f t="shared" si="24"/>
        <v>8.443533112589261</v>
      </c>
      <c r="K311" s="2">
        <f t="shared" si="20"/>
        <v>6.3054397777057708E-3</v>
      </c>
      <c r="L311" s="2">
        <f t="shared" si="21"/>
        <v>0</v>
      </c>
      <c r="O311" s="11">
        <f t="shared" si="22"/>
        <v>4715.6668589035198</v>
      </c>
    </row>
    <row r="312" spans="1:15" x14ac:dyDescent="0.45">
      <c r="A312" s="4">
        <v>43553</v>
      </c>
      <c r="B312" s="5">
        <v>-5.0889597849104297E-3</v>
      </c>
      <c r="C312" s="5">
        <v>4.7377449461575502E-3</v>
      </c>
      <c r="D312" s="10">
        <v>1</v>
      </c>
      <c r="E312" s="3">
        <v>281.11116075599199</v>
      </c>
      <c r="F312" s="1">
        <v>1.18592466723324E-2</v>
      </c>
      <c r="G312" s="1">
        <v>5.9575157826410298E-2</v>
      </c>
      <c r="H312" s="9">
        <f t="shared" si="23"/>
        <v>1.18592466723324E-2</v>
      </c>
      <c r="I312" s="9">
        <f t="shared" si="24"/>
        <v>8.5436670545574636</v>
      </c>
      <c r="K312" s="2">
        <f t="shared" si="20"/>
        <v>1.1859246672328905E-2</v>
      </c>
      <c r="L312" s="2">
        <f t="shared" si="21"/>
        <v>0</v>
      </c>
      <c r="O312" s="11">
        <f t="shared" si="22"/>
        <v>5957.5157826410295</v>
      </c>
    </row>
    <row r="313" spans="1:15" x14ac:dyDescent="0.45">
      <c r="A313" s="4">
        <v>43556</v>
      </c>
      <c r="B313" s="5">
        <v>-5.0909548334772403E-3</v>
      </c>
      <c r="C313" s="5">
        <v>2.0752382559720999E-3</v>
      </c>
      <c r="D313" s="10">
        <v>1</v>
      </c>
      <c r="E313" s="3">
        <v>284.444927353742</v>
      </c>
      <c r="F313" s="1">
        <v>4.8980163034073598E-4</v>
      </c>
      <c r="G313" s="1">
        <v>6.0094139466182202E-2</v>
      </c>
      <c r="H313" s="9">
        <f t="shared" si="23"/>
        <v>4.8980163034073598E-4</v>
      </c>
      <c r="I313" s="9">
        <f t="shared" si="24"/>
        <v>8.5478517566098748</v>
      </c>
      <c r="K313" s="2">
        <f t="shared" si="20"/>
        <v>4.8980163034419795E-4</v>
      </c>
      <c r="L313" s="2">
        <f t="shared" si="21"/>
        <v>0</v>
      </c>
      <c r="O313" s="11">
        <f t="shared" si="22"/>
        <v>6009.4139466182205</v>
      </c>
    </row>
    <row r="314" spans="1:15" x14ac:dyDescent="0.45">
      <c r="A314" s="4">
        <v>43557</v>
      </c>
      <c r="B314" s="5">
        <v>-5.1200369682188303E-3</v>
      </c>
      <c r="C314" s="5">
        <v>3.0116107457194498E-3</v>
      </c>
      <c r="D314" s="10">
        <v>1</v>
      </c>
      <c r="E314" s="3">
        <v>284.584248942903</v>
      </c>
      <c r="F314" s="1">
        <v>1.5735916354837601E-3</v>
      </c>
      <c r="G314" s="1">
        <v>6.1762294736871601E-2</v>
      </c>
      <c r="H314" s="9">
        <f t="shared" si="23"/>
        <v>1.5735916354837601E-3</v>
      </c>
      <c r="I314" s="9">
        <f t="shared" si="24"/>
        <v>8.5613025846354311</v>
      </c>
      <c r="K314" s="2">
        <f t="shared" si="20"/>
        <v>1.5735916354838368E-3</v>
      </c>
      <c r="L314" s="2">
        <f t="shared" si="21"/>
        <v>0</v>
      </c>
      <c r="O314" s="11">
        <f t="shared" si="22"/>
        <v>6176.22947368716</v>
      </c>
    </row>
    <row r="315" spans="1:15" x14ac:dyDescent="0.45">
      <c r="A315" s="4">
        <v>43558</v>
      </c>
      <c r="B315" s="5">
        <v>-4.9215144423256797E-3</v>
      </c>
      <c r="C315" s="5">
        <v>5.0029325697967001E-3</v>
      </c>
      <c r="D315" s="10">
        <v>1</v>
      </c>
      <c r="E315" s="3">
        <v>285.03206833663</v>
      </c>
      <c r="F315" s="1">
        <v>2.6534459884099901E-3</v>
      </c>
      <c r="G315" s="1">
        <v>6.45796236384861E-2</v>
      </c>
      <c r="H315" s="9">
        <f t="shared" si="23"/>
        <v>2.6534459884099901E-3</v>
      </c>
      <c r="I315" s="9">
        <f t="shared" si="24"/>
        <v>8.5840195386341964</v>
      </c>
      <c r="K315" s="2">
        <f t="shared" si="20"/>
        <v>2.6534459884099341E-3</v>
      </c>
      <c r="L315" s="2">
        <f t="shared" si="21"/>
        <v>0</v>
      </c>
      <c r="O315" s="11">
        <f t="shared" si="22"/>
        <v>6457.96236384861</v>
      </c>
    </row>
    <row r="316" spans="1:15" x14ac:dyDescent="0.45">
      <c r="A316" s="4">
        <v>43559</v>
      </c>
      <c r="B316" s="5">
        <v>-5.0191450864780799E-3</v>
      </c>
      <c r="C316" s="5">
        <v>4.8589051139569404E-3</v>
      </c>
      <c r="D316" s="10">
        <v>1</v>
      </c>
      <c r="E316" s="3">
        <v>285.78838553492602</v>
      </c>
      <c r="F316" s="1">
        <v>4.8401699282665201E-3</v>
      </c>
      <c r="G316" s="1">
        <v>6.9732369919066395E-2</v>
      </c>
      <c r="H316" s="9">
        <f t="shared" si="23"/>
        <v>4.8401699282665201E-3</v>
      </c>
      <c r="I316" s="9">
        <f t="shared" si="24"/>
        <v>8.6255676518687459</v>
      </c>
      <c r="K316" s="2">
        <f t="shared" si="20"/>
        <v>4.8401699282664907E-3</v>
      </c>
      <c r="L316" s="2">
        <f t="shared" si="21"/>
        <v>0</v>
      </c>
      <c r="O316" s="11">
        <f t="shared" si="22"/>
        <v>6973.2369919066396</v>
      </c>
    </row>
    <row r="317" spans="1:15" x14ac:dyDescent="0.45">
      <c r="A317" s="4">
        <v>43560</v>
      </c>
      <c r="B317" s="5">
        <v>-5.0070925026287003E-3</v>
      </c>
      <c r="C317" s="5">
        <v>2.54341854145132E-3</v>
      </c>
      <c r="D317" s="10">
        <v>1</v>
      </c>
      <c r="E317" s="3">
        <v>287.17164988444</v>
      </c>
      <c r="F317" s="1">
        <v>7.6238001178419103E-4</v>
      </c>
      <c r="G317" s="1">
        <v>7.0547912495851198E-2</v>
      </c>
      <c r="H317" s="9">
        <f t="shared" si="23"/>
        <v>7.6238001178419103E-4</v>
      </c>
      <c r="I317" s="9">
        <f t="shared" si="24"/>
        <v>8.6321436122368222</v>
      </c>
      <c r="K317" s="2">
        <f t="shared" si="20"/>
        <v>7.6238001178076191E-4</v>
      </c>
      <c r="L317" s="2">
        <f t="shared" si="21"/>
        <v>0</v>
      </c>
      <c r="O317" s="11">
        <f t="shared" si="22"/>
        <v>7054.7912495851197</v>
      </c>
    </row>
    <row r="318" spans="1:15" x14ac:dyDescent="0.45">
      <c r="A318" s="4">
        <v>43563</v>
      </c>
      <c r="B318" s="5">
        <v>-5.4259462969749499E-3</v>
      </c>
      <c r="C318" s="5">
        <v>-5.4249462969749498E-3</v>
      </c>
      <c r="D318" s="10">
        <v>-1</v>
      </c>
      <c r="E318" s="3">
        <v>287.390583810262</v>
      </c>
      <c r="F318" s="1">
        <v>-5.1248311922158498E-3</v>
      </c>
      <c r="G318" s="1">
        <v>6.5061535161131001E-2</v>
      </c>
      <c r="H318" s="9">
        <f t="shared" si="23"/>
        <v>5.1248311922158498E-3</v>
      </c>
      <c r="I318" s="9">
        <f t="shared" si="24"/>
        <v>8.6763818910765007</v>
      </c>
      <c r="K318" s="2">
        <f t="shared" si="20"/>
        <v>-5.1248311922125452E-3</v>
      </c>
      <c r="L318" s="2">
        <f t="shared" si="21"/>
        <v>-1.02496623844317E-2</v>
      </c>
      <c r="O318" s="11">
        <f t="shared" si="22"/>
        <v>-6506.1535161131005</v>
      </c>
    </row>
    <row r="319" spans="1:15" x14ac:dyDescent="0.45">
      <c r="A319" s="4">
        <v>43564</v>
      </c>
      <c r="B319" s="5">
        <v>-5.1613289457368696E-3</v>
      </c>
      <c r="C319" s="5">
        <v>4.7968432947501898E-3</v>
      </c>
      <c r="D319" s="10">
        <v>1</v>
      </c>
      <c r="E319" s="3">
        <v>285.917755582003</v>
      </c>
      <c r="F319" s="1">
        <v>3.4109498451149098E-3</v>
      </c>
      <c r="G319" s="1">
        <v>6.8694406639526695E-2</v>
      </c>
      <c r="H319" s="9">
        <f t="shared" si="23"/>
        <v>3.4109498451149098E-3</v>
      </c>
      <c r="I319" s="9">
        <f t="shared" si="24"/>
        <v>8.7059765945440262</v>
      </c>
      <c r="K319" s="2">
        <f t="shared" si="20"/>
        <v>3.4109498451148452E-3</v>
      </c>
      <c r="L319" s="2">
        <f t="shared" si="21"/>
        <v>0</v>
      </c>
      <c r="O319" s="11">
        <f t="shared" si="22"/>
        <v>6869.4406639526696</v>
      </c>
    </row>
    <row r="320" spans="1:15" x14ac:dyDescent="0.45">
      <c r="A320" s="4">
        <v>43565</v>
      </c>
      <c r="B320" s="5">
        <v>-5.2511056302942203E-3</v>
      </c>
      <c r="C320" s="5">
        <v>1.5574416895219501E-3</v>
      </c>
      <c r="D320" s="10">
        <v>1</v>
      </c>
      <c r="E320" s="3">
        <v>286.89300670612101</v>
      </c>
      <c r="F320" s="1">
        <v>-2.7749835235457699E-4</v>
      </c>
      <c r="G320" s="1">
        <v>6.8397845702513796E-2</v>
      </c>
      <c r="H320" s="9">
        <f t="shared" si="23"/>
        <v>-2.7749835235457699E-4</v>
      </c>
      <c r="I320" s="9">
        <f t="shared" si="24"/>
        <v>8.7035607003834023</v>
      </c>
      <c r="K320" s="2">
        <f t="shared" si="20"/>
        <v>-2.7749835235454478E-4</v>
      </c>
      <c r="L320" s="2">
        <f t="shared" si="21"/>
        <v>0</v>
      </c>
      <c r="O320" s="11">
        <f t="shared" si="22"/>
        <v>6839.7845702513796</v>
      </c>
    </row>
    <row r="321" spans="1:15" x14ac:dyDescent="0.45">
      <c r="A321" s="4">
        <v>43566</v>
      </c>
      <c r="B321" s="5">
        <v>-5.29541599701518E-3</v>
      </c>
      <c r="C321" s="5">
        <v>4.8080828891764798E-3</v>
      </c>
      <c r="D321" s="10">
        <v>1</v>
      </c>
      <c r="E321" s="3">
        <v>286.81339436945802</v>
      </c>
      <c r="F321" s="1">
        <v>6.7658998646809004E-3</v>
      </c>
      <c r="G321" s="1">
        <v>7.5626518542177806E-2</v>
      </c>
      <c r="H321" s="9">
        <f t="shared" si="23"/>
        <v>6.7658998646809004E-3</v>
      </c>
      <c r="I321" s="9">
        <f t="shared" si="24"/>
        <v>8.7624481205483686</v>
      </c>
      <c r="K321" s="2">
        <f t="shared" si="20"/>
        <v>6.7658998646808665E-3</v>
      </c>
      <c r="L321" s="2">
        <f t="shared" si="21"/>
        <v>0</v>
      </c>
      <c r="O321" s="11">
        <f t="shared" si="22"/>
        <v>7562.651854217781</v>
      </c>
    </row>
    <row r="322" spans="1:15" x14ac:dyDescent="0.45">
      <c r="A322" s="4">
        <v>43567</v>
      </c>
      <c r="B322" s="5">
        <v>-5.4331048722111898E-3</v>
      </c>
      <c r="C322" s="5">
        <v>1.71770902306114E-3</v>
      </c>
      <c r="D322" s="10">
        <v>1</v>
      </c>
      <c r="E322" s="3">
        <v>288.753945075611</v>
      </c>
      <c r="F322" s="1">
        <v>-6.5481113867893405E-4</v>
      </c>
      <c r="G322" s="1">
        <v>7.4922186316777897E-2</v>
      </c>
      <c r="H322" s="9">
        <f t="shared" si="23"/>
        <v>-6.5481113867893405E-4</v>
      </c>
      <c r="I322" s="9">
        <f t="shared" si="24"/>
        <v>8.7567103719169381</v>
      </c>
      <c r="K322" s="2">
        <f t="shared" ref="K322:K385" si="25">(E323-E322)/E322</f>
        <v>-6.5481113867893426E-4</v>
      </c>
      <c r="L322" s="2">
        <f t="shared" ref="L322:L385" si="26">F322-H322</f>
        <v>0</v>
      </c>
      <c r="O322" s="11">
        <f t="shared" ref="O322:O385" si="27">$P$1*G322*D322</f>
        <v>7492.2186316777897</v>
      </c>
    </row>
    <row r="323" spans="1:15" x14ac:dyDescent="0.45">
      <c r="A323" s="4">
        <v>43570</v>
      </c>
      <c r="B323" s="5">
        <v>-5.6136202943702701E-3</v>
      </c>
      <c r="C323" s="5">
        <v>2.3896174799061401E-3</v>
      </c>
      <c r="D323" s="10">
        <v>1</v>
      </c>
      <c r="E323" s="3">
        <v>288.564865776038</v>
      </c>
      <c r="F323" s="1">
        <v>6.5524019725859896E-4</v>
      </c>
      <c r="G323" s="1">
        <v>7.5626518542177806E-2</v>
      </c>
      <c r="H323" s="9">
        <f t="shared" ref="H323:H386" si="28">D323*F323</f>
        <v>6.5524019725859896E-4</v>
      </c>
      <c r="I323" s="9">
        <f t="shared" si="24"/>
        <v>8.7624481205483686</v>
      </c>
      <c r="K323" s="2">
        <f t="shared" si="25"/>
        <v>6.5524019725860948E-4</v>
      </c>
      <c r="L323" s="2">
        <f t="shared" si="26"/>
        <v>0</v>
      </c>
      <c r="O323" s="11">
        <f t="shared" si="27"/>
        <v>7562.651854217781</v>
      </c>
    </row>
    <row r="324" spans="1:15" x14ac:dyDescent="0.45">
      <c r="A324" s="4">
        <v>43571</v>
      </c>
      <c r="B324" s="5">
        <v>-5.8586838801413001E-3</v>
      </c>
      <c r="C324" s="5">
        <v>-5.8576838801412999E-3</v>
      </c>
      <c r="D324" s="10">
        <v>-1</v>
      </c>
      <c r="E324" s="3">
        <v>288.753945075611</v>
      </c>
      <c r="F324" s="1">
        <v>-2.4469258340210601E-3</v>
      </c>
      <c r="G324" s="1">
        <v>7.2994540226198806E-2</v>
      </c>
      <c r="H324" s="9">
        <f t="shared" si="28"/>
        <v>2.4469258340210601E-3</v>
      </c>
      <c r="I324" s="9">
        <f t="shared" ref="I324:I387" si="29">(H324+1)*I323</f>
        <v>8.783889181223806</v>
      </c>
      <c r="K324" s="2">
        <f t="shared" si="25"/>
        <v>-2.4469258340210531E-3</v>
      </c>
      <c r="L324" s="2">
        <f t="shared" si="26"/>
        <v>-4.8938516680421202E-3</v>
      </c>
      <c r="O324" s="11">
        <f t="shared" si="27"/>
        <v>-7299.4540226198806</v>
      </c>
    </row>
    <row r="325" spans="1:15" x14ac:dyDescent="0.45">
      <c r="A325" s="4">
        <v>43572</v>
      </c>
      <c r="B325" s="5">
        <v>-5.6079082803141703E-3</v>
      </c>
      <c r="C325" s="5">
        <v>3.1958073790826699E-3</v>
      </c>
      <c r="D325" s="10">
        <v>1</v>
      </c>
      <c r="E325" s="3">
        <v>288.04738558772999</v>
      </c>
      <c r="F325" s="1">
        <v>1.96925202971254E-3</v>
      </c>
      <c r="G325" s="1">
        <v>7.5107536902409899E-2</v>
      </c>
      <c r="H325" s="9">
        <f t="shared" si="28"/>
        <v>1.96925202971254E-3</v>
      </c>
      <c r="I325" s="9">
        <f t="shared" si="29"/>
        <v>8.8011868728227007</v>
      </c>
      <c r="K325" s="2">
        <f t="shared" si="25"/>
        <v>1.9692520297124381E-3</v>
      </c>
      <c r="L325" s="2">
        <f t="shared" si="26"/>
        <v>0</v>
      </c>
      <c r="O325" s="11">
        <f t="shared" si="27"/>
        <v>7510.7536902409902</v>
      </c>
    </row>
    <row r="326" spans="1:15" x14ac:dyDescent="0.45">
      <c r="A326" s="4">
        <v>43573</v>
      </c>
      <c r="B326" s="5">
        <v>-5.8488786888164102E-3</v>
      </c>
      <c r="C326" s="5">
        <v>2.6578623541761298E-3</v>
      </c>
      <c r="D326" s="10">
        <v>1</v>
      </c>
      <c r="E326" s="3">
        <v>288.61462348645199</v>
      </c>
      <c r="F326" s="1">
        <v>8.6200951658521596E-4</v>
      </c>
      <c r="G326" s="1">
        <v>7.6034289830572296E-2</v>
      </c>
      <c r="H326" s="9">
        <f t="shared" si="28"/>
        <v>8.6200951658521596E-4</v>
      </c>
      <c r="I326" s="9">
        <f t="shared" si="29"/>
        <v>8.8087735796643187</v>
      </c>
      <c r="K326" s="2">
        <f t="shared" si="25"/>
        <v>8.6200951658530096E-4</v>
      </c>
      <c r="L326" s="2">
        <f t="shared" si="26"/>
        <v>0</v>
      </c>
      <c r="O326" s="11">
        <f t="shared" si="27"/>
        <v>7603.4289830572297</v>
      </c>
    </row>
    <row r="327" spans="1:15" x14ac:dyDescent="0.45">
      <c r="A327" s="4">
        <v>43577</v>
      </c>
      <c r="B327" s="5">
        <v>-5.8711193024850701E-3</v>
      </c>
      <c r="C327" s="5">
        <v>4.6259681998705596E-3</v>
      </c>
      <c r="D327" s="10">
        <v>1</v>
      </c>
      <c r="E327" s="3">
        <v>288.86341203852299</v>
      </c>
      <c r="F327" s="1">
        <v>8.9916284838233995E-3</v>
      </c>
      <c r="G327" s="1">
        <v>8.5709590400583499E-2</v>
      </c>
      <c r="H327" s="9">
        <f t="shared" si="28"/>
        <v>8.9916284838233995E-3</v>
      </c>
      <c r="I327" s="9">
        <f t="shared" si="29"/>
        <v>8.8879787990907797</v>
      </c>
      <c r="K327" s="2">
        <f t="shared" si="25"/>
        <v>8.9916284838234047E-3</v>
      </c>
      <c r="L327" s="2">
        <f t="shared" si="26"/>
        <v>0</v>
      </c>
      <c r="O327" s="11">
        <f t="shared" si="27"/>
        <v>8570.9590400583493</v>
      </c>
    </row>
    <row r="328" spans="1:15" x14ac:dyDescent="0.45">
      <c r="A328" s="4">
        <v>43578</v>
      </c>
      <c r="B328" s="5">
        <v>-5.6396617755175901E-3</v>
      </c>
      <c r="C328" s="5">
        <v>-5.6386617755175899E-3</v>
      </c>
      <c r="D328" s="10">
        <v>-1</v>
      </c>
      <c r="E328" s="3">
        <v>291.46076452214299</v>
      </c>
      <c r="F328" s="1">
        <v>-2.2193389784197401E-3</v>
      </c>
      <c r="G328" s="1">
        <v>8.3300032787363407E-2</v>
      </c>
      <c r="H328" s="9">
        <f t="shared" si="28"/>
        <v>2.2193389784197401E-3</v>
      </c>
      <c r="I328" s="9">
        <f t="shared" si="29"/>
        <v>8.9077042368789705</v>
      </c>
      <c r="K328" s="2">
        <f t="shared" si="25"/>
        <v>-2.2193389784197844E-3</v>
      </c>
      <c r="L328" s="2">
        <f t="shared" si="26"/>
        <v>-4.4386779568394803E-3</v>
      </c>
      <c r="O328" s="11">
        <f t="shared" si="27"/>
        <v>-8330.0032787363398</v>
      </c>
    </row>
    <row r="329" spans="1:15" x14ac:dyDescent="0.45">
      <c r="A329" s="4">
        <v>43579</v>
      </c>
      <c r="B329" s="5">
        <v>-5.5517084273712302E-3</v>
      </c>
      <c r="C329" s="5">
        <v>1.7087171983928601E-3</v>
      </c>
      <c r="D329" s="10">
        <v>1</v>
      </c>
      <c r="E329" s="3">
        <v>290.81391428675897</v>
      </c>
      <c r="F329" s="1">
        <v>-6.1595318755736095E-4</v>
      </c>
      <c r="G329" s="1">
        <v>8.2632770679087003E-2</v>
      </c>
      <c r="H329" s="9">
        <f t="shared" si="28"/>
        <v>-6.1595318755736095E-4</v>
      </c>
      <c r="I329" s="9">
        <f t="shared" si="29"/>
        <v>8.9022175080604473</v>
      </c>
      <c r="K329" s="2">
        <f t="shared" si="25"/>
        <v>-6.1595318755735293E-4</v>
      </c>
      <c r="L329" s="2">
        <f t="shared" si="26"/>
        <v>0</v>
      </c>
      <c r="O329" s="11">
        <f t="shared" si="27"/>
        <v>8263.2770679087007</v>
      </c>
    </row>
    <row r="330" spans="1:15" x14ac:dyDescent="0.45">
      <c r="A330" s="4">
        <v>43580</v>
      </c>
      <c r="B330" s="5">
        <v>-5.6189147425970299E-3</v>
      </c>
      <c r="C330" s="5">
        <v>4.77838144290961E-3</v>
      </c>
      <c r="D330" s="10">
        <v>1</v>
      </c>
      <c r="E330" s="3">
        <v>290.63478652926801</v>
      </c>
      <c r="F330" s="1">
        <v>4.65673686012713E-3</v>
      </c>
      <c r="G330" s="1">
        <v>8.7674306608289898E-2</v>
      </c>
      <c r="H330" s="9">
        <f t="shared" si="28"/>
        <v>4.65673686012713E-3</v>
      </c>
      <c r="I330" s="9">
        <f t="shared" si="29"/>
        <v>8.9436727924671011</v>
      </c>
      <c r="K330" s="2">
        <f t="shared" si="25"/>
        <v>4.656736860127045E-3</v>
      </c>
      <c r="L330" s="2">
        <f t="shared" si="26"/>
        <v>0</v>
      </c>
      <c r="O330" s="11">
        <f t="shared" si="27"/>
        <v>8767.4306608289899</v>
      </c>
    </row>
    <row r="331" spans="1:15" x14ac:dyDescent="0.45">
      <c r="A331" s="4">
        <v>43581</v>
      </c>
      <c r="B331" s="5">
        <v>-5.4024780692628503E-3</v>
      </c>
      <c r="C331" s="5">
        <v>2.4782596879979199E-3</v>
      </c>
      <c r="D331" s="10">
        <v>1</v>
      </c>
      <c r="E331" s="3">
        <v>291.98819625253401</v>
      </c>
      <c r="F331" s="1">
        <v>1.5677720595734801E-3</v>
      </c>
      <c r="G331" s="1">
        <v>8.9379531996106307E-2</v>
      </c>
      <c r="H331" s="9">
        <f t="shared" si="28"/>
        <v>1.5677720595734801E-3</v>
      </c>
      <c r="I331" s="9">
        <f t="shared" si="29"/>
        <v>8.9576944327810981</v>
      </c>
      <c r="K331" s="2">
        <f t="shared" si="25"/>
        <v>1.5677720595735588E-3</v>
      </c>
      <c r="L331" s="2">
        <f t="shared" si="26"/>
        <v>0</v>
      </c>
      <c r="O331" s="11">
        <f t="shared" si="27"/>
        <v>8937.9531996106307</v>
      </c>
    </row>
    <row r="332" spans="1:15" x14ac:dyDescent="0.45">
      <c r="A332" s="4">
        <v>43584</v>
      </c>
      <c r="B332" s="5">
        <v>-5.2479520747161302E-3</v>
      </c>
      <c r="C332" s="5">
        <v>1.7427900563809901E-3</v>
      </c>
      <c r="D332" s="10">
        <v>1</v>
      </c>
      <c r="E332" s="3">
        <v>292.44596718834401</v>
      </c>
      <c r="F332" s="1">
        <v>5.1042978187787404E-4</v>
      </c>
      <c r="G332" s="1">
        <v>8.9935583753005297E-2</v>
      </c>
      <c r="H332" s="9">
        <f t="shared" si="28"/>
        <v>5.1042978187787404E-4</v>
      </c>
      <c r="I332" s="9">
        <f t="shared" si="29"/>
        <v>8.9622667067965516</v>
      </c>
      <c r="K332" s="2">
        <f t="shared" si="25"/>
        <v>5.1042978187776432E-4</v>
      </c>
      <c r="L332" s="2">
        <f t="shared" si="26"/>
        <v>0</v>
      </c>
      <c r="O332" s="11">
        <f t="shared" si="27"/>
        <v>8993.5583753005303</v>
      </c>
    </row>
    <row r="333" spans="1:15" x14ac:dyDescent="0.45">
      <c r="A333" s="4">
        <v>43585</v>
      </c>
      <c r="B333" s="5">
        <v>-6.0262736381023699E-3</v>
      </c>
      <c r="C333" s="5">
        <v>-6.0252736381023698E-3</v>
      </c>
      <c r="D333" s="10">
        <v>-1</v>
      </c>
      <c r="E333" s="3">
        <v>292.59524031958699</v>
      </c>
      <c r="F333" s="1">
        <v>-7.5164954764980196E-3</v>
      </c>
      <c r="G333" s="1">
        <v>8.1743087868051595E-2</v>
      </c>
      <c r="H333" s="9">
        <f t="shared" si="28"/>
        <v>7.5164954764980196E-3</v>
      </c>
      <c r="I333" s="9">
        <f t="shared" si="29"/>
        <v>9.0296315439573558</v>
      </c>
      <c r="K333" s="2">
        <f t="shared" si="25"/>
        <v>-7.5164954765013668E-3</v>
      </c>
      <c r="L333" s="2">
        <f t="shared" si="26"/>
        <v>-1.5032990952996039E-2</v>
      </c>
      <c r="O333" s="11">
        <f t="shared" si="27"/>
        <v>-8174.3087868051598</v>
      </c>
    </row>
    <row r="334" spans="1:15" x14ac:dyDescent="0.45">
      <c r="A334" s="4">
        <v>43586</v>
      </c>
      <c r="B334" s="5">
        <v>-5.83015223996177E-3</v>
      </c>
      <c r="C334" s="5">
        <v>-5.8291522399617698E-3</v>
      </c>
      <c r="D334" s="10">
        <v>-1</v>
      </c>
      <c r="E334" s="3">
        <v>290.39594951927899</v>
      </c>
      <c r="F334" s="1">
        <v>-2.1589390356746502E-3</v>
      </c>
      <c r="G334" s="1">
        <v>7.9407670489081997E-2</v>
      </c>
      <c r="H334" s="9">
        <f t="shared" si="28"/>
        <v>2.1589390356746502E-3</v>
      </c>
      <c r="I334" s="9">
        <f t="shared" si="29"/>
        <v>9.0491259679753639</v>
      </c>
      <c r="K334" s="2">
        <f t="shared" si="25"/>
        <v>-2.1589390356746801E-3</v>
      </c>
      <c r="L334" s="2">
        <f t="shared" si="26"/>
        <v>-4.3178780713493004E-3</v>
      </c>
      <c r="O334" s="11">
        <f t="shared" si="27"/>
        <v>-7940.7670489081993</v>
      </c>
    </row>
    <row r="335" spans="1:15" x14ac:dyDescent="0.45">
      <c r="A335" s="4">
        <v>43587</v>
      </c>
      <c r="B335" s="5">
        <v>-6.2312690859050298E-3</v>
      </c>
      <c r="C335" s="5">
        <v>4.5621008711559004E-3</v>
      </c>
      <c r="D335" s="10">
        <v>1</v>
      </c>
      <c r="E335" s="3">
        <v>289.76900236806</v>
      </c>
      <c r="F335" s="1">
        <v>9.7877601483597997E-3</v>
      </c>
      <c r="G335" s="1">
        <v>8.9972653870128802E-2</v>
      </c>
      <c r="H335" s="9">
        <f t="shared" si="28"/>
        <v>9.7877601483597997E-3</v>
      </c>
      <c r="I335" s="9">
        <f t="shared" si="29"/>
        <v>9.1376966425022008</v>
      </c>
      <c r="K335" s="2">
        <f t="shared" si="25"/>
        <v>9.787760148363087E-3</v>
      </c>
      <c r="L335" s="2">
        <f t="shared" si="26"/>
        <v>0</v>
      </c>
      <c r="O335" s="11">
        <f t="shared" si="27"/>
        <v>8997.2653870128797</v>
      </c>
    </row>
    <row r="336" spans="1:15" x14ac:dyDescent="0.45">
      <c r="A336" s="4">
        <v>43588</v>
      </c>
      <c r="B336" s="5">
        <v>-6.19350012770569E-3</v>
      </c>
      <c r="C336" s="5">
        <v>-6.1925001277056899E-3</v>
      </c>
      <c r="D336" s="10">
        <v>-1</v>
      </c>
      <c r="E336" s="3">
        <v>292.60519186166903</v>
      </c>
      <c r="F336" s="1">
        <v>-4.11522633744754E-3</v>
      </c>
      <c r="G336" s="1">
        <v>8.5487169697824994E-2</v>
      </c>
      <c r="H336" s="9">
        <f t="shared" si="28"/>
        <v>4.11522633744754E-3</v>
      </c>
      <c r="I336" s="9">
        <f t="shared" si="29"/>
        <v>9.1753003323890319</v>
      </c>
      <c r="K336" s="2">
        <f t="shared" si="25"/>
        <v>-4.1152263374474992E-3</v>
      </c>
      <c r="L336" s="2">
        <f t="shared" si="26"/>
        <v>-8.23045267489508E-3</v>
      </c>
      <c r="O336" s="11">
        <f t="shared" si="27"/>
        <v>-8548.7169697824993</v>
      </c>
    </row>
    <row r="337" spans="1:15" x14ac:dyDescent="0.45">
      <c r="A337" s="4">
        <v>43591</v>
      </c>
      <c r="B337" s="5">
        <v>-6.0344257794912098E-3</v>
      </c>
      <c r="C337" s="5">
        <v>-6.0334257794912097E-3</v>
      </c>
      <c r="D337" s="10">
        <v>-1</v>
      </c>
      <c r="E337" s="3">
        <v>291.40105526964601</v>
      </c>
      <c r="F337" s="1">
        <v>-1.6699678983674301E-2</v>
      </c>
      <c r="G337" s="1">
        <v>6.7359882422974193E-2</v>
      </c>
      <c r="H337" s="9">
        <f t="shared" si="28"/>
        <v>1.6699678983674301E-2</v>
      </c>
      <c r="I337" s="9">
        <f t="shared" si="29"/>
        <v>9.328524902518728</v>
      </c>
      <c r="K337" s="2">
        <f t="shared" si="25"/>
        <v>-1.6699678983674325E-2</v>
      </c>
      <c r="L337" s="2">
        <f t="shared" si="26"/>
        <v>-3.3399357967348602E-2</v>
      </c>
      <c r="O337" s="11">
        <f t="shared" si="27"/>
        <v>-6735.9882422974197</v>
      </c>
    </row>
    <row r="338" spans="1:15" x14ac:dyDescent="0.45">
      <c r="A338" s="4">
        <v>43592</v>
      </c>
      <c r="B338" s="5">
        <v>-6.1344033439352796E-3</v>
      </c>
      <c r="C338" s="5">
        <v>-6.1334033439352804E-3</v>
      </c>
      <c r="D338" s="10">
        <v>-1</v>
      </c>
      <c r="E338" s="3">
        <v>286.53475119113898</v>
      </c>
      <c r="F338" s="1">
        <v>-1.3892265481210101E-3</v>
      </c>
      <c r="G338" s="1">
        <v>6.5877077737912904E-2</v>
      </c>
      <c r="H338" s="9">
        <f t="shared" si="28"/>
        <v>1.3892265481210101E-3</v>
      </c>
      <c r="I338" s="9">
        <f t="shared" si="29"/>
        <v>9.3414843369681151</v>
      </c>
      <c r="K338" s="2">
        <f t="shared" si="25"/>
        <v>-1.3892265481210272E-3</v>
      </c>
      <c r="L338" s="2">
        <f t="shared" si="26"/>
        <v>-2.7784530962420202E-3</v>
      </c>
      <c r="O338" s="11">
        <f t="shared" si="27"/>
        <v>-6587.7077737912905</v>
      </c>
    </row>
    <row r="339" spans="1:15" x14ac:dyDescent="0.45">
      <c r="A339" s="4">
        <v>43593</v>
      </c>
      <c r="B339" s="5">
        <v>-6.29347672023096E-3</v>
      </c>
      <c r="C339" s="5">
        <v>-6.2924767202309599E-3</v>
      </c>
      <c r="D339" s="10">
        <v>-1</v>
      </c>
      <c r="E339" s="3">
        <v>286.136689507825</v>
      </c>
      <c r="F339" s="1">
        <v>-3.0257712238726999E-3</v>
      </c>
      <c r="G339" s="1">
        <v>6.2651977547907897E-2</v>
      </c>
      <c r="H339" s="9">
        <f t="shared" si="28"/>
        <v>3.0257712238726999E-3</v>
      </c>
      <c r="I339" s="9">
        <f t="shared" si="29"/>
        <v>9.3697495314631691</v>
      </c>
      <c r="K339" s="2">
        <f t="shared" si="25"/>
        <v>-3.0257712238727502E-3</v>
      </c>
      <c r="L339" s="2">
        <f t="shared" si="26"/>
        <v>-6.0515424477453998E-3</v>
      </c>
      <c r="O339" s="11">
        <f t="shared" si="27"/>
        <v>-6265.19775479079</v>
      </c>
    </row>
    <row r="340" spans="1:15" x14ac:dyDescent="0.45">
      <c r="A340" s="4">
        <v>43594</v>
      </c>
      <c r="B340" s="5">
        <v>-6.2153086287335697E-3</v>
      </c>
      <c r="C340" s="5">
        <v>4.6050745669536297E-3</v>
      </c>
      <c r="D340" s="10">
        <v>1</v>
      </c>
      <c r="E340" s="3">
        <v>285.27090534661801</v>
      </c>
      <c r="F340" s="1">
        <v>5.0233726365742602E-3</v>
      </c>
      <c r="G340" s="1">
        <v>6.7990074414123705E-2</v>
      </c>
      <c r="H340" s="9">
        <f t="shared" si="28"/>
        <v>5.0233726365742602E-3</v>
      </c>
      <c r="I340" s="9">
        <f t="shared" si="29"/>
        <v>9.4168172748710752</v>
      </c>
      <c r="K340" s="2">
        <f t="shared" si="25"/>
        <v>5.0233726365743322E-3</v>
      </c>
      <c r="L340" s="2">
        <f t="shared" si="26"/>
        <v>0</v>
      </c>
      <c r="O340" s="11">
        <f t="shared" si="27"/>
        <v>6799.0074414123701</v>
      </c>
    </row>
    <row r="341" spans="1:15" x14ac:dyDescent="0.45">
      <c r="A341" s="4">
        <v>43595</v>
      </c>
      <c r="B341" s="5">
        <v>-6.4775054342584796E-3</v>
      </c>
      <c r="C341" s="5">
        <v>-6.4765054342584803E-3</v>
      </c>
      <c r="D341" s="10">
        <v>-1</v>
      </c>
      <c r="E341" s="3">
        <v>286.703927406547</v>
      </c>
      <c r="F341" s="1">
        <v>-2.51301631377982E-2</v>
      </c>
      <c r="G341" s="1">
        <v>4.1151309614547403E-2</v>
      </c>
      <c r="H341" s="9">
        <f t="shared" si="28"/>
        <v>2.51301631377982E-2</v>
      </c>
      <c r="I341" s="9">
        <f t="shared" si="29"/>
        <v>9.653463429227422</v>
      </c>
      <c r="K341" s="2">
        <f t="shared" si="25"/>
        <v>-2.5130163137798232E-2</v>
      </c>
      <c r="L341" s="2">
        <f t="shared" si="26"/>
        <v>-5.0260326275596401E-2</v>
      </c>
      <c r="O341" s="11">
        <f t="shared" si="27"/>
        <v>-4115.1309614547399</v>
      </c>
    </row>
    <row r="342" spans="1:15" x14ac:dyDescent="0.45">
      <c r="A342" s="4">
        <v>43598</v>
      </c>
      <c r="B342" s="5">
        <v>-6.4271106861023301E-3</v>
      </c>
      <c r="C342" s="5">
        <v>4.4929431861139499E-3</v>
      </c>
      <c r="D342" s="10">
        <v>1</v>
      </c>
      <c r="E342" s="3">
        <v>279.49901093857301</v>
      </c>
      <c r="F342" s="1">
        <v>9.0436516413845407E-3</v>
      </c>
      <c r="G342" s="1">
        <v>5.05671193646728E-2</v>
      </c>
      <c r="H342" s="9">
        <f t="shared" si="28"/>
        <v>9.0436516413845407E-3</v>
      </c>
      <c r="I342" s="9">
        <f t="shared" si="29"/>
        <v>9.7407659896142</v>
      </c>
      <c r="K342" s="2">
        <f t="shared" si="25"/>
        <v>9.0436516413846483E-3</v>
      </c>
      <c r="L342" s="2">
        <f t="shared" si="26"/>
        <v>0</v>
      </c>
      <c r="O342" s="11">
        <f t="shared" si="27"/>
        <v>5056.7119364672799</v>
      </c>
    </row>
    <row r="343" spans="1:15" x14ac:dyDescent="0.45">
      <c r="A343" s="4">
        <v>43599</v>
      </c>
      <c r="B343" s="5">
        <v>-6.5938828278836303E-3</v>
      </c>
      <c r="C343" s="5">
        <v>4.4289905737166001E-3</v>
      </c>
      <c r="D343" s="10">
        <v>1</v>
      </c>
      <c r="E343" s="3">
        <v>282.02670262761302</v>
      </c>
      <c r="F343" s="1">
        <v>5.8574453069863896E-3</v>
      </c>
      <c r="G343" s="1">
        <v>5.6720758807669601E-2</v>
      </c>
      <c r="H343" s="9">
        <f t="shared" si="28"/>
        <v>5.8574453069863896E-3</v>
      </c>
      <c r="I343" s="9">
        <f t="shared" si="29"/>
        <v>9.7978219936465187</v>
      </c>
      <c r="K343" s="2">
        <f t="shared" si="25"/>
        <v>5.8574453069864946E-3</v>
      </c>
      <c r="L343" s="2">
        <f t="shared" si="26"/>
        <v>0</v>
      </c>
      <c r="O343" s="11">
        <f t="shared" si="27"/>
        <v>5672.0758807669599</v>
      </c>
    </row>
    <row r="344" spans="1:15" x14ac:dyDescent="0.45">
      <c r="A344" s="4">
        <v>43600</v>
      </c>
      <c r="B344" s="5">
        <v>-6.7344790949577004E-3</v>
      </c>
      <c r="C344" s="5">
        <v>4.3464789224695599E-3</v>
      </c>
      <c r="D344" s="10">
        <v>1</v>
      </c>
      <c r="E344" s="3">
        <v>283.67865861336401</v>
      </c>
      <c r="F344" s="1">
        <v>9.2612081667013905E-3</v>
      </c>
      <c r="G344" s="1">
        <v>6.6507269729061999E-2</v>
      </c>
      <c r="H344" s="9">
        <f t="shared" si="28"/>
        <v>9.2612081667013905E-3</v>
      </c>
      <c r="I344" s="9">
        <f t="shared" si="29"/>
        <v>9.8885616627099644</v>
      </c>
      <c r="K344" s="2">
        <f t="shared" si="25"/>
        <v>9.2612081667014685E-3</v>
      </c>
      <c r="L344" s="2">
        <f t="shared" si="26"/>
        <v>0</v>
      </c>
      <c r="O344" s="11">
        <f t="shared" si="27"/>
        <v>6650.7269729062</v>
      </c>
    </row>
    <row r="345" spans="1:15" x14ac:dyDescent="0.45">
      <c r="A345" s="4">
        <v>43601</v>
      </c>
      <c r="B345" s="5">
        <v>-6.8516471914102399E-3</v>
      </c>
      <c r="C345" s="5">
        <v>-6.8506471914102397E-3</v>
      </c>
      <c r="D345" s="10">
        <v>-1</v>
      </c>
      <c r="E345" s="3">
        <v>286.30586572323301</v>
      </c>
      <c r="F345" s="1">
        <v>-6.4650677789338503E-3</v>
      </c>
      <c r="G345" s="1">
        <v>5.9612227943538001E-2</v>
      </c>
      <c r="H345" s="9">
        <f t="shared" si="28"/>
        <v>6.4650677789338503E-3</v>
      </c>
      <c r="I345" s="9">
        <f t="shared" si="29"/>
        <v>9.9524918840955507</v>
      </c>
      <c r="K345" s="2">
        <f t="shared" si="25"/>
        <v>-6.4650677789372469E-3</v>
      </c>
      <c r="L345" s="2">
        <f t="shared" si="26"/>
        <v>-1.2930135557867701E-2</v>
      </c>
      <c r="O345" s="11">
        <f t="shared" si="27"/>
        <v>-5961.2227943538001</v>
      </c>
    </row>
    <row r="346" spans="1:15" x14ac:dyDescent="0.45">
      <c r="A346" s="4">
        <v>43602</v>
      </c>
      <c r="B346" s="5">
        <v>-7.1533991691402803E-3</v>
      </c>
      <c r="C346" s="5">
        <v>-7.1523991691402802E-3</v>
      </c>
      <c r="D346" s="10">
        <v>-1</v>
      </c>
      <c r="E346" s="3">
        <v>284.454878895825</v>
      </c>
      <c r="F346" s="1">
        <v>-6.6120906801031502E-3</v>
      </c>
      <c r="G346" s="1">
        <v>5.26059758066292E-2</v>
      </c>
      <c r="H346" s="9">
        <f t="shared" si="28"/>
        <v>6.6120906801031502E-3</v>
      </c>
      <c r="I346" s="9">
        <f t="shared" si="29"/>
        <v>10.018298662926179</v>
      </c>
      <c r="K346" s="2">
        <f t="shared" si="25"/>
        <v>-6.6120906800997562E-3</v>
      </c>
      <c r="L346" s="2">
        <f t="shared" si="26"/>
        <v>-1.32241813602063E-2</v>
      </c>
      <c r="O346" s="11">
        <f t="shared" si="27"/>
        <v>-5260.5975806629203</v>
      </c>
    </row>
    <row r="347" spans="1:15" x14ac:dyDescent="0.45">
      <c r="A347" s="4">
        <v>43605</v>
      </c>
      <c r="B347" s="5">
        <v>-6.9390317835401104E-3</v>
      </c>
      <c r="C347" s="5">
        <v>4.6322415349082198E-3</v>
      </c>
      <c r="D347" s="10">
        <v>1</v>
      </c>
      <c r="E347" s="3">
        <v>282.57403744216901</v>
      </c>
      <c r="F347" s="1">
        <v>9.0156717732017208E-3</v>
      </c>
      <c r="G347" s="1">
        <v>6.2095925791012502E-2</v>
      </c>
      <c r="H347" s="9">
        <f t="shared" si="28"/>
        <v>9.0156717732017208E-3</v>
      </c>
      <c r="I347" s="9">
        <f t="shared" si="29"/>
        <v>10.108620355397028</v>
      </c>
      <c r="K347" s="2">
        <f t="shared" si="25"/>
        <v>9.0156717732016219E-3</v>
      </c>
      <c r="L347" s="2">
        <f t="shared" si="26"/>
        <v>0</v>
      </c>
      <c r="O347" s="11">
        <f t="shared" si="27"/>
        <v>6209.5925791012505</v>
      </c>
    </row>
    <row r="348" spans="1:15" x14ac:dyDescent="0.45">
      <c r="A348" s="4">
        <v>43606</v>
      </c>
      <c r="B348" s="5">
        <v>-6.8460799533428601E-3</v>
      </c>
      <c r="C348" s="5">
        <v>-6.84507995334286E-3</v>
      </c>
      <c r="D348" s="10">
        <v>-1</v>
      </c>
      <c r="E348" s="3">
        <v>285.121632215376</v>
      </c>
      <c r="F348" s="1">
        <v>-3.0714460228274901E-3</v>
      </c>
      <c r="G348" s="1">
        <v>5.8833755483880402E-2</v>
      </c>
      <c r="H348" s="9">
        <f t="shared" si="28"/>
        <v>3.0714460228274901E-3</v>
      </c>
      <c r="I348" s="9">
        <f t="shared" si="29"/>
        <v>10.139668437183884</v>
      </c>
      <c r="K348" s="2">
        <f t="shared" si="25"/>
        <v>-3.0714460228274598E-3</v>
      </c>
      <c r="L348" s="2">
        <f t="shared" si="26"/>
        <v>-6.1428920456549803E-3</v>
      </c>
      <c r="O348" s="11">
        <f t="shared" si="27"/>
        <v>-5883.3755483880404</v>
      </c>
    </row>
    <row r="349" spans="1:15" x14ac:dyDescent="0.45">
      <c r="A349" s="4">
        <v>43607</v>
      </c>
      <c r="B349" s="5">
        <v>-6.79684964196757E-3</v>
      </c>
      <c r="C349" s="5">
        <v>-6.7958496419675699E-3</v>
      </c>
      <c r="D349" s="10">
        <v>-1</v>
      </c>
      <c r="E349" s="3">
        <v>284.24589651208601</v>
      </c>
      <c r="F349" s="1">
        <v>-1.22186044883231E-2</v>
      </c>
      <c r="G349" s="1">
        <v>4.5896284606737003E-2</v>
      </c>
      <c r="H349" s="9">
        <f t="shared" si="28"/>
        <v>1.22186044883231E-2</v>
      </c>
      <c r="I349" s="9">
        <f t="shared" si="29"/>
        <v>10.263561035460567</v>
      </c>
      <c r="K349" s="2">
        <f t="shared" si="25"/>
        <v>-1.2218604488323076E-2</v>
      </c>
      <c r="L349" s="2">
        <f t="shared" si="26"/>
        <v>-2.44372089766462E-2</v>
      </c>
      <c r="O349" s="11">
        <f t="shared" si="27"/>
        <v>-4589.6284606736999</v>
      </c>
    </row>
    <row r="350" spans="1:15" x14ac:dyDescent="0.45">
      <c r="A350" s="4">
        <v>43608</v>
      </c>
      <c r="B350" s="5">
        <v>-6.5688784878920698E-3</v>
      </c>
      <c r="C350" s="5">
        <v>3.1820361906206699E-3</v>
      </c>
      <c r="D350" s="10">
        <v>1</v>
      </c>
      <c r="E350" s="3">
        <v>280.77280832517602</v>
      </c>
      <c r="F350" s="1">
        <v>2.2683774012879302E-3</v>
      </c>
      <c r="G350" s="1">
        <v>4.8268772102829802E-2</v>
      </c>
      <c r="H350" s="9">
        <f t="shared" si="28"/>
        <v>2.2683774012879302E-3</v>
      </c>
      <c r="I350" s="9">
        <f t="shared" si="29"/>
        <v>10.286842665370145</v>
      </c>
      <c r="K350" s="2">
        <f t="shared" si="25"/>
        <v>2.2683774012878834E-3</v>
      </c>
      <c r="L350" s="2">
        <f t="shared" si="26"/>
        <v>0</v>
      </c>
      <c r="O350" s="11">
        <f t="shared" si="27"/>
        <v>4826.8772102829798</v>
      </c>
    </row>
    <row r="351" spans="1:15" x14ac:dyDescent="0.45">
      <c r="A351" s="4">
        <v>43609</v>
      </c>
      <c r="B351" s="5">
        <v>-6.7834287557549198E-3</v>
      </c>
      <c r="C351" s="5">
        <v>-6.7824287557549197E-3</v>
      </c>
      <c r="D351" s="10">
        <v>-1</v>
      </c>
      <c r="E351" s="3">
        <v>281.40970701847698</v>
      </c>
      <c r="F351" s="1">
        <v>-9.3005163024250104E-3</v>
      </c>
      <c r="G351" s="1">
        <v>3.8519331298564503E-2</v>
      </c>
      <c r="H351" s="9">
        <f t="shared" si="28"/>
        <v>9.3005163024250104E-3</v>
      </c>
      <c r="I351" s="9">
        <f t="shared" si="29"/>
        <v>10.382515613279899</v>
      </c>
      <c r="K351" s="2">
        <f t="shared" si="25"/>
        <v>-9.3005163024250537E-3</v>
      </c>
      <c r="L351" s="2">
        <f t="shared" si="26"/>
        <v>-1.8601032604850021E-2</v>
      </c>
      <c r="O351" s="11">
        <f t="shared" si="27"/>
        <v>-3851.9331298564503</v>
      </c>
    </row>
    <row r="352" spans="1:15" x14ac:dyDescent="0.45">
      <c r="A352" s="4">
        <v>43613</v>
      </c>
      <c r="B352" s="5">
        <v>-7.1830635769668397E-3</v>
      </c>
      <c r="C352" s="5">
        <v>-7.1820635769668396E-3</v>
      </c>
      <c r="D352" s="10">
        <v>-1</v>
      </c>
      <c r="E352" s="3">
        <v>278.79245145069098</v>
      </c>
      <c r="F352" s="1">
        <v>-6.7106907014082796E-3</v>
      </c>
      <c r="G352" s="1">
        <v>3.1550149278786598E-2</v>
      </c>
      <c r="H352" s="9">
        <f t="shared" si="28"/>
        <v>6.7106907014082796E-3</v>
      </c>
      <c r="I352" s="9">
        <f t="shared" si="29"/>
        <v>10.452189464263164</v>
      </c>
      <c r="K352" s="2">
        <f t="shared" si="25"/>
        <v>-6.7106907014083395E-3</v>
      </c>
      <c r="L352" s="2">
        <f t="shared" si="26"/>
        <v>-1.3421381402816559E-2</v>
      </c>
      <c r="O352" s="11">
        <f t="shared" si="27"/>
        <v>-3155.0149278786598</v>
      </c>
    </row>
    <row r="353" spans="1:15" x14ac:dyDescent="0.45">
      <c r="A353" s="4">
        <v>43614</v>
      </c>
      <c r="B353" s="5">
        <v>-6.8510037742725302E-3</v>
      </c>
      <c r="C353" s="5">
        <v>4.28738957312643E-3</v>
      </c>
      <c r="D353" s="10">
        <v>1</v>
      </c>
      <c r="E353" s="3">
        <v>276.92156153911799</v>
      </c>
      <c r="F353" s="1">
        <v>2.7311603837976099E-3</v>
      </c>
      <c r="G353" s="1">
        <v>3.4367478180397301E-2</v>
      </c>
      <c r="H353" s="9">
        <f t="shared" si="28"/>
        <v>2.7311603837976099E-3</v>
      </c>
      <c r="I353" s="9">
        <f t="shared" si="29"/>
        <v>10.480736070051906</v>
      </c>
      <c r="K353" s="2">
        <f t="shared" si="25"/>
        <v>2.7311603837975483E-3</v>
      </c>
      <c r="L353" s="2">
        <f t="shared" si="26"/>
        <v>0</v>
      </c>
      <c r="O353" s="11">
        <f t="shared" si="27"/>
        <v>3436.7478180397302</v>
      </c>
    </row>
    <row r="354" spans="1:15" x14ac:dyDescent="0.45">
      <c r="A354" s="4">
        <v>43615</v>
      </c>
      <c r="B354" s="5">
        <v>-6.9969505121749804E-3</v>
      </c>
      <c r="C354" s="5">
        <v>-6.9959505121749803E-3</v>
      </c>
      <c r="D354" s="10">
        <v>-1</v>
      </c>
      <c r="E354" s="3">
        <v>277.67787873741298</v>
      </c>
      <c r="F354" s="1">
        <v>-1.34752535569654E-2</v>
      </c>
      <c r="G354" s="1">
        <v>2.0429114140837399E-2</v>
      </c>
      <c r="H354" s="9">
        <f t="shared" si="28"/>
        <v>1.34752535569654E-2</v>
      </c>
      <c r="I354" s="9">
        <f t="shared" si="29"/>
        <v>10.621966646059487</v>
      </c>
      <c r="K354" s="2">
        <f t="shared" si="25"/>
        <v>-1.3475253556965643E-2</v>
      </c>
      <c r="L354" s="2">
        <f t="shared" si="26"/>
        <v>-2.6950507113930801E-2</v>
      </c>
      <c r="O354" s="11">
        <f t="shared" si="27"/>
        <v>-2042.9114140837398</v>
      </c>
    </row>
    <row r="355" spans="1:15" x14ac:dyDescent="0.45">
      <c r="A355" s="4">
        <v>43616</v>
      </c>
      <c r="B355" s="5">
        <v>-6.9384835916207399E-3</v>
      </c>
      <c r="C355" s="5">
        <v>-6.9374835916207397E-3</v>
      </c>
      <c r="D355" s="10">
        <v>-1</v>
      </c>
      <c r="E355" s="3">
        <v>273.93609891426598</v>
      </c>
      <c r="F355" s="1">
        <v>-2.54295782322588E-3</v>
      </c>
      <c r="G355" s="1">
        <v>1.7834205941985499E-2</v>
      </c>
      <c r="H355" s="9">
        <f t="shared" si="28"/>
        <v>2.54295782322588E-3</v>
      </c>
      <c r="I355" s="9">
        <f t="shared" si="29"/>
        <v>10.648977859240128</v>
      </c>
      <c r="K355" s="2">
        <f t="shared" si="25"/>
        <v>-2.5429578232258657E-3</v>
      </c>
      <c r="L355" s="2">
        <f t="shared" si="26"/>
        <v>-5.0859156464517601E-3</v>
      </c>
      <c r="O355" s="11">
        <f t="shared" si="27"/>
        <v>-1783.4205941985499</v>
      </c>
    </row>
    <row r="356" spans="1:15" x14ac:dyDescent="0.45">
      <c r="A356" s="4">
        <v>43619</v>
      </c>
      <c r="B356" s="5">
        <v>-7.0531736347143204E-3</v>
      </c>
      <c r="C356" s="5">
        <v>4.8910989222241998E-3</v>
      </c>
      <c r="D356" s="10">
        <v>1</v>
      </c>
      <c r="E356" s="3">
        <v>273.23949096846798</v>
      </c>
      <c r="F356" s="1">
        <v>2.1706668609097202E-2</v>
      </c>
      <c r="G356" s="1">
        <v>3.9927995749371802E-2</v>
      </c>
      <c r="H356" s="9">
        <f t="shared" si="28"/>
        <v>2.1706668609097202E-2</v>
      </c>
      <c r="I356" s="9">
        <f t="shared" si="29"/>
        <v>10.880131692656267</v>
      </c>
      <c r="K356" s="2">
        <f t="shared" si="25"/>
        <v>2.1706668609093805E-2</v>
      </c>
      <c r="L356" s="2">
        <f t="shared" si="26"/>
        <v>0</v>
      </c>
      <c r="O356" s="11">
        <f t="shared" si="27"/>
        <v>3992.7995749371803</v>
      </c>
    </row>
    <row r="357" spans="1:15" x14ac:dyDescent="0.45">
      <c r="A357" s="4">
        <v>43620</v>
      </c>
      <c r="B357" s="5">
        <v>-6.9330505551284697E-3</v>
      </c>
      <c r="C357" s="5">
        <v>4.9345761978706196E-3</v>
      </c>
      <c r="D357" s="10">
        <v>1</v>
      </c>
      <c r="E357" s="3">
        <v>279.17061004983799</v>
      </c>
      <c r="F357" s="1">
        <v>8.6621751684294798E-3</v>
      </c>
      <c r="G357" s="1">
        <v>4.8936034211106698E-2</v>
      </c>
      <c r="H357" s="9">
        <f t="shared" si="28"/>
        <v>8.6621751684294798E-3</v>
      </c>
      <c r="I357" s="9">
        <f t="shared" si="29"/>
        <v>10.974377299233637</v>
      </c>
      <c r="K357" s="2">
        <f t="shared" si="25"/>
        <v>8.6621751684330273E-3</v>
      </c>
      <c r="L357" s="2">
        <f t="shared" si="26"/>
        <v>0</v>
      </c>
      <c r="O357" s="11">
        <f t="shared" si="27"/>
        <v>4893.6034211106698</v>
      </c>
    </row>
    <row r="358" spans="1:15" x14ac:dyDescent="0.45">
      <c r="A358" s="4">
        <v>43621</v>
      </c>
      <c r="B358" s="5">
        <v>-7.10290354129927E-3</v>
      </c>
      <c r="C358" s="5">
        <v>4.8361273721106096E-3</v>
      </c>
      <c r="D358" s="10">
        <v>1</v>
      </c>
      <c r="E358" s="3">
        <v>281.588834775968</v>
      </c>
      <c r="F358" s="1">
        <v>6.5026858920023099E-3</v>
      </c>
      <c r="G358" s="1">
        <v>5.5756935762384101E-2</v>
      </c>
      <c r="H358" s="9">
        <f t="shared" si="28"/>
        <v>6.5026858920023099E-3</v>
      </c>
      <c r="I358" s="9">
        <f t="shared" si="29"/>
        <v>11.045740227670874</v>
      </c>
      <c r="K358" s="2">
        <f t="shared" si="25"/>
        <v>6.5026858920022076E-3</v>
      </c>
      <c r="L358" s="2">
        <f t="shared" si="26"/>
        <v>0</v>
      </c>
      <c r="O358" s="11">
        <f t="shared" si="27"/>
        <v>5575.6935762384101</v>
      </c>
    </row>
    <row r="359" spans="1:15" x14ac:dyDescent="0.45">
      <c r="A359" s="4">
        <v>43622</v>
      </c>
      <c r="B359" s="5">
        <v>-6.9972046764298097E-3</v>
      </c>
      <c r="C359" s="5">
        <v>4.9429184682221799E-3</v>
      </c>
      <c r="D359" s="10">
        <v>1</v>
      </c>
      <c r="E359" s="3">
        <v>283.41991851921102</v>
      </c>
      <c r="F359" s="1">
        <v>1.00070224719075E-2</v>
      </c>
      <c r="G359" s="1">
        <v>6.6321919143430497E-2</v>
      </c>
      <c r="H359" s="9">
        <f t="shared" si="28"/>
        <v>1.00070224719075E-2</v>
      </c>
      <c r="I359" s="9">
        <f t="shared" si="29"/>
        <v>11.15627519834803</v>
      </c>
      <c r="K359" s="2">
        <f t="shared" si="25"/>
        <v>1.0007022471904123E-2</v>
      </c>
      <c r="L359" s="2">
        <f t="shared" si="26"/>
        <v>0</v>
      </c>
      <c r="O359" s="11">
        <f t="shared" si="27"/>
        <v>6632.1919143430496</v>
      </c>
    </row>
    <row r="360" spans="1:15" x14ac:dyDescent="0.45">
      <c r="A360" s="4">
        <v>43623</v>
      </c>
      <c r="B360" s="5">
        <v>-6.9347991510003504E-3</v>
      </c>
      <c r="C360" s="5">
        <v>4.9823101666464304E-3</v>
      </c>
      <c r="D360" s="10">
        <v>1</v>
      </c>
      <c r="E360" s="3">
        <v>286.256108012818</v>
      </c>
      <c r="F360" s="1">
        <v>4.5889101338447702E-3</v>
      </c>
      <c r="G360" s="1">
        <v>7.1215174604128698E-2</v>
      </c>
      <c r="H360" s="9">
        <f t="shared" si="28"/>
        <v>4.5889101338447702E-3</v>
      </c>
      <c r="I360" s="9">
        <f t="shared" si="29"/>
        <v>11.20747034266169</v>
      </c>
      <c r="K360" s="2">
        <f t="shared" si="25"/>
        <v>4.5889101338482518E-3</v>
      </c>
      <c r="L360" s="2">
        <f t="shared" si="26"/>
        <v>0</v>
      </c>
      <c r="O360" s="11">
        <f t="shared" si="27"/>
        <v>7121.5174604128697</v>
      </c>
    </row>
    <row r="361" spans="1:15" x14ac:dyDescent="0.45">
      <c r="A361" s="4">
        <v>43626</v>
      </c>
      <c r="B361" s="5">
        <v>-6.8603273147194296E-3</v>
      </c>
      <c r="C361" s="5">
        <v>-6.7173122858003196E-3</v>
      </c>
      <c r="D361" s="10">
        <v>-1</v>
      </c>
      <c r="E361" s="3">
        <v>287.56971156775398</v>
      </c>
      <c r="F361" s="1">
        <v>-2.4223967885983401E-4</v>
      </c>
      <c r="G361" s="1">
        <v>7.0955683784242801E-2</v>
      </c>
      <c r="H361" s="9">
        <f t="shared" si="28"/>
        <v>2.4223967885983401E-4</v>
      </c>
      <c r="I361" s="9">
        <f t="shared" si="29"/>
        <v>11.210185236678326</v>
      </c>
      <c r="K361" s="2">
        <f t="shared" si="25"/>
        <v>-2.4223967885983569E-4</v>
      </c>
      <c r="L361" s="2">
        <f t="shared" si="26"/>
        <v>-4.8447935771966802E-4</v>
      </c>
      <c r="O361" s="11">
        <f t="shared" si="27"/>
        <v>-7095.5683784242801</v>
      </c>
    </row>
    <row r="362" spans="1:15" x14ac:dyDescent="0.45">
      <c r="A362" s="4">
        <v>43627</v>
      </c>
      <c r="B362" s="5">
        <v>-7.0724359519593596E-3</v>
      </c>
      <c r="C362" s="5">
        <v>-7.0714359519593499E-3</v>
      </c>
      <c r="D362" s="10">
        <v>-1</v>
      </c>
      <c r="E362" s="3">
        <v>287.500050773174</v>
      </c>
      <c r="F362" s="1">
        <v>-1.76531671858881E-3</v>
      </c>
      <c r="G362" s="1">
        <v>6.9065107810790893E-2</v>
      </c>
      <c r="H362" s="9">
        <f t="shared" si="28"/>
        <v>1.76531671858881E-3</v>
      </c>
      <c r="I362" s="9">
        <f t="shared" si="29"/>
        <v>11.229974764095111</v>
      </c>
      <c r="K362" s="2">
        <f t="shared" si="25"/>
        <v>-1.7653167185887966E-3</v>
      </c>
      <c r="L362" s="2">
        <f t="shared" si="26"/>
        <v>-3.5306334371776201E-3</v>
      </c>
      <c r="O362" s="11">
        <f t="shared" si="27"/>
        <v>-6906.5107810790896</v>
      </c>
    </row>
    <row r="363" spans="1:15" x14ac:dyDescent="0.45">
      <c r="A363" s="4">
        <v>43628</v>
      </c>
      <c r="B363" s="5">
        <v>-7.0982980069235297E-3</v>
      </c>
      <c r="C363" s="5">
        <v>4.9048606543678703E-3</v>
      </c>
      <c r="D363" s="10">
        <v>1</v>
      </c>
      <c r="E363" s="3">
        <v>286.99252212694898</v>
      </c>
      <c r="F363" s="1">
        <v>4.1263566697886597E-3</v>
      </c>
      <c r="G363" s="1">
        <v>7.3476451748844193E-2</v>
      </c>
      <c r="H363" s="9">
        <f t="shared" si="28"/>
        <v>4.1263566697886597E-3</v>
      </c>
      <c r="I363" s="9">
        <f t="shared" si="29"/>
        <v>11.276313645364493</v>
      </c>
      <c r="K363" s="2">
        <f t="shared" si="25"/>
        <v>4.1263566697887768E-3</v>
      </c>
      <c r="L363" s="2">
        <f t="shared" si="26"/>
        <v>0</v>
      </c>
      <c r="O363" s="11">
        <f t="shared" si="27"/>
        <v>7347.6451748844192</v>
      </c>
    </row>
    <row r="364" spans="1:15" x14ac:dyDescent="0.45">
      <c r="A364" s="4">
        <v>43629</v>
      </c>
      <c r="B364" s="5">
        <v>-7.1741985347694498E-3</v>
      </c>
      <c r="C364" s="5">
        <v>-7.1731985347694496E-3</v>
      </c>
      <c r="D364" s="10">
        <v>-1</v>
      </c>
      <c r="E364" s="3">
        <v>288.17675563480702</v>
      </c>
      <c r="F364" s="1">
        <v>-1.10504869120864E-3</v>
      </c>
      <c r="G364" s="1">
        <v>7.2290208000795803E-2</v>
      </c>
      <c r="H364" s="9">
        <f t="shared" si="28"/>
        <v>1.10504869120864E-3</v>
      </c>
      <c r="I364" s="9">
        <f t="shared" si="29"/>
        <v>11.28877452099996</v>
      </c>
      <c r="K364" s="2">
        <f t="shared" si="25"/>
        <v>-1.1050486912088299E-3</v>
      </c>
      <c r="L364" s="2">
        <f t="shared" si="26"/>
        <v>-2.21009738241728E-3</v>
      </c>
      <c r="O364" s="11">
        <f t="shared" si="27"/>
        <v>-7229.0208000795801</v>
      </c>
    </row>
    <row r="365" spans="1:15" x14ac:dyDescent="0.45">
      <c r="A365" s="4">
        <v>43630</v>
      </c>
      <c r="B365" s="5">
        <v>-6.9397190832283899E-3</v>
      </c>
      <c r="C365" s="5">
        <v>2.53179575144871E-3</v>
      </c>
      <c r="D365" s="10">
        <v>1</v>
      </c>
      <c r="E365" s="3">
        <v>287.85830628815597</v>
      </c>
      <c r="F365" s="1">
        <v>3.80280716309799E-4</v>
      </c>
      <c r="G365" s="1">
        <v>7.2697979289186407E-2</v>
      </c>
      <c r="H365" s="9">
        <f t="shared" si="28"/>
        <v>3.80280716309799E-4</v>
      </c>
      <c r="I365" s="9">
        <f t="shared" si="29"/>
        <v>11.293067424261066</v>
      </c>
      <c r="K365" s="2">
        <f t="shared" si="25"/>
        <v>3.8028071630994857E-4</v>
      </c>
      <c r="L365" s="2">
        <f t="shared" si="26"/>
        <v>0</v>
      </c>
      <c r="O365" s="11">
        <f t="shared" si="27"/>
        <v>7269.7979289186405</v>
      </c>
    </row>
    <row r="366" spans="1:15" x14ac:dyDescent="0.45">
      <c r="A366" s="4">
        <v>43633</v>
      </c>
      <c r="B366" s="5">
        <v>-7.09502661783007E-3</v>
      </c>
      <c r="C366" s="5">
        <v>4.9151016586978496E-3</v>
      </c>
      <c r="D366" s="10">
        <v>1</v>
      </c>
      <c r="E366" s="3">
        <v>287.967773251067</v>
      </c>
      <c r="F366" s="1">
        <v>1.04710232574221E-2</v>
      </c>
      <c r="G366" s="1">
        <v>8.3930224778513196E-2</v>
      </c>
      <c r="H366" s="9">
        <f t="shared" si="28"/>
        <v>1.04710232574221E-2</v>
      </c>
      <c r="I366" s="9">
        <f t="shared" si="29"/>
        <v>11.41131739590814</v>
      </c>
      <c r="K366" s="2">
        <f t="shared" si="25"/>
        <v>1.0471023257422135E-2</v>
      </c>
      <c r="L366" s="2">
        <f t="shared" si="26"/>
        <v>0</v>
      </c>
      <c r="O366" s="11">
        <f t="shared" si="27"/>
        <v>8393.0224778513202</v>
      </c>
    </row>
    <row r="367" spans="1:15" x14ac:dyDescent="0.45">
      <c r="A367" s="4">
        <v>43634</v>
      </c>
      <c r="B367" s="5">
        <v>-7.2276533809793597E-3</v>
      </c>
      <c r="C367" s="5">
        <v>4.1497934615856401E-3</v>
      </c>
      <c r="D367" s="10">
        <v>1</v>
      </c>
      <c r="E367" s="3">
        <v>290.98309050216699</v>
      </c>
      <c r="F367" s="1">
        <v>2.2571819425436499E-3</v>
      </c>
      <c r="G367" s="1">
        <v>8.6376852508860597E-2</v>
      </c>
      <c r="H367" s="9">
        <f t="shared" si="28"/>
        <v>2.2571819425436499E-3</v>
      </c>
      <c r="I367" s="9">
        <f t="shared" si="29"/>
        <v>11.437074815474819</v>
      </c>
      <c r="K367" s="2">
        <f t="shared" si="25"/>
        <v>2.2571819425436083E-3</v>
      </c>
      <c r="L367" s="2">
        <f t="shared" si="26"/>
        <v>0</v>
      </c>
      <c r="O367" s="11">
        <f t="shared" si="27"/>
        <v>8637.6852508860593</v>
      </c>
    </row>
    <row r="368" spans="1:15" x14ac:dyDescent="0.45">
      <c r="A368" s="4">
        <v>43635</v>
      </c>
      <c r="B368" s="5">
        <v>-7.1009538644330496E-3</v>
      </c>
      <c r="C368" s="5">
        <v>4.9453851871825803E-3</v>
      </c>
      <c r="D368" s="10">
        <v>1</v>
      </c>
      <c r="E368" s="3">
        <v>291.63989227963401</v>
      </c>
      <c r="F368" s="1">
        <v>9.5543574694618699E-3</v>
      </c>
      <c r="G368" s="1">
        <v>9.6756485304278994E-2</v>
      </c>
      <c r="H368" s="9">
        <f t="shared" si="28"/>
        <v>9.5543574694618699E-3</v>
      </c>
      <c r="I368" s="9">
        <f t="shared" si="29"/>
        <v>11.546348716666845</v>
      </c>
      <c r="K368" s="2">
        <f t="shared" si="25"/>
        <v>9.5543574694618993E-3</v>
      </c>
      <c r="L368" s="2">
        <f t="shared" si="26"/>
        <v>0</v>
      </c>
      <c r="O368" s="11">
        <f t="shared" si="27"/>
        <v>9675.6485304278995</v>
      </c>
    </row>
    <row r="369" spans="1:15" x14ac:dyDescent="0.45">
      <c r="A369" s="4">
        <v>43636</v>
      </c>
      <c r="B369" s="5">
        <v>-7.0899831429379204E-3</v>
      </c>
      <c r="C369" s="5">
        <v>-7.0889831429379203E-3</v>
      </c>
      <c r="D369" s="10">
        <v>-1</v>
      </c>
      <c r="E369" s="3">
        <v>294.426324062829</v>
      </c>
      <c r="F369" s="1">
        <v>-1.4479821537222101E-3</v>
      </c>
      <c r="G369" s="1">
        <v>9.5168401486579401E-2</v>
      </c>
      <c r="H369" s="9">
        <f t="shared" si="28"/>
        <v>1.4479821537222101E-3</v>
      </c>
      <c r="I369" s="9">
        <f t="shared" si="29"/>
        <v>11.56306762354923</v>
      </c>
      <c r="K369" s="2">
        <f t="shared" si="25"/>
        <v>-1.4479821537221689E-3</v>
      </c>
      <c r="L369" s="2">
        <f t="shared" si="26"/>
        <v>-2.8959643074444202E-3</v>
      </c>
      <c r="O369" s="11">
        <f t="shared" si="27"/>
        <v>-9516.8401486579405</v>
      </c>
    </row>
    <row r="370" spans="1:15" x14ac:dyDescent="0.45">
      <c r="A370" s="4">
        <v>43637</v>
      </c>
      <c r="B370" s="5">
        <v>-6.9537546147171898E-3</v>
      </c>
      <c r="C370" s="5">
        <v>-6.9527546147171897E-3</v>
      </c>
      <c r="D370" s="10">
        <v>-1</v>
      </c>
      <c r="E370" s="3">
        <v>294</v>
      </c>
      <c r="F370" s="1">
        <v>-1.2244897959183801E-3</v>
      </c>
      <c r="G370" s="1">
        <v>9.3827378954146806E-2</v>
      </c>
      <c r="H370" s="9">
        <f t="shared" si="28"/>
        <v>1.2244897959183801E-3</v>
      </c>
      <c r="I370" s="9">
        <f t="shared" si="29"/>
        <v>11.57722648186378</v>
      </c>
      <c r="K370" s="2">
        <f t="shared" si="25"/>
        <v>-1.2244897959184137E-3</v>
      </c>
      <c r="L370" s="2">
        <f t="shared" si="26"/>
        <v>-2.4489795918367602E-3</v>
      </c>
      <c r="O370" s="11">
        <f t="shared" si="27"/>
        <v>-9382.7378954146807</v>
      </c>
    </row>
    <row r="371" spans="1:15" x14ac:dyDescent="0.45">
      <c r="A371" s="4">
        <v>43640</v>
      </c>
      <c r="B371" s="5">
        <v>-7.1047476405296404E-3</v>
      </c>
      <c r="C371" s="5">
        <v>-7.1037476405296403E-3</v>
      </c>
      <c r="D371" s="10">
        <v>-1</v>
      </c>
      <c r="E371" s="3">
        <v>293.64</v>
      </c>
      <c r="F371" s="1">
        <v>-9.80792807519415E-3</v>
      </c>
      <c r="G371" s="1">
        <v>8.3099198694686502E-2</v>
      </c>
      <c r="H371" s="9">
        <f t="shared" si="28"/>
        <v>9.80792807519415E-3</v>
      </c>
      <c r="I371" s="9">
        <f t="shared" si="29"/>
        <v>11.690775086508133</v>
      </c>
      <c r="K371" s="2">
        <f t="shared" si="25"/>
        <v>-9.8079280751940997E-3</v>
      </c>
      <c r="L371" s="2">
        <f t="shared" si="26"/>
        <v>-1.96158561503883E-2</v>
      </c>
      <c r="O371" s="11">
        <f t="shared" si="27"/>
        <v>-8309.9198694686511</v>
      </c>
    </row>
    <row r="372" spans="1:15" x14ac:dyDescent="0.45">
      <c r="A372" s="4">
        <v>43641</v>
      </c>
      <c r="B372" s="5">
        <v>-7.0631571662389996E-3</v>
      </c>
      <c r="C372" s="5">
        <v>-7.0621571662390003E-3</v>
      </c>
      <c r="D372" s="10">
        <v>-1</v>
      </c>
      <c r="E372" s="3">
        <v>290.76</v>
      </c>
      <c r="F372" s="1">
        <v>-9.9738616040712103E-4</v>
      </c>
      <c r="G372" s="1">
        <v>8.2018930543560298E-2</v>
      </c>
      <c r="H372" s="9">
        <f t="shared" si="28"/>
        <v>9.9738616040712103E-4</v>
      </c>
      <c r="I372" s="9">
        <f t="shared" si="29"/>
        <v>11.702435303783847</v>
      </c>
      <c r="K372" s="2">
        <f t="shared" si="25"/>
        <v>-9.9738616040708351E-4</v>
      </c>
      <c r="L372" s="2">
        <f t="shared" si="26"/>
        <v>-1.9947723208142421E-3</v>
      </c>
      <c r="O372" s="11">
        <f t="shared" si="27"/>
        <v>-8201.8930543560291</v>
      </c>
    </row>
    <row r="373" spans="1:15" x14ac:dyDescent="0.45">
      <c r="A373" s="4">
        <v>43642</v>
      </c>
      <c r="B373" s="5">
        <v>-7.04875460910717E-3</v>
      </c>
      <c r="C373" s="5">
        <v>5.0581362078571303E-3</v>
      </c>
      <c r="D373" s="10">
        <v>1</v>
      </c>
      <c r="E373" s="3">
        <v>290.47000000000003</v>
      </c>
      <c r="F373" s="1">
        <v>3.5459772093502299E-3</v>
      </c>
      <c r="G373" s="1">
        <v>8.5855745011353193E-2</v>
      </c>
      <c r="H373" s="9">
        <f t="shared" si="28"/>
        <v>3.5459772093502299E-3</v>
      </c>
      <c r="I373" s="9">
        <f t="shared" si="29"/>
        <v>11.743931872664961</v>
      </c>
      <c r="K373" s="2">
        <f t="shared" si="25"/>
        <v>3.545977209350269E-3</v>
      </c>
      <c r="L373" s="2">
        <f t="shared" si="26"/>
        <v>0</v>
      </c>
      <c r="O373" s="11">
        <f t="shared" si="27"/>
        <v>8585.5745011353192</v>
      </c>
    </row>
    <row r="374" spans="1:15" x14ac:dyDescent="0.45">
      <c r="A374" s="4">
        <v>43643</v>
      </c>
      <c r="B374" s="5">
        <v>-7.10125402330819E-3</v>
      </c>
      <c r="C374" s="5">
        <v>5.0897205830133796E-3</v>
      </c>
      <c r="D374" s="10">
        <v>1</v>
      </c>
      <c r="E374" s="3">
        <v>291.5</v>
      </c>
      <c r="F374" s="1">
        <v>5.1457975986277599E-3</v>
      </c>
      <c r="G374" s="1">
        <v>9.1443338896488799E-2</v>
      </c>
      <c r="H374" s="9">
        <f t="shared" si="28"/>
        <v>5.1457975986277599E-3</v>
      </c>
      <c r="I374" s="9">
        <f t="shared" si="29"/>
        <v>11.804363769093769</v>
      </c>
      <c r="K374" s="2">
        <f t="shared" si="25"/>
        <v>5.1457975986277877E-3</v>
      </c>
      <c r="L374" s="2">
        <f t="shared" si="26"/>
        <v>0</v>
      </c>
      <c r="O374" s="11">
        <f t="shared" si="27"/>
        <v>9144.3338896488804</v>
      </c>
    </row>
    <row r="375" spans="1:15" x14ac:dyDescent="0.45">
      <c r="A375" s="4">
        <v>43644</v>
      </c>
      <c r="B375" s="5">
        <v>-7.1618171051024701E-3</v>
      </c>
      <c r="C375" s="5">
        <v>4.9708322664294398E-3</v>
      </c>
      <c r="D375" s="10">
        <v>1</v>
      </c>
      <c r="E375" s="3">
        <v>293</v>
      </c>
      <c r="F375" s="1">
        <v>9.0784982935154801E-3</v>
      </c>
      <c r="G375" s="1">
        <v>0.101352005386129</v>
      </c>
      <c r="H375" s="9">
        <f t="shared" si="28"/>
        <v>9.0784982935154801E-3</v>
      </c>
      <c r="I375" s="9">
        <f t="shared" si="29"/>
        <v>11.911529665427523</v>
      </c>
      <c r="K375" s="2">
        <f t="shared" si="25"/>
        <v>9.0784982935154437E-3</v>
      </c>
      <c r="L375" s="2">
        <f t="shared" si="26"/>
        <v>0</v>
      </c>
      <c r="O375" s="11">
        <f t="shared" si="27"/>
        <v>10135.2005386129</v>
      </c>
    </row>
    <row r="376" spans="1:15" x14ac:dyDescent="0.45">
      <c r="A376" s="4">
        <v>43647</v>
      </c>
      <c r="B376" s="5">
        <v>-7.11529487846152E-3</v>
      </c>
      <c r="C376" s="5">
        <v>4.15356967371715E-3</v>
      </c>
      <c r="D376" s="10">
        <v>1</v>
      </c>
      <c r="E376" s="3">
        <v>295.66000000000003</v>
      </c>
      <c r="F376" s="1">
        <v>2.6043428262192401E-3</v>
      </c>
      <c r="G376" s="1">
        <v>0.104220303580498</v>
      </c>
      <c r="H376" s="9">
        <f t="shared" si="28"/>
        <v>2.6043428262192401E-3</v>
      </c>
      <c r="I376" s="9">
        <f t="shared" si="29"/>
        <v>11.942551372260976</v>
      </c>
      <c r="K376" s="2">
        <f t="shared" si="25"/>
        <v>2.604342826219244E-3</v>
      </c>
      <c r="L376" s="2">
        <f t="shared" si="26"/>
        <v>0</v>
      </c>
      <c r="O376" s="11">
        <f t="shared" si="27"/>
        <v>10422.0303580498</v>
      </c>
    </row>
    <row r="377" spans="1:15" x14ac:dyDescent="0.45">
      <c r="A377" s="4">
        <v>43648</v>
      </c>
      <c r="B377" s="5">
        <v>-7.1354732926636197E-3</v>
      </c>
      <c r="C377" s="5">
        <v>5.0133472623060202E-3</v>
      </c>
      <c r="D377" s="10">
        <v>1</v>
      </c>
      <c r="E377" s="3">
        <v>296.43</v>
      </c>
      <c r="F377" s="1">
        <v>7.9951421920858492E-3</v>
      </c>
      <c r="G377" s="1">
        <v>0.11304870191901301</v>
      </c>
      <c r="H377" s="9">
        <f t="shared" si="28"/>
        <v>7.9951421920858492E-3</v>
      </c>
      <c r="I377" s="9">
        <f t="shared" si="29"/>
        <v>12.038033768618492</v>
      </c>
      <c r="K377" s="2">
        <f t="shared" si="25"/>
        <v>7.995142192085837E-3</v>
      </c>
      <c r="L377" s="2">
        <f t="shared" si="26"/>
        <v>0</v>
      </c>
      <c r="O377" s="11">
        <f t="shared" si="27"/>
        <v>11304.8701919013</v>
      </c>
    </row>
    <row r="378" spans="1:15" x14ac:dyDescent="0.45">
      <c r="A378" s="4">
        <v>43649</v>
      </c>
      <c r="B378" s="5">
        <v>-7.1459587015826704E-3</v>
      </c>
      <c r="C378" s="5">
        <v>-7.1449587015826703E-3</v>
      </c>
      <c r="D378" s="10">
        <v>-1</v>
      </c>
      <c r="E378" s="3">
        <v>298.8</v>
      </c>
      <c r="F378" s="1">
        <v>-1.1378848728247301E-3</v>
      </c>
      <c r="G378" s="1">
        <v>0.11178218063838199</v>
      </c>
      <c r="H378" s="9">
        <f t="shared" si="28"/>
        <v>1.1378848728247301E-3</v>
      </c>
      <c r="I378" s="9">
        <f t="shared" si="29"/>
        <v>12.051731665142356</v>
      </c>
      <c r="K378" s="2">
        <f t="shared" si="25"/>
        <v>-1.1378848728247383E-3</v>
      </c>
      <c r="L378" s="2">
        <f t="shared" si="26"/>
        <v>-2.2757697456494601E-3</v>
      </c>
      <c r="O378" s="11">
        <f t="shared" si="27"/>
        <v>-11178.2180638382</v>
      </c>
    </row>
    <row r="379" spans="1:15" x14ac:dyDescent="0.45">
      <c r="A379" s="4">
        <v>43651</v>
      </c>
      <c r="B379" s="5">
        <v>-7.1520291337741097E-3</v>
      </c>
      <c r="C379" s="5">
        <v>-7.1510291337741104E-3</v>
      </c>
      <c r="D379" s="10">
        <v>-1</v>
      </c>
      <c r="E379" s="3">
        <v>298.45999999999998</v>
      </c>
      <c r="F379" s="1">
        <v>-5.4948736849158497E-3</v>
      </c>
      <c r="G379" s="1">
        <v>0.105673077990634</v>
      </c>
      <c r="H379" s="9">
        <f t="shared" si="28"/>
        <v>5.4948736849158497E-3</v>
      </c>
      <c r="I379" s="9">
        <f t="shared" si="29"/>
        <v>12.117954408326813</v>
      </c>
      <c r="K379" s="2">
        <f t="shared" si="25"/>
        <v>-5.4948736849158566E-3</v>
      </c>
      <c r="L379" s="2">
        <f t="shared" si="26"/>
        <v>-1.0989747369831699E-2</v>
      </c>
      <c r="O379" s="11">
        <f t="shared" si="27"/>
        <v>-10567.307799063399</v>
      </c>
    </row>
    <row r="380" spans="1:15" x14ac:dyDescent="0.45">
      <c r="A380" s="4">
        <v>43654</v>
      </c>
      <c r="B380" s="5">
        <v>-7.0022262055603702E-3</v>
      </c>
      <c r="C380" s="5">
        <v>3.78710480610395E-3</v>
      </c>
      <c r="D380" s="10">
        <v>1</v>
      </c>
      <c r="E380" s="3">
        <v>296.82</v>
      </c>
      <c r="F380" s="1">
        <v>1.24654672865709E-3</v>
      </c>
      <c r="G380" s="1">
        <v>0.10705135114896699</v>
      </c>
      <c r="H380" s="9">
        <f t="shared" si="28"/>
        <v>1.24654672865709E-3</v>
      </c>
      <c r="I380" s="9">
        <f t="shared" si="29"/>
        <v>12.133060004752529</v>
      </c>
      <c r="K380" s="2">
        <f t="shared" si="25"/>
        <v>1.2465467286571139E-3</v>
      </c>
      <c r="L380" s="2">
        <f t="shared" si="26"/>
        <v>0</v>
      </c>
      <c r="O380" s="11">
        <f t="shared" si="27"/>
        <v>10705.135114896699</v>
      </c>
    </row>
    <row r="381" spans="1:15" x14ac:dyDescent="0.45">
      <c r="A381" s="4">
        <v>43655</v>
      </c>
      <c r="B381" s="5">
        <v>-7.2964030665155404E-3</v>
      </c>
      <c r="C381" s="5">
        <v>5.0332681650196503E-3</v>
      </c>
      <c r="D381" s="10">
        <v>1</v>
      </c>
      <c r="E381" s="3">
        <v>297.19</v>
      </c>
      <c r="F381" s="1">
        <v>4.7780880917931397E-3</v>
      </c>
      <c r="G381" s="1">
        <v>0.112340940026895</v>
      </c>
      <c r="H381" s="9">
        <f t="shared" si="28"/>
        <v>4.7780880917931397E-3</v>
      </c>
      <c r="I381" s="9">
        <f t="shared" si="29"/>
        <v>12.19103283427825</v>
      </c>
      <c r="K381" s="2">
        <f t="shared" si="25"/>
        <v>4.7780880917931822E-3</v>
      </c>
      <c r="L381" s="2">
        <f t="shared" si="26"/>
        <v>0</v>
      </c>
      <c r="O381" s="11">
        <f t="shared" si="27"/>
        <v>11234.0940026895</v>
      </c>
    </row>
    <row r="382" spans="1:15" x14ac:dyDescent="0.45">
      <c r="A382" s="4">
        <v>43656</v>
      </c>
      <c r="B382" s="5">
        <v>-7.0901597489938604E-3</v>
      </c>
      <c r="C382" s="5">
        <v>4.2872179691081699E-3</v>
      </c>
      <c r="D382" s="10">
        <v>1</v>
      </c>
      <c r="E382" s="3">
        <v>298.61</v>
      </c>
      <c r="F382" s="1">
        <v>2.3441947690967498E-3</v>
      </c>
      <c r="G382" s="1">
        <v>0.114948483839959</v>
      </c>
      <c r="H382" s="9">
        <f t="shared" si="28"/>
        <v>2.3441947690967498E-3</v>
      </c>
      <c r="I382" s="9">
        <f t="shared" si="29"/>
        <v>12.219610989678252</v>
      </c>
      <c r="K382" s="2">
        <f t="shared" si="25"/>
        <v>2.3441947690967771E-3</v>
      </c>
      <c r="L382" s="2">
        <f t="shared" si="26"/>
        <v>0</v>
      </c>
      <c r="O382" s="11">
        <f t="shared" si="27"/>
        <v>11494.848383995899</v>
      </c>
    </row>
    <row r="383" spans="1:15" x14ac:dyDescent="0.45">
      <c r="A383" s="4">
        <v>43657</v>
      </c>
      <c r="B383" s="5">
        <v>-6.8612130129755301E-3</v>
      </c>
      <c r="C383" s="5">
        <v>5.2435497761912503E-3</v>
      </c>
      <c r="D383" s="10">
        <v>1</v>
      </c>
      <c r="E383" s="3">
        <v>299.31</v>
      </c>
      <c r="F383" s="1">
        <v>4.4769636831378801E-3</v>
      </c>
      <c r="G383" s="1">
        <v>0.11994006771068</v>
      </c>
      <c r="H383" s="9">
        <f t="shared" si="28"/>
        <v>4.4769636831378801E-3</v>
      </c>
      <c r="I383" s="9">
        <f t="shared" si="29"/>
        <v>12.274317744301113</v>
      </c>
      <c r="K383" s="2">
        <f t="shared" si="25"/>
        <v>4.4769636831378003E-3</v>
      </c>
      <c r="L383" s="2">
        <f t="shared" si="26"/>
        <v>0</v>
      </c>
      <c r="O383" s="11">
        <f t="shared" si="27"/>
        <v>11994.006771068</v>
      </c>
    </row>
    <row r="384" spans="1:15" x14ac:dyDescent="0.45">
      <c r="A384" s="4">
        <v>43658</v>
      </c>
      <c r="B384" s="5">
        <v>-6.9266101825216798E-3</v>
      </c>
      <c r="C384" s="5">
        <v>3.3716499063912901E-3</v>
      </c>
      <c r="D384" s="10">
        <v>1</v>
      </c>
      <c r="E384" s="3">
        <v>300.64999999999998</v>
      </c>
      <c r="F384" s="1">
        <v>3.3261267254291999E-4</v>
      </c>
      <c r="G384" s="1">
        <v>0.120312573969689</v>
      </c>
      <c r="H384" s="9">
        <f t="shared" si="28"/>
        <v>3.3261267254291999E-4</v>
      </c>
      <c r="I384" s="9">
        <f t="shared" si="29"/>
        <v>12.278400337929686</v>
      </c>
      <c r="K384" s="2">
        <f t="shared" si="25"/>
        <v>3.3261267254289955E-4</v>
      </c>
      <c r="L384" s="2">
        <f t="shared" si="26"/>
        <v>0</v>
      </c>
      <c r="O384" s="11">
        <f t="shared" si="27"/>
        <v>12031.2573969689</v>
      </c>
    </row>
    <row r="385" spans="1:15" x14ac:dyDescent="0.45">
      <c r="A385" s="4">
        <v>43661</v>
      </c>
      <c r="B385" s="5">
        <v>-6.7881072486576603E-3</v>
      </c>
      <c r="C385" s="5">
        <v>-6.7871072486576601E-3</v>
      </c>
      <c r="D385" s="10">
        <v>-1</v>
      </c>
      <c r="E385" s="3">
        <v>300.75</v>
      </c>
      <c r="F385" s="1">
        <v>-3.4580216126351899E-3</v>
      </c>
      <c r="G385" s="1">
        <v>0.11643850887599499</v>
      </c>
      <c r="H385" s="9">
        <f t="shared" si="28"/>
        <v>3.4580216126351899E-3</v>
      </c>
      <c r="I385" s="9">
        <f t="shared" si="29"/>
        <v>12.320859311666833</v>
      </c>
      <c r="K385" s="2">
        <f t="shared" si="25"/>
        <v>-3.458021612635147E-3</v>
      </c>
      <c r="L385" s="2">
        <f t="shared" si="26"/>
        <v>-6.9160432252703798E-3</v>
      </c>
      <c r="O385" s="11">
        <f t="shared" si="27"/>
        <v>-11643.850887599499</v>
      </c>
    </row>
    <row r="386" spans="1:15" x14ac:dyDescent="0.45">
      <c r="A386" s="4">
        <v>43662</v>
      </c>
      <c r="B386" s="5">
        <v>-6.8982621216501097E-3</v>
      </c>
      <c r="C386" s="5">
        <v>-6.8972621216501096E-3</v>
      </c>
      <c r="D386" s="10">
        <v>-1</v>
      </c>
      <c r="E386" s="3">
        <v>299.70999999999998</v>
      </c>
      <c r="F386" s="1">
        <v>-6.5730205865669397E-3</v>
      </c>
      <c r="G386" s="1">
        <v>0.109100135573517</v>
      </c>
      <c r="H386" s="9">
        <f t="shared" si="28"/>
        <v>6.5730205865669397E-3</v>
      </c>
      <c r="I386" s="9">
        <f t="shared" si="29"/>
        <v>12.401844573566613</v>
      </c>
      <c r="K386" s="2">
        <f t="shared" ref="K386:K420" si="30">(E387-E386)/E386</f>
        <v>-6.5730205865669163E-3</v>
      </c>
      <c r="L386" s="2">
        <f t="shared" ref="L386:L421" si="31">F386-H386</f>
        <v>-1.3146041173133879E-2</v>
      </c>
      <c r="O386" s="11">
        <f t="shared" ref="O386:O420" si="32">$P$1*G386*D386</f>
        <v>-10910.0135573517</v>
      </c>
    </row>
    <row r="387" spans="1:15" x14ac:dyDescent="0.45">
      <c r="A387" s="4">
        <v>43663</v>
      </c>
      <c r="B387" s="5">
        <v>-6.8195667335652702E-3</v>
      </c>
      <c r="C387" s="5">
        <v>5.2143962915167296E-3</v>
      </c>
      <c r="D387" s="10">
        <v>1</v>
      </c>
      <c r="E387" s="3">
        <v>297.74</v>
      </c>
      <c r="F387" s="1">
        <v>3.6609122052797499E-3</v>
      </c>
      <c r="G387" s="1">
        <v>0.11316045379671499</v>
      </c>
      <c r="H387" s="9">
        <f t="shared" ref="H387:H421" si="33">D387*F387</f>
        <v>3.6609122052797499E-3</v>
      </c>
      <c r="I387" s="9">
        <f t="shared" si="29"/>
        <v>12.447246637733967</v>
      </c>
      <c r="K387" s="2">
        <f t="shared" si="30"/>
        <v>3.6609122052796901E-3</v>
      </c>
      <c r="L387" s="2">
        <f t="shared" si="31"/>
        <v>0</v>
      </c>
      <c r="O387" s="11">
        <f t="shared" si="32"/>
        <v>11316.045379671499</v>
      </c>
    </row>
    <row r="388" spans="1:15" x14ac:dyDescent="0.45">
      <c r="A388" s="4">
        <v>43664</v>
      </c>
      <c r="B388" s="5">
        <v>-6.9429559218022897E-3</v>
      </c>
      <c r="C388" s="5">
        <v>-6.9419559218022904E-3</v>
      </c>
      <c r="D388" s="10">
        <v>-1</v>
      </c>
      <c r="E388" s="3">
        <v>298.83</v>
      </c>
      <c r="F388" s="1">
        <v>-5.5549978248501299E-3</v>
      </c>
      <c r="G388" s="1">
        <v>0.10697684989716499</v>
      </c>
      <c r="H388" s="9">
        <f t="shared" si="33"/>
        <v>5.5549978248501299E-3</v>
      </c>
      <c r="I388" s="9">
        <f t="shared" ref="I388:I421" si="34">(H388+1)*I387</f>
        <v>12.516391065731952</v>
      </c>
      <c r="K388" s="2">
        <f t="shared" si="30"/>
        <v>-5.5549978248501429E-3</v>
      </c>
      <c r="L388" s="2">
        <f t="shared" si="31"/>
        <v>-1.110999564970026E-2</v>
      </c>
      <c r="O388" s="11">
        <f t="shared" si="32"/>
        <v>-10697.684989716499</v>
      </c>
    </row>
    <row r="389" spans="1:15" x14ac:dyDescent="0.45">
      <c r="A389" s="4">
        <v>43665</v>
      </c>
      <c r="B389" s="5">
        <v>-6.8748248501524396E-3</v>
      </c>
      <c r="C389" s="5">
        <v>4.9857462877312296E-3</v>
      </c>
      <c r="D389" s="10">
        <v>1</v>
      </c>
      <c r="E389" s="3">
        <v>297.17</v>
      </c>
      <c r="F389" s="1">
        <v>2.45650637682115E-3</v>
      </c>
      <c r="G389" s="1">
        <v>0.109696145587931</v>
      </c>
      <c r="H389" s="9">
        <f t="shared" si="33"/>
        <v>2.45650637682115E-3</v>
      </c>
      <c r="I389" s="9">
        <f t="shared" si="34"/>
        <v>12.547137660199709</v>
      </c>
      <c r="K389" s="2">
        <f t="shared" si="30"/>
        <v>2.4565063768212177E-3</v>
      </c>
      <c r="L389" s="2">
        <f t="shared" si="31"/>
        <v>0</v>
      </c>
      <c r="O389" s="11">
        <f t="shared" si="32"/>
        <v>10969.614558793101</v>
      </c>
    </row>
    <row r="390" spans="1:15" x14ac:dyDescent="0.45">
      <c r="A390" s="4">
        <v>43668</v>
      </c>
      <c r="B390" s="5">
        <v>-6.93651698349296E-3</v>
      </c>
      <c r="C390" s="5">
        <v>5.1044595125529302E-3</v>
      </c>
      <c r="D390" s="10">
        <v>1</v>
      </c>
      <c r="E390" s="3">
        <v>297.89999999999998</v>
      </c>
      <c r="F390" s="1">
        <v>7.1500503524672904E-3</v>
      </c>
      <c r="G390" s="1">
        <v>0.11763052890482301</v>
      </c>
      <c r="H390" s="9">
        <f t="shared" si="33"/>
        <v>7.1500503524672904E-3</v>
      </c>
      <c r="I390" s="9">
        <f t="shared" si="34"/>
        <v>12.636850326249476</v>
      </c>
      <c r="K390" s="2">
        <f t="shared" si="30"/>
        <v>7.1500503524672566E-3</v>
      </c>
      <c r="L390" s="2">
        <f t="shared" si="31"/>
        <v>0</v>
      </c>
      <c r="O390" s="11">
        <f t="shared" si="32"/>
        <v>11763.0528904823</v>
      </c>
    </row>
    <row r="391" spans="1:15" x14ac:dyDescent="0.45">
      <c r="A391" s="4">
        <v>43669</v>
      </c>
      <c r="B391" s="5">
        <v>-6.7565023029657898E-3</v>
      </c>
      <c r="C391" s="5">
        <v>5.3386766237079096E-3</v>
      </c>
      <c r="D391" s="10">
        <v>1</v>
      </c>
      <c r="E391" s="3">
        <v>300.02999999999997</v>
      </c>
      <c r="F391" s="1">
        <v>4.6995300469954097E-3</v>
      </c>
      <c r="G391" s="1">
        <v>0.122882867156851</v>
      </c>
      <c r="H391" s="9">
        <f t="shared" si="33"/>
        <v>4.6995300469954097E-3</v>
      </c>
      <c r="I391" s="9">
        <f t="shared" si="34"/>
        <v>12.696237584057069</v>
      </c>
      <c r="K391" s="2">
        <f t="shared" si="30"/>
        <v>4.6995300469953845E-3</v>
      </c>
      <c r="L391" s="2">
        <f t="shared" si="31"/>
        <v>0</v>
      </c>
      <c r="O391" s="11">
        <f t="shared" si="32"/>
        <v>12288.286715685099</v>
      </c>
    </row>
    <row r="392" spans="1:15" x14ac:dyDescent="0.45">
      <c r="A392" s="4">
        <v>43670</v>
      </c>
      <c r="B392" s="5">
        <v>-7.0194257470645198E-3</v>
      </c>
      <c r="C392" s="5">
        <v>-7.0184257470645196E-3</v>
      </c>
      <c r="D392" s="10">
        <v>-1</v>
      </c>
      <c r="E392" s="3">
        <v>301.44</v>
      </c>
      <c r="F392" s="1">
        <v>-4.7770700636942101E-3</v>
      </c>
      <c r="G392" s="1">
        <v>0.117518777027121</v>
      </c>
      <c r="H392" s="9">
        <f t="shared" si="33"/>
        <v>4.7770700636942101E-3</v>
      </c>
      <c r="I392" s="9">
        <f t="shared" si="34"/>
        <v>12.756888400541417</v>
      </c>
      <c r="K392" s="2">
        <f t="shared" si="30"/>
        <v>-4.7770700636942604E-3</v>
      </c>
      <c r="L392" s="2">
        <f t="shared" si="31"/>
        <v>-9.5541401273884202E-3</v>
      </c>
      <c r="O392" s="11">
        <f t="shared" si="32"/>
        <v>-11751.8777027121</v>
      </c>
    </row>
    <row r="393" spans="1:15" x14ac:dyDescent="0.45">
      <c r="A393" s="4">
        <v>43671</v>
      </c>
      <c r="B393" s="5">
        <v>-6.9499500825566003E-3</v>
      </c>
      <c r="C393" s="5">
        <v>5.1659765886327797E-3</v>
      </c>
      <c r="D393" s="10">
        <v>1</v>
      </c>
      <c r="E393" s="3">
        <v>300</v>
      </c>
      <c r="F393" s="1">
        <v>6.6999999999999204E-3</v>
      </c>
      <c r="G393" s="1">
        <v>0.12500615283320199</v>
      </c>
      <c r="H393" s="9">
        <f t="shared" si="33"/>
        <v>6.6999999999999204E-3</v>
      </c>
      <c r="I393" s="9">
        <f t="shared" si="34"/>
        <v>12.842359552825043</v>
      </c>
      <c r="K393" s="2">
        <f t="shared" si="30"/>
        <v>6.6999999999999699E-3</v>
      </c>
      <c r="L393" s="2">
        <f t="shared" si="31"/>
        <v>0</v>
      </c>
      <c r="O393" s="11">
        <f t="shared" si="32"/>
        <v>12500.6152833202</v>
      </c>
    </row>
    <row r="394" spans="1:15" x14ac:dyDescent="0.45">
      <c r="A394" s="4">
        <v>43672</v>
      </c>
      <c r="B394" s="5">
        <v>-7.01130077370727E-3</v>
      </c>
      <c r="C394" s="5">
        <v>-7.0103007737072698E-3</v>
      </c>
      <c r="D394" s="10">
        <v>-1</v>
      </c>
      <c r="E394" s="3">
        <v>302.01</v>
      </c>
      <c r="F394" s="1">
        <v>-1.8211317506042701E-3</v>
      </c>
      <c r="G394" s="1">
        <v>0.122957368408653</v>
      </c>
      <c r="H394" s="9">
        <f t="shared" si="33"/>
        <v>1.8211317506042701E-3</v>
      </c>
      <c r="I394" s="9">
        <f t="shared" si="34"/>
        <v>12.865747181559369</v>
      </c>
      <c r="K394" s="2">
        <f t="shared" si="30"/>
        <v>-1.8211317506043223E-3</v>
      </c>
      <c r="L394" s="2">
        <f t="shared" si="31"/>
        <v>-3.6422635012085401E-3</v>
      </c>
      <c r="O394" s="11">
        <f t="shared" si="32"/>
        <v>-12295.7368408653</v>
      </c>
    </row>
    <row r="395" spans="1:15" x14ac:dyDescent="0.45">
      <c r="A395" s="4">
        <v>43675</v>
      </c>
      <c r="B395" s="5">
        <v>-6.9957038851513002E-3</v>
      </c>
      <c r="C395" s="5">
        <v>-6.9947038851513E-3</v>
      </c>
      <c r="D395" s="10">
        <v>-1</v>
      </c>
      <c r="E395" s="3">
        <v>301.45999999999998</v>
      </c>
      <c r="F395" s="1">
        <v>-2.4547203609101001E-3</v>
      </c>
      <c r="G395" s="1">
        <v>0.120200822091986</v>
      </c>
      <c r="H395" s="9">
        <f t="shared" si="33"/>
        <v>2.4547203609101001E-3</v>
      </c>
      <c r="I395" s="9">
        <f t="shared" si="34"/>
        <v>12.897328993124264</v>
      </c>
      <c r="K395" s="2">
        <f t="shared" si="30"/>
        <v>-2.4547203609100788E-3</v>
      </c>
      <c r="L395" s="2">
        <f t="shared" si="31"/>
        <v>-4.9094407218202001E-3</v>
      </c>
      <c r="O395" s="11">
        <f t="shared" si="32"/>
        <v>-12020.082209198599</v>
      </c>
    </row>
    <row r="396" spans="1:15" x14ac:dyDescent="0.45">
      <c r="A396" s="4">
        <v>43676</v>
      </c>
      <c r="B396" s="5">
        <v>-7.1327903664290503E-3</v>
      </c>
      <c r="C396" s="5">
        <v>-7.1317903664290501E-3</v>
      </c>
      <c r="D396" s="10">
        <v>-1</v>
      </c>
      <c r="E396" s="3">
        <v>300.72000000000003</v>
      </c>
      <c r="F396" s="1">
        <v>-1.09404096834264E-2</v>
      </c>
      <c r="G396" s="1">
        <v>0.107945366170588</v>
      </c>
      <c r="H396" s="9">
        <f t="shared" si="33"/>
        <v>1.09404096834264E-2</v>
      </c>
      <c r="I396" s="9">
        <f t="shared" si="34"/>
        <v>13.038431056130976</v>
      </c>
      <c r="K396" s="2">
        <f t="shared" si="30"/>
        <v>-1.094040968342651E-2</v>
      </c>
      <c r="L396" s="2">
        <f t="shared" si="31"/>
        <v>-2.1880819366852801E-2</v>
      </c>
      <c r="O396" s="11">
        <f t="shared" si="32"/>
        <v>-10794.5366170588</v>
      </c>
    </row>
    <row r="397" spans="1:15" x14ac:dyDescent="0.45">
      <c r="A397" s="4">
        <v>43677</v>
      </c>
      <c r="B397" s="5">
        <v>-7.0871345436892301E-3</v>
      </c>
      <c r="C397" s="5">
        <v>-7.0861345436892299E-3</v>
      </c>
      <c r="D397" s="10">
        <v>-1</v>
      </c>
      <c r="E397" s="3">
        <v>297.43</v>
      </c>
      <c r="F397" s="1">
        <v>-8.7079312779478803E-3</v>
      </c>
      <c r="G397" s="1">
        <v>9.82974540622545E-2</v>
      </c>
      <c r="H397" s="9">
        <f t="shared" si="33"/>
        <v>8.7079312779478803E-3</v>
      </c>
      <c r="I397" s="9">
        <f t="shared" si="34"/>
        <v>13.151968817740027</v>
      </c>
      <c r="K397" s="2">
        <f t="shared" si="30"/>
        <v>-8.7079312779478595E-3</v>
      </c>
      <c r="L397" s="2">
        <f t="shared" si="31"/>
        <v>-1.7415862555895761E-2</v>
      </c>
      <c r="O397" s="11">
        <f t="shared" si="32"/>
        <v>-9829.7454062254492</v>
      </c>
    </row>
    <row r="398" spans="1:15" x14ac:dyDescent="0.45">
      <c r="A398" s="4">
        <v>43678</v>
      </c>
      <c r="B398" s="5">
        <v>-7.0852427791666299E-3</v>
      </c>
      <c r="C398" s="5">
        <v>-7.0842427791666298E-3</v>
      </c>
      <c r="D398" s="10">
        <v>-1</v>
      </c>
      <c r="E398" s="3">
        <v>294.83999999999997</v>
      </c>
      <c r="F398" s="1">
        <v>-7.5295075295074201E-3</v>
      </c>
      <c r="G398" s="1">
        <v>9.0027815112253995E-2</v>
      </c>
      <c r="H398" s="9">
        <f t="shared" si="33"/>
        <v>7.5295075295074201E-3</v>
      </c>
      <c r="I398" s="9">
        <f t="shared" si="34"/>
        <v>13.250996665981047</v>
      </c>
      <c r="K398" s="2">
        <f t="shared" si="30"/>
        <v>-7.5295075295074296E-3</v>
      </c>
      <c r="L398" s="2">
        <f t="shared" si="31"/>
        <v>-1.505901505901484E-2</v>
      </c>
      <c r="O398" s="11">
        <f t="shared" si="32"/>
        <v>-9002.7815112253993</v>
      </c>
    </row>
    <row r="399" spans="1:15" x14ac:dyDescent="0.45">
      <c r="A399" s="4">
        <v>43679</v>
      </c>
      <c r="B399" s="5">
        <v>-6.9517396649246303E-3</v>
      </c>
      <c r="C399" s="5">
        <v>-6.9507396649246302E-3</v>
      </c>
      <c r="D399" s="10">
        <v>-1</v>
      </c>
      <c r="E399" s="3">
        <v>292.62</v>
      </c>
      <c r="F399" s="1">
        <v>-3.00731323901305E-2</v>
      </c>
      <c r="G399" s="1">
        <v>5.7247264319458299E-2</v>
      </c>
      <c r="H399" s="9">
        <f t="shared" si="33"/>
        <v>3.00731323901305E-2</v>
      </c>
      <c r="I399" s="9">
        <f t="shared" si="34"/>
        <v>13.649495643018271</v>
      </c>
      <c r="K399" s="2">
        <f t="shared" si="30"/>
        <v>-3.0073132390130583E-2</v>
      </c>
      <c r="L399" s="2">
        <f t="shared" si="31"/>
        <v>-6.0146264780261E-2</v>
      </c>
      <c r="O399" s="11">
        <f t="shared" si="32"/>
        <v>-5724.72643194583</v>
      </c>
    </row>
    <row r="400" spans="1:15" x14ac:dyDescent="0.45">
      <c r="A400" s="4">
        <v>43682</v>
      </c>
      <c r="B400" s="5">
        <v>-6.7379380652621201E-3</v>
      </c>
      <c r="C400" s="5">
        <v>5.4818810510353002E-3</v>
      </c>
      <c r="D400" s="10">
        <v>1</v>
      </c>
      <c r="E400" s="3">
        <v>283.82</v>
      </c>
      <c r="F400" s="1">
        <v>1.4022972306391299E-2</v>
      </c>
      <c r="G400" s="1">
        <v>7.2073013428018001E-2</v>
      </c>
      <c r="H400" s="9">
        <f t="shared" si="33"/>
        <v>1.4022972306391299E-2</v>
      </c>
      <c r="I400" s="9">
        <f t="shared" si="34"/>
        <v>13.840902142416526</v>
      </c>
      <c r="K400" s="2">
        <f t="shared" si="30"/>
        <v>1.402297230639144E-2</v>
      </c>
      <c r="L400" s="2">
        <f t="shared" si="31"/>
        <v>0</v>
      </c>
      <c r="O400" s="11">
        <f t="shared" si="32"/>
        <v>7207.3013428018003</v>
      </c>
    </row>
    <row r="401" spans="1:15" x14ac:dyDescent="0.45">
      <c r="A401" s="4">
        <v>43683</v>
      </c>
      <c r="B401" s="5">
        <v>-7.0032223487489298E-3</v>
      </c>
      <c r="C401" s="5">
        <v>3.7605778062173799E-3</v>
      </c>
      <c r="D401" s="10">
        <v>1</v>
      </c>
      <c r="E401" s="3">
        <v>287.8</v>
      </c>
      <c r="F401" s="1">
        <v>5.9068797776240501E-4</v>
      </c>
      <c r="G401" s="1">
        <v>7.2706274068333507E-2</v>
      </c>
      <c r="H401" s="9">
        <f t="shared" si="33"/>
        <v>5.9068797776240501E-4</v>
      </c>
      <c r="I401" s="9">
        <f t="shared" si="34"/>
        <v>13.849077796913438</v>
      </c>
      <c r="K401" s="2">
        <f t="shared" si="30"/>
        <v>5.9068797776239026E-4</v>
      </c>
      <c r="L401" s="2">
        <f t="shared" si="31"/>
        <v>0</v>
      </c>
      <c r="O401" s="11">
        <f t="shared" si="32"/>
        <v>7270.6274068333505</v>
      </c>
    </row>
    <row r="402" spans="1:15" x14ac:dyDescent="0.45">
      <c r="A402" s="4">
        <v>43684</v>
      </c>
      <c r="B402" s="5">
        <v>-6.9866927349190302E-3</v>
      </c>
      <c r="C402" s="5">
        <v>5.2161890171557104E-3</v>
      </c>
      <c r="D402" s="10">
        <v>1</v>
      </c>
      <c r="E402" s="3">
        <v>287.97000000000003</v>
      </c>
      <c r="F402" s="1">
        <v>1.9620099315900801E-2</v>
      </c>
      <c r="G402" s="1">
        <v>9.3752877702344195E-2</v>
      </c>
      <c r="H402" s="9">
        <f t="shared" si="33"/>
        <v>1.9620099315900801E-2</v>
      </c>
      <c r="I402" s="9">
        <f t="shared" si="34"/>
        <v>14.120798078722515</v>
      </c>
      <c r="K402" s="2">
        <f t="shared" si="30"/>
        <v>1.962009931590088E-2</v>
      </c>
      <c r="L402" s="2">
        <f t="shared" si="31"/>
        <v>0</v>
      </c>
      <c r="O402" s="11">
        <f t="shared" si="32"/>
        <v>9375.2877702344194</v>
      </c>
    </row>
    <row r="403" spans="1:15" x14ac:dyDescent="0.45">
      <c r="A403" s="4">
        <v>43685</v>
      </c>
      <c r="B403" s="5">
        <v>-6.9430565833637197E-3</v>
      </c>
      <c r="C403" s="5">
        <v>-6.9420565833637196E-3</v>
      </c>
      <c r="D403" s="10">
        <v>-1</v>
      </c>
      <c r="E403" s="3">
        <v>293.62</v>
      </c>
      <c r="F403" s="1">
        <v>-6.8115251004700001E-3</v>
      </c>
      <c r="G403" s="1">
        <v>8.6302752522163295E-2</v>
      </c>
      <c r="H403" s="9">
        <f t="shared" si="33"/>
        <v>6.8115251004700001E-3</v>
      </c>
      <c r="I403" s="9">
        <f t="shared" si="34"/>
        <v>14.2169822492744</v>
      </c>
      <c r="K403" s="2">
        <f t="shared" si="30"/>
        <v>-6.8115251004699949E-3</v>
      </c>
      <c r="L403" s="2">
        <f t="shared" si="31"/>
        <v>-1.362305020094E-2</v>
      </c>
      <c r="O403" s="11">
        <f t="shared" si="32"/>
        <v>-8630.27525221633</v>
      </c>
    </row>
    <row r="404" spans="1:15" x14ac:dyDescent="0.45">
      <c r="A404" s="4">
        <v>43686</v>
      </c>
      <c r="B404" s="5">
        <v>-7.13919481511652E-3</v>
      </c>
      <c r="C404" s="5">
        <v>-7.1381948151165199E-3</v>
      </c>
      <c r="D404" s="10">
        <v>-1</v>
      </c>
      <c r="E404" s="3">
        <v>291.62</v>
      </c>
      <c r="F404" s="1">
        <v>-1.20019203072491E-2</v>
      </c>
      <c r="G404" s="1">
        <v>7.3265033456846901E-2</v>
      </c>
      <c r="H404" s="9">
        <f t="shared" si="33"/>
        <v>1.20019203072491E-2</v>
      </c>
      <c r="I404" s="9">
        <f t="shared" si="34"/>
        <v>14.387613337239765</v>
      </c>
      <c r="K404" s="2">
        <f t="shared" si="30"/>
        <v>-1.2001920307249159E-2</v>
      </c>
      <c r="L404" s="2">
        <f t="shared" si="31"/>
        <v>-2.4003840614498201E-2</v>
      </c>
      <c r="O404" s="11">
        <f t="shared" si="32"/>
        <v>-7326.5033456846904</v>
      </c>
    </row>
    <row r="405" spans="1:15" x14ac:dyDescent="0.45">
      <c r="A405" s="4">
        <v>43689</v>
      </c>
      <c r="B405" s="5">
        <v>-6.9908635110204603E-3</v>
      </c>
      <c r="C405" s="5">
        <v>5.2623481356448296E-3</v>
      </c>
      <c r="D405" s="10">
        <v>1</v>
      </c>
      <c r="E405" s="3">
        <v>288.12</v>
      </c>
      <c r="F405" s="1">
        <v>1.5375537970290201E-2</v>
      </c>
      <c r="G405" s="1">
        <v>8.9767060730947507E-2</v>
      </c>
      <c r="H405" s="9">
        <f t="shared" si="33"/>
        <v>1.5375537970290201E-2</v>
      </c>
      <c r="I405" s="9">
        <f t="shared" si="34"/>
        <v>14.608830632408349</v>
      </c>
      <c r="K405" s="2">
        <f t="shared" si="30"/>
        <v>1.537553797029018E-2</v>
      </c>
      <c r="L405" s="2">
        <f t="shared" si="31"/>
        <v>0</v>
      </c>
      <c r="O405" s="11">
        <f t="shared" si="32"/>
        <v>8976.7060730947505</v>
      </c>
    </row>
    <row r="406" spans="1:15" x14ac:dyDescent="0.45">
      <c r="A406" s="4">
        <v>43690</v>
      </c>
      <c r="B406" s="5">
        <v>-6.9651516184963099E-3</v>
      </c>
      <c r="C406" s="5">
        <v>-6.9641516184963097E-3</v>
      </c>
      <c r="D406" s="10">
        <v>-1</v>
      </c>
      <c r="E406" s="3">
        <v>292.55</v>
      </c>
      <c r="F406" s="1">
        <v>-2.9567595282857701E-2</v>
      </c>
      <c r="G406" s="1">
        <v>5.7545269326665302E-2</v>
      </c>
      <c r="H406" s="9">
        <f t="shared" si="33"/>
        <v>2.9567595282857701E-2</v>
      </c>
      <c r="I406" s="9">
        <f t="shared" si="34"/>
        <v>15.040778624103215</v>
      </c>
      <c r="K406" s="2">
        <f t="shared" si="30"/>
        <v>-2.9567595282857746E-2</v>
      </c>
      <c r="L406" s="2">
        <f t="shared" si="31"/>
        <v>-5.9135190565715402E-2</v>
      </c>
      <c r="O406" s="11">
        <f t="shared" si="32"/>
        <v>-5754.5269326665302</v>
      </c>
    </row>
    <row r="407" spans="1:15" x14ac:dyDescent="0.45">
      <c r="A407" s="4">
        <v>43691</v>
      </c>
      <c r="B407" s="5">
        <v>-7.1153718344994302E-3</v>
      </c>
      <c r="C407" s="5">
        <v>5.1000640946711204E-3</v>
      </c>
      <c r="D407" s="10">
        <v>1</v>
      </c>
      <c r="E407" s="3">
        <v>283.89999999999998</v>
      </c>
      <c r="F407" s="1">
        <v>2.6417752729834799E-3</v>
      </c>
      <c r="G407" s="1">
        <v>6.0339066269233098E-2</v>
      </c>
      <c r="H407" s="9">
        <f t="shared" si="33"/>
        <v>2.6417752729834799E-3</v>
      </c>
      <c r="I407" s="9">
        <f t="shared" si="34"/>
        <v>15.080512981158789</v>
      </c>
      <c r="K407" s="2">
        <f t="shared" si="30"/>
        <v>2.6417752729834452E-3</v>
      </c>
      <c r="L407" s="2">
        <f t="shared" si="31"/>
        <v>0</v>
      </c>
      <c r="O407" s="11">
        <f t="shared" si="32"/>
        <v>6033.9066269233099</v>
      </c>
    </row>
    <row r="408" spans="1:15" x14ac:dyDescent="0.45">
      <c r="A408" s="4">
        <v>43692</v>
      </c>
      <c r="B408" s="5">
        <v>-7.1070317468589399E-3</v>
      </c>
      <c r="C408" s="5">
        <v>5.2258669133587897E-3</v>
      </c>
      <c r="D408" s="10">
        <v>1</v>
      </c>
      <c r="E408" s="3">
        <v>284.64999999999998</v>
      </c>
      <c r="F408" s="1">
        <v>1.4754962234323E-2</v>
      </c>
      <c r="G408" s="1">
        <v>7.5984329147612995E-2</v>
      </c>
      <c r="H408" s="9">
        <f t="shared" si="33"/>
        <v>1.4754962234323E-2</v>
      </c>
      <c r="I408" s="9">
        <f t="shared" si="34"/>
        <v>15.303025380670006</v>
      </c>
      <c r="K408" s="2">
        <f t="shared" si="30"/>
        <v>1.4754962234323014E-2</v>
      </c>
      <c r="L408" s="2">
        <f t="shared" si="31"/>
        <v>0</v>
      </c>
      <c r="O408" s="11">
        <f t="shared" si="32"/>
        <v>7598.4329147612998</v>
      </c>
    </row>
    <row r="409" spans="1:15" x14ac:dyDescent="0.45">
      <c r="A409" s="4">
        <v>43693</v>
      </c>
      <c r="B409" s="5">
        <v>-7.1840839233763701E-3</v>
      </c>
      <c r="C409" s="5">
        <v>5.1448362619415499E-3</v>
      </c>
      <c r="D409" s="10">
        <v>1</v>
      </c>
      <c r="E409" s="3">
        <v>288.85000000000002</v>
      </c>
      <c r="F409" s="1">
        <v>1.20477756621082E-2</v>
      </c>
      <c r="G409" s="1">
        <v>8.8947546961127305E-2</v>
      </c>
      <c r="H409" s="9">
        <f t="shared" si="33"/>
        <v>1.20477756621082E-2</v>
      </c>
      <c r="I409" s="9">
        <f t="shared" si="34"/>
        <v>15.487392797407866</v>
      </c>
      <c r="K409" s="2">
        <f t="shared" si="30"/>
        <v>1.2047775662108226E-2</v>
      </c>
      <c r="L409" s="2">
        <f t="shared" si="31"/>
        <v>0</v>
      </c>
      <c r="O409" s="11">
        <f t="shared" si="32"/>
        <v>8894.75469611273</v>
      </c>
    </row>
    <row r="410" spans="1:15" x14ac:dyDescent="0.45">
      <c r="A410" s="4">
        <v>43696</v>
      </c>
      <c r="B410" s="5">
        <v>-7.1285907187712801E-3</v>
      </c>
      <c r="C410" s="5">
        <v>-7.12759071877128E-3</v>
      </c>
      <c r="D410" s="10">
        <v>-1</v>
      </c>
      <c r="E410" s="3">
        <v>292.33</v>
      </c>
      <c r="F410" s="1">
        <v>-7.6625731194198601E-3</v>
      </c>
      <c r="G410" s="1">
        <v>8.06034067593248E-2</v>
      </c>
      <c r="H410" s="9">
        <f t="shared" si="33"/>
        <v>7.6625731194198601E-3</v>
      </c>
      <c r="I410" s="9">
        <f t="shared" si="34"/>
        <v>15.606066077147178</v>
      </c>
      <c r="K410" s="2">
        <f t="shared" si="30"/>
        <v>-7.6625731194198653E-3</v>
      </c>
      <c r="L410" s="2">
        <f t="shared" si="31"/>
        <v>-1.532514623883972E-2</v>
      </c>
      <c r="O410" s="11">
        <f t="shared" si="32"/>
        <v>-8060.3406759324798</v>
      </c>
    </row>
    <row r="411" spans="1:15" x14ac:dyDescent="0.45">
      <c r="A411" s="4">
        <v>43697</v>
      </c>
      <c r="B411" s="5">
        <v>-6.8694801521366E-3</v>
      </c>
      <c r="C411" s="5">
        <v>5.4105152070784302E-3</v>
      </c>
      <c r="D411" s="10">
        <v>1</v>
      </c>
      <c r="E411" s="3">
        <v>290.08999999999997</v>
      </c>
      <c r="F411" s="1">
        <v>8.1354062532317199E-3</v>
      </c>
      <c r="G411" s="1">
        <v>8.9394554471938101E-2</v>
      </c>
      <c r="H411" s="9">
        <f t="shared" si="33"/>
        <v>8.1354062532317199E-3</v>
      </c>
      <c r="I411" s="9">
        <f t="shared" si="34"/>
        <v>15.733027764699548</v>
      </c>
      <c r="K411" s="2">
        <f t="shared" si="30"/>
        <v>8.1354062532318031E-3</v>
      </c>
      <c r="L411" s="2">
        <f t="shared" si="31"/>
        <v>0</v>
      </c>
      <c r="O411" s="11">
        <f t="shared" si="32"/>
        <v>8939.45544719381</v>
      </c>
    </row>
    <row r="412" spans="1:15" x14ac:dyDescent="0.45">
      <c r="A412" s="4">
        <v>43698</v>
      </c>
      <c r="B412" s="5">
        <v>-7.0406384273387001E-3</v>
      </c>
      <c r="C412" s="5">
        <v>3.5947267166727601E-3</v>
      </c>
      <c r="D412" s="10">
        <v>1</v>
      </c>
      <c r="E412" s="3">
        <v>292.45</v>
      </c>
      <c r="F412" s="1">
        <v>-3.07744913660368E-4</v>
      </c>
      <c r="G412" s="1">
        <v>8.9059298838830098E-2</v>
      </c>
      <c r="H412" s="9">
        <f t="shared" si="33"/>
        <v>-3.07744913660368E-4</v>
      </c>
      <c r="I412" s="9">
        <f t="shared" si="34"/>
        <v>15.728186005428485</v>
      </c>
      <c r="K412" s="2">
        <f t="shared" si="30"/>
        <v>-3.0774491366036924E-4</v>
      </c>
      <c r="L412" s="2">
        <f t="shared" si="31"/>
        <v>0</v>
      </c>
      <c r="O412" s="11">
        <f t="shared" si="32"/>
        <v>8905.9298838830091</v>
      </c>
    </row>
    <row r="413" spans="1:15" x14ac:dyDescent="0.45">
      <c r="A413" s="4">
        <v>43699</v>
      </c>
      <c r="B413" s="5">
        <v>-6.9132924364815797E-3</v>
      </c>
      <c r="C413" s="5">
        <v>-6.9122924364815796E-3</v>
      </c>
      <c r="D413" s="10">
        <v>-1</v>
      </c>
      <c r="E413" s="3">
        <v>292.36</v>
      </c>
      <c r="F413" s="1">
        <v>-2.5687508551101301E-2</v>
      </c>
      <c r="G413" s="1">
        <v>6.1084078787251299E-2</v>
      </c>
      <c r="H413" s="9">
        <f t="shared" si="33"/>
        <v>2.5687508551101301E-2</v>
      </c>
      <c r="I413" s="9">
        <f t="shared" si="34"/>
        <v>16.132203917936241</v>
      </c>
      <c r="K413" s="2">
        <f t="shared" si="30"/>
        <v>-2.568750855110135E-2</v>
      </c>
      <c r="L413" s="2">
        <f t="shared" si="31"/>
        <v>-5.1375017102202603E-2</v>
      </c>
      <c r="O413" s="11">
        <f t="shared" si="32"/>
        <v>-6108.4078787251301</v>
      </c>
    </row>
    <row r="414" spans="1:15" x14ac:dyDescent="0.45">
      <c r="A414" s="4">
        <v>43700</v>
      </c>
      <c r="B414" s="5">
        <v>-6.8733255422933799E-3</v>
      </c>
      <c r="C414" s="5">
        <v>5.38368050829736E-3</v>
      </c>
      <c r="D414" s="10">
        <v>1</v>
      </c>
      <c r="E414" s="3">
        <v>284.85000000000002</v>
      </c>
      <c r="F414" s="1">
        <v>1.10584518167455E-2</v>
      </c>
      <c r="G414" s="1">
        <v>7.2818025946035994E-2</v>
      </c>
      <c r="H414" s="9">
        <f t="shared" si="33"/>
        <v>1.10584518167455E-2</v>
      </c>
      <c r="I414" s="9">
        <f t="shared" si="34"/>
        <v>16.310601117660653</v>
      </c>
      <c r="K414" s="2">
        <f t="shared" si="30"/>
        <v>1.1058451816745574E-2</v>
      </c>
      <c r="L414" s="2">
        <f t="shared" si="31"/>
        <v>0</v>
      </c>
      <c r="O414" s="11">
        <f t="shared" si="32"/>
        <v>7281.8025946035996</v>
      </c>
    </row>
    <row r="415" spans="1:15" x14ac:dyDescent="0.45">
      <c r="A415" s="4">
        <v>43703</v>
      </c>
      <c r="B415" s="5">
        <v>-6.9738571470648004E-3</v>
      </c>
      <c r="C415" s="5">
        <v>-6.9728571470648003E-3</v>
      </c>
      <c r="D415" s="10">
        <v>-1</v>
      </c>
      <c r="E415" s="3">
        <v>288</v>
      </c>
      <c r="F415" s="1">
        <v>-3.9236111111110496E-3</v>
      </c>
      <c r="G415" s="1">
        <v>6.8608705219233901E-2</v>
      </c>
      <c r="H415" s="9">
        <f t="shared" si="33"/>
        <v>3.9236111111110496E-3</v>
      </c>
      <c r="I415" s="9">
        <f t="shared" si="34"/>
        <v>16.374597573434805</v>
      </c>
      <c r="K415" s="2">
        <f t="shared" si="30"/>
        <v>-3.9236111111110956E-3</v>
      </c>
      <c r="L415" s="2">
        <f t="shared" si="31"/>
        <v>-7.8472222222220993E-3</v>
      </c>
      <c r="O415" s="11">
        <f t="shared" si="32"/>
        <v>-6860.8705219233898</v>
      </c>
    </row>
    <row r="416" spans="1:15" x14ac:dyDescent="0.45">
      <c r="A416" s="4">
        <v>43704</v>
      </c>
      <c r="B416" s="5">
        <v>-6.8185595230096201E-3</v>
      </c>
      <c r="C416" s="5">
        <v>5.4917873817184101E-3</v>
      </c>
      <c r="D416" s="10">
        <v>1</v>
      </c>
      <c r="E416" s="3">
        <v>286.87</v>
      </c>
      <c r="F416" s="1">
        <v>7.0415170634781001E-3</v>
      </c>
      <c r="G416" s="1">
        <v>7.6133331651216204E-2</v>
      </c>
      <c r="H416" s="9">
        <f t="shared" si="33"/>
        <v>7.0415170634781001E-3</v>
      </c>
      <c r="I416" s="9">
        <f t="shared" si="34"/>
        <v>16.489899581655735</v>
      </c>
      <c r="K416" s="2">
        <f t="shared" si="30"/>
        <v>7.0415170634781669E-3</v>
      </c>
      <c r="L416" s="2">
        <f t="shared" si="31"/>
        <v>0</v>
      </c>
      <c r="O416" s="11">
        <f t="shared" si="32"/>
        <v>7613.3331651216204</v>
      </c>
    </row>
    <row r="417" spans="1:15" x14ac:dyDescent="0.45">
      <c r="A417" s="4">
        <v>43705</v>
      </c>
      <c r="B417" s="5">
        <v>-6.9072637912719597E-3</v>
      </c>
      <c r="C417" s="5">
        <v>5.3592706717977504E-3</v>
      </c>
      <c r="D417" s="10">
        <v>1</v>
      </c>
      <c r="E417" s="3">
        <v>288.89</v>
      </c>
      <c r="F417" s="1">
        <v>1.27730277960469E-2</v>
      </c>
      <c r="G417" s="1">
        <v>8.98788126086498E-2</v>
      </c>
      <c r="H417" s="9">
        <f t="shared" si="33"/>
        <v>1.27730277960469E-2</v>
      </c>
      <c r="I417" s="9">
        <f t="shared" si="34"/>
        <v>16.700525527366246</v>
      </c>
      <c r="K417" s="2">
        <f t="shared" si="30"/>
        <v>1.2773027796046931E-2</v>
      </c>
      <c r="L417" s="2">
        <f t="shared" si="31"/>
        <v>0</v>
      </c>
      <c r="O417" s="11">
        <f t="shared" si="32"/>
        <v>8987.8812608649805</v>
      </c>
    </row>
    <row r="418" spans="1:15" x14ac:dyDescent="0.45">
      <c r="A418" s="4">
        <v>43706</v>
      </c>
      <c r="B418" s="5">
        <v>-6.8442447008354298E-3</v>
      </c>
      <c r="C418" s="5">
        <v>3.2902580389080299E-3</v>
      </c>
      <c r="D418" s="10">
        <v>1</v>
      </c>
      <c r="E418" s="3">
        <v>292.58</v>
      </c>
      <c r="F418" s="1">
        <v>-4.35094674960612E-4</v>
      </c>
      <c r="G418" s="1">
        <v>8.9404612140931303E-2</v>
      </c>
      <c r="H418" s="9">
        <f t="shared" si="33"/>
        <v>-4.35094674960612E-4</v>
      </c>
      <c r="I418" s="9">
        <f t="shared" si="34"/>
        <v>16.693259217640247</v>
      </c>
      <c r="K418" s="2">
        <f t="shared" si="30"/>
        <v>-4.3509467496066409E-4</v>
      </c>
      <c r="L418" s="2">
        <f t="shared" si="31"/>
        <v>0</v>
      </c>
      <c r="O418" s="11">
        <f t="shared" si="32"/>
        <v>8940.4612140931295</v>
      </c>
    </row>
    <row r="419" spans="1:15" x14ac:dyDescent="0.45">
      <c r="A419" s="4">
        <v>43707</v>
      </c>
      <c r="B419" s="5">
        <v>-6.8953955447534103E-3</v>
      </c>
      <c r="C419" s="5">
        <v>-6.8943955447534101E-3</v>
      </c>
      <c r="D419" s="10">
        <v>-1</v>
      </c>
      <c r="E419" s="3">
        <v>292.45269999999999</v>
      </c>
      <c r="F419" s="1">
        <v>-5.8221380756614503E-3</v>
      </c>
      <c r="G419" s="1">
        <v>8.3061948068784405E-2</v>
      </c>
      <c r="H419" s="9">
        <f t="shared" si="33"/>
        <v>5.8221380756614503E-3</v>
      </c>
      <c r="I419" s="9">
        <f t="shared" si="34"/>
        <v>16.790449677738156</v>
      </c>
      <c r="K419" s="2">
        <f t="shared" si="30"/>
        <v>-5.8221380756614425E-3</v>
      </c>
      <c r="L419" s="2">
        <f t="shared" si="31"/>
        <v>-1.1644276151322901E-2</v>
      </c>
      <c r="O419" s="11">
        <f t="shared" si="32"/>
        <v>-8306.1948068784404</v>
      </c>
    </row>
    <row r="420" spans="1:15" x14ac:dyDescent="0.45">
      <c r="A420" s="4">
        <v>43711</v>
      </c>
      <c r="B420" s="5">
        <v>-6.8312425656002701E-3</v>
      </c>
      <c r="C420" s="5">
        <v>5.3471342423405E-3</v>
      </c>
      <c r="D420" s="10">
        <v>1</v>
      </c>
      <c r="E420" s="3">
        <v>290.75</v>
      </c>
      <c r="F420" s="1">
        <v>1.1074806534823799E-2</v>
      </c>
      <c r="G420" s="1">
        <v>9.5056649608875596E-2</v>
      </c>
      <c r="H420" s="9">
        <f t="shared" si="33"/>
        <v>1.1074806534823799E-2</v>
      </c>
      <c r="I420" s="9">
        <f t="shared" si="34"/>
        <v>16.9764006595518</v>
      </c>
      <c r="K420" s="2">
        <f t="shared" si="30"/>
        <v>1.1074806534823825E-2</v>
      </c>
      <c r="L420" s="2">
        <f t="shared" si="31"/>
        <v>0</v>
      </c>
      <c r="O420" s="11">
        <f t="shared" si="32"/>
        <v>9505.6649608875596</v>
      </c>
    </row>
    <row r="421" spans="1:15" x14ac:dyDescent="0.45">
      <c r="A421" s="4">
        <v>43712</v>
      </c>
      <c r="B421" s="5">
        <v>-6.9341615988597199E-3</v>
      </c>
      <c r="C421" s="5">
        <v>5.36194723983694E-3</v>
      </c>
      <c r="D421" s="10">
        <v>1</v>
      </c>
      <c r="E421" s="3">
        <v>293.97000000000003</v>
      </c>
      <c r="F421" s="1">
        <v>1.2858454944381899E-2</v>
      </c>
      <c r="G421" s="1">
        <v>0.109137386199417</v>
      </c>
      <c r="H421" s="9">
        <f t="shared" si="33"/>
        <v>1.2858454944381899E-2</v>
      </c>
      <c r="I421" s="9">
        <f t="shared" si="34"/>
        <v>17.194690942550423</v>
      </c>
      <c r="J421" s="1"/>
      <c r="K421" s="2">
        <f>(E422-E421)/E421</f>
        <v>-1</v>
      </c>
      <c r="L421" s="2">
        <f t="shared" si="31"/>
        <v>0</v>
      </c>
    </row>
    <row r="422" spans="1:15" x14ac:dyDescent="0.45">
      <c r="E422" s="3"/>
    </row>
  </sheetData>
  <autoFilter ref="K1:M421" xr:uid="{00000000-0009-0000-0000-000000000000}">
    <filterColumn colId="1" showButton="0"/>
  </autoFilter>
  <mergeCells count="1">
    <mergeCell ref="L1:M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dfP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| Joey |</dc:creator>
  <cp:lastModifiedBy>Joseph Loss</cp:lastModifiedBy>
  <dcterms:created xsi:type="dcterms:W3CDTF">2020-08-03T17:09:21Z</dcterms:created>
  <dcterms:modified xsi:type="dcterms:W3CDTF">2020-08-03T17:23:26Z</dcterms:modified>
</cp:coreProperties>
</file>