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git\Source Code\week 10\"/>
    </mc:Choice>
  </mc:AlternateContent>
  <xr:revisionPtr revIDLastSave="16" documentId="8_{07988A1D-E2F1-481C-9764-A1E728003BED}" xr6:coauthVersionLast="45" xr6:coauthVersionMax="45" xr10:uidLastSave="{1D5CDAF8-BFB6-4282-8DDE-2442A2CE35FF}"/>
  <bookViews>
    <workbookView xWindow="4335" yWindow="1320" windowWidth="21600" windowHeight="11385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N3" i="1" l="1"/>
  <c r="K7" i="1"/>
  <c r="K5" i="1"/>
  <c r="K3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G108" i="1"/>
  <c r="G109" i="1"/>
  <c r="G110" i="1"/>
  <c r="G111" i="1"/>
  <c r="H111" i="1" s="1"/>
  <c r="G112" i="1"/>
  <c r="G113" i="1"/>
  <c r="G114" i="1"/>
  <c r="G115" i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G130" i="1"/>
  <c r="G131" i="1"/>
  <c r="G132" i="1"/>
  <c r="H13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H146" i="1" s="1"/>
  <c r="G147" i="1"/>
  <c r="H147" i="1" s="1"/>
  <c r="G148" i="1"/>
  <c r="G149" i="1"/>
  <c r="G150" i="1"/>
  <c r="G151" i="1"/>
  <c r="G152" i="1"/>
  <c r="G153" i="1"/>
  <c r="G154" i="1"/>
  <c r="G155" i="1"/>
  <c r="G156" i="1"/>
  <c r="G157" i="1"/>
  <c r="G158" i="1"/>
  <c r="H158" i="1" s="1"/>
  <c r="G159" i="1"/>
  <c r="H159" i="1" s="1"/>
  <c r="G160" i="1"/>
  <c r="G161" i="1"/>
  <c r="G162" i="1"/>
  <c r="G163" i="1"/>
  <c r="G164" i="1"/>
  <c r="G165" i="1"/>
  <c r="G166" i="1"/>
  <c r="G167" i="1"/>
  <c r="G168" i="1"/>
  <c r="G169" i="1"/>
  <c r="G170" i="1"/>
  <c r="H170" i="1" s="1"/>
  <c r="G171" i="1"/>
  <c r="H171" i="1" s="1"/>
  <c r="G172" i="1"/>
  <c r="G173" i="1"/>
  <c r="G174" i="1"/>
  <c r="G175" i="1"/>
  <c r="G176" i="1"/>
  <c r="G177" i="1"/>
  <c r="G178" i="1"/>
  <c r="G179" i="1"/>
  <c r="G180" i="1"/>
  <c r="G181" i="1"/>
  <c r="G182" i="1"/>
  <c r="H182" i="1" s="1"/>
  <c r="G183" i="1"/>
  <c r="H183" i="1" s="1"/>
  <c r="G184" i="1"/>
  <c r="G185" i="1"/>
  <c r="G186" i="1"/>
  <c r="G187" i="1"/>
  <c r="G188" i="1"/>
  <c r="G189" i="1"/>
  <c r="G190" i="1"/>
  <c r="G191" i="1"/>
  <c r="G192" i="1"/>
  <c r="G193" i="1"/>
  <c r="G194" i="1"/>
  <c r="H194" i="1" s="1"/>
  <c r="G195" i="1"/>
  <c r="H195" i="1" s="1"/>
  <c r="G196" i="1"/>
  <c r="G197" i="1"/>
  <c r="G198" i="1"/>
  <c r="G199" i="1"/>
  <c r="G200" i="1"/>
  <c r="G201" i="1"/>
  <c r="G202" i="1"/>
  <c r="G203" i="1"/>
  <c r="G204" i="1"/>
  <c r="G205" i="1"/>
  <c r="G206" i="1"/>
  <c r="H206" i="1" s="1"/>
  <c r="G207" i="1"/>
  <c r="H207" i="1" s="1"/>
  <c r="G208" i="1"/>
  <c r="G209" i="1"/>
  <c r="G210" i="1"/>
  <c r="G211" i="1"/>
  <c r="G212" i="1"/>
  <c r="G213" i="1"/>
  <c r="G214" i="1"/>
  <c r="G215" i="1"/>
  <c r="G216" i="1"/>
  <c r="G217" i="1"/>
  <c r="G218" i="1"/>
  <c r="H218" i="1" s="1"/>
  <c r="G219" i="1"/>
  <c r="H219" i="1" s="1"/>
  <c r="G220" i="1"/>
  <c r="G221" i="1"/>
  <c r="G222" i="1"/>
  <c r="G223" i="1"/>
  <c r="G224" i="1"/>
  <c r="G225" i="1"/>
  <c r="G226" i="1"/>
  <c r="G227" i="1"/>
  <c r="G228" i="1"/>
  <c r="G229" i="1"/>
  <c r="G230" i="1"/>
  <c r="H230" i="1" s="1"/>
  <c r="G231" i="1"/>
  <c r="H231" i="1" s="1"/>
  <c r="G232" i="1"/>
  <c r="G233" i="1"/>
  <c r="G234" i="1"/>
  <c r="G235" i="1"/>
  <c r="G236" i="1"/>
  <c r="G237" i="1"/>
  <c r="G238" i="1"/>
  <c r="G239" i="1"/>
  <c r="G240" i="1"/>
  <c r="G241" i="1"/>
  <c r="G242" i="1"/>
  <c r="H242" i="1" s="1"/>
  <c r="G243" i="1"/>
  <c r="H243" i="1" s="1"/>
  <c r="G244" i="1"/>
  <c r="G245" i="1"/>
  <c r="G246" i="1"/>
  <c r="G247" i="1"/>
  <c r="G248" i="1"/>
  <c r="G249" i="1"/>
  <c r="G250" i="1"/>
  <c r="G251" i="1"/>
  <c r="G252" i="1"/>
  <c r="G253" i="1"/>
  <c r="G254" i="1"/>
  <c r="H254" i="1" s="1"/>
  <c r="G255" i="1"/>
  <c r="H255" i="1" s="1"/>
  <c r="G256" i="1"/>
  <c r="G257" i="1"/>
  <c r="G258" i="1"/>
  <c r="G259" i="1"/>
  <c r="G260" i="1"/>
  <c r="G261" i="1"/>
  <c r="G262" i="1"/>
  <c r="G263" i="1"/>
  <c r="G264" i="1"/>
  <c r="G265" i="1"/>
  <c r="G266" i="1"/>
  <c r="H266" i="1" s="1"/>
  <c r="G267" i="1"/>
  <c r="H267" i="1" s="1"/>
  <c r="G268" i="1"/>
  <c r="G269" i="1"/>
  <c r="G270" i="1"/>
  <c r="G271" i="1"/>
  <c r="G272" i="1"/>
  <c r="G273" i="1"/>
  <c r="G274" i="1"/>
  <c r="G275" i="1"/>
  <c r="G276" i="1"/>
  <c r="G277" i="1"/>
  <c r="G278" i="1"/>
  <c r="H278" i="1" s="1"/>
  <c r="G279" i="1"/>
  <c r="H279" i="1" s="1"/>
  <c r="G280" i="1"/>
  <c r="G281" i="1"/>
  <c r="G282" i="1"/>
  <c r="G283" i="1"/>
  <c r="G284" i="1"/>
  <c r="G285" i="1"/>
  <c r="G286" i="1"/>
  <c r="G287" i="1"/>
  <c r="G288" i="1"/>
  <c r="G289" i="1"/>
  <c r="G290" i="1"/>
  <c r="H290" i="1" s="1"/>
  <c r="G291" i="1"/>
  <c r="H291" i="1" s="1"/>
  <c r="G292" i="1"/>
  <c r="G293" i="1"/>
  <c r="G294" i="1"/>
  <c r="G295" i="1"/>
  <c r="G296" i="1"/>
  <c r="G297" i="1"/>
  <c r="G298" i="1"/>
  <c r="G299" i="1"/>
  <c r="G300" i="1"/>
  <c r="G301" i="1"/>
  <c r="G302" i="1"/>
  <c r="H302" i="1" s="1"/>
  <c r="G303" i="1"/>
  <c r="H303" i="1" s="1"/>
  <c r="G304" i="1"/>
  <c r="G305" i="1"/>
  <c r="H305" i="1" s="1"/>
  <c r="G306" i="1"/>
  <c r="G307" i="1"/>
  <c r="G308" i="1"/>
  <c r="G309" i="1"/>
  <c r="G310" i="1"/>
  <c r="G311" i="1"/>
  <c r="G312" i="1"/>
  <c r="G313" i="1"/>
  <c r="G314" i="1"/>
  <c r="H314" i="1" s="1"/>
  <c r="G315" i="1"/>
  <c r="H315" i="1" s="1"/>
  <c r="G316" i="1"/>
  <c r="G317" i="1"/>
  <c r="H317" i="1" s="1"/>
  <c r="G318" i="1"/>
  <c r="G319" i="1"/>
  <c r="G320" i="1"/>
  <c r="G321" i="1"/>
  <c r="G322" i="1"/>
  <c r="G323" i="1"/>
  <c r="G324" i="1"/>
  <c r="G325" i="1"/>
  <c r="G326" i="1"/>
  <c r="H326" i="1" s="1"/>
  <c r="G327" i="1"/>
  <c r="H327" i="1" s="1"/>
  <c r="G328" i="1"/>
  <c r="G329" i="1"/>
  <c r="H329" i="1" s="1"/>
  <c r="G330" i="1"/>
  <c r="G331" i="1"/>
  <c r="G332" i="1"/>
  <c r="G333" i="1"/>
  <c r="G334" i="1"/>
  <c r="G335" i="1"/>
  <c r="G336" i="1"/>
  <c r="G337" i="1"/>
  <c r="G338" i="1"/>
  <c r="H338" i="1" s="1"/>
  <c r="G339" i="1"/>
  <c r="H339" i="1" s="1"/>
  <c r="G340" i="1"/>
  <c r="G341" i="1"/>
  <c r="H341" i="1" s="1"/>
  <c r="G342" i="1"/>
  <c r="G343" i="1"/>
  <c r="G344" i="1"/>
  <c r="G345" i="1"/>
  <c r="G346" i="1"/>
  <c r="G347" i="1"/>
  <c r="G348" i="1"/>
  <c r="G349" i="1"/>
  <c r="G350" i="1"/>
  <c r="H350" i="1" s="1"/>
  <c r="G351" i="1"/>
  <c r="H351" i="1" s="1"/>
  <c r="G352" i="1"/>
  <c r="G353" i="1"/>
  <c r="H353" i="1" s="1"/>
  <c r="G354" i="1"/>
  <c r="G355" i="1"/>
  <c r="G356" i="1"/>
  <c r="G357" i="1"/>
  <c r="G358" i="1"/>
  <c r="G359" i="1"/>
  <c r="G360" i="1"/>
  <c r="G361" i="1"/>
  <c r="G362" i="1"/>
  <c r="H362" i="1" s="1"/>
  <c r="G363" i="1"/>
  <c r="H363" i="1" s="1"/>
  <c r="G364" i="1"/>
  <c r="G365" i="1"/>
  <c r="H365" i="1" s="1"/>
  <c r="G366" i="1"/>
  <c r="G367" i="1"/>
  <c r="G368" i="1"/>
  <c r="G369" i="1"/>
  <c r="G370" i="1"/>
  <c r="G371" i="1"/>
  <c r="G372" i="1"/>
  <c r="G373" i="1"/>
  <c r="G374" i="1"/>
  <c r="H374" i="1" s="1"/>
  <c r="G375" i="1"/>
  <c r="H375" i="1" s="1"/>
  <c r="G376" i="1"/>
  <c r="G377" i="1"/>
  <c r="H377" i="1" s="1"/>
  <c r="G378" i="1"/>
  <c r="G379" i="1"/>
  <c r="G380" i="1"/>
  <c r="G381" i="1"/>
  <c r="G382" i="1"/>
  <c r="G383" i="1"/>
  <c r="G384" i="1"/>
  <c r="G385" i="1"/>
  <c r="G386" i="1"/>
  <c r="H386" i="1" s="1"/>
  <c r="G387" i="1"/>
  <c r="H387" i="1" s="1"/>
  <c r="G388" i="1"/>
  <c r="H388" i="1" s="1"/>
  <c r="G389" i="1"/>
  <c r="H389" i="1" s="1"/>
  <c r="G390" i="1"/>
  <c r="G391" i="1"/>
  <c r="H391" i="1" s="1"/>
  <c r="G392" i="1"/>
  <c r="G393" i="1"/>
  <c r="G394" i="1"/>
  <c r="G395" i="1"/>
  <c r="G396" i="1"/>
  <c r="G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G405" i="1"/>
  <c r="G406" i="1"/>
  <c r="G407" i="1"/>
  <c r="H407" i="1" s="1"/>
  <c r="G408" i="1"/>
  <c r="G409" i="1"/>
  <c r="G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G417" i="1"/>
  <c r="G418" i="1"/>
  <c r="G419" i="1"/>
  <c r="H419" i="1" s="1"/>
  <c r="G420" i="1"/>
  <c r="G421" i="1"/>
  <c r="G422" i="1"/>
  <c r="H3" i="1"/>
  <c r="E422" i="1"/>
  <c r="H136" i="1"/>
  <c r="H137" i="1"/>
  <c r="H138" i="1"/>
  <c r="H139" i="1"/>
  <c r="H140" i="1"/>
  <c r="H141" i="1"/>
  <c r="H142" i="1"/>
  <c r="H143" i="1"/>
  <c r="H144" i="1"/>
  <c r="H145" i="1"/>
  <c r="H148" i="1"/>
  <c r="H149" i="1"/>
  <c r="H150" i="1"/>
  <c r="H151" i="1"/>
  <c r="H152" i="1"/>
  <c r="H153" i="1"/>
  <c r="H154" i="1"/>
  <c r="H155" i="1"/>
  <c r="H156" i="1"/>
  <c r="H157" i="1"/>
  <c r="H160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4" i="1"/>
  <c r="H185" i="1"/>
  <c r="H186" i="1"/>
  <c r="H187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29" i="1"/>
  <c r="H232" i="1"/>
  <c r="H233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2" i="1"/>
  <c r="H253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80" i="1"/>
  <c r="H281" i="1"/>
  <c r="H282" i="1"/>
  <c r="H283" i="1"/>
  <c r="H284" i="1"/>
  <c r="H285" i="1"/>
  <c r="H286" i="1"/>
  <c r="H287" i="1"/>
  <c r="H288" i="1"/>
  <c r="H289" i="1"/>
  <c r="H292" i="1"/>
  <c r="H293" i="1"/>
  <c r="H294" i="1"/>
  <c r="H295" i="1"/>
  <c r="H296" i="1"/>
  <c r="H297" i="1"/>
  <c r="H298" i="1"/>
  <c r="H299" i="1"/>
  <c r="H300" i="1"/>
  <c r="H301" i="1"/>
  <c r="H304" i="1"/>
  <c r="H306" i="1"/>
  <c r="H307" i="1"/>
  <c r="H308" i="1"/>
  <c r="H309" i="1"/>
  <c r="H310" i="1"/>
  <c r="H311" i="1"/>
  <c r="H312" i="1"/>
  <c r="H313" i="1"/>
  <c r="H316" i="1"/>
  <c r="H318" i="1"/>
  <c r="H319" i="1"/>
  <c r="H320" i="1"/>
  <c r="H321" i="1"/>
  <c r="H322" i="1"/>
  <c r="H323" i="1"/>
  <c r="H324" i="1"/>
  <c r="H325" i="1"/>
  <c r="H328" i="1"/>
  <c r="H330" i="1"/>
  <c r="H331" i="1"/>
  <c r="H332" i="1"/>
  <c r="H333" i="1"/>
  <c r="H334" i="1"/>
  <c r="H335" i="1"/>
  <c r="H336" i="1"/>
  <c r="H337" i="1"/>
  <c r="H340" i="1"/>
  <c r="H342" i="1"/>
  <c r="H343" i="1"/>
  <c r="H344" i="1"/>
  <c r="H345" i="1"/>
  <c r="H346" i="1"/>
  <c r="H347" i="1"/>
  <c r="H348" i="1"/>
  <c r="H349" i="1"/>
  <c r="H352" i="1"/>
  <c r="H354" i="1"/>
  <c r="H355" i="1"/>
  <c r="H356" i="1"/>
  <c r="H357" i="1"/>
  <c r="H358" i="1"/>
  <c r="H359" i="1"/>
  <c r="H360" i="1"/>
  <c r="H361" i="1"/>
  <c r="H364" i="1"/>
  <c r="H366" i="1"/>
  <c r="H367" i="1"/>
  <c r="H368" i="1"/>
  <c r="H369" i="1"/>
  <c r="H370" i="1"/>
  <c r="H371" i="1"/>
  <c r="H372" i="1"/>
  <c r="H373" i="1"/>
  <c r="H376" i="1"/>
  <c r="H378" i="1"/>
  <c r="H379" i="1"/>
  <c r="H380" i="1"/>
  <c r="H381" i="1"/>
  <c r="H382" i="1"/>
  <c r="H383" i="1"/>
  <c r="H384" i="1"/>
  <c r="H385" i="1"/>
  <c r="H390" i="1"/>
  <c r="H392" i="1"/>
  <c r="H393" i="1"/>
  <c r="H394" i="1"/>
  <c r="H395" i="1"/>
  <c r="H396" i="1"/>
  <c r="H397" i="1"/>
  <c r="H404" i="1"/>
  <c r="H405" i="1"/>
  <c r="H406" i="1"/>
  <c r="H408" i="1"/>
  <c r="H409" i="1"/>
  <c r="H410" i="1"/>
  <c r="H416" i="1"/>
  <c r="H417" i="1"/>
  <c r="H418" i="1"/>
  <c r="H420" i="1"/>
  <c r="H421" i="1"/>
  <c r="H422" i="1"/>
  <c r="H1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30" i="1"/>
  <c r="H131" i="1"/>
  <c r="H133" i="1"/>
  <c r="H134" i="1"/>
  <c r="H135" i="1"/>
  <c r="E8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G135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E3" i="1"/>
  <c r="E4" i="1"/>
  <c r="E5" i="1"/>
  <c r="G5" i="2" s="1"/>
  <c r="E6" i="1"/>
  <c r="G6" i="2" s="1"/>
  <c r="E7" i="1"/>
  <c r="G7" i="2" s="1"/>
  <c r="E8" i="1"/>
  <c r="G8" i="2" s="1"/>
  <c r="E9" i="1"/>
  <c r="G9" i="2" s="1"/>
  <c r="E10" i="1"/>
  <c r="G10" i="2" s="1"/>
  <c r="E11" i="1"/>
  <c r="G11" i="2" s="1"/>
  <c r="E12" i="1"/>
  <c r="G12" i="2" s="1"/>
  <c r="E13" i="1"/>
  <c r="G13" i="2" s="1"/>
  <c r="E14" i="1"/>
  <c r="G14" i="2" s="1"/>
  <c r="E15" i="1"/>
  <c r="G15" i="2" s="1"/>
  <c r="E16" i="1"/>
  <c r="G16" i="2" s="1"/>
  <c r="E17" i="1"/>
  <c r="G17" i="2" s="1"/>
  <c r="E18" i="1"/>
  <c r="G18" i="2" s="1"/>
  <c r="E19" i="1"/>
  <c r="G19" i="2" s="1"/>
  <c r="E20" i="1"/>
  <c r="G20" i="2" s="1"/>
  <c r="E21" i="1"/>
  <c r="G21" i="2" s="1"/>
  <c r="E22" i="1"/>
  <c r="G22" i="2" s="1"/>
  <c r="E23" i="1"/>
  <c r="G23" i="2" s="1"/>
  <c r="E24" i="1"/>
  <c r="G24" i="2" s="1"/>
  <c r="E25" i="1"/>
  <c r="G25" i="2" s="1"/>
  <c r="E26" i="1"/>
  <c r="G26" i="2" s="1"/>
  <c r="E27" i="1"/>
  <c r="G27" i="2" s="1"/>
  <c r="E28" i="1"/>
  <c r="G28" i="2" s="1"/>
  <c r="E29" i="1"/>
  <c r="G29" i="2" s="1"/>
  <c r="E30" i="1"/>
  <c r="G30" i="2" s="1"/>
  <c r="E31" i="1"/>
  <c r="G31" i="2" s="1"/>
  <c r="E32" i="1"/>
  <c r="G32" i="2" s="1"/>
  <c r="E33" i="1"/>
  <c r="G33" i="2" s="1"/>
  <c r="E34" i="1"/>
  <c r="G34" i="2" s="1"/>
  <c r="E35" i="1"/>
  <c r="G35" i="2" s="1"/>
  <c r="E36" i="1"/>
  <c r="G36" i="2" s="1"/>
  <c r="E37" i="1"/>
  <c r="G37" i="2" s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E2" i="1"/>
  <c r="H48" i="2" l="1"/>
  <c r="H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26" i="2"/>
  <c r="H85" i="2"/>
  <c r="I64" i="2"/>
  <c r="I132" i="2"/>
  <c r="H60" i="2"/>
  <c r="I65" i="2"/>
  <c r="H113" i="2"/>
  <c r="H21" i="2"/>
  <c r="G2" i="2"/>
  <c r="H2" i="2" s="1"/>
  <c r="I46" i="2"/>
  <c r="I38" i="2"/>
  <c r="I122" i="2"/>
  <c r="I13" i="2"/>
  <c r="H114" i="2"/>
  <c r="H115" i="2"/>
  <c r="H10" i="2"/>
  <c r="H134" i="2"/>
  <c r="H32" i="2"/>
  <c r="I91" i="2"/>
  <c r="I56" i="2"/>
  <c r="I14" i="2"/>
  <c r="H126" i="2"/>
  <c r="H118" i="2"/>
  <c r="H15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7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6" i="2"/>
  <c r="H19" i="2"/>
  <c r="H83" i="2"/>
  <c r="H14" i="2"/>
  <c r="H88" i="2"/>
  <c r="H120" i="2"/>
  <c r="H70" i="2"/>
  <c r="H45" i="2"/>
  <c r="H112" i="2"/>
  <c r="H84" i="2"/>
  <c r="H34" i="2"/>
  <c r="I54" i="2"/>
  <c r="I107" i="2"/>
  <c r="I89" i="2"/>
  <c r="I10" i="2"/>
  <c r="I52" i="2"/>
  <c r="I104" i="2"/>
  <c r="I124" i="2"/>
  <c r="I117" i="2"/>
  <c r="I75" i="2"/>
  <c r="I60" i="2"/>
  <c r="I73" i="2"/>
  <c r="H18" i="2"/>
  <c r="H31" i="2"/>
  <c r="H131" i="2"/>
  <c r="H122" i="2"/>
  <c r="H73" i="2"/>
  <c r="H104" i="2"/>
  <c r="H53" i="2"/>
  <c r="H28" i="2"/>
  <c r="H97" i="2"/>
  <c r="H68" i="2"/>
  <c r="H17" i="2"/>
  <c r="I57" i="2"/>
  <c r="H52" i="2"/>
  <c r="I6" i="2"/>
  <c r="I12" i="2"/>
  <c r="H37" i="2"/>
  <c r="I103" i="2"/>
  <c r="H90" i="2"/>
  <c r="I59" i="2"/>
  <c r="H29" i="2"/>
  <c r="I26" i="2"/>
  <c r="I58" i="2"/>
  <c r="I116" i="2"/>
  <c r="I29" i="2"/>
  <c r="I111" i="2"/>
  <c r="I72" i="2"/>
  <c r="I85" i="2"/>
  <c r="H30" i="2"/>
  <c r="H43" i="2"/>
  <c r="H11" i="2"/>
  <c r="H106" i="2"/>
  <c r="H57" i="2"/>
  <c r="H87" i="2"/>
  <c r="H38" i="2"/>
  <c r="H13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22" i="2"/>
  <c r="H92" i="2"/>
  <c r="H64" i="2"/>
  <c r="H36" i="2"/>
  <c r="H111" i="2"/>
  <c r="I119" i="2"/>
  <c r="H27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9" i="2"/>
  <c r="H39" i="2"/>
  <c r="H100" i="2"/>
  <c r="H133" i="2"/>
  <c r="H33" i="2"/>
  <c r="H80" i="2"/>
  <c r="I123" i="2"/>
  <c r="I44" i="2"/>
  <c r="I113" i="2"/>
  <c r="H23" i="2"/>
  <c r="H77" i="2"/>
  <c r="H12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35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25" i="2"/>
  <c r="H56" i="2"/>
  <c r="H5" i="2"/>
  <c r="H125" i="2"/>
  <c r="H49" i="2"/>
  <c r="H20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24" i="2"/>
  <c r="H69" i="2"/>
  <c r="H117" i="2"/>
  <c r="H16" i="2"/>
  <c r="H130" i="2"/>
  <c r="H2" i="1"/>
  <c r="L5" i="1" l="1"/>
  <c r="L3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F2" i="1"/>
  <c r="L7" i="1" l="1"/>
  <c r="J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</calcChain>
</file>

<file path=xl/sharedStrings.xml><?xml version="1.0" encoding="utf-8"?>
<sst xmlns="http://schemas.openxmlformats.org/spreadsheetml/2006/main" count="22" uniqueCount="19">
  <si>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</si>
  <si>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</si>
  <si>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</si>
  <si>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</si>
  <si>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</si>
  <si>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close</t>
    <phoneticPr fontId="18" type="noConversion"/>
  </si>
  <si>
    <t>Position</t>
    <phoneticPr fontId="18" type="noConversion"/>
  </si>
  <si>
    <t>SPY return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</si>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</sst>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5.3918193853234495E-4</c:v>
                </c:pt>
                <c:pt idx="1">
                  <c:v>1.0856397483010401E-4</c:v>
                </c:pt>
                <c:pt idx="2">
                  <c:v>7.0600421791290895E-4</c:v>
                </c:pt>
                <c:pt idx="3">
                  <c:v>7.37396352503222E-4</c:v>
                </c:pt>
                <c:pt idx="4">
                  <c:v>-1.06740545427002E-3</c:v>
                </c:pt>
                <c:pt idx="5">
                  <c:v>7.5613816123559199E-4</c:v>
                </c:pt>
                <c:pt idx="6">
                  <c:v>7.8753029582590505E-4</c:v>
                </c:pt>
                <c:pt idx="7">
                  <c:v>7.8753029582590505E-4</c:v>
                </c:pt>
                <c:pt idx="8">
                  <c:v>5.9096594393695599E-4</c:v>
                </c:pt>
                <c:pt idx="9">
                  <c:v>7.5613816123559199E-4</c:v>
                </c:pt>
                <c:pt idx="10">
                  <c:v>7.8753029582590505E-4</c:v>
                </c:pt>
                <c:pt idx="11">
                  <c:v>7.8753029582590505E-4</c:v>
                </c:pt>
                <c:pt idx="12">
                  <c:v>7.8753029582590505E-4</c:v>
                </c:pt>
                <c:pt idx="13">
                  <c:v>7.8753029582590505E-4</c:v>
                </c:pt>
                <c:pt idx="14">
                  <c:v>7.5613816123559199E-4</c:v>
                </c:pt>
                <c:pt idx="15">
                  <c:v>7.8753029582590505E-4</c:v>
                </c:pt>
                <c:pt idx="16">
                  <c:v>7.8753029582590505E-4</c:v>
                </c:pt>
                <c:pt idx="17">
                  <c:v>7.5613816123559199E-4</c:v>
                </c:pt>
                <c:pt idx="18">
                  <c:v>7.8753029582590505E-4</c:v>
                </c:pt>
                <c:pt idx="19">
                  <c:v>8.9131154134503899E-4</c:v>
                </c:pt>
                <c:pt idx="20">
                  <c:v>7.8753029582590505E-4</c:v>
                </c:pt>
                <c:pt idx="21">
                  <c:v>7.8753029582590505E-4</c:v>
                </c:pt>
                <c:pt idx="22">
                  <c:v>2.5027821652804299E-4</c:v>
                </c:pt>
                <c:pt idx="23">
                  <c:v>-1.30749228729696E-2</c:v>
                </c:pt>
                <c:pt idx="24">
                  <c:v>7.8753029582590505E-4</c:v>
                </c:pt>
                <c:pt idx="25">
                  <c:v>7.8753029582590505E-4</c:v>
                </c:pt>
                <c:pt idx="26">
                  <c:v>-1.30749228729696E-2</c:v>
                </c:pt>
                <c:pt idx="27">
                  <c:v>7.8753029582590505E-4</c:v>
                </c:pt>
                <c:pt idx="28">
                  <c:v>7.8753029582590505E-4</c:v>
                </c:pt>
                <c:pt idx="29">
                  <c:v>7.8753029582590505E-4</c:v>
                </c:pt>
                <c:pt idx="30">
                  <c:v>7.8753029582590505E-4</c:v>
                </c:pt>
                <c:pt idx="31">
                  <c:v>7.8753029582590505E-4</c:v>
                </c:pt>
                <c:pt idx="32">
                  <c:v>6.7426788805909305E-4</c:v>
                </c:pt>
                <c:pt idx="33">
                  <c:v>7.8753029582590505E-4</c:v>
                </c:pt>
                <c:pt idx="34">
                  <c:v>7.8753029582590505E-4</c:v>
                </c:pt>
                <c:pt idx="35">
                  <c:v>7.8753029582590505E-4</c:v>
                </c:pt>
                <c:pt idx="36">
                  <c:v>7.8753029582590505E-4</c:v>
                </c:pt>
                <c:pt idx="37">
                  <c:v>6.2946262673824996E-4</c:v>
                </c:pt>
                <c:pt idx="38">
                  <c:v>9.5749923803670396E-4</c:v>
                </c:pt>
                <c:pt idx="39">
                  <c:v>8.5991940675472604E-4</c:v>
                </c:pt>
                <c:pt idx="40">
                  <c:v>1.1334725448940001E-3</c:v>
                </c:pt>
                <c:pt idx="41">
                  <c:v>7.8753029582590505E-4</c:v>
                </c:pt>
                <c:pt idx="42">
                  <c:v>7.8753029582590505E-4</c:v>
                </c:pt>
                <c:pt idx="43">
                  <c:v>7.8753029582590505E-4</c:v>
                </c:pt>
                <c:pt idx="44">
                  <c:v>7.8753029582590505E-4</c:v>
                </c:pt>
                <c:pt idx="45">
                  <c:v>7.5613816123559199E-4</c:v>
                </c:pt>
                <c:pt idx="46">
                  <c:v>7.5613816123559199E-4</c:v>
                </c:pt>
                <c:pt idx="47">
                  <c:v>7.5613816123559199E-4</c:v>
                </c:pt>
                <c:pt idx="48">
                  <c:v>7.8753029582590505E-4</c:v>
                </c:pt>
                <c:pt idx="49">
                  <c:v>7.8753029582590505E-4</c:v>
                </c:pt>
                <c:pt idx="50">
                  <c:v>7.8753029582590505E-4</c:v>
                </c:pt>
                <c:pt idx="51">
                  <c:v>7.8753029582590505E-4</c:v>
                </c:pt>
                <c:pt idx="52">
                  <c:v>1.0386179005713199E-3</c:v>
                </c:pt>
                <c:pt idx="53">
                  <c:v>7.8753029582590505E-4</c:v>
                </c:pt>
                <c:pt idx="54">
                  <c:v>7.8753029582590505E-4</c:v>
                </c:pt>
                <c:pt idx="55">
                  <c:v>2.5027821652804299E-4</c:v>
                </c:pt>
                <c:pt idx="56">
                  <c:v>8.7290420614701502E-4</c:v>
                </c:pt>
                <c:pt idx="57">
                  <c:v>1.10208041030368E-3</c:v>
                </c:pt>
                <c:pt idx="58">
                  <c:v>7.5613816123559199E-4</c:v>
                </c:pt>
                <c:pt idx="59">
                  <c:v>7.8753029582590505E-4</c:v>
                </c:pt>
                <c:pt idx="60">
                  <c:v>2.5027821652804299E-4</c:v>
                </c:pt>
                <c:pt idx="61">
                  <c:v>7.5613816123559199E-4</c:v>
                </c:pt>
                <c:pt idx="62">
                  <c:v>7.8753029582590505E-4</c:v>
                </c:pt>
                <c:pt idx="63">
                  <c:v>7.5613816123559199E-4</c:v>
                </c:pt>
                <c:pt idx="64">
                  <c:v>2.5027821652804299E-4</c:v>
                </c:pt>
                <c:pt idx="65">
                  <c:v>7.5613816123559199E-4</c:v>
                </c:pt>
                <c:pt idx="66">
                  <c:v>7.8753029582590505E-4</c:v>
                </c:pt>
                <c:pt idx="67">
                  <c:v>7.8753029582590505E-4</c:v>
                </c:pt>
                <c:pt idx="68">
                  <c:v>7.5613816123559199E-4</c:v>
                </c:pt>
                <c:pt idx="69">
                  <c:v>7.8753029582590505E-4</c:v>
                </c:pt>
                <c:pt idx="70">
                  <c:v>7.5613816123559199E-4</c:v>
                </c:pt>
                <c:pt idx="71">
                  <c:v>7.5613816123559199E-4</c:v>
                </c:pt>
                <c:pt idx="72">
                  <c:v>6.2946262673824996E-4</c:v>
                </c:pt>
                <c:pt idx="73">
                  <c:v>7.8753029582590505E-4</c:v>
                </c:pt>
                <c:pt idx="74">
                  <c:v>8.5991940675472604E-4</c:v>
                </c:pt>
                <c:pt idx="75">
                  <c:v>7.5613816123559199E-4</c:v>
                </c:pt>
                <c:pt idx="76">
                  <c:v>1.0386179005713199E-3</c:v>
                </c:pt>
                <c:pt idx="77">
                  <c:v>7.8753029582590505E-4</c:v>
                </c:pt>
                <c:pt idx="78">
                  <c:v>7.5613816123559199E-4</c:v>
                </c:pt>
                <c:pt idx="79">
                  <c:v>7.8753029582590505E-4</c:v>
                </c:pt>
                <c:pt idx="80">
                  <c:v>7.8753029582590505E-4</c:v>
                </c:pt>
                <c:pt idx="81">
                  <c:v>7.8753029582590505E-4</c:v>
                </c:pt>
                <c:pt idx="82">
                  <c:v>7.8753029582590505E-4</c:v>
                </c:pt>
                <c:pt idx="83">
                  <c:v>7.8753029582590505E-4</c:v>
                </c:pt>
                <c:pt idx="84">
                  <c:v>7.5613816123559199E-4</c:v>
                </c:pt>
                <c:pt idx="85">
                  <c:v>5.9096594393695599E-4</c:v>
                </c:pt>
                <c:pt idx="86">
                  <c:v>7.8753029582590505E-4</c:v>
                </c:pt>
                <c:pt idx="87">
                  <c:v>7.5613816123559199E-4</c:v>
                </c:pt>
                <c:pt idx="88">
                  <c:v>7.5613816123559199E-4</c:v>
                </c:pt>
                <c:pt idx="89">
                  <c:v>7.8753029582590505E-4</c:v>
                </c:pt>
                <c:pt idx="90">
                  <c:v>7.5613816123559199E-4</c:v>
                </c:pt>
                <c:pt idx="91">
                  <c:v>7.8753029582590505E-4</c:v>
                </c:pt>
                <c:pt idx="92">
                  <c:v>7.8753029582590505E-4</c:v>
                </c:pt>
                <c:pt idx="93">
                  <c:v>6.2946262673824996E-4</c:v>
                </c:pt>
                <c:pt idx="94">
                  <c:v>7.8753029582590505E-4</c:v>
                </c:pt>
                <c:pt idx="95">
                  <c:v>7.5613816123559199E-4</c:v>
                </c:pt>
                <c:pt idx="96">
                  <c:v>7.5613816123559199E-4</c:v>
                </c:pt>
                <c:pt idx="97">
                  <c:v>7.8753029582590505E-4</c:v>
                </c:pt>
                <c:pt idx="98">
                  <c:v>7.8753029582590505E-4</c:v>
                </c:pt>
                <c:pt idx="99">
                  <c:v>7.8753029582590505E-4</c:v>
                </c:pt>
                <c:pt idx="100">
                  <c:v>9.5749923803670396E-4</c:v>
                </c:pt>
                <c:pt idx="101">
                  <c:v>7.8753029582590505E-4</c:v>
                </c:pt>
                <c:pt idx="102">
                  <c:v>7.5613816123559199E-4</c:v>
                </c:pt>
                <c:pt idx="103">
                  <c:v>7.8753029582590505E-4</c:v>
                </c:pt>
                <c:pt idx="104">
                  <c:v>7.5613816123559199E-4</c:v>
                </c:pt>
                <c:pt idx="105">
                  <c:v>7.8753029582590505E-4</c:v>
                </c:pt>
                <c:pt idx="106">
                  <c:v>7.8753029582590505E-4</c:v>
                </c:pt>
                <c:pt idx="107">
                  <c:v>7.8753029582590505E-4</c:v>
                </c:pt>
                <c:pt idx="108">
                  <c:v>7.8753029582590505E-4</c:v>
                </c:pt>
                <c:pt idx="109">
                  <c:v>7.5613816123559199E-4</c:v>
                </c:pt>
                <c:pt idx="110">
                  <c:v>7.5613816123559199E-4</c:v>
                </c:pt>
                <c:pt idx="111">
                  <c:v>7.5613816123559199E-4</c:v>
                </c:pt>
                <c:pt idx="112">
                  <c:v>7.5613816123559199E-4</c:v>
                </c:pt>
                <c:pt idx="113">
                  <c:v>7.8753029582590505E-4</c:v>
                </c:pt>
                <c:pt idx="114">
                  <c:v>7.8753029582590505E-4</c:v>
                </c:pt>
                <c:pt idx="115">
                  <c:v>7.8753029582590505E-4</c:v>
                </c:pt>
                <c:pt idx="116">
                  <c:v>7.8753029582590505E-4</c:v>
                </c:pt>
                <c:pt idx="117">
                  <c:v>7.8753029582590505E-4</c:v>
                </c:pt>
                <c:pt idx="118">
                  <c:v>7.8753029582590505E-4</c:v>
                </c:pt>
                <c:pt idx="119">
                  <c:v>1.0386179005713199E-3</c:v>
                </c:pt>
                <c:pt idx="120">
                  <c:v>7.5613816123559199E-4</c:v>
                </c:pt>
                <c:pt idx="121">
                  <c:v>8.9131154134503899E-4</c:v>
                </c:pt>
                <c:pt idx="122">
                  <c:v>7.8753029582590505E-4</c:v>
                </c:pt>
                <c:pt idx="123">
                  <c:v>7.8753029582590505E-4</c:v>
                </c:pt>
                <c:pt idx="124">
                  <c:v>7.8753029582590505E-4</c:v>
                </c:pt>
                <c:pt idx="125">
                  <c:v>7.8753029582590505E-4</c:v>
                </c:pt>
                <c:pt idx="126">
                  <c:v>7.8753029582590505E-4</c:v>
                </c:pt>
                <c:pt idx="127">
                  <c:v>7.8753029582590505E-4</c:v>
                </c:pt>
                <c:pt idx="128">
                  <c:v>7.8753029582590505E-4</c:v>
                </c:pt>
                <c:pt idx="129">
                  <c:v>7.5613816123559199E-4</c:v>
                </c:pt>
                <c:pt idx="130">
                  <c:v>7.8753029582590505E-4</c:v>
                </c:pt>
                <c:pt idx="131">
                  <c:v>7.5613816123559199E-4</c:v>
                </c:pt>
                <c:pt idx="132">
                  <c:v>7.8753029582590505E-4</c:v>
                </c:pt>
                <c:pt idx="133">
                  <c:v>7.5613816123559199E-4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7.8653029582590502E-4</c:v>
                </c:pt>
                <c:pt idx="1">
                  <c:v>7.8653029582590502E-4</c:v>
                </c:pt>
                <c:pt idx="2">
                  <c:v>7.8653029582590502E-4</c:v>
                </c:pt>
                <c:pt idx="3">
                  <c:v>7.8653029582590502E-4</c:v>
                </c:pt>
                <c:pt idx="4">
                  <c:v>7.8653029582590502E-4</c:v>
                </c:pt>
                <c:pt idx="5">
                  <c:v>7.8653029582590502E-4</c:v>
                </c:pt>
                <c:pt idx="6">
                  <c:v>7.8653029582590502E-4</c:v>
                </c:pt>
                <c:pt idx="7">
                  <c:v>7.8653029582590502E-4</c:v>
                </c:pt>
                <c:pt idx="8">
                  <c:v>7.8653029582590502E-4</c:v>
                </c:pt>
                <c:pt idx="9">
                  <c:v>7.8653029582590502E-4</c:v>
                </c:pt>
                <c:pt idx="10">
                  <c:v>7.8653029582590502E-4</c:v>
                </c:pt>
                <c:pt idx="11">
                  <c:v>7.8653029582590502E-4</c:v>
                </c:pt>
                <c:pt idx="12">
                  <c:v>7.8653029582590502E-4</c:v>
                </c:pt>
                <c:pt idx="13">
                  <c:v>7.8653029582590502E-4</c:v>
                </c:pt>
                <c:pt idx="14">
                  <c:v>7.8653029582590502E-4</c:v>
                </c:pt>
                <c:pt idx="15">
                  <c:v>7.8653029582590502E-4</c:v>
                </c:pt>
                <c:pt idx="16">
                  <c:v>7.8653029582590502E-4</c:v>
                </c:pt>
                <c:pt idx="17">
                  <c:v>7.8653029582590502E-4</c:v>
                </c:pt>
                <c:pt idx="18">
                  <c:v>7.8653029582590502E-4</c:v>
                </c:pt>
                <c:pt idx="19">
                  <c:v>7.8653029582590502E-4</c:v>
                </c:pt>
                <c:pt idx="20">
                  <c:v>7.8653029582590502E-4</c:v>
                </c:pt>
                <c:pt idx="21">
                  <c:v>7.8653029582590502E-4</c:v>
                </c:pt>
                <c:pt idx="22">
                  <c:v>7.8653029582590502E-4</c:v>
                </c:pt>
                <c:pt idx="23">
                  <c:v>7.8653029582590502E-4</c:v>
                </c:pt>
                <c:pt idx="24">
                  <c:v>7.8653029582590502E-4</c:v>
                </c:pt>
                <c:pt idx="25">
                  <c:v>7.8653029582590502E-4</c:v>
                </c:pt>
                <c:pt idx="26">
                  <c:v>7.8653029582590502E-4</c:v>
                </c:pt>
                <c:pt idx="27">
                  <c:v>7.8653029582590502E-4</c:v>
                </c:pt>
                <c:pt idx="28">
                  <c:v>7.8653029582590502E-4</c:v>
                </c:pt>
                <c:pt idx="29">
                  <c:v>7.8653029582590502E-4</c:v>
                </c:pt>
                <c:pt idx="30">
                  <c:v>7.8653029582590502E-4</c:v>
                </c:pt>
                <c:pt idx="31">
                  <c:v>7.8653029582590502E-4</c:v>
                </c:pt>
                <c:pt idx="32">
                  <c:v>7.8653029582590502E-4</c:v>
                </c:pt>
                <c:pt idx="33">
                  <c:v>7.8653029582590502E-4</c:v>
                </c:pt>
                <c:pt idx="34">
                  <c:v>7.8653029582590502E-4</c:v>
                </c:pt>
                <c:pt idx="35">
                  <c:v>7.8653029582590502E-4</c:v>
                </c:pt>
                <c:pt idx="36">
                  <c:v>7.8653029582590502E-4</c:v>
                </c:pt>
                <c:pt idx="37">
                  <c:v>7.8653029582590502E-4</c:v>
                </c:pt>
                <c:pt idx="38">
                  <c:v>7.8653029582590502E-4</c:v>
                </c:pt>
                <c:pt idx="39">
                  <c:v>7.8653029582590502E-4</c:v>
                </c:pt>
                <c:pt idx="40">
                  <c:v>7.8653029582590502E-4</c:v>
                </c:pt>
                <c:pt idx="41">
                  <c:v>7.8653029582590502E-4</c:v>
                </c:pt>
                <c:pt idx="42">
                  <c:v>7.8653029582590502E-4</c:v>
                </c:pt>
                <c:pt idx="43">
                  <c:v>7.8653029582590502E-4</c:v>
                </c:pt>
                <c:pt idx="44">
                  <c:v>7.8653029582590502E-4</c:v>
                </c:pt>
                <c:pt idx="45">
                  <c:v>7.8653029582590502E-4</c:v>
                </c:pt>
                <c:pt idx="46">
                  <c:v>7.8653029582590502E-4</c:v>
                </c:pt>
                <c:pt idx="47">
                  <c:v>7.8653029582590502E-4</c:v>
                </c:pt>
                <c:pt idx="48">
                  <c:v>7.8653029582590502E-4</c:v>
                </c:pt>
                <c:pt idx="49">
                  <c:v>7.8653029582590502E-4</c:v>
                </c:pt>
                <c:pt idx="50">
                  <c:v>7.8653029582590502E-4</c:v>
                </c:pt>
                <c:pt idx="51">
                  <c:v>7.8653029582590502E-4</c:v>
                </c:pt>
                <c:pt idx="52">
                  <c:v>7.8653029582590502E-4</c:v>
                </c:pt>
                <c:pt idx="53">
                  <c:v>7.8653029582590502E-4</c:v>
                </c:pt>
                <c:pt idx="54">
                  <c:v>7.8653029582590502E-4</c:v>
                </c:pt>
                <c:pt idx="55">
                  <c:v>7.8653029582590502E-4</c:v>
                </c:pt>
                <c:pt idx="56">
                  <c:v>7.8653029582590502E-4</c:v>
                </c:pt>
                <c:pt idx="57">
                  <c:v>7.8653029582590502E-4</c:v>
                </c:pt>
                <c:pt idx="58">
                  <c:v>7.8653029582590502E-4</c:v>
                </c:pt>
                <c:pt idx="59">
                  <c:v>7.8653029582590502E-4</c:v>
                </c:pt>
                <c:pt idx="60">
                  <c:v>7.8653029582590502E-4</c:v>
                </c:pt>
                <c:pt idx="61">
                  <c:v>7.8653029582590502E-4</c:v>
                </c:pt>
                <c:pt idx="62">
                  <c:v>7.8653029582590502E-4</c:v>
                </c:pt>
                <c:pt idx="63">
                  <c:v>7.8653029582590502E-4</c:v>
                </c:pt>
                <c:pt idx="64">
                  <c:v>7.8653029582590502E-4</c:v>
                </c:pt>
                <c:pt idx="65">
                  <c:v>7.8653029582590502E-4</c:v>
                </c:pt>
                <c:pt idx="66">
                  <c:v>7.8653029582590502E-4</c:v>
                </c:pt>
                <c:pt idx="67">
                  <c:v>7.8653029582590502E-4</c:v>
                </c:pt>
                <c:pt idx="68">
                  <c:v>7.8653029582590502E-4</c:v>
                </c:pt>
                <c:pt idx="69">
                  <c:v>7.8653029582590502E-4</c:v>
                </c:pt>
                <c:pt idx="70">
                  <c:v>7.8653029582590502E-4</c:v>
                </c:pt>
                <c:pt idx="71">
                  <c:v>7.8653029582590502E-4</c:v>
                </c:pt>
                <c:pt idx="72">
                  <c:v>7.8653029582590502E-4</c:v>
                </c:pt>
                <c:pt idx="73">
                  <c:v>7.8653029582590502E-4</c:v>
                </c:pt>
                <c:pt idx="74">
                  <c:v>7.8653029582590502E-4</c:v>
                </c:pt>
                <c:pt idx="75">
                  <c:v>7.8653029582590502E-4</c:v>
                </c:pt>
                <c:pt idx="76">
                  <c:v>7.8653029582590502E-4</c:v>
                </c:pt>
                <c:pt idx="77">
                  <c:v>7.8653029582590502E-4</c:v>
                </c:pt>
                <c:pt idx="78">
                  <c:v>7.8653029582590502E-4</c:v>
                </c:pt>
                <c:pt idx="79">
                  <c:v>7.8653029582590502E-4</c:v>
                </c:pt>
                <c:pt idx="80">
                  <c:v>7.8653029582590502E-4</c:v>
                </c:pt>
                <c:pt idx="81">
                  <c:v>7.8653029582590502E-4</c:v>
                </c:pt>
                <c:pt idx="82">
                  <c:v>7.8653029582590502E-4</c:v>
                </c:pt>
                <c:pt idx="83">
                  <c:v>7.8653029582590502E-4</c:v>
                </c:pt>
                <c:pt idx="84">
                  <c:v>7.8653029582590502E-4</c:v>
                </c:pt>
                <c:pt idx="85">
                  <c:v>7.8653029582590502E-4</c:v>
                </c:pt>
                <c:pt idx="86">
                  <c:v>7.8653029582590502E-4</c:v>
                </c:pt>
                <c:pt idx="87">
                  <c:v>7.8653029582590502E-4</c:v>
                </c:pt>
                <c:pt idx="88">
                  <c:v>7.8653029582590502E-4</c:v>
                </c:pt>
                <c:pt idx="89">
                  <c:v>7.8653029582590502E-4</c:v>
                </c:pt>
                <c:pt idx="90">
                  <c:v>7.8653029582590502E-4</c:v>
                </c:pt>
                <c:pt idx="91">
                  <c:v>7.8653029582590502E-4</c:v>
                </c:pt>
                <c:pt idx="92">
                  <c:v>7.8653029582590502E-4</c:v>
                </c:pt>
                <c:pt idx="93">
                  <c:v>7.8653029582590502E-4</c:v>
                </c:pt>
                <c:pt idx="94">
                  <c:v>7.8653029582590502E-4</c:v>
                </c:pt>
                <c:pt idx="95">
                  <c:v>7.8653029582590502E-4</c:v>
                </c:pt>
                <c:pt idx="96">
                  <c:v>7.8653029582590502E-4</c:v>
                </c:pt>
                <c:pt idx="97">
                  <c:v>7.8653029582590502E-4</c:v>
                </c:pt>
                <c:pt idx="98">
                  <c:v>7.8653029582590502E-4</c:v>
                </c:pt>
                <c:pt idx="99">
                  <c:v>7.8653029582590502E-4</c:v>
                </c:pt>
                <c:pt idx="100">
                  <c:v>7.8653029582590502E-4</c:v>
                </c:pt>
                <c:pt idx="101">
                  <c:v>7.8653029582590502E-4</c:v>
                </c:pt>
                <c:pt idx="102">
                  <c:v>7.8653029582590502E-4</c:v>
                </c:pt>
                <c:pt idx="103">
                  <c:v>7.8653029582590502E-4</c:v>
                </c:pt>
                <c:pt idx="104">
                  <c:v>7.8653029582590502E-4</c:v>
                </c:pt>
                <c:pt idx="105">
                  <c:v>7.8653029582590502E-4</c:v>
                </c:pt>
                <c:pt idx="106">
                  <c:v>7.8653029582590502E-4</c:v>
                </c:pt>
                <c:pt idx="107">
                  <c:v>7.8653029582590502E-4</c:v>
                </c:pt>
                <c:pt idx="108">
                  <c:v>7.8653029582590502E-4</c:v>
                </c:pt>
                <c:pt idx="109">
                  <c:v>7.8653029582590502E-4</c:v>
                </c:pt>
                <c:pt idx="110">
                  <c:v>7.8653029582590502E-4</c:v>
                </c:pt>
                <c:pt idx="111">
                  <c:v>7.8653029582590502E-4</c:v>
                </c:pt>
                <c:pt idx="112">
                  <c:v>7.8653029582590502E-4</c:v>
                </c:pt>
                <c:pt idx="113">
                  <c:v>7.8653029582590502E-4</c:v>
                </c:pt>
                <c:pt idx="114">
                  <c:v>7.8653029582590502E-4</c:v>
                </c:pt>
                <c:pt idx="115">
                  <c:v>7.8653029582590502E-4</c:v>
                </c:pt>
                <c:pt idx="116">
                  <c:v>7.8653029582590502E-4</c:v>
                </c:pt>
                <c:pt idx="117">
                  <c:v>7.8653029582590502E-4</c:v>
                </c:pt>
                <c:pt idx="118">
                  <c:v>7.8653029582590502E-4</c:v>
                </c:pt>
                <c:pt idx="119">
                  <c:v>7.8653029582590502E-4</c:v>
                </c:pt>
                <c:pt idx="120">
                  <c:v>7.8653029582590502E-4</c:v>
                </c:pt>
                <c:pt idx="121">
                  <c:v>7.8653029582590502E-4</c:v>
                </c:pt>
                <c:pt idx="122">
                  <c:v>7.8653029582590502E-4</c:v>
                </c:pt>
                <c:pt idx="123">
                  <c:v>7.8653029582590502E-4</c:v>
                </c:pt>
                <c:pt idx="124">
                  <c:v>7.8653029582590502E-4</c:v>
                </c:pt>
                <c:pt idx="125">
                  <c:v>7.8653029582590502E-4</c:v>
                </c:pt>
                <c:pt idx="126">
                  <c:v>7.8653029582590502E-4</c:v>
                </c:pt>
                <c:pt idx="127">
                  <c:v>7.8653029582590502E-4</c:v>
                </c:pt>
                <c:pt idx="128">
                  <c:v>7.8653029582590502E-4</c:v>
                </c:pt>
                <c:pt idx="129">
                  <c:v>7.8653029582590502E-4</c:v>
                </c:pt>
                <c:pt idx="130">
                  <c:v>7.8653029582590502E-4</c:v>
                </c:pt>
                <c:pt idx="131">
                  <c:v>7.8653029582590502E-4</c:v>
                </c:pt>
                <c:pt idx="132">
                  <c:v>7.8653029582590502E-4</c:v>
                </c:pt>
                <c:pt idx="133">
                  <c:v>7.8653029582590502E-4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9.1303250961464978E-4</c:v>
                </c:pt>
                <c:pt idx="1">
                  <c:v>8.7082799982265036E-4</c:v>
                </c:pt>
                <c:pt idx="2">
                  <c:v>9.198096301655834E-4</c:v>
                </c:pt>
                <c:pt idx="3">
                  <c:v>8.2310406511856837E-4</c:v>
                </c:pt>
                <c:pt idx="4">
                  <c:v>8.317989874146904E-4</c:v>
                </c:pt>
                <c:pt idx="5">
                  <c:v>7.5593366145568458E-4</c:v>
                </c:pt>
                <c:pt idx="6">
                  <c:v>9.3245179006200599E-4</c:v>
                </c:pt>
                <c:pt idx="7">
                  <c:v>9.1690839230569718E-4</c:v>
                </c:pt>
                <c:pt idx="8">
                  <c:v>7.1816529870443206E-4</c:v>
                </c:pt>
                <c:pt idx="9">
                  <c:v>9.7716466055854665E-4</c:v>
                </c:pt>
                <c:pt idx="10">
                  <c:v>7.5291204182926488E-4</c:v>
                </c:pt>
                <c:pt idx="11">
                  <c:v>8.7752406239465462E-4</c:v>
                </c:pt>
                <c:pt idx="12">
                  <c:v>9.491493179720462E-4</c:v>
                </c:pt>
                <c:pt idx="13">
                  <c:v>8.2897962194285451E-4</c:v>
                </c:pt>
                <c:pt idx="14">
                  <c:v>7.7876440221864645E-4</c:v>
                </c:pt>
                <c:pt idx="15">
                  <c:v>7.9500547062638562E-4</c:v>
                </c:pt>
                <c:pt idx="16">
                  <c:v>1.0180869495498707E-3</c:v>
                </c:pt>
                <c:pt idx="17">
                  <c:v>6.5393206845484094E-4</c:v>
                </c:pt>
                <c:pt idx="18">
                  <c:v>5.8138767955500325E-4</c:v>
                </c:pt>
                <c:pt idx="19">
                  <c:v>7.9646783131710221E-4</c:v>
                </c:pt>
                <c:pt idx="20">
                  <c:v>7.6382720962512511E-4</c:v>
                </c:pt>
                <c:pt idx="21">
                  <c:v>3.5113005433148105E-4</c:v>
                </c:pt>
                <c:pt idx="22">
                  <c:v>-4.9919150534594712E-5</c:v>
                </c:pt>
                <c:pt idx="23">
                  <c:v>1.1805741710958621E-3</c:v>
                </c:pt>
                <c:pt idx="24">
                  <c:v>6.7803254381015204E-4</c:v>
                </c:pt>
                <c:pt idx="25">
                  <c:v>3.6352838509058215E-5</c:v>
                </c:pt>
                <c:pt idx="26">
                  <c:v>1.0869611462703411E-3</c:v>
                </c:pt>
                <c:pt idx="27">
                  <c:v>1.0802205443918686E-3</c:v>
                </c:pt>
                <c:pt idx="28">
                  <c:v>8.3627778960747019E-4</c:v>
                </c:pt>
                <c:pt idx="29">
                  <c:v>1.0564551078559785E-3</c:v>
                </c:pt>
                <c:pt idx="30">
                  <c:v>1.0417326401265096E-3</c:v>
                </c:pt>
                <c:pt idx="31">
                  <c:v>7.9239045771288021E-4</c:v>
                </c:pt>
                <c:pt idx="32">
                  <c:v>6.6130602721618467E-4</c:v>
                </c:pt>
                <c:pt idx="33">
                  <c:v>6.8704613959893633E-4</c:v>
                </c:pt>
                <c:pt idx="34">
                  <c:v>8.1245142154336223E-4</c:v>
                </c:pt>
                <c:pt idx="35">
                  <c:v>1.1053172780744259E-3</c:v>
                </c:pt>
                <c:pt idx="36">
                  <c:v>1.0187752086430575E-3</c:v>
                </c:pt>
                <c:pt idx="37">
                  <c:v>5.3680017707815621E-4</c:v>
                </c:pt>
                <c:pt idx="38">
                  <c:v>5.8392853945815875E-4</c:v>
                </c:pt>
                <c:pt idx="39">
                  <c:v>4.9571490837882319E-4</c:v>
                </c:pt>
                <c:pt idx="40">
                  <c:v>8.896307814441341E-4</c:v>
                </c:pt>
                <c:pt idx="41">
                  <c:v>1.0176883157456324E-3</c:v>
                </c:pt>
                <c:pt idx="42">
                  <c:v>8.3723017458706432E-4</c:v>
                </c:pt>
                <c:pt idx="43">
                  <c:v>7.7920106686079054E-4</c:v>
                </c:pt>
                <c:pt idx="44">
                  <c:v>8.8331158477671155E-4</c:v>
                </c:pt>
                <c:pt idx="45">
                  <c:v>1.1345784534326166E-3</c:v>
                </c:pt>
                <c:pt idx="46">
                  <c:v>7.6142899414411618E-4</c:v>
                </c:pt>
                <c:pt idx="47">
                  <c:v>6.5727566420160834E-4</c:v>
                </c:pt>
                <c:pt idx="48">
                  <c:v>6.8389947767036764E-4</c:v>
                </c:pt>
                <c:pt idx="49">
                  <c:v>7.6473588972347047E-4</c:v>
                </c:pt>
                <c:pt idx="50">
                  <c:v>7.2834847764408604E-4</c:v>
                </c:pt>
                <c:pt idx="51">
                  <c:v>5.1592489830584818E-4</c:v>
                </c:pt>
                <c:pt idx="52">
                  <c:v>8.2054264378701117E-4</c:v>
                </c:pt>
                <c:pt idx="53">
                  <c:v>7.481468302418503E-4</c:v>
                </c:pt>
                <c:pt idx="54">
                  <c:v>2.8658576304477939E-4</c:v>
                </c:pt>
                <c:pt idx="55">
                  <c:v>8.9575773922105791E-4</c:v>
                </c:pt>
                <c:pt idx="56">
                  <c:v>4.4629416742637346E-4</c:v>
                </c:pt>
                <c:pt idx="57">
                  <c:v>7.2743589828177309E-4</c:v>
                </c:pt>
                <c:pt idx="58">
                  <c:v>1.0420820027111756E-3</c:v>
                </c:pt>
                <c:pt idx="59">
                  <c:v>3.548373450373851E-4</c:v>
                </c:pt>
                <c:pt idx="60">
                  <c:v>1.0428708403553612E-3</c:v>
                </c:pt>
                <c:pt idx="61">
                  <c:v>1.0005119654964976E-3</c:v>
                </c:pt>
                <c:pt idx="62">
                  <c:v>9.4436911810546066E-4</c:v>
                </c:pt>
                <c:pt idx="63">
                  <c:v>3.4081428920039984E-4</c:v>
                </c:pt>
                <c:pt idx="64">
                  <c:v>8.8509798410558874E-4</c:v>
                </c:pt>
                <c:pt idx="65">
                  <c:v>1.1045379586611523E-3</c:v>
                </c:pt>
                <c:pt idx="66">
                  <c:v>6.8168398241840085E-4</c:v>
                </c:pt>
                <c:pt idx="67">
                  <c:v>9.5107382024204213E-4</c:v>
                </c:pt>
                <c:pt idx="68">
                  <c:v>7.2786824190193783E-4</c:v>
                </c:pt>
                <c:pt idx="69">
                  <c:v>9.5096552117005038E-4</c:v>
                </c:pt>
                <c:pt idx="70">
                  <c:v>1.0004980510348238E-3</c:v>
                </c:pt>
                <c:pt idx="71">
                  <c:v>8.0133469273178525E-4</c:v>
                </c:pt>
                <c:pt idx="72">
                  <c:v>6.7557944705191192E-4</c:v>
                </c:pt>
                <c:pt idx="73">
                  <c:v>6.1694421973531232E-4</c:v>
                </c:pt>
                <c:pt idx="74">
                  <c:v>7.8352965819040597E-4</c:v>
                </c:pt>
                <c:pt idx="75">
                  <c:v>5.1718265730694383E-4</c:v>
                </c:pt>
                <c:pt idx="76">
                  <c:v>8.359637128157885E-4</c:v>
                </c:pt>
                <c:pt idx="77">
                  <c:v>9.8984554826303333E-4</c:v>
                </c:pt>
                <c:pt idx="78">
                  <c:v>8.0530540753781976E-4</c:v>
                </c:pt>
                <c:pt idx="79">
                  <c:v>6.3271877121606019E-4</c:v>
                </c:pt>
                <c:pt idx="80">
                  <c:v>8.2206770461952549E-4</c:v>
                </c:pt>
                <c:pt idx="81">
                  <c:v>6.5218053357969554E-4</c:v>
                </c:pt>
                <c:pt idx="82">
                  <c:v>7.4245734749763871E-4</c:v>
                </c:pt>
                <c:pt idx="83">
                  <c:v>1.0454595472157442E-3</c:v>
                </c:pt>
                <c:pt idx="84">
                  <c:v>8.5419438123301983E-4</c:v>
                </c:pt>
                <c:pt idx="85">
                  <c:v>7.8653029582590502E-4</c:v>
                </c:pt>
                <c:pt idx="86">
                  <c:v>9.7984664529390916E-4</c:v>
                </c:pt>
                <c:pt idx="87">
                  <c:v>9.7354328283889065E-4</c:v>
                </c:pt>
                <c:pt idx="88">
                  <c:v>8.4755522046380232E-4</c:v>
                </c:pt>
                <c:pt idx="89">
                  <c:v>7.9605934108886972E-4</c:v>
                </c:pt>
                <c:pt idx="90">
                  <c:v>6.4879126732564894E-4</c:v>
                </c:pt>
                <c:pt idx="91">
                  <c:v>8.7063210327702905E-4</c:v>
                </c:pt>
                <c:pt idx="92">
                  <c:v>7.6963344011035857E-4</c:v>
                </c:pt>
                <c:pt idx="93">
                  <c:v>7.3653213399361896E-4</c:v>
                </c:pt>
                <c:pt idx="94">
                  <c:v>9.3690069349663962E-4</c:v>
                </c:pt>
                <c:pt idx="95">
                  <c:v>7.3092799857309816E-4</c:v>
                </c:pt>
                <c:pt idx="96">
                  <c:v>8.4155395599977976E-4</c:v>
                </c:pt>
                <c:pt idx="97">
                  <c:v>7.4555868330029764E-4</c:v>
                </c:pt>
                <c:pt idx="98">
                  <c:v>7.3887633688162098E-4</c:v>
                </c:pt>
                <c:pt idx="99">
                  <c:v>5.5651008638258367E-4</c:v>
                </c:pt>
                <c:pt idx="100">
                  <c:v>1.0534249504984224E-3</c:v>
                </c:pt>
                <c:pt idx="101">
                  <c:v>6.6401094583874276E-4</c:v>
                </c:pt>
                <c:pt idx="102">
                  <c:v>9.8288373201104004E-4</c:v>
                </c:pt>
                <c:pt idx="103">
                  <c:v>8.815595355919836E-4</c:v>
                </c:pt>
                <c:pt idx="104">
                  <c:v>8.0108104155162676E-4</c:v>
                </c:pt>
                <c:pt idx="105">
                  <c:v>9.5374221876301545E-4</c:v>
                </c:pt>
                <c:pt idx="106">
                  <c:v>7.8436735422533017E-4</c:v>
                </c:pt>
                <c:pt idx="107">
                  <c:v>8.4565709396557359E-4</c:v>
                </c:pt>
                <c:pt idx="108">
                  <c:v>8.1313082064707071E-4</c:v>
                </c:pt>
                <c:pt idx="109">
                  <c:v>8.1237751007059295E-4</c:v>
                </c:pt>
                <c:pt idx="110">
                  <c:v>7.2271271372350697E-4</c:v>
                </c:pt>
                <c:pt idx="111">
                  <c:v>8.36884574141198E-4</c:v>
                </c:pt>
                <c:pt idx="112">
                  <c:v>6.7172385231426132E-4</c:v>
                </c:pt>
                <c:pt idx="113">
                  <c:v>7.4539436683950921E-4</c:v>
                </c:pt>
                <c:pt idx="114">
                  <c:v>7.0987423565812939E-4</c:v>
                </c:pt>
                <c:pt idx="115">
                  <c:v>8.2065007804006304E-4</c:v>
                </c:pt>
                <c:pt idx="116">
                  <c:v>6.6115434916503473E-4</c:v>
                </c:pt>
                <c:pt idx="117">
                  <c:v>8.2299470656102753E-4</c:v>
                </c:pt>
                <c:pt idx="118">
                  <c:v>5.1427288882291975E-4</c:v>
                </c:pt>
                <c:pt idx="119">
                  <c:v>8.3081073863033471E-4</c:v>
                </c:pt>
                <c:pt idx="120">
                  <c:v>6.2084546519262083E-4</c:v>
                </c:pt>
                <c:pt idx="121">
                  <c:v>9.0087965539523585E-4</c:v>
                </c:pt>
                <c:pt idx="122">
                  <c:v>8.1532427124027891E-4</c:v>
                </c:pt>
                <c:pt idx="123">
                  <c:v>8.2929054354044648E-4</c:v>
                </c:pt>
                <c:pt idx="124">
                  <c:v>7.1590570964183702E-4</c:v>
                </c:pt>
                <c:pt idx="125">
                  <c:v>9.4969013340434995E-4</c:v>
                </c:pt>
                <c:pt idx="126">
                  <c:v>9.5569290429868168E-4</c:v>
                </c:pt>
                <c:pt idx="127">
                  <c:v>9.6661888779453193E-4</c:v>
                </c:pt>
                <c:pt idx="128">
                  <c:v>8.5849862975897443E-4</c:v>
                </c:pt>
                <c:pt idx="129">
                  <c:v>6.4024130335548813E-4</c:v>
                </c:pt>
                <c:pt idx="130">
                  <c:v>9.6784937406039107E-4</c:v>
                </c:pt>
                <c:pt idx="131">
                  <c:v>8.0228001841601638E-4</c:v>
                </c:pt>
                <c:pt idx="132">
                  <c:v>7.6864696666534846E-4</c:v>
                </c:pt>
                <c:pt idx="133">
                  <c:v>8.6743528616026839E-4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8"/>
  <sheetViews>
    <sheetView tabSelected="1" topLeftCell="B1" zoomScaleNormal="100" workbookViewId="0">
      <selection activeCell="G2" sqref="G2:G5"/>
    </sheetView>
  </sheetViews>
  <sheetFormatPr defaultRowHeight="14.25" x14ac:dyDescent="0.2"/>
  <cols>
    <col min="1" max="1" width="11.125" bestFit="1" customWidth="1"/>
    <col min="2" max="2" width="11.125" customWidth="1"/>
    <col min="3" max="3" width="11.125" style="3" customWidth="1"/>
    <col min="4" max="4" width="11.125" customWidth="1"/>
    <col min="6" max="6" width="20.375" bestFit="1" customWidth="1"/>
    <col min="8" max="8" width="14.125" bestFit="1" customWidth="1"/>
    <col min="9" max="9" width="22.75" bestFit="1" customWidth="1"/>
    <col min="10" max="10" width="11.5" customWidth="1"/>
    <col min="11" max="12" width="13.875" bestFit="1" customWidth="1"/>
    <col min="20" max="20" width="11.125" bestFit="1" customWidth="1"/>
  </cols>
  <sheetData>
    <row r="1" spans="1:21" x14ac:dyDescent="0.2">
      <c r="A1" t="s">
        <v>3</v>
      </c>
      <c r="C1" t="s">
        <v>4</v>
      </c>
      <c r="D1" t="s">
        <v>5</v>
      </c>
      <c r="E1" t="s">
        <v>7</v>
      </c>
      <c r="F1" t="s">
        <v>10</v>
      </c>
      <c r="G1" t="s">
        <v>6</v>
      </c>
      <c r="H1" t="s">
        <v>8</v>
      </c>
      <c r="I1" t="s">
        <v>9</v>
      </c>
    </row>
    <row r="2" spans="1:21" x14ac:dyDescent="0.2">
      <c r="A2" s="1">
        <v>43102</v>
      </c>
      <c r="B2" s="1">
        <v>43102</v>
      </c>
      <c r="C2">
        <v>5.3918193853234495E-4</v>
      </c>
      <c r="D2">
        <v>268.77</v>
      </c>
      <c r="E2">
        <f>(D3-D2)/D2</f>
        <v>6.3251106894372348E-3</v>
      </c>
      <c r="F2">
        <f>E2+1</f>
        <v>1.0063251106894373</v>
      </c>
      <c r="G2">
        <f>IF(C2&gt;0,IF(C2&gt;_xlfn.QUARTILE.EXC(C:C,2)-0.00001,1,0.75),-1)</f>
        <v>0.75</v>
      </c>
      <c r="H2">
        <f t="shared" ref="H2:H65" si="0">G2*E2</f>
        <v>4.7438330170779261E-3</v>
      </c>
      <c r="I2">
        <f>H2+1</f>
        <v>1.0047438330170779</v>
      </c>
      <c r="J2">
        <f>COUNT(G2:G422)/(SUMIF(G2:G422,"&gt;0")-SUMIF(G2:G422,"&lt;0"))</f>
        <v>1.0591194968553459</v>
      </c>
      <c r="K2" s="2" t="s">
        <v>13</v>
      </c>
      <c r="L2" s="2" t="s">
        <v>14</v>
      </c>
      <c r="N2" s="2" t="s">
        <v>12</v>
      </c>
      <c r="T2" s="1">
        <v>42907</v>
      </c>
      <c r="U2">
        <v>7.8753029582590505E-4</v>
      </c>
    </row>
    <row r="3" spans="1:21" x14ac:dyDescent="0.2">
      <c r="A3" s="1">
        <v>43103</v>
      </c>
      <c r="B3" s="1">
        <v>43103</v>
      </c>
      <c r="C3">
        <v>1.0856397483010401E-4</v>
      </c>
      <c r="D3">
        <v>270.47000000000003</v>
      </c>
      <c r="E3">
        <f t="shared" ref="E3:E66" si="1">(D4-D3)/D3</f>
        <v>4.2148851998372689E-3</v>
      </c>
      <c r="F3">
        <f>(E3+1)*F2</f>
        <v>1.0105666555047068</v>
      </c>
      <c r="G3">
        <f t="shared" ref="G3:G66" si="2">IF(C3&gt;0,IF(C3&gt;_xlfn.QUARTILE.EXC(C:C,2)-0.00001,1,0.75),-1)</f>
        <v>0.75</v>
      </c>
      <c r="H3">
        <f t="shared" si="0"/>
        <v>3.1611638998779515E-3</v>
      </c>
      <c r="I3">
        <f>(H3+1)*I2</f>
        <v>1.0079199929506364</v>
      </c>
      <c r="J3">
        <f>J2*I422</f>
        <v>1.0565495385008592</v>
      </c>
      <c r="K3" s="2">
        <f>MIN(E2:E422)</f>
        <v>-4.1822472318024988E-2</v>
      </c>
      <c r="L3" s="2">
        <f>MIN(H2:H422)</f>
        <v>-3.7508872865842341E-2</v>
      </c>
      <c r="N3" s="2">
        <f>CORREL(C:C,E:E)</f>
        <v>-9.4603053737325721E-2</v>
      </c>
      <c r="T3" s="1">
        <v>42908</v>
      </c>
      <c r="U3">
        <v>7.5613816123559199E-4</v>
      </c>
    </row>
    <row r="4" spans="1:21" x14ac:dyDescent="0.2">
      <c r="A4" s="1">
        <v>43104</v>
      </c>
      <c r="B4" s="1">
        <v>43104</v>
      </c>
      <c r="C4">
        <v>7.0600421791290895E-4</v>
      </c>
      <c r="D4">
        <v>271.61</v>
      </c>
      <c r="E4">
        <f t="shared" si="1"/>
        <v>6.6639667169839188E-3</v>
      </c>
      <c r="F4">
        <f t="shared" ref="F4:F67" si="3">(E4+1)*F3</f>
        <v>1.017301038062284</v>
      </c>
      <c r="G4">
        <f t="shared" si="2"/>
        <v>0.75</v>
      </c>
      <c r="H4">
        <f t="shared" si="0"/>
        <v>4.9979750377379395E-3</v>
      </c>
      <c r="I4">
        <f t="shared" ref="I4:I67" si="4">(H4+1)*I3</f>
        <v>1.0129575519154408</v>
      </c>
      <c r="K4" s="2" t="s">
        <v>15</v>
      </c>
      <c r="L4" s="2" t="s">
        <v>16</v>
      </c>
      <c r="T4" s="1">
        <v>42909</v>
      </c>
      <c r="U4">
        <v>7.8753029582590505E-4</v>
      </c>
    </row>
    <row r="5" spans="1:21" x14ac:dyDescent="0.2">
      <c r="A5" s="1">
        <v>43105</v>
      </c>
      <c r="B5" s="1">
        <v>43105</v>
      </c>
      <c r="C5">
        <v>7.37396352503222E-4</v>
      </c>
      <c r="D5">
        <v>273.42</v>
      </c>
      <c r="E5">
        <f t="shared" si="1"/>
        <v>1.828688464633165E-3</v>
      </c>
      <c r="F5">
        <f t="shared" si="3"/>
        <v>1.0191613647356479</v>
      </c>
      <c r="G5">
        <f t="shared" si="2"/>
        <v>0.75</v>
      </c>
      <c r="H5">
        <f t="shared" si="0"/>
        <v>1.3715163484748737E-3</v>
      </c>
      <c r="I5">
        <f t="shared" si="4"/>
        <v>1.0143468397582038</v>
      </c>
      <c r="K5" s="2">
        <f>_xlfn.STDEV.P(E2:E422)</f>
        <v>9.8989557514610905E-3</v>
      </c>
      <c r="L5" s="2">
        <f>_xlfn.STDEV.P(H2:H422)</f>
        <v>9.3117700143001154E-3</v>
      </c>
      <c r="T5" s="1">
        <v>42912</v>
      </c>
      <c r="U5">
        <v>7.8753029582590505E-4</v>
      </c>
    </row>
    <row r="6" spans="1:21" x14ac:dyDescent="0.2">
      <c r="A6" s="1">
        <v>43108</v>
      </c>
      <c r="B6" s="1">
        <v>43108</v>
      </c>
      <c r="C6">
        <v>-1.06740545427002E-3</v>
      </c>
      <c r="D6">
        <v>273.92</v>
      </c>
      <c r="E6">
        <f t="shared" si="1"/>
        <v>2.2634345794392686E-3</v>
      </c>
      <c r="F6">
        <f t="shared" si="3"/>
        <v>1.0214681698106189</v>
      </c>
      <c r="G6">
        <f t="shared" si="2"/>
        <v>-1</v>
      </c>
      <c r="H6">
        <f t="shared" si="0"/>
        <v>-2.2634345794392686E-3</v>
      </c>
      <c r="I6">
        <f t="shared" si="4"/>
        <v>1.0120509320455502</v>
      </c>
      <c r="K6" s="2" t="s">
        <v>17</v>
      </c>
      <c r="L6" s="2" t="s">
        <v>18</v>
      </c>
      <c r="T6" s="1">
        <v>42913</v>
      </c>
      <c r="U6">
        <v>8.1429113892900597E-4</v>
      </c>
    </row>
    <row r="7" spans="1:21" x14ac:dyDescent="0.2">
      <c r="A7" s="1">
        <v>43109</v>
      </c>
      <c r="B7" s="1">
        <v>43109</v>
      </c>
      <c r="C7">
        <v>7.5613816123559199E-4</v>
      </c>
      <c r="D7">
        <v>274.54000000000002</v>
      </c>
      <c r="E7">
        <f t="shared" si="1"/>
        <v>-1.5298317185110217E-3</v>
      </c>
      <c r="F7">
        <f t="shared" si="3"/>
        <v>1.0199054954049933</v>
      </c>
      <c r="G7">
        <f t="shared" si="2"/>
        <v>0.75</v>
      </c>
      <c r="H7">
        <f t="shared" si="0"/>
        <v>-1.1473737888832661E-3</v>
      </c>
      <c r="I7">
        <f t="shared" si="4"/>
        <v>1.0108897313331062</v>
      </c>
      <c r="K7" s="2">
        <f>((F422-1)/2-0.019)/(K5*SQRT(252))</f>
        <v>0.22572309897795792</v>
      </c>
      <c r="L7" s="2">
        <f>((I422-1)/2-0.019)/(L5*SQRT(252))</f>
        <v>-0.13674255352487424</v>
      </c>
      <c r="T7" s="1">
        <v>42914</v>
      </c>
      <c r="U7">
        <v>7.0600421791290895E-4</v>
      </c>
    </row>
    <row r="8" spans="1:21" x14ac:dyDescent="0.2">
      <c r="A8" s="1">
        <v>43110</v>
      </c>
      <c r="B8" s="1">
        <v>43110</v>
      </c>
      <c r="C8">
        <v>7.8753029582590505E-4</v>
      </c>
      <c r="D8">
        <v>274.12</v>
      </c>
      <c r="E8">
        <f t="shared" si="1"/>
        <v>7.2960747118050485E-3</v>
      </c>
      <c r="F8">
        <f t="shared" si="3"/>
        <v>1.0273468020984489</v>
      </c>
      <c r="G8">
        <f t="shared" si="2"/>
        <v>1</v>
      </c>
      <c r="H8">
        <f t="shared" si="0"/>
        <v>7.2960747118050485E-3</v>
      </c>
      <c r="I8">
        <f t="shared" si="4"/>
        <v>1.0182652583383092</v>
      </c>
      <c r="T8" s="1">
        <v>42915</v>
      </c>
      <c r="U8">
        <v>8.9131154134503899E-4</v>
      </c>
    </row>
    <row r="9" spans="1:21" x14ac:dyDescent="0.2">
      <c r="A9" s="1">
        <v>43111</v>
      </c>
      <c r="B9" s="1">
        <v>43111</v>
      </c>
      <c r="C9">
        <v>7.8753029582590505E-4</v>
      </c>
      <c r="D9">
        <v>276.12</v>
      </c>
      <c r="E9">
        <f t="shared" si="1"/>
        <v>6.5189048239896108E-3</v>
      </c>
      <c r="F9">
        <f t="shared" si="3"/>
        <v>1.0340439781225588</v>
      </c>
      <c r="G9">
        <f t="shared" si="2"/>
        <v>1</v>
      </c>
      <c r="H9">
        <f t="shared" si="0"/>
        <v>6.5189048239896108E-3</v>
      </c>
      <c r="I9">
        <f t="shared" si="4"/>
        <v>1.0249032326429917</v>
      </c>
      <c r="T9" s="1">
        <v>42916</v>
      </c>
      <c r="U9">
        <v>7.8753029582590505E-4</v>
      </c>
    </row>
    <row r="10" spans="1:21" x14ac:dyDescent="0.2">
      <c r="A10" s="1">
        <v>43112</v>
      </c>
      <c r="B10" s="1">
        <v>43112</v>
      </c>
      <c r="C10">
        <v>5.9096594393695599E-4</v>
      </c>
      <c r="D10">
        <v>277.92</v>
      </c>
      <c r="E10">
        <f t="shared" si="1"/>
        <v>-3.418249856073649E-3</v>
      </c>
      <c r="F10">
        <f t="shared" si="3"/>
        <v>1.0305093574431676</v>
      </c>
      <c r="G10">
        <f t="shared" si="2"/>
        <v>0.75</v>
      </c>
      <c r="H10">
        <f t="shared" si="0"/>
        <v>-2.5636873920552366E-3</v>
      </c>
      <c r="I10">
        <f t="shared" si="4"/>
        <v>1.0222757011473882</v>
      </c>
      <c r="T10" s="1">
        <v>42919</v>
      </c>
      <c r="U10">
        <v>6.7866413181668999E-4</v>
      </c>
    </row>
    <row r="11" spans="1:21" x14ac:dyDescent="0.2">
      <c r="A11" s="1">
        <v>43116</v>
      </c>
      <c r="B11" s="1">
        <v>43116</v>
      </c>
      <c r="C11">
        <v>7.5613816123559199E-4</v>
      </c>
      <c r="D11">
        <v>276.97000000000003</v>
      </c>
      <c r="E11">
        <f t="shared" si="1"/>
        <v>9.5317182366320766E-3</v>
      </c>
      <c r="F11">
        <f t="shared" si="3"/>
        <v>1.0403318822785288</v>
      </c>
      <c r="G11">
        <f t="shared" si="2"/>
        <v>0.75</v>
      </c>
      <c r="H11">
        <f t="shared" si="0"/>
        <v>7.1487886774740574E-3</v>
      </c>
      <c r="I11">
        <f t="shared" si="4"/>
        <v>1.0295837341050076</v>
      </c>
      <c r="T11" s="1">
        <v>42921</v>
      </c>
      <c r="U11">
        <v>7.8753029582590505E-4</v>
      </c>
    </row>
    <row r="12" spans="1:21" x14ac:dyDescent="0.2">
      <c r="A12" s="1">
        <v>43117</v>
      </c>
      <c r="B12" s="1">
        <v>43117</v>
      </c>
      <c r="C12">
        <v>7.8753029582590505E-4</v>
      </c>
      <c r="D12">
        <v>279.61</v>
      </c>
      <c r="E12">
        <f t="shared" si="1"/>
        <v>-1.6809126998320063E-3</v>
      </c>
      <c r="F12">
        <f t="shared" si="3"/>
        <v>1.0385831752055665</v>
      </c>
      <c r="G12">
        <f t="shared" si="2"/>
        <v>1</v>
      </c>
      <c r="H12">
        <f t="shared" si="0"/>
        <v>-1.6809126998320063E-3</v>
      </c>
      <c r="I12">
        <f t="shared" si="4"/>
        <v>1.0278530937308099</v>
      </c>
      <c r="T12" s="1">
        <v>42922</v>
      </c>
      <c r="U12">
        <v>8.9131154134503899E-4</v>
      </c>
    </row>
    <row r="13" spans="1:21" x14ac:dyDescent="0.2">
      <c r="A13" s="1">
        <v>43118</v>
      </c>
      <c r="B13" s="1">
        <v>43118</v>
      </c>
      <c r="C13">
        <v>7.8753029582590505E-4</v>
      </c>
      <c r="D13">
        <v>279.14</v>
      </c>
      <c r="E13">
        <f t="shared" si="1"/>
        <v>4.5496883284374817E-3</v>
      </c>
      <c r="F13">
        <f t="shared" si="3"/>
        <v>1.0433084049559109</v>
      </c>
      <c r="G13">
        <f t="shared" si="2"/>
        <v>1</v>
      </c>
      <c r="H13">
        <f t="shared" si="0"/>
        <v>4.5496883284374817E-3</v>
      </c>
      <c r="I13">
        <f t="shared" si="4"/>
        <v>1.0325295049547054</v>
      </c>
      <c r="T13" s="1">
        <v>42923</v>
      </c>
      <c r="U13">
        <v>7.8753029582590505E-4</v>
      </c>
    </row>
    <row r="14" spans="1:21" x14ac:dyDescent="0.2">
      <c r="A14" s="1">
        <v>43119</v>
      </c>
      <c r="B14" s="1">
        <v>43119</v>
      </c>
      <c r="C14">
        <v>7.8753029582590505E-4</v>
      </c>
      <c r="D14">
        <v>280.41000000000003</v>
      </c>
      <c r="E14">
        <f t="shared" si="1"/>
        <v>8.1309511073070599E-3</v>
      </c>
      <c r="F14">
        <f t="shared" si="3"/>
        <v>1.0517914945864499</v>
      </c>
      <c r="G14">
        <f t="shared" si="2"/>
        <v>1</v>
      </c>
      <c r="H14">
        <f t="shared" si="0"/>
        <v>8.1309511073070599E-3</v>
      </c>
      <c r="I14">
        <f t="shared" si="4"/>
        <v>1.0409249518763442</v>
      </c>
      <c r="T14" s="1">
        <v>42926</v>
      </c>
      <c r="U14">
        <v>7.5613816123559199E-4</v>
      </c>
    </row>
    <row r="15" spans="1:21" x14ac:dyDescent="0.2">
      <c r="A15" s="1">
        <v>43122</v>
      </c>
      <c r="B15" s="1">
        <v>43122</v>
      </c>
      <c r="C15">
        <v>7.8753029582590505E-4</v>
      </c>
      <c r="D15">
        <v>282.69</v>
      </c>
      <c r="E15">
        <f t="shared" si="1"/>
        <v>2.1224663058474753E-3</v>
      </c>
      <c r="F15">
        <f t="shared" si="3"/>
        <v>1.0540238865944866</v>
      </c>
      <c r="G15">
        <f t="shared" si="2"/>
        <v>1</v>
      </c>
      <c r="H15">
        <f t="shared" si="0"/>
        <v>2.1224663058474753E-3</v>
      </c>
      <c r="I15">
        <f t="shared" si="4"/>
        <v>1.0431342800136176</v>
      </c>
      <c r="T15" s="1">
        <v>42927</v>
      </c>
      <c r="U15">
        <v>7.8753029582590505E-4</v>
      </c>
    </row>
    <row r="16" spans="1:21" x14ac:dyDescent="0.2">
      <c r="A16" s="1">
        <v>43123</v>
      </c>
      <c r="B16" s="1">
        <v>43123</v>
      </c>
      <c r="C16">
        <v>7.5613816123559199E-4</v>
      </c>
      <c r="D16">
        <v>283.29000000000002</v>
      </c>
      <c r="E16">
        <f t="shared" si="1"/>
        <v>-3.8829468036292715E-4</v>
      </c>
      <c r="F16">
        <f t="shared" si="3"/>
        <v>1.0536146147263465</v>
      </c>
      <c r="G16">
        <f t="shared" si="2"/>
        <v>0.75</v>
      </c>
      <c r="H16">
        <f t="shared" si="0"/>
        <v>-2.9122101027219535E-4</v>
      </c>
      <c r="I16">
        <f t="shared" si="4"/>
        <v>1.0428304973947424</v>
      </c>
      <c r="T16" s="1">
        <v>42928</v>
      </c>
      <c r="U16">
        <v>7.8753029582590505E-4</v>
      </c>
    </row>
    <row r="17" spans="1:21" x14ac:dyDescent="0.2">
      <c r="A17" s="1">
        <v>43124</v>
      </c>
      <c r="B17" s="1">
        <v>43124</v>
      </c>
      <c r="C17">
        <v>7.8753029582590505E-4</v>
      </c>
      <c r="D17">
        <v>283.18</v>
      </c>
      <c r="E17">
        <f t="shared" si="1"/>
        <v>4.2375874002402903E-4</v>
      </c>
      <c r="F17">
        <f t="shared" si="3"/>
        <v>1.0540610931279539</v>
      </c>
      <c r="G17">
        <f t="shared" si="2"/>
        <v>1</v>
      </c>
      <c r="H17">
        <f t="shared" si="0"/>
        <v>4.2375874002402903E-4</v>
      </c>
      <c r="I17">
        <f t="shared" si="4"/>
        <v>1.043272405932377</v>
      </c>
      <c r="T17" s="1">
        <v>42929</v>
      </c>
      <c r="U17">
        <v>7.8753029582590505E-4</v>
      </c>
    </row>
    <row r="18" spans="1:21" x14ac:dyDescent="0.2">
      <c r="A18" s="1">
        <v>43125</v>
      </c>
      <c r="B18" s="1">
        <v>43125</v>
      </c>
      <c r="C18">
        <v>7.8753029582590505E-4</v>
      </c>
      <c r="D18">
        <v>283.3</v>
      </c>
      <c r="E18">
        <f t="shared" si="1"/>
        <v>1.157783268619828E-2</v>
      </c>
      <c r="F18">
        <f t="shared" si="3"/>
        <v>1.0662648361052207</v>
      </c>
      <c r="G18">
        <f t="shared" si="2"/>
        <v>1</v>
      </c>
      <c r="H18">
        <f t="shared" si="0"/>
        <v>1.157783268619828E-2</v>
      </c>
      <c r="I18">
        <f t="shared" si="4"/>
        <v>1.0553512392943898</v>
      </c>
      <c r="T18" s="1">
        <v>42930</v>
      </c>
      <c r="U18">
        <v>7.5613816123559199E-4</v>
      </c>
    </row>
    <row r="19" spans="1:21" x14ac:dyDescent="0.2">
      <c r="A19" s="1">
        <v>43126</v>
      </c>
      <c r="B19" s="1">
        <v>43126</v>
      </c>
      <c r="C19">
        <v>7.5613816123559199E-4</v>
      </c>
      <c r="D19">
        <v>286.58</v>
      </c>
      <c r="E19">
        <f t="shared" si="1"/>
        <v>-6.6299113685532049E-3</v>
      </c>
      <c r="F19">
        <f t="shared" si="3"/>
        <v>1.0591955947464382</v>
      </c>
      <c r="G19">
        <f t="shared" si="2"/>
        <v>0.75</v>
      </c>
      <c r="H19">
        <f t="shared" si="0"/>
        <v>-4.9724335264149039E-3</v>
      </c>
      <c r="I19">
        <f t="shared" si="4"/>
        <v>1.050103575409979</v>
      </c>
      <c r="T19" s="1">
        <v>42933</v>
      </c>
      <c r="U19">
        <v>7.5613816123559199E-4</v>
      </c>
    </row>
    <row r="20" spans="1:21" x14ac:dyDescent="0.2">
      <c r="A20" s="1">
        <v>43129</v>
      </c>
      <c r="B20" s="1">
        <v>43129</v>
      </c>
      <c r="C20">
        <v>7.8753029582590505E-4</v>
      </c>
      <c r="D20">
        <v>284.68</v>
      </c>
      <c r="E20">
        <f t="shared" si="1"/>
        <v>-1.0257130813545089E-2</v>
      </c>
      <c r="F20">
        <f t="shared" si="3"/>
        <v>1.0483312869739934</v>
      </c>
      <c r="G20">
        <f t="shared" si="2"/>
        <v>1</v>
      </c>
      <c r="H20">
        <f t="shared" si="0"/>
        <v>-1.0257130813545089E-2</v>
      </c>
      <c r="I20">
        <f t="shared" si="4"/>
        <v>1.0393325256692274</v>
      </c>
      <c r="T20" s="1">
        <v>42934</v>
      </c>
      <c r="U20">
        <v>7.8753029582590505E-4</v>
      </c>
    </row>
    <row r="21" spans="1:21" x14ac:dyDescent="0.2">
      <c r="A21" s="1">
        <v>43130</v>
      </c>
      <c r="B21" s="1">
        <v>43130</v>
      </c>
      <c r="C21">
        <v>8.9131154134503899E-4</v>
      </c>
      <c r="D21">
        <v>281.76</v>
      </c>
      <c r="E21">
        <f t="shared" si="1"/>
        <v>4.9687677455986074E-4</v>
      </c>
      <c r="F21">
        <f t="shared" si="3"/>
        <v>1.0488521784425353</v>
      </c>
      <c r="G21">
        <f t="shared" si="2"/>
        <v>1</v>
      </c>
      <c r="H21">
        <f t="shared" si="0"/>
        <v>4.9687677455986074E-4</v>
      </c>
      <c r="I21">
        <f t="shared" si="4"/>
        <v>1.0398489458622771</v>
      </c>
      <c r="T21" s="1">
        <v>42935</v>
      </c>
      <c r="U21">
        <v>5.9096594393695599E-4</v>
      </c>
    </row>
    <row r="22" spans="1:21" x14ac:dyDescent="0.2">
      <c r="A22" s="1">
        <v>43131</v>
      </c>
      <c r="B22" s="1">
        <v>43131</v>
      </c>
      <c r="C22">
        <v>7.8753029582590505E-4</v>
      </c>
      <c r="D22">
        <v>281.89999999999998</v>
      </c>
      <c r="E22">
        <f t="shared" si="1"/>
        <v>-1.1351543100389968E-3</v>
      </c>
      <c r="F22">
        <f t="shared" si="3"/>
        <v>1.0476615693715825</v>
      </c>
      <c r="G22">
        <f t="shared" si="2"/>
        <v>1</v>
      </c>
      <c r="H22">
        <f t="shared" si="0"/>
        <v>-1.1351543100389968E-3</v>
      </c>
      <c r="I22">
        <f t="shared" si="4"/>
        <v>1.0386685568495919</v>
      </c>
      <c r="T22" s="1">
        <v>42936</v>
      </c>
      <c r="U22">
        <v>7.8753029582590505E-4</v>
      </c>
    </row>
    <row r="23" spans="1:21" x14ac:dyDescent="0.2">
      <c r="A23" s="1">
        <v>43132</v>
      </c>
      <c r="B23" s="1">
        <v>43132</v>
      </c>
      <c r="C23">
        <v>7.8753029582590505E-4</v>
      </c>
      <c r="D23">
        <v>281.58</v>
      </c>
      <c r="E23">
        <f t="shared" si="1"/>
        <v>-2.17700120747212E-2</v>
      </c>
      <c r="F23">
        <f t="shared" si="3"/>
        <v>1.0248539643561418</v>
      </c>
      <c r="G23">
        <f t="shared" si="2"/>
        <v>1</v>
      </c>
      <c r="H23">
        <f t="shared" si="0"/>
        <v>-2.17700120747212E-2</v>
      </c>
      <c r="I23">
        <f t="shared" si="4"/>
        <v>1.0160567298253431</v>
      </c>
      <c r="T23" s="1">
        <v>42937</v>
      </c>
      <c r="U23">
        <v>7.8753029582590505E-4</v>
      </c>
    </row>
    <row r="24" spans="1:21" x14ac:dyDescent="0.2">
      <c r="A24" s="1">
        <v>43133</v>
      </c>
      <c r="B24" s="1">
        <v>43133</v>
      </c>
      <c r="C24">
        <v>2.5027821652804299E-4</v>
      </c>
      <c r="D24">
        <v>275.45</v>
      </c>
      <c r="E24">
        <f t="shared" si="1"/>
        <v>-4.1822472318024988E-2</v>
      </c>
      <c r="F24">
        <f t="shared" si="3"/>
        <v>0.98199203780183897</v>
      </c>
      <c r="G24">
        <f t="shared" si="2"/>
        <v>0.75</v>
      </c>
      <c r="H24">
        <f t="shared" si="0"/>
        <v>-3.1366854238518739E-2</v>
      </c>
      <c r="I24">
        <f t="shared" si="4"/>
        <v>0.98418622648284559</v>
      </c>
      <c r="T24" s="1">
        <v>42940</v>
      </c>
      <c r="U24">
        <v>7.8753029582590505E-4</v>
      </c>
    </row>
    <row r="25" spans="1:21" x14ac:dyDescent="0.2">
      <c r="A25" s="1">
        <v>43136</v>
      </c>
      <c r="B25" s="1">
        <v>43136</v>
      </c>
      <c r="C25">
        <v>-1.30749228729696E-2</v>
      </c>
      <c r="D25">
        <v>263.93</v>
      </c>
      <c r="E25">
        <f t="shared" si="1"/>
        <v>1.9702193763497855E-2</v>
      </c>
      <c r="F25">
        <f t="shared" si="3"/>
        <v>1.0013394352048228</v>
      </c>
      <c r="G25">
        <f t="shared" si="2"/>
        <v>-1</v>
      </c>
      <c r="H25">
        <f t="shared" si="0"/>
        <v>-1.9702193763497855E-2</v>
      </c>
      <c r="I25">
        <f t="shared" si="4"/>
        <v>0.96479559874931486</v>
      </c>
      <c r="T25" s="1">
        <v>42941</v>
      </c>
      <c r="U25">
        <v>7.0600421791290895E-4</v>
      </c>
    </row>
    <row r="26" spans="1:21" x14ac:dyDescent="0.2">
      <c r="A26" s="1">
        <v>43137</v>
      </c>
      <c r="B26" s="1">
        <v>43137</v>
      </c>
      <c r="C26">
        <v>7.8753029582590505E-4</v>
      </c>
      <c r="D26">
        <v>269.13</v>
      </c>
      <c r="E26">
        <f t="shared" si="1"/>
        <v>-5.4248876007876477E-3</v>
      </c>
      <c r="F26">
        <f t="shared" si="3"/>
        <v>0.99590728131860051</v>
      </c>
      <c r="G26">
        <f t="shared" si="2"/>
        <v>1</v>
      </c>
      <c r="H26">
        <f t="shared" si="0"/>
        <v>-5.4248876007876477E-3</v>
      </c>
      <c r="I26">
        <f t="shared" si="4"/>
        <v>0.9595616910683652</v>
      </c>
      <c r="T26" s="1">
        <v>42942</v>
      </c>
      <c r="U26">
        <v>7.37396352503222E-4</v>
      </c>
    </row>
    <row r="27" spans="1:21" x14ac:dyDescent="0.2">
      <c r="A27" s="1">
        <v>43138</v>
      </c>
      <c r="B27" s="1">
        <v>43138</v>
      </c>
      <c r="C27">
        <v>7.8753029582590505E-4</v>
      </c>
      <c r="D27">
        <v>267.67</v>
      </c>
      <c r="E27">
        <f t="shared" si="1"/>
        <v>-3.7508872865842341E-2</v>
      </c>
      <c r="F27">
        <f t="shared" si="3"/>
        <v>0.9585519217174544</v>
      </c>
      <c r="G27">
        <f t="shared" si="2"/>
        <v>1</v>
      </c>
      <c r="H27">
        <f t="shared" si="0"/>
        <v>-3.7508872865842341E-2</v>
      </c>
      <c r="I27">
        <f t="shared" si="4"/>
        <v>0.9235696135911492</v>
      </c>
      <c r="T27" s="1">
        <v>42943</v>
      </c>
      <c r="U27">
        <v>7.37396352503222E-4</v>
      </c>
    </row>
    <row r="28" spans="1:21" x14ac:dyDescent="0.2">
      <c r="A28" s="1">
        <v>43139</v>
      </c>
      <c r="B28" s="1">
        <v>43139</v>
      </c>
      <c r="C28">
        <v>-1.30749228729696E-2</v>
      </c>
      <c r="D28">
        <v>257.63</v>
      </c>
      <c r="E28">
        <f t="shared" si="1"/>
        <v>1.5021542522221808E-2</v>
      </c>
      <c r="F28">
        <f t="shared" si="3"/>
        <v>0.9729508501692905</v>
      </c>
      <c r="G28">
        <f t="shared" si="2"/>
        <v>-1</v>
      </c>
      <c r="H28">
        <f t="shared" si="0"/>
        <v>-1.5021542522221808E-2</v>
      </c>
      <c r="I28">
        <f t="shared" si="4"/>
        <v>0.90969617336835784</v>
      </c>
      <c r="T28" s="1">
        <v>42944</v>
      </c>
      <c r="U28">
        <v>7.8753029582590505E-4</v>
      </c>
    </row>
    <row r="29" spans="1:21" x14ac:dyDescent="0.2">
      <c r="A29" s="1">
        <v>43140</v>
      </c>
      <c r="B29" s="1">
        <v>43140</v>
      </c>
      <c r="C29">
        <v>7.8753029582590505E-4</v>
      </c>
      <c r="D29">
        <v>261.5</v>
      </c>
      <c r="E29">
        <f t="shared" si="1"/>
        <v>1.4684512428298184E-2</v>
      </c>
      <c r="F29">
        <f t="shared" si="3"/>
        <v>0.98723815902072476</v>
      </c>
      <c r="G29">
        <f t="shared" si="2"/>
        <v>1</v>
      </c>
      <c r="H29">
        <f t="shared" si="0"/>
        <v>1.4684512428298184E-2</v>
      </c>
      <c r="I29">
        <f t="shared" si="4"/>
        <v>0.92305461813216072</v>
      </c>
      <c r="T29" s="1">
        <v>42947</v>
      </c>
      <c r="U29">
        <v>6.7866413181668999E-4</v>
      </c>
    </row>
    <row r="30" spans="1:21" x14ac:dyDescent="0.2">
      <c r="A30" s="1">
        <v>43143</v>
      </c>
      <c r="B30" s="1">
        <v>43143</v>
      </c>
      <c r="C30">
        <v>7.8753029582590505E-4</v>
      </c>
      <c r="D30">
        <v>265.33999999999997</v>
      </c>
      <c r="E30">
        <f t="shared" si="1"/>
        <v>2.4873746890782585E-3</v>
      </c>
      <c r="F30">
        <f t="shared" si="3"/>
        <v>0.98969379022956516</v>
      </c>
      <c r="G30">
        <f t="shared" si="2"/>
        <v>1</v>
      </c>
      <c r="H30">
        <f t="shared" si="0"/>
        <v>2.4873746890782585E-3</v>
      </c>
      <c r="I30">
        <f t="shared" si="4"/>
        <v>0.92535060082593956</v>
      </c>
      <c r="T30" s="1">
        <v>42948</v>
      </c>
      <c r="U30">
        <v>7.8753029582590505E-4</v>
      </c>
    </row>
    <row r="31" spans="1:21" x14ac:dyDescent="0.2">
      <c r="A31" s="1">
        <v>43144</v>
      </c>
      <c r="B31" s="1">
        <v>43144</v>
      </c>
      <c r="C31">
        <v>7.8753029582590505E-4</v>
      </c>
      <c r="D31">
        <v>266</v>
      </c>
      <c r="E31">
        <f t="shared" si="1"/>
        <v>1.3496240601503666E-2</v>
      </c>
      <c r="F31">
        <f t="shared" si="3"/>
        <v>1.0030509357443174</v>
      </c>
      <c r="G31">
        <f t="shared" si="2"/>
        <v>1</v>
      </c>
      <c r="H31">
        <f t="shared" si="0"/>
        <v>1.3496240601503666E-2</v>
      </c>
      <c r="I31">
        <f t="shared" si="4"/>
        <v>0.93783935517543238</v>
      </c>
      <c r="T31" s="1">
        <v>42949</v>
      </c>
      <c r="U31">
        <v>7.8753029582590505E-4</v>
      </c>
    </row>
    <row r="32" spans="1:21" x14ac:dyDescent="0.2">
      <c r="A32" s="1">
        <v>43145</v>
      </c>
      <c r="B32" s="1">
        <v>43145</v>
      </c>
      <c r="C32">
        <v>7.8753029582590505E-4</v>
      </c>
      <c r="D32">
        <v>269.58999999999997</v>
      </c>
      <c r="E32">
        <f t="shared" si="1"/>
        <v>1.2760117215030224E-2</v>
      </c>
      <c r="F32">
        <f t="shared" si="3"/>
        <v>1.0158499832570607</v>
      </c>
      <c r="G32">
        <f t="shared" si="2"/>
        <v>1</v>
      </c>
      <c r="H32">
        <f t="shared" si="0"/>
        <v>1.2760117215030224E-2</v>
      </c>
      <c r="I32">
        <f t="shared" si="4"/>
        <v>0.94980629527633931</v>
      </c>
      <c r="T32" s="1">
        <v>42950</v>
      </c>
      <c r="U32">
        <v>7.8753029582590505E-4</v>
      </c>
    </row>
    <row r="33" spans="1:21" x14ac:dyDescent="0.2">
      <c r="A33" s="1">
        <v>43146</v>
      </c>
      <c r="B33" s="1">
        <v>43146</v>
      </c>
      <c r="C33">
        <v>7.8753029582590505E-4</v>
      </c>
      <c r="D33">
        <v>273.02999999999997</v>
      </c>
      <c r="E33">
        <f t="shared" si="1"/>
        <v>2.9300809434875633E-4</v>
      </c>
      <c r="F33">
        <f t="shared" si="3"/>
        <v>1.0161476355247991</v>
      </c>
      <c r="G33">
        <f t="shared" si="2"/>
        <v>1</v>
      </c>
      <c r="H33">
        <f t="shared" si="0"/>
        <v>2.9300809434875633E-4</v>
      </c>
      <c r="I33">
        <f t="shared" si="4"/>
        <v>0.95008459620891872</v>
      </c>
      <c r="T33" s="1">
        <v>42951</v>
      </c>
      <c r="U33">
        <v>7.8753029582590505E-4</v>
      </c>
    </row>
    <row r="34" spans="1:21" x14ac:dyDescent="0.2">
      <c r="A34" s="1">
        <v>43147</v>
      </c>
      <c r="B34" s="1">
        <v>43147</v>
      </c>
      <c r="C34">
        <v>6.7426788805909305E-4</v>
      </c>
      <c r="D34">
        <v>273.11</v>
      </c>
      <c r="E34">
        <f t="shared" si="1"/>
        <v>-6.2612134304860173E-3</v>
      </c>
      <c r="F34">
        <f t="shared" si="3"/>
        <v>1.0097853183018946</v>
      </c>
      <c r="G34">
        <f t="shared" si="2"/>
        <v>0.75</v>
      </c>
      <c r="H34">
        <f t="shared" si="0"/>
        <v>-4.6959100728645132E-3</v>
      </c>
      <c r="I34">
        <f t="shared" si="4"/>
        <v>0.94562308438350784</v>
      </c>
      <c r="T34" s="1">
        <v>42954</v>
      </c>
      <c r="U34">
        <v>7.8753029582590505E-4</v>
      </c>
    </row>
    <row r="35" spans="1:21" x14ac:dyDescent="0.2">
      <c r="A35" s="1">
        <v>43151</v>
      </c>
      <c r="B35" s="1">
        <v>43151</v>
      </c>
      <c r="C35">
        <v>7.8753029582590505E-4</v>
      </c>
      <c r="D35">
        <v>271.39999999999998</v>
      </c>
      <c r="E35">
        <f t="shared" si="1"/>
        <v>-4.9742078113484377E-3</v>
      </c>
      <c r="F35">
        <f t="shared" si="3"/>
        <v>1.0047624362838123</v>
      </c>
      <c r="G35">
        <f t="shared" si="2"/>
        <v>1</v>
      </c>
      <c r="H35">
        <f t="shared" si="0"/>
        <v>-4.9742078113484377E-3</v>
      </c>
      <c r="I35">
        <f t="shared" si="4"/>
        <v>0.94091935865057608</v>
      </c>
      <c r="T35" s="1">
        <v>42955</v>
      </c>
      <c r="U35">
        <v>7.8753029582590505E-4</v>
      </c>
    </row>
    <row r="36" spans="1:21" x14ac:dyDescent="0.2">
      <c r="A36" s="1">
        <v>43152</v>
      </c>
      <c r="B36" s="1">
        <v>43152</v>
      </c>
      <c r="C36">
        <v>7.8753029582590505E-4</v>
      </c>
      <c r="D36">
        <v>270.05</v>
      </c>
      <c r="E36">
        <f t="shared" si="1"/>
        <v>1.2960562858728602E-3</v>
      </c>
      <c r="F36">
        <f t="shared" si="3"/>
        <v>1.0060646649551668</v>
      </c>
      <c r="G36">
        <f t="shared" si="2"/>
        <v>1</v>
      </c>
      <c r="H36">
        <f t="shared" si="0"/>
        <v>1.2960562858728602E-3</v>
      </c>
      <c r="I36">
        <f t="shared" si="4"/>
        <v>0.94213884309985463</v>
      </c>
      <c r="T36" s="1">
        <v>42956</v>
      </c>
      <c r="U36">
        <v>7.8753029582590505E-4</v>
      </c>
    </row>
    <row r="37" spans="1:21" x14ac:dyDescent="0.2">
      <c r="A37" s="1">
        <v>43153</v>
      </c>
      <c r="B37" s="1">
        <v>43153</v>
      </c>
      <c r="C37">
        <v>7.8753029582590505E-4</v>
      </c>
      <c r="D37">
        <v>270.39999999999998</v>
      </c>
      <c r="E37">
        <f t="shared" si="1"/>
        <v>1.5939349112426046E-2</v>
      </c>
      <c r="F37">
        <f t="shared" si="3"/>
        <v>1.0221006808795632</v>
      </c>
      <c r="G37">
        <f t="shared" si="2"/>
        <v>1</v>
      </c>
      <c r="H37">
        <f t="shared" si="0"/>
        <v>1.5939349112426046E-2</v>
      </c>
      <c r="I37">
        <f t="shared" si="4"/>
        <v>0.95715592303240038</v>
      </c>
      <c r="T37" s="1">
        <v>42957</v>
      </c>
      <c r="U37">
        <v>1.1334725448940001E-3</v>
      </c>
    </row>
    <row r="38" spans="1:21" x14ac:dyDescent="0.2">
      <c r="A38" s="1">
        <v>43154</v>
      </c>
      <c r="B38" s="1">
        <v>43154</v>
      </c>
      <c r="C38">
        <v>7.8753029582590505E-4</v>
      </c>
      <c r="D38">
        <v>274.70999999999998</v>
      </c>
      <c r="E38">
        <f t="shared" si="1"/>
        <v>1.1612245640857624E-2</v>
      </c>
      <c r="F38">
        <f t="shared" si="3"/>
        <v>1.0339695650556244</v>
      </c>
      <c r="G38">
        <f t="shared" si="2"/>
        <v>1</v>
      </c>
      <c r="H38">
        <f t="shared" si="0"/>
        <v>1.1612245640857624E-2</v>
      </c>
      <c r="I38">
        <f t="shared" si="4"/>
        <v>0.96827065272725443</v>
      </c>
      <c r="T38" s="1">
        <v>42958</v>
      </c>
      <c r="U38">
        <v>7.8753029582590505E-4</v>
      </c>
    </row>
    <row r="39" spans="1:21" x14ac:dyDescent="0.2">
      <c r="A39" s="1">
        <v>43157</v>
      </c>
      <c r="B39" s="1">
        <v>43157</v>
      </c>
      <c r="C39">
        <v>6.2946262673824996E-4</v>
      </c>
      <c r="D39">
        <v>277.89999999999998</v>
      </c>
      <c r="E39">
        <f t="shared" si="1"/>
        <v>-1.2486505937387444E-2</v>
      </c>
      <c r="F39">
        <f t="shared" si="3"/>
        <v>1.0210588979424795</v>
      </c>
      <c r="G39">
        <f t="shared" si="2"/>
        <v>0.75</v>
      </c>
      <c r="H39">
        <f t="shared" si="0"/>
        <v>-9.3648794530405838E-3</v>
      </c>
      <c r="I39">
        <f t="shared" si="4"/>
        <v>0.95920291478654685</v>
      </c>
      <c r="T39" s="1">
        <v>42961</v>
      </c>
      <c r="U39">
        <v>7.8753029582590505E-4</v>
      </c>
    </row>
    <row r="40" spans="1:21" x14ac:dyDescent="0.2">
      <c r="A40" s="1">
        <v>43158</v>
      </c>
      <c r="B40" s="1">
        <v>43158</v>
      </c>
      <c r="C40">
        <v>9.5749923803670396E-4</v>
      </c>
      <c r="D40">
        <v>274.43</v>
      </c>
      <c r="E40">
        <f t="shared" si="1"/>
        <v>-1.013008781838731E-2</v>
      </c>
      <c r="F40">
        <f t="shared" si="3"/>
        <v>1.0107154816385764</v>
      </c>
      <c r="G40">
        <f t="shared" si="2"/>
        <v>1</v>
      </c>
      <c r="H40">
        <f t="shared" si="0"/>
        <v>-1.013008781838731E-2</v>
      </c>
      <c r="I40">
        <f t="shared" si="4"/>
        <v>0.94948610502410602</v>
      </c>
      <c r="T40" s="1">
        <v>42962</v>
      </c>
      <c r="U40">
        <v>7.5613816123559199E-4</v>
      </c>
    </row>
    <row r="41" spans="1:21" x14ac:dyDescent="0.2">
      <c r="A41" s="1">
        <v>43159</v>
      </c>
      <c r="B41" s="1">
        <v>43159</v>
      </c>
      <c r="C41">
        <v>8.5991940675472604E-4</v>
      </c>
      <c r="D41">
        <v>271.64999999999998</v>
      </c>
      <c r="E41">
        <f t="shared" si="1"/>
        <v>-1.4540769372354092E-2</v>
      </c>
      <c r="F41">
        <f t="shared" si="3"/>
        <v>0.99601890091900214</v>
      </c>
      <c r="G41">
        <f t="shared" si="2"/>
        <v>1</v>
      </c>
      <c r="H41">
        <f t="shared" si="0"/>
        <v>-1.4540769372354092E-2</v>
      </c>
      <c r="I41">
        <f t="shared" si="4"/>
        <v>0.93567984654869574</v>
      </c>
      <c r="T41" s="1">
        <v>42963</v>
      </c>
      <c r="U41">
        <v>7.8753029582590505E-4</v>
      </c>
    </row>
    <row r="42" spans="1:21" x14ac:dyDescent="0.2">
      <c r="A42" s="1">
        <v>43160</v>
      </c>
      <c r="B42" s="1">
        <v>43160</v>
      </c>
      <c r="C42">
        <v>1.1334725448940001E-3</v>
      </c>
      <c r="D42">
        <v>267.7</v>
      </c>
      <c r="E42">
        <f t="shared" si="1"/>
        <v>5.1550242809114515E-3</v>
      </c>
      <c r="F42">
        <f t="shared" si="3"/>
        <v>1.0011534025374864</v>
      </c>
      <c r="G42">
        <f t="shared" si="2"/>
        <v>1</v>
      </c>
      <c r="H42">
        <f t="shared" si="0"/>
        <v>5.1550242809114515E-3</v>
      </c>
      <c r="I42">
        <f t="shared" si="4"/>
        <v>0.94050329887681383</v>
      </c>
      <c r="T42" s="1">
        <v>42964</v>
      </c>
      <c r="U42">
        <v>1.1334725448940001E-3</v>
      </c>
    </row>
    <row r="43" spans="1:21" x14ac:dyDescent="0.2">
      <c r="A43" s="1">
        <v>43161</v>
      </c>
      <c r="B43" s="1">
        <v>43161</v>
      </c>
      <c r="C43">
        <v>7.8753029582590505E-4</v>
      </c>
      <c r="D43">
        <v>269.08</v>
      </c>
      <c r="E43">
        <f t="shared" si="1"/>
        <v>1.1557900995986374E-2</v>
      </c>
      <c r="F43">
        <f t="shared" si="3"/>
        <v>1.0127246344458094</v>
      </c>
      <c r="G43">
        <f t="shared" si="2"/>
        <v>1</v>
      </c>
      <c r="H43">
        <f t="shared" si="0"/>
        <v>1.1557900995986374E-2</v>
      </c>
      <c r="I43">
        <f t="shared" si="4"/>
        <v>0.95137354289163056</v>
      </c>
      <c r="T43" s="1">
        <v>42965</v>
      </c>
      <c r="U43">
        <v>7.8753029582590505E-4</v>
      </c>
    </row>
    <row r="44" spans="1:21" x14ac:dyDescent="0.2">
      <c r="A44" s="1">
        <v>43164</v>
      </c>
      <c r="B44" s="1">
        <v>43164</v>
      </c>
      <c r="C44">
        <v>7.8753029582590505E-4</v>
      </c>
      <c r="D44">
        <v>272.19</v>
      </c>
      <c r="E44">
        <f t="shared" si="1"/>
        <v>2.5349939380579661E-3</v>
      </c>
      <c r="F44">
        <f t="shared" si="3"/>
        <v>1.0152918852550514</v>
      </c>
      <c r="G44">
        <f t="shared" si="2"/>
        <v>1</v>
      </c>
      <c r="H44">
        <f t="shared" si="0"/>
        <v>2.5349939380579661E-3</v>
      </c>
      <c r="I44">
        <f t="shared" si="4"/>
        <v>0.9537852690556895</v>
      </c>
      <c r="T44" s="1">
        <v>42968</v>
      </c>
      <c r="U44">
        <v>6.7866413181668999E-4</v>
      </c>
    </row>
    <row r="45" spans="1:21" x14ac:dyDescent="0.2">
      <c r="A45" s="1">
        <v>43165</v>
      </c>
      <c r="B45" s="1">
        <v>43165</v>
      </c>
      <c r="C45">
        <v>7.8753029582590505E-4</v>
      </c>
      <c r="D45">
        <v>272.88</v>
      </c>
      <c r="E45">
        <f t="shared" si="1"/>
        <v>-3.6646144825572686E-4</v>
      </c>
      <c r="F45">
        <f t="shared" si="3"/>
        <v>1.0149198199203786</v>
      </c>
      <c r="G45">
        <f t="shared" si="2"/>
        <v>1</v>
      </c>
      <c r="H45">
        <f t="shared" si="0"/>
        <v>-3.6646144825572686E-4</v>
      </c>
      <c r="I45">
        <f t="shared" si="4"/>
        <v>0.95343574352466642</v>
      </c>
      <c r="T45" s="1">
        <v>42969</v>
      </c>
      <c r="U45">
        <v>6.4727199722637704E-4</v>
      </c>
    </row>
    <row r="46" spans="1:21" x14ac:dyDescent="0.2">
      <c r="A46" s="1">
        <v>43166</v>
      </c>
      <c r="B46" s="1">
        <v>43166</v>
      </c>
      <c r="C46">
        <v>7.8753029582590505E-4</v>
      </c>
      <c r="D46">
        <v>272.77999999999997</v>
      </c>
      <c r="E46">
        <f t="shared" si="1"/>
        <v>4.8390644475403257E-3</v>
      </c>
      <c r="F46">
        <f t="shared" si="3"/>
        <v>1.0198310823380592</v>
      </c>
      <c r="G46">
        <f t="shared" si="2"/>
        <v>1</v>
      </c>
      <c r="H46">
        <f t="shared" si="0"/>
        <v>4.8390644475403257E-3</v>
      </c>
      <c r="I46">
        <f t="shared" si="4"/>
        <v>0.95804948053417072</v>
      </c>
      <c r="T46" s="1">
        <v>42970</v>
      </c>
      <c r="U46">
        <v>7.5613816123559199E-4</v>
      </c>
    </row>
    <row r="47" spans="1:21" x14ac:dyDescent="0.2">
      <c r="A47" s="1">
        <v>43167</v>
      </c>
      <c r="B47" s="1">
        <v>43167</v>
      </c>
      <c r="C47">
        <v>7.5613816123559199E-4</v>
      </c>
      <c r="D47">
        <v>274.10000000000002</v>
      </c>
      <c r="E47">
        <f t="shared" si="1"/>
        <v>1.7402407880335577E-2</v>
      </c>
      <c r="F47">
        <f t="shared" si="3"/>
        <v>1.0375785988019504</v>
      </c>
      <c r="G47">
        <f t="shared" si="2"/>
        <v>0.75</v>
      </c>
      <c r="H47">
        <f t="shared" si="0"/>
        <v>1.3051805910251683E-2</v>
      </c>
      <c r="I47">
        <f t="shared" si="4"/>
        <v>0.97055375640652031</v>
      </c>
      <c r="T47" s="1">
        <v>42971</v>
      </c>
      <c r="U47">
        <v>7.8753029582590505E-4</v>
      </c>
    </row>
    <row r="48" spans="1:21" x14ac:dyDescent="0.2">
      <c r="A48" s="1">
        <v>43168</v>
      </c>
      <c r="B48" s="1">
        <v>43168</v>
      </c>
      <c r="C48">
        <v>7.5613816123559199E-4</v>
      </c>
      <c r="D48">
        <v>278.87</v>
      </c>
      <c r="E48">
        <f t="shared" si="1"/>
        <v>-1.2550650840894421E-3</v>
      </c>
      <c r="F48">
        <f t="shared" si="3"/>
        <v>1.0362763701305955</v>
      </c>
      <c r="G48">
        <f t="shared" si="2"/>
        <v>0.75</v>
      </c>
      <c r="H48">
        <f t="shared" si="0"/>
        <v>-9.4129881306708157E-4</v>
      </c>
      <c r="I48">
        <f t="shared" si="4"/>
        <v>0.96964017530759705</v>
      </c>
      <c r="T48" s="1">
        <v>42972</v>
      </c>
      <c r="U48">
        <v>7.8753029582590505E-4</v>
      </c>
    </row>
    <row r="49" spans="1:21" x14ac:dyDescent="0.2">
      <c r="A49" s="1">
        <v>43171</v>
      </c>
      <c r="B49" s="1">
        <v>43171</v>
      </c>
      <c r="C49">
        <v>7.5613816123559199E-4</v>
      </c>
      <c r="D49">
        <v>278.52</v>
      </c>
      <c r="E49">
        <f t="shared" si="1"/>
        <v>-6.4627315812148308E-3</v>
      </c>
      <c r="F49">
        <f t="shared" si="3"/>
        <v>1.0295791941064858</v>
      </c>
      <c r="G49">
        <f t="shared" si="2"/>
        <v>0.75</v>
      </c>
      <c r="H49">
        <f t="shared" si="0"/>
        <v>-4.8470486859111227E-3</v>
      </c>
      <c r="I49">
        <f t="shared" si="4"/>
        <v>0.96494028217006578</v>
      </c>
      <c r="T49" s="1">
        <v>42975</v>
      </c>
      <c r="U49">
        <v>7.8753029582590505E-4</v>
      </c>
    </row>
    <row r="50" spans="1:21" x14ac:dyDescent="0.2">
      <c r="A50" s="1">
        <v>43172</v>
      </c>
      <c r="B50" s="1">
        <v>43172</v>
      </c>
      <c r="C50">
        <v>7.8753029582590505E-4</v>
      </c>
      <c r="D50">
        <v>276.72000000000003</v>
      </c>
      <c r="E50">
        <f t="shared" si="1"/>
        <v>-5.1315409077768714E-3</v>
      </c>
      <c r="F50">
        <f t="shared" si="3"/>
        <v>1.0242958663541324</v>
      </c>
      <c r="G50">
        <f t="shared" si="2"/>
        <v>1</v>
      </c>
      <c r="H50">
        <f t="shared" si="0"/>
        <v>-5.1315409077768714E-3</v>
      </c>
      <c r="I50">
        <f t="shared" si="4"/>
        <v>0.9599886516385483</v>
      </c>
      <c r="T50" s="1">
        <v>42976</v>
      </c>
      <c r="U50">
        <v>7.8753029582590505E-4</v>
      </c>
    </row>
    <row r="51" spans="1:21" x14ac:dyDescent="0.2">
      <c r="A51" s="1">
        <v>43173</v>
      </c>
      <c r="B51" s="1">
        <v>43173</v>
      </c>
      <c r="C51">
        <v>7.8753029582590505E-4</v>
      </c>
      <c r="D51">
        <v>275.3</v>
      </c>
      <c r="E51">
        <f t="shared" si="1"/>
        <v>-1.0897203051217267E-3</v>
      </c>
      <c r="F51">
        <f t="shared" si="3"/>
        <v>1.0231796703501139</v>
      </c>
      <c r="G51">
        <f t="shared" si="2"/>
        <v>1</v>
      </c>
      <c r="H51">
        <f t="shared" si="0"/>
        <v>-1.0897203051217267E-3</v>
      </c>
      <c r="I51">
        <f t="shared" si="4"/>
        <v>0.95894253251217132</v>
      </c>
      <c r="T51" s="1">
        <v>42977</v>
      </c>
      <c r="U51">
        <v>7.8753029582590505E-4</v>
      </c>
    </row>
    <row r="52" spans="1:21" x14ac:dyDescent="0.2">
      <c r="A52" s="1">
        <v>43174</v>
      </c>
      <c r="B52" s="1">
        <v>43174</v>
      </c>
      <c r="C52">
        <v>7.8753029582590505E-4</v>
      </c>
      <c r="D52">
        <v>275</v>
      </c>
      <c r="E52">
        <f t="shared" si="1"/>
        <v>-2.9090909090909505E-3</v>
      </c>
      <c r="F52">
        <f t="shared" si="3"/>
        <v>1.0202031476727318</v>
      </c>
      <c r="G52">
        <f t="shared" si="2"/>
        <v>1</v>
      </c>
      <c r="H52">
        <f t="shared" si="0"/>
        <v>-2.9090909090909505E-3</v>
      </c>
      <c r="I52">
        <f t="shared" si="4"/>
        <v>0.95615288150849953</v>
      </c>
      <c r="T52" s="1">
        <v>42978</v>
      </c>
      <c r="U52">
        <v>7.5613816123559199E-4</v>
      </c>
    </row>
    <row r="53" spans="1:21" x14ac:dyDescent="0.2">
      <c r="A53" s="1">
        <v>43175</v>
      </c>
      <c r="B53" s="1">
        <v>43175</v>
      </c>
      <c r="C53">
        <v>7.8753029582590505E-4</v>
      </c>
      <c r="D53">
        <v>274.2</v>
      </c>
      <c r="E53">
        <f t="shared" si="1"/>
        <v>-1.3530269876002844E-2</v>
      </c>
      <c r="F53">
        <f t="shared" si="3"/>
        <v>1.0063995237563721</v>
      </c>
      <c r="G53">
        <f t="shared" si="2"/>
        <v>1</v>
      </c>
      <c r="H53">
        <f t="shared" si="0"/>
        <v>-1.3530269876002844E-2</v>
      </c>
      <c r="I53">
        <f t="shared" si="4"/>
        <v>0.94321587497897175</v>
      </c>
      <c r="T53" s="1">
        <v>42979</v>
      </c>
      <c r="U53">
        <v>7.37396352503222E-4</v>
      </c>
    </row>
    <row r="54" spans="1:21" x14ac:dyDescent="0.2">
      <c r="A54" s="1">
        <v>43178</v>
      </c>
      <c r="B54" s="1">
        <v>43178</v>
      </c>
      <c r="C54">
        <v>1.0386179005713199E-3</v>
      </c>
      <c r="D54">
        <v>270.49</v>
      </c>
      <c r="E54">
        <f t="shared" si="1"/>
        <v>1.7006173980553053E-3</v>
      </c>
      <c r="F54">
        <f t="shared" si="3"/>
        <v>1.0081110242958669</v>
      </c>
      <c r="G54">
        <f t="shared" si="2"/>
        <v>1</v>
      </c>
      <c r="H54">
        <f t="shared" si="0"/>
        <v>1.7006173980553053E-3</v>
      </c>
      <c r="I54">
        <f t="shared" si="4"/>
        <v>0.94481992430608297</v>
      </c>
      <c r="T54" s="1">
        <v>42983</v>
      </c>
      <c r="U54">
        <v>7.37396352503222E-4</v>
      </c>
    </row>
    <row r="55" spans="1:21" x14ac:dyDescent="0.2">
      <c r="A55" s="1">
        <v>43179</v>
      </c>
      <c r="B55" s="1">
        <v>43179</v>
      </c>
      <c r="C55">
        <v>7.8753029582590505E-4</v>
      </c>
      <c r="D55">
        <v>270.95</v>
      </c>
      <c r="E55">
        <f t="shared" si="1"/>
        <v>-1.9191732792027379E-3</v>
      </c>
      <c r="F55">
        <f t="shared" si="3"/>
        <v>1.0061762845555684</v>
      </c>
      <c r="G55">
        <f t="shared" si="2"/>
        <v>1</v>
      </c>
      <c r="H55">
        <f t="shared" si="0"/>
        <v>-1.9191732792027379E-3</v>
      </c>
      <c r="I55">
        <f t="shared" si="4"/>
        <v>0.94300665115369631</v>
      </c>
      <c r="T55" s="1">
        <v>42984</v>
      </c>
      <c r="U55">
        <v>7.37396352503222E-4</v>
      </c>
    </row>
    <row r="56" spans="1:21" x14ac:dyDescent="0.2">
      <c r="A56" s="1">
        <v>43180</v>
      </c>
      <c r="B56" s="1">
        <v>43180</v>
      </c>
      <c r="C56">
        <v>7.8753029582590505E-4</v>
      </c>
      <c r="D56">
        <v>270.43</v>
      </c>
      <c r="E56">
        <f t="shared" si="1"/>
        <v>-2.4997226639056284E-2</v>
      </c>
      <c r="F56">
        <f t="shared" si="3"/>
        <v>0.9810246679316893</v>
      </c>
      <c r="G56">
        <f t="shared" si="2"/>
        <v>1</v>
      </c>
      <c r="H56">
        <f t="shared" si="0"/>
        <v>-2.4997226639056284E-2</v>
      </c>
      <c r="I56">
        <f t="shared" si="4"/>
        <v>0.91943410017266991</v>
      </c>
      <c r="T56" s="1">
        <v>42985</v>
      </c>
      <c r="U56">
        <v>7.37396352503222E-4</v>
      </c>
    </row>
    <row r="57" spans="1:21" x14ac:dyDescent="0.2">
      <c r="A57" s="1">
        <v>43181</v>
      </c>
      <c r="B57" s="1">
        <v>43181</v>
      </c>
      <c r="C57">
        <v>2.5027821652804299E-4</v>
      </c>
      <c r="D57">
        <v>263.67</v>
      </c>
      <c r="E57">
        <f t="shared" si="1"/>
        <v>5.4613721697576428E-3</v>
      </c>
      <c r="F57">
        <f t="shared" si="3"/>
        <v>0.98638240875097716</v>
      </c>
      <c r="G57">
        <f t="shared" si="2"/>
        <v>0.75</v>
      </c>
      <c r="H57">
        <f t="shared" si="0"/>
        <v>4.0960291273182316E-3</v>
      </c>
      <c r="I57">
        <f t="shared" si="4"/>
        <v>0.92320012902762683</v>
      </c>
      <c r="T57" s="1">
        <v>42986</v>
      </c>
      <c r="U57">
        <v>7.37396352503222E-4</v>
      </c>
    </row>
    <row r="58" spans="1:21" x14ac:dyDescent="0.2">
      <c r="A58" s="1">
        <v>43185</v>
      </c>
      <c r="B58" s="1">
        <v>43185</v>
      </c>
      <c r="C58">
        <v>8.7290420614701502E-4</v>
      </c>
      <c r="D58">
        <v>265.11</v>
      </c>
      <c r="E58">
        <f t="shared" si="1"/>
        <v>-1.7011806419976579E-2</v>
      </c>
      <c r="F58">
        <f t="shared" si="3"/>
        <v>0.96960226215723533</v>
      </c>
      <c r="G58">
        <f t="shared" si="2"/>
        <v>1</v>
      </c>
      <c r="H58">
        <f t="shared" si="0"/>
        <v>-1.7011806419976579E-2</v>
      </c>
      <c r="I58">
        <f t="shared" si="4"/>
        <v>0.90749482714571139</v>
      </c>
      <c r="T58" s="1">
        <v>42989</v>
      </c>
      <c r="U58">
        <v>7.8753029582590505E-4</v>
      </c>
    </row>
    <row r="59" spans="1:21" x14ac:dyDescent="0.2">
      <c r="A59" s="1">
        <v>43186</v>
      </c>
      <c r="B59" s="1">
        <v>43186</v>
      </c>
      <c r="C59">
        <v>1.10208041030368E-3</v>
      </c>
      <c r="D59">
        <v>260.60000000000002</v>
      </c>
      <c r="E59">
        <f t="shared" si="1"/>
        <v>-2.9547198772065949E-3</v>
      </c>
      <c r="F59">
        <f t="shared" si="3"/>
        <v>0.96673735908025482</v>
      </c>
      <c r="G59">
        <f t="shared" si="2"/>
        <v>1</v>
      </c>
      <c r="H59">
        <f t="shared" si="0"/>
        <v>-2.9547198772065949E-3</v>
      </c>
      <c r="I59">
        <f t="shared" si="4"/>
        <v>0.90481343414148174</v>
      </c>
      <c r="T59" s="1">
        <v>42990</v>
      </c>
      <c r="U59">
        <v>7.8753029582590505E-4</v>
      </c>
    </row>
    <row r="60" spans="1:21" x14ac:dyDescent="0.2">
      <c r="A60" s="1">
        <v>43187</v>
      </c>
      <c r="B60" s="1">
        <v>43187</v>
      </c>
      <c r="C60">
        <v>7.5613816123559199E-4</v>
      </c>
      <c r="D60">
        <v>259.83</v>
      </c>
      <c r="E60">
        <f t="shared" si="1"/>
        <v>1.2777585344263532E-2</v>
      </c>
      <c r="F60">
        <f t="shared" si="3"/>
        <v>0.97908992819139073</v>
      </c>
      <c r="G60">
        <f t="shared" si="2"/>
        <v>0.75</v>
      </c>
      <c r="H60">
        <f t="shared" si="0"/>
        <v>9.5831890081976498E-3</v>
      </c>
      <c r="I60">
        <f t="shared" si="4"/>
        <v>0.91348443229801601</v>
      </c>
      <c r="T60" s="1">
        <v>42991</v>
      </c>
      <c r="U60">
        <v>7.8753029582590505E-4</v>
      </c>
    </row>
    <row r="61" spans="1:21" x14ac:dyDescent="0.2">
      <c r="A61" s="1">
        <v>43188</v>
      </c>
      <c r="B61" s="1">
        <v>43188</v>
      </c>
      <c r="C61">
        <v>7.8753029582590505E-4</v>
      </c>
      <c r="D61">
        <v>263.14999999999998</v>
      </c>
      <c r="E61">
        <f t="shared" si="1"/>
        <v>-2.1584647539425995E-2</v>
      </c>
      <c r="F61">
        <f t="shared" si="3"/>
        <v>0.95795661718197767</v>
      </c>
      <c r="G61">
        <f t="shared" si="2"/>
        <v>1</v>
      </c>
      <c r="H61">
        <f t="shared" si="0"/>
        <v>-2.1584647539425995E-2</v>
      </c>
      <c r="I61">
        <f t="shared" si="4"/>
        <v>0.89376719279411065</v>
      </c>
      <c r="T61" s="1">
        <v>42992</v>
      </c>
      <c r="U61">
        <v>7.8753029582590505E-4</v>
      </c>
    </row>
    <row r="62" spans="1:21" x14ac:dyDescent="0.2">
      <c r="A62" s="1">
        <v>43192</v>
      </c>
      <c r="B62" s="1">
        <v>43192</v>
      </c>
      <c r="C62">
        <v>2.5027821652804299E-4</v>
      </c>
      <c r="D62">
        <v>257.47000000000003</v>
      </c>
      <c r="E62">
        <f t="shared" si="1"/>
        <v>1.2817027226472809E-2</v>
      </c>
      <c r="F62">
        <f t="shared" si="3"/>
        <v>0.97023477322617879</v>
      </c>
      <c r="G62">
        <f t="shared" si="2"/>
        <v>0.75</v>
      </c>
      <c r="H62">
        <f t="shared" si="0"/>
        <v>9.6127704198546073E-3</v>
      </c>
      <c r="I62">
        <f t="shared" si="4"/>
        <v>0.90235877162723832</v>
      </c>
      <c r="T62" s="1">
        <v>42993</v>
      </c>
      <c r="U62">
        <v>7.8753029582590505E-4</v>
      </c>
    </row>
    <row r="63" spans="1:21" x14ac:dyDescent="0.2">
      <c r="A63" s="1">
        <v>43193</v>
      </c>
      <c r="B63" s="1">
        <v>43193</v>
      </c>
      <c r="C63">
        <v>7.5613816123559199E-4</v>
      </c>
      <c r="D63">
        <v>260.77</v>
      </c>
      <c r="E63">
        <f t="shared" si="1"/>
        <v>1.0699083483529626E-2</v>
      </c>
      <c r="F63">
        <f t="shared" si="3"/>
        <v>0.98061539606354919</v>
      </c>
      <c r="G63">
        <f t="shared" si="2"/>
        <v>0.75</v>
      </c>
      <c r="H63">
        <f t="shared" si="0"/>
        <v>8.0243126126472199E-3</v>
      </c>
      <c r="I63">
        <f t="shared" si="4"/>
        <v>0.9095995804995396</v>
      </c>
      <c r="T63" s="1">
        <v>42996</v>
      </c>
      <c r="U63">
        <v>7.5613816123559199E-4</v>
      </c>
    </row>
    <row r="64" spans="1:21" x14ac:dyDescent="0.2">
      <c r="A64" s="1">
        <v>43194</v>
      </c>
      <c r="B64" s="1">
        <v>43194</v>
      </c>
      <c r="C64">
        <v>7.8753029582590505E-4</v>
      </c>
      <c r="D64">
        <v>263.56</v>
      </c>
      <c r="E64">
        <f t="shared" si="1"/>
        <v>7.8919411139777816E-3</v>
      </c>
      <c r="F64">
        <f t="shared" si="3"/>
        <v>0.98835435502474267</v>
      </c>
      <c r="G64">
        <f t="shared" si="2"/>
        <v>1</v>
      </c>
      <c r="H64">
        <f t="shared" si="0"/>
        <v>7.8919411139777816E-3</v>
      </c>
      <c r="I64">
        <f t="shared" si="4"/>
        <v>0.91677808682614081</v>
      </c>
      <c r="T64" s="1">
        <v>42997</v>
      </c>
      <c r="U64">
        <v>7.8753029582590505E-4</v>
      </c>
    </row>
    <row r="65" spans="1:21" x14ac:dyDescent="0.2">
      <c r="A65" s="1">
        <v>43195</v>
      </c>
      <c r="B65" s="1">
        <v>43195</v>
      </c>
      <c r="C65">
        <v>7.5613816123559199E-4</v>
      </c>
      <c r="D65">
        <v>265.64</v>
      </c>
      <c r="E65">
        <f t="shared" si="1"/>
        <v>-2.2285800331275259E-2</v>
      </c>
      <c r="F65">
        <f t="shared" si="3"/>
        <v>0.96632808721211494</v>
      </c>
      <c r="G65">
        <f t="shared" si="2"/>
        <v>0.75</v>
      </c>
      <c r="H65">
        <f t="shared" si="0"/>
        <v>-1.6714350248456446E-2</v>
      </c>
      <c r="I65">
        <f t="shared" si="4"/>
        <v>0.90145473678281884</v>
      </c>
      <c r="T65" s="1">
        <v>42998</v>
      </c>
      <c r="U65">
        <v>7.8753029582590505E-4</v>
      </c>
    </row>
    <row r="66" spans="1:21" x14ac:dyDescent="0.2">
      <c r="A66" s="1">
        <v>43196</v>
      </c>
      <c r="B66" s="1">
        <v>43196</v>
      </c>
      <c r="C66">
        <v>2.5027821652804299E-4</v>
      </c>
      <c r="D66">
        <v>259.72000000000003</v>
      </c>
      <c r="E66">
        <f t="shared" si="1"/>
        <v>4.9283844139841855E-3</v>
      </c>
      <c r="F66">
        <f t="shared" si="3"/>
        <v>0.97109052349592628</v>
      </c>
      <c r="G66">
        <f t="shared" si="2"/>
        <v>0.75</v>
      </c>
      <c r="H66">
        <f t="shared" ref="H66:H128" si="5">G66*E66</f>
        <v>3.6962883104881394E-3</v>
      </c>
      <c r="I66">
        <f t="shared" si="4"/>
        <v>0.9047867733888233</v>
      </c>
      <c r="T66" s="1">
        <v>42999</v>
      </c>
      <c r="U66">
        <v>7.8753029582590505E-4</v>
      </c>
    </row>
    <row r="67" spans="1:21" x14ac:dyDescent="0.2">
      <c r="A67" s="1">
        <v>43199</v>
      </c>
      <c r="B67" s="1">
        <v>43199</v>
      </c>
      <c r="C67">
        <v>7.5613816123559199E-4</v>
      </c>
      <c r="D67">
        <v>261</v>
      </c>
      <c r="E67">
        <f t="shared" ref="E67:E130" si="6">(D68-D67)/D67</f>
        <v>1.5900383141762366E-2</v>
      </c>
      <c r="F67">
        <f t="shared" si="3"/>
        <v>0.98653123488484606</v>
      </c>
      <c r="G67">
        <f t="shared" ref="G67:G130" si="7">IF(C67&gt;0,IF(C67&gt;_xlfn.QUARTILE.EXC(C:C,2)-0.00001,1,0.75),-1)</f>
        <v>0.75</v>
      </c>
      <c r="H67">
        <f t="shared" si="5"/>
        <v>1.1925287356321774E-2</v>
      </c>
      <c r="I67">
        <f t="shared" si="4"/>
        <v>0.91557661565768422</v>
      </c>
      <c r="T67" s="1">
        <v>43000</v>
      </c>
      <c r="U67">
        <v>7.8753029582590505E-4</v>
      </c>
    </row>
    <row r="68" spans="1:21" x14ac:dyDescent="0.2">
      <c r="A68" s="1">
        <v>43200</v>
      </c>
      <c r="B68" s="1">
        <v>43200</v>
      </c>
      <c r="C68">
        <v>7.8753029582590505E-4</v>
      </c>
      <c r="D68">
        <v>265.14999999999998</v>
      </c>
      <c r="E68">
        <f t="shared" si="6"/>
        <v>-5.2423156703752085E-3</v>
      </c>
      <c r="F68">
        <f t="shared" ref="F68:F131" si="8">(E68+1)*F67</f>
        <v>0.98135952673289462</v>
      </c>
      <c r="G68">
        <f t="shared" si="7"/>
        <v>1</v>
      </c>
      <c r="H68">
        <f t="shared" si="5"/>
        <v>-5.2423156703752085E-3</v>
      </c>
      <c r="I68">
        <f t="shared" ref="I68:I131" si="9">(H68+1)*I67</f>
        <v>0.91077687401799279</v>
      </c>
      <c r="T68" s="1">
        <v>43003</v>
      </c>
      <c r="U68">
        <v>7.8753029582590505E-4</v>
      </c>
    </row>
    <row r="69" spans="1:21" x14ac:dyDescent="0.2">
      <c r="A69" s="1">
        <v>43201</v>
      </c>
      <c r="B69" s="1">
        <v>43201</v>
      </c>
      <c r="C69">
        <v>7.8753029582590505E-4</v>
      </c>
      <c r="D69">
        <v>263.76</v>
      </c>
      <c r="E69">
        <f t="shared" si="6"/>
        <v>8.2271762208068547E-3</v>
      </c>
      <c r="F69">
        <f t="shared" si="8"/>
        <v>0.98943334449529374</v>
      </c>
      <c r="G69">
        <f t="shared" si="7"/>
        <v>1</v>
      </c>
      <c r="H69">
        <f t="shared" si="5"/>
        <v>8.2271762208068547E-3</v>
      </c>
      <c r="I69">
        <f t="shared" si="9"/>
        <v>0.91826999585837443</v>
      </c>
      <c r="T69" s="1">
        <v>43004</v>
      </c>
      <c r="U69">
        <v>7.8753029582590505E-4</v>
      </c>
    </row>
    <row r="70" spans="1:21" x14ac:dyDescent="0.2">
      <c r="A70" s="1">
        <v>43202</v>
      </c>
      <c r="B70" s="1">
        <v>43202</v>
      </c>
      <c r="C70">
        <v>7.5613816123559199E-4</v>
      </c>
      <c r="D70">
        <v>265.93</v>
      </c>
      <c r="E70">
        <f t="shared" si="6"/>
        <v>-2.9331026961983589E-3</v>
      </c>
      <c r="F70">
        <f t="shared" si="8"/>
        <v>0.98653123488484595</v>
      </c>
      <c r="G70">
        <f t="shared" si="7"/>
        <v>0.75</v>
      </c>
      <c r="H70">
        <f t="shared" si="5"/>
        <v>-2.199827022148769E-3</v>
      </c>
      <c r="I70">
        <f t="shared" si="9"/>
        <v>0.9162499607078568</v>
      </c>
      <c r="T70" s="1">
        <v>43005</v>
      </c>
      <c r="U70">
        <v>7.8753029582590505E-4</v>
      </c>
    </row>
    <row r="71" spans="1:21" x14ac:dyDescent="0.2">
      <c r="A71" s="1">
        <v>43203</v>
      </c>
      <c r="B71" s="1">
        <v>43203</v>
      </c>
      <c r="C71">
        <v>7.8753029582590505E-4</v>
      </c>
      <c r="D71">
        <v>265.14999999999998</v>
      </c>
      <c r="E71">
        <f t="shared" si="6"/>
        <v>8.2217612672072678E-3</v>
      </c>
      <c r="F71">
        <f t="shared" si="8"/>
        <v>0.99464225918071236</v>
      </c>
      <c r="G71">
        <f t="shared" si="7"/>
        <v>1</v>
      </c>
      <c r="H71">
        <f t="shared" si="5"/>
        <v>8.2217612672072678E-3</v>
      </c>
      <c r="I71">
        <f t="shared" si="9"/>
        <v>0.92378314914588489</v>
      </c>
      <c r="T71" s="1">
        <v>43006</v>
      </c>
      <c r="U71">
        <v>7.8753029582590505E-4</v>
      </c>
    </row>
    <row r="72" spans="1:21" x14ac:dyDescent="0.2">
      <c r="A72" s="1">
        <v>43206</v>
      </c>
      <c r="B72" s="1">
        <v>43206</v>
      </c>
      <c r="C72">
        <v>7.5613816123559199E-4</v>
      </c>
      <c r="D72">
        <v>267.33</v>
      </c>
      <c r="E72">
        <f t="shared" si="6"/>
        <v>1.0698387760445943E-2</v>
      </c>
      <c r="F72">
        <f t="shared" si="8"/>
        <v>1.0052833277523534</v>
      </c>
      <c r="G72">
        <f t="shared" si="7"/>
        <v>0.75</v>
      </c>
      <c r="H72">
        <f t="shared" si="5"/>
        <v>8.023790820334456E-3</v>
      </c>
      <c r="I72">
        <f t="shared" si="9"/>
        <v>0.93119539189798128</v>
      </c>
      <c r="T72" s="1">
        <v>43007</v>
      </c>
      <c r="U72">
        <v>5.3918193853234495E-4</v>
      </c>
    </row>
    <row r="73" spans="1:21" x14ac:dyDescent="0.2">
      <c r="A73" s="1">
        <v>43207</v>
      </c>
      <c r="B73" s="1">
        <v>43207</v>
      </c>
      <c r="C73">
        <v>7.5613816123559199E-4</v>
      </c>
      <c r="D73">
        <v>270.19</v>
      </c>
      <c r="E73">
        <f t="shared" si="6"/>
        <v>7.4021984529401021E-4</v>
      </c>
      <c r="F73">
        <f t="shared" si="8"/>
        <v>1.0060274584216988</v>
      </c>
      <c r="G73">
        <f t="shared" si="7"/>
        <v>0.75</v>
      </c>
      <c r="H73">
        <f t="shared" si="5"/>
        <v>5.551648839705076E-4</v>
      </c>
      <c r="I73">
        <f t="shared" si="9"/>
        <v>0.93171235887967829</v>
      </c>
      <c r="T73" s="1">
        <v>43010</v>
      </c>
      <c r="U73">
        <v>7.8753029582590505E-4</v>
      </c>
    </row>
    <row r="74" spans="1:21" x14ac:dyDescent="0.2">
      <c r="A74" s="1">
        <v>43208</v>
      </c>
      <c r="B74" s="1">
        <v>43208</v>
      </c>
      <c r="C74">
        <v>6.2946262673824996E-4</v>
      </c>
      <c r="D74">
        <v>270.39</v>
      </c>
      <c r="E74">
        <f t="shared" si="6"/>
        <v>-5.5475424386996564E-3</v>
      </c>
      <c r="F74">
        <f t="shared" si="8"/>
        <v>1.0004464784016072</v>
      </c>
      <c r="G74">
        <f t="shared" si="7"/>
        <v>0.75</v>
      </c>
      <c r="H74">
        <f t="shared" si="5"/>
        <v>-4.1606568290247425E-3</v>
      </c>
      <c r="I74">
        <f t="shared" si="9"/>
        <v>0.92783582349101879</v>
      </c>
      <c r="T74" s="1">
        <v>43011</v>
      </c>
      <c r="U74">
        <v>7.8753029582590505E-4</v>
      </c>
    </row>
    <row r="75" spans="1:21" x14ac:dyDescent="0.2">
      <c r="A75" s="1">
        <v>43209</v>
      </c>
      <c r="B75" s="1">
        <v>43209</v>
      </c>
      <c r="C75">
        <v>7.8753029582590505E-4</v>
      </c>
      <c r="D75">
        <v>268.89</v>
      </c>
      <c r="E75">
        <f t="shared" si="6"/>
        <v>-8.4793038045296327E-3</v>
      </c>
      <c r="F75">
        <f t="shared" si="8"/>
        <v>0.99196338877106816</v>
      </c>
      <c r="G75">
        <f t="shared" si="7"/>
        <v>1</v>
      </c>
      <c r="H75">
        <f t="shared" si="5"/>
        <v>-8.4793038045296327E-3</v>
      </c>
      <c r="I75">
        <f t="shared" si="9"/>
        <v>0.91996842166291248</v>
      </c>
      <c r="T75" s="1">
        <v>43012</v>
      </c>
      <c r="U75">
        <v>7.5613816123559199E-4</v>
      </c>
    </row>
    <row r="76" spans="1:21" x14ac:dyDescent="0.2">
      <c r="A76" s="1">
        <v>43210</v>
      </c>
      <c r="B76" s="1">
        <v>43210</v>
      </c>
      <c r="C76">
        <v>8.5991940675472604E-4</v>
      </c>
      <c r="D76">
        <v>266.61</v>
      </c>
      <c r="E76">
        <f t="shared" si="6"/>
        <v>-1.500318817749539E-4</v>
      </c>
      <c r="F76">
        <f t="shared" si="8"/>
        <v>0.99181456263719892</v>
      </c>
      <c r="G76">
        <f t="shared" si="7"/>
        <v>1</v>
      </c>
      <c r="H76">
        <f t="shared" si="5"/>
        <v>-1.500318817749539E-4</v>
      </c>
      <c r="I76">
        <f t="shared" si="9"/>
        <v>0.91983039706943681</v>
      </c>
      <c r="T76" s="1">
        <v>43013</v>
      </c>
      <c r="U76">
        <v>7.8753029582590505E-4</v>
      </c>
    </row>
    <row r="77" spans="1:21" x14ac:dyDescent="0.2">
      <c r="A77" s="1">
        <v>43213</v>
      </c>
      <c r="B77" s="1">
        <v>43213</v>
      </c>
      <c r="C77">
        <v>7.5613816123559199E-4</v>
      </c>
      <c r="D77">
        <v>266.57</v>
      </c>
      <c r="E77">
        <f t="shared" si="6"/>
        <v>-1.3467381925948064E-2</v>
      </c>
      <c r="F77">
        <f t="shared" si="8"/>
        <v>0.9784574171224466</v>
      </c>
      <c r="G77">
        <f t="shared" si="7"/>
        <v>0.75</v>
      </c>
      <c r="H77">
        <f t="shared" si="5"/>
        <v>-1.0100536444461048E-2</v>
      </c>
      <c r="I77">
        <f t="shared" si="9"/>
        <v>0.91053961662111382</v>
      </c>
      <c r="T77" s="1">
        <v>43014</v>
      </c>
      <c r="U77">
        <v>7.8753029582590505E-4</v>
      </c>
    </row>
    <row r="78" spans="1:21" x14ac:dyDescent="0.2">
      <c r="A78" s="1">
        <v>43214</v>
      </c>
      <c r="B78" s="1">
        <v>43214</v>
      </c>
      <c r="C78">
        <v>1.0386179005713199E-3</v>
      </c>
      <c r="D78">
        <v>262.98</v>
      </c>
      <c r="E78">
        <f t="shared" si="6"/>
        <v>2.4716708494941717E-3</v>
      </c>
      <c r="F78">
        <f t="shared" si="8"/>
        <v>0.98087584179781939</v>
      </c>
      <c r="G78">
        <f t="shared" si="7"/>
        <v>1</v>
      </c>
      <c r="H78">
        <f t="shared" si="5"/>
        <v>2.4716708494941717E-3</v>
      </c>
      <c r="I78">
        <f t="shared" si="9"/>
        <v>0.91279017084882574</v>
      </c>
      <c r="T78" s="1">
        <v>43017</v>
      </c>
      <c r="U78">
        <v>6.4727199722637704E-4</v>
      </c>
    </row>
    <row r="79" spans="1:21" x14ac:dyDescent="0.2">
      <c r="A79" s="1">
        <v>43215</v>
      </c>
      <c r="B79" s="1">
        <v>43215</v>
      </c>
      <c r="C79">
        <v>7.8753029582590505E-4</v>
      </c>
      <c r="D79">
        <v>263.63</v>
      </c>
      <c r="E79">
        <f t="shared" si="6"/>
        <v>1.0165762621856415E-2</v>
      </c>
      <c r="F79">
        <f t="shared" si="8"/>
        <v>0.99084719276704947</v>
      </c>
      <c r="G79">
        <f t="shared" si="7"/>
        <v>1</v>
      </c>
      <c r="H79">
        <f t="shared" si="5"/>
        <v>1.0165762621856415E-2</v>
      </c>
      <c r="I79">
        <f t="shared" si="9"/>
        <v>0.92206937904923858</v>
      </c>
      <c r="T79" s="1">
        <v>43018</v>
      </c>
      <c r="U79">
        <v>7.0600421791290895E-4</v>
      </c>
    </row>
    <row r="80" spans="1:21" x14ac:dyDescent="0.2">
      <c r="A80" s="1">
        <v>43216</v>
      </c>
      <c r="B80" s="1">
        <v>43216</v>
      </c>
      <c r="C80">
        <v>7.5613816123559199E-4</v>
      </c>
      <c r="D80">
        <v>266.31</v>
      </c>
      <c r="E80">
        <f t="shared" si="6"/>
        <v>9.3875558559573433E-4</v>
      </c>
      <c r="F80">
        <f t="shared" si="8"/>
        <v>0.99177735610373141</v>
      </c>
      <c r="G80">
        <f t="shared" si="7"/>
        <v>0.75</v>
      </c>
      <c r="H80">
        <f t="shared" si="5"/>
        <v>7.0406668919680069E-4</v>
      </c>
      <c r="I80">
        <f t="shared" si="9"/>
        <v>0.92271857738415564</v>
      </c>
      <c r="T80" s="1">
        <v>43019</v>
      </c>
      <c r="U80">
        <v>7.8753029582590505E-4</v>
      </c>
    </row>
    <row r="81" spans="1:21" x14ac:dyDescent="0.2">
      <c r="A81" s="1">
        <v>43217</v>
      </c>
      <c r="B81" s="1">
        <v>43217</v>
      </c>
      <c r="C81">
        <v>7.8753029582590505E-4</v>
      </c>
      <c r="D81">
        <v>266.56</v>
      </c>
      <c r="E81">
        <f t="shared" si="6"/>
        <v>-7.6905762304922392E-3</v>
      </c>
      <c r="F81">
        <f t="shared" si="8"/>
        <v>0.98415001674293967</v>
      </c>
      <c r="G81">
        <f t="shared" si="7"/>
        <v>1</v>
      </c>
      <c r="H81">
        <f t="shared" si="5"/>
        <v>-7.6905762304922392E-3</v>
      </c>
      <c r="I81">
        <f t="shared" si="9"/>
        <v>0.91562233982549146</v>
      </c>
      <c r="T81" s="1">
        <v>43020</v>
      </c>
      <c r="U81">
        <v>4.8904799520966202E-4</v>
      </c>
    </row>
    <row r="82" spans="1:21" x14ac:dyDescent="0.2">
      <c r="A82" s="1">
        <v>43220</v>
      </c>
      <c r="B82" s="1">
        <v>43220</v>
      </c>
      <c r="C82">
        <v>7.8753029582590505E-4</v>
      </c>
      <c r="D82">
        <v>264.51</v>
      </c>
      <c r="E82">
        <f t="shared" si="6"/>
        <v>1.7768704396810225E-3</v>
      </c>
      <c r="F82">
        <f t="shared" si="8"/>
        <v>0.98589872381590171</v>
      </c>
      <c r="G82">
        <f t="shared" si="7"/>
        <v>1</v>
      </c>
      <c r="H82">
        <f t="shared" si="5"/>
        <v>1.7768704396810225E-3</v>
      </c>
      <c r="I82">
        <f t="shared" si="9"/>
        <v>0.91724928209503898</v>
      </c>
      <c r="T82" s="1">
        <v>43021</v>
      </c>
      <c r="U82">
        <v>4.8904799520966202E-4</v>
      </c>
    </row>
    <row r="83" spans="1:21" x14ac:dyDescent="0.2">
      <c r="A83" s="1">
        <v>43221</v>
      </c>
      <c r="B83" s="1">
        <v>43221</v>
      </c>
      <c r="C83">
        <v>7.8753029582590505E-4</v>
      </c>
      <c r="D83">
        <v>264.98</v>
      </c>
      <c r="E83">
        <f t="shared" si="6"/>
        <v>-6.717488112310474E-3</v>
      </c>
      <c r="F83">
        <f t="shared" si="8"/>
        <v>0.97927596085872637</v>
      </c>
      <c r="G83">
        <f t="shared" si="7"/>
        <v>1</v>
      </c>
      <c r="H83">
        <f t="shared" si="5"/>
        <v>-6.717488112310474E-3</v>
      </c>
      <c r="I83">
        <f t="shared" si="9"/>
        <v>0.91108767094654031</v>
      </c>
      <c r="T83" s="1">
        <v>43024</v>
      </c>
      <c r="U83">
        <v>7.5613816123559199E-4</v>
      </c>
    </row>
    <row r="84" spans="1:21" x14ac:dyDescent="0.2">
      <c r="A84" s="1">
        <v>43222</v>
      </c>
      <c r="B84" s="1">
        <v>43222</v>
      </c>
      <c r="C84">
        <v>7.8753029582590505E-4</v>
      </c>
      <c r="D84">
        <v>263.2</v>
      </c>
      <c r="E84">
        <f t="shared" si="6"/>
        <v>-2.2036474164133135E-3</v>
      </c>
      <c r="F84">
        <f t="shared" si="8"/>
        <v>0.97711798191762433</v>
      </c>
      <c r="G84">
        <f t="shared" si="7"/>
        <v>1</v>
      </c>
      <c r="H84">
        <f t="shared" si="5"/>
        <v>-2.2036474164133135E-3</v>
      </c>
      <c r="I84">
        <f t="shared" si="9"/>
        <v>0.90907995495433291</v>
      </c>
      <c r="T84" s="1">
        <v>43025</v>
      </c>
      <c r="U84">
        <v>7.8753029582590505E-4</v>
      </c>
    </row>
    <row r="85" spans="1:21" x14ac:dyDescent="0.2">
      <c r="A85" s="1">
        <v>43223</v>
      </c>
      <c r="B85" s="1">
        <v>43223</v>
      </c>
      <c r="C85">
        <v>7.8753029582590505E-4</v>
      </c>
      <c r="D85">
        <v>262.62</v>
      </c>
      <c r="E85">
        <f t="shared" si="6"/>
        <v>1.2946462569491954E-2</v>
      </c>
      <c r="F85">
        <f t="shared" si="8"/>
        <v>0.98976820329649839</v>
      </c>
      <c r="G85">
        <f t="shared" si="7"/>
        <v>1</v>
      </c>
      <c r="H85">
        <f t="shared" si="5"/>
        <v>1.2946462569491954E-2</v>
      </c>
      <c r="I85">
        <f t="shared" si="9"/>
        <v>0.92084932456382462</v>
      </c>
      <c r="T85" s="1">
        <v>43026</v>
      </c>
      <c r="U85">
        <v>7.8753029582590505E-4</v>
      </c>
    </row>
    <row r="86" spans="1:21" x14ac:dyDescent="0.2">
      <c r="A86" s="1">
        <v>43224</v>
      </c>
      <c r="B86" s="1">
        <v>43224</v>
      </c>
      <c r="C86">
        <v>7.5613816123559199E-4</v>
      </c>
      <c r="D86">
        <v>266.02</v>
      </c>
      <c r="E86">
        <f t="shared" si="6"/>
        <v>3.3832042703557407E-3</v>
      </c>
      <c r="F86">
        <f t="shared" si="8"/>
        <v>0.99311679130855335</v>
      </c>
      <c r="G86">
        <f t="shared" si="7"/>
        <v>0.75</v>
      </c>
      <c r="H86">
        <f t="shared" si="5"/>
        <v>2.5374032027668057E-3</v>
      </c>
      <c r="I86">
        <f t="shared" si="9"/>
        <v>0.9231858905892385</v>
      </c>
      <c r="T86" s="1">
        <v>43027</v>
      </c>
      <c r="U86">
        <v>7.8753029582590505E-4</v>
      </c>
    </row>
    <row r="87" spans="1:21" x14ac:dyDescent="0.2">
      <c r="A87" s="1">
        <v>43227</v>
      </c>
      <c r="B87" s="1">
        <v>43227</v>
      </c>
      <c r="C87">
        <v>5.9096594393695599E-4</v>
      </c>
      <c r="D87">
        <v>266.92</v>
      </c>
      <c r="E87">
        <f>(D88-D87)/D87</f>
        <v>0</v>
      </c>
      <c r="F87">
        <f t="shared" si="8"/>
        <v>0.99311679130855335</v>
      </c>
      <c r="G87">
        <f t="shared" si="7"/>
        <v>0.75</v>
      </c>
      <c r="H87">
        <f t="shared" si="5"/>
        <v>0</v>
      </c>
      <c r="I87">
        <f t="shared" si="9"/>
        <v>0.9231858905892385</v>
      </c>
      <c r="T87" s="1">
        <v>43028</v>
      </c>
      <c r="U87">
        <v>7.8753029582590505E-4</v>
      </c>
    </row>
    <row r="88" spans="1:21" x14ac:dyDescent="0.2">
      <c r="A88" s="1">
        <v>43228</v>
      </c>
      <c r="B88" s="1">
        <v>43228</v>
      </c>
      <c r="C88">
        <v>7.8753029582590505E-4</v>
      </c>
      <c r="D88">
        <v>266.92</v>
      </c>
      <c r="E88">
        <f t="shared" si="6"/>
        <v>9.6658174734002098E-3</v>
      </c>
      <c r="F88">
        <f t="shared" si="8"/>
        <v>1.0027160769431107</v>
      </c>
      <c r="G88">
        <f t="shared" si="7"/>
        <v>1</v>
      </c>
      <c r="H88">
        <f t="shared" si="5"/>
        <v>9.6658174734002098E-3</v>
      </c>
      <c r="I88">
        <f t="shared" si="9"/>
        <v>0.93210923690169245</v>
      </c>
      <c r="T88" s="1">
        <v>43031</v>
      </c>
      <c r="U88">
        <v>7.5613816123559199E-4</v>
      </c>
    </row>
    <row r="89" spans="1:21" x14ac:dyDescent="0.2">
      <c r="A89" s="1">
        <v>43229</v>
      </c>
      <c r="B89" s="1">
        <v>43229</v>
      </c>
      <c r="C89">
        <v>7.5613816123559199E-4</v>
      </c>
      <c r="D89">
        <v>269.5</v>
      </c>
      <c r="E89">
        <f t="shared" si="6"/>
        <v>9.350649350649283E-3</v>
      </c>
      <c r="F89">
        <f t="shared" si="8"/>
        <v>1.0120921233768643</v>
      </c>
      <c r="G89">
        <f t="shared" si="7"/>
        <v>0.75</v>
      </c>
      <c r="H89">
        <f t="shared" si="5"/>
        <v>7.0129870129869622E-3</v>
      </c>
      <c r="I89">
        <f t="shared" si="9"/>
        <v>0.93864610687476913</v>
      </c>
      <c r="T89" s="1">
        <v>43032</v>
      </c>
      <c r="U89">
        <v>7.5613816123559199E-4</v>
      </c>
    </row>
    <row r="90" spans="1:21" x14ac:dyDescent="0.2">
      <c r="A90" s="1">
        <v>43230</v>
      </c>
      <c r="B90" s="1">
        <v>43230</v>
      </c>
      <c r="C90">
        <v>7.5613816123559199E-4</v>
      </c>
      <c r="D90">
        <v>272.02</v>
      </c>
      <c r="E90">
        <f t="shared" si="6"/>
        <v>3.0512462318948645E-3</v>
      </c>
      <c r="F90">
        <f t="shared" si="8"/>
        <v>1.0151802656546483</v>
      </c>
      <c r="G90">
        <f t="shared" si="7"/>
        <v>0.75</v>
      </c>
      <c r="H90">
        <f t="shared" si="5"/>
        <v>2.2884346739211483E-3</v>
      </c>
      <c r="I90">
        <f t="shared" si="9"/>
        <v>0.94079413717228244</v>
      </c>
      <c r="T90" s="1">
        <v>43033</v>
      </c>
      <c r="U90">
        <v>7.8753029582590505E-4</v>
      </c>
    </row>
    <row r="91" spans="1:21" x14ac:dyDescent="0.2">
      <c r="A91" s="1">
        <v>43231</v>
      </c>
      <c r="B91" s="1">
        <v>43231</v>
      </c>
      <c r="C91">
        <v>7.8753029582590505E-4</v>
      </c>
      <c r="D91">
        <v>272.85000000000002</v>
      </c>
      <c r="E91">
        <f t="shared" si="6"/>
        <v>4.7645226314823322E-4</v>
      </c>
      <c r="F91">
        <f t="shared" si="8"/>
        <v>1.0156639505897227</v>
      </c>
      <c r="G91">
        <f t="shared" si="7"/>
        <v>1</v>
      </c>
      <c r="H91">
        <f t="shared" si="5"/>
        <v>4.7645226314823322E-4</v>
      </c>
      <c r="I91">
        <f t="shared" si="9"/>
        <v>0.94124238066809474</v>
      </c>
      <c r="T91" s="1">
        <v>43034</v>
      </c>
      <c r="U91">
        <v>7.8753029582590505E-4</v>
      </c>
    </row>
    <row r="92" spans="1:21" x14ac:dyDescent="0.2">
      <c r="A92" s="1">
        <v>43234</v>
      </c>
      <c r="B92" s="1">
        <v>43234</v>
      </c>
      <c r="C92">
        <v>7.5613816123559199E-4</v>
      </c>
      <c r="D92">
        <v>272.98</v>
      </c>
      <c r="E92">
        <f t="shared" si="6"/>
        <v>-6.8869514250128041E-3</v>
      </c>
      <c r="F92">
        <f t="shared" si="8"/>
        <v>1.0086691222978748</v>
      </c>
      <c r="G92">
        <f t="shared" si="7"/>
        <v>0.75</v>
      </c>
      <c r="H92">
        <f t="shared" si="5"/>
        <v>-5.1652135687596029E-3</v>
      </c>
      <c r="I92">
        <f t="shared" si="9"/>
        <v>0.93638066275197629</v>
      </c>
      <c r="T92" s="1">
        <v>43035</v>
      </c>
      <c r="U92">
        <v>7.5613816123559199E-4</v>
      </c>
    </row>
    <row r="93" spans="1:21" x14ac:dyDescent="0.2">
      <c r="A93" s="1">
        <v>43235</v>
      </c>
      <c r="B93" s="1">
        <v>43235</v>
      </c>
      <c r="C93">
        <v>7.8753029582590505E-4</v>
      </c>
      <c r="D93">
        <v>271.10000000000002</v>
      </c>
      <c r="E93">
        <f t="shared" si="6"/>
        <v>4.2050903725562019E-3</v>
      </c>
      <c r="F93">
        <f t="shared" si="8"/>
        <v>1.0129106671131443</v>
      </c>
      <c r="G93">
        <f t="shared" si="7"/>
        <v>1</v>
      </c>
      <c r="H93">
        <f t="shared" si="5"/>
        <v>4.2050903725562019E-3</v>
      </c>
      <c r="I93">
        <f t="shared" si="9"/>
        <v>0.9403182280619623</v>
      </c>
      <c r="T93" s="1">
        <v>43038</v>
      </c>
      <c r="U93">
        <v>7.8753029582590505E-4</v>
      </c>
    </row>
    <row r="94" spans="1:21" x14ac:dyDescent="0.2">
      <c r="A94" s="1">
        <v>43236</v>
      </c>
      <c r="B94" s="1">
        <v>43236</v>
      </c>
      <c r="C94">
        <v>7.8753029582590505E-4</v>
      </c>
      <c r="D94">
        <v>272.24</v>
      </c>
      <c r="E94">
        <f t="shared" si="6"/>
        <v>-8.4484278577732217E-4</v>
      </c>
      <c r="F94">
        <f t="shared" si="8"/>
        <v>1.0120549168433968</v>
      </c>
      <c r="G94">
        <f t="shared" si="7"/>
        <v>1</v>
      </c>
      <c r="H94">
        <f t="shared" si="5"/>
        <v>-8.4484278577732217E-4</v>
      </c>
      <c r="I94">
        <f t="shared" si="9"/>
        <v>0.93952380699064919</v>
      </c>
      <c r="T94" s="1">
        <v>43039</v>
      </c>
      <c r="U94">
        <v>6.7426788805909305E-4</v>
      </c>
    </row>
    <row r="95" spans="1:21" x14ac:dyDescent="0.2">
      <c r="A95" s="1">
        <v>43237</v>
      </c>
      <c r="B95" s="1">
        <v>43237</v>
      </c>
      <c r="C95">
        <v>6.2946262673824996E-4</v>
      </c>
      <c r="D95">
        <v>272.01</v>
      </c>
      <c r="E95">
        <f t="shared" si="6"/>
        <v>-2.4999080916143042E-3</v>
      </c>
      <c r="F95">
        <f t="shared" si="8"/>
        <v>1.009524872567622</v>
      </c>
      <c r="G95">
        <f t="shared" si="7"/>
        <v>0.75</v>
      </c>
      <c r="H95">
        <f t="shared" si="5"/>
        <v>-1.8749310687107281E-3</v>
      </c>
      <c r="I95">
        <f t="shared" si="9"/>
        <v>0.93776226461512902</v>
      </c>
      <c r="T95" s="1">
        <v>43040</v>
      </c>
      <c r="U95">
        <v>5.3918193853234495E-4</v>
      </c>
    </row>
    <row r="96" spans="1:21" x14ac:dyDescent="0.2">
      <c r="A96" s="1">
        <v>43238</v>
      </c>
      <c r="B96" s="1">
        <v>43238</v>
      </c>
      <c r="C96">
        <v>7.8753029582590505E-4</v>
      </c>
      <c r="D96">
        <v>271.33</v>
      </c>
      <c r="E96">
        <f t="shared" si="6"/>
        <v>7.5185198835367286E-3</v>
      </c>
      <c r="F96">
        <f t="shared" si="8"/>
        <v>1.0171150053949467</v>
      </c>
      <c r="G96">
        <f t="shared" si="7"/>
        <v>1</v>
      </c>
      <c r="H96">
        <f t="shared" si="5"/>
        <v>7.5185198835367286E-3</v>
      </c>
      <c r="I96">
        <f t="shared" si="9"/>
        <v>0.94481284884766836</v>
      </c>
      <c r="T96" s="1">
        <v>43041</v>
      </c>
      <c r="U96">
        <v>7.8753029582590505E-4</v>
      </c>
    </row>
    <row r="97" spans="1:21" x14ac:dyDescent="0.2">
      <c r="A97" s="1">
        <v>43241</v>
      </c>
      <c r="B97" s="1">
        <v>43241</v>
      </c>
      <c r="C97">
        <v>7.5613816123559199E-4</v>
      </c>
      <c r="D97">
        <v>273.37</v>
      </c>
      <c r="E97">
        <f t="shared" si="6"/>
        <v>-2.7801148626403443E-3</v>
      </c>
      <c r="F97">
        <f t="shared" si="8"/>
        <v>1.0142873088514337</v>
      </c>
      <c r="G97">
        <f t="shared" si="7"/>
        <v>0.75</v>
      </c>
      <c r="H97">
        <f t="shared" si="5"/>
        <v>-2.0850861469802581E-3</v>
      </c>
      <c r="I97">
        <f t="shared" si="9"/>
        <v>0.9428428326650472</v>
      </c>
      <c r="T97" s="1">
        <v>43042</v>
      </c>
      <c r="U97">
        <v>7.8753029582590505E-4</v>
      </c>
    </row>
    <row r="98" spans="1:21" x14ac:dyDescent="0.2">
      <c r="A98" s="1">
        <v>43242</v>
      </c>
      <c r="B98" s="1">
        <v>43242</v>
      </c>
      <c r="C98">
        <v>7.5613816123559199E-4</v>
      </c>
      <c r="D98">
        <v>272.61</v>
      </c>
      <c r="E98">
        <f t="shared" si="6"/>
        <v>2.7511830086937384E-3</v>
      </c>
      <c r="F98">
        <f t="shared" si="8"/>
        <v>1.0170777988614794</v>
      </c>
      <c r="G98">
        <f t="shared" si="7"/>
        <v>0.75</v>
      </c>
      <c r="H98">
        <f t="shared" si="5"/>
        <v>2.063387256520304E-3</v>
      </c>
      <c r="I98">
        <f t="shared" si="9"/>
        <v>0.94478828255086977</v>
      </c>
      <c r="T98" s="1">
        <v>43045</v>
      </c>
      <c r="U98">
        <v>7.5613816123559199E-4</v>
      </c>
    </row>
    <row r="99" spans="1:21" x14ac:dyDescent="0.2">
      <c r="A99" s="1">
        <v>43243</v>
      </c>
      <c r="B99" s="1">
        <v>43243</v>
      </c>
      <c r="C99">
        <v>7.8753029582590505E-4</v>
      </c>
      <c r="D99">
        <v>273.36</v>
      </c>
      <c r="E99">
        <f t="shared" si="6"/>
        <v>-2.0485806262803712E-3</v>
      </c>
      <c r="F99">
        <f t="shared" si="8"/>
        <v>1.0149942329873121</v>
      </c>
      <c r="G99">
        <f t="shared" si="7"/>
        <v>1</v>
      </c>
      <c r="H99">
        <f t="shared" si="5"/>
        <v>-2.0485806262803712E-3</v>
      </c>
      <c r="I99">
        <f t="shared" si="9"/>
        <v>0.94285280757929935</v>
      </c>
      <c r="T99" s="1">
        <v>43046</v>
      </c>
      <c r="U99">
        <v>7.8753029582590505E-4</v>
      </c>
    </row>
    <row r="100" spans="1:21" x14ac:dyDescent="0.2">
      <c r="A100" s="1">
        <v>43244</v>
      </c>
      <c r="B100" s="1">
        <v>43244</v>
      </c>
      <c r="C100">
        <v>7.8753029582590505E-4</v>
      </c>
      <c r="D100">
        <v>272.8</v>
      </c>
      <c r="E100">
        <f t="shared" si="6"/>
        <v>-2.3826979472142012E-3</v>
      </c>
      <c r="F100">
        <f t="shared" si="8"/>
        <v>1.0125758083119389</v>
      </c>
      <c r="G100">
        <f t="shared" si="7"/>
        <v>1</v>
      </c>
      <c r="H100">
        <f t="shared" si="5"/>
        <v>-2.3826979472142012E-3</v>
      </c>
      <c r="I100">
        <f t="shared" si="9"/>
        <v>0.94060627413015496</v>
      </c>
      <c r="T100" s="1">
        <v>43047</v>
      </c>
      <c r="U100">
        <v>7.8753029582590505E-4</v>
      </c>
    </row>
    <row r="101" spans="1:21" x14ac:dyDescent="0.2">
      <c r="A101" s="1">
        <v>43245</v>
      </c>
      <c r="B101" s="1">
        <v>43245</v>
      </c>
      <c r="C101">
        <v>7.8753029582590505E-4</v>
      </c>
      <c r="D101">
        <v>272.14999999999998</v>
      </c>
      <c r="E101">
        <f t="shared" si="6"/>
        <v>-1.1501010472166069E-2</v>
      </c>
      <c r="F101">
        <f t="shared" si="8"/>
        <v>1.0009301633366812</v>
      </c>
      <c r="G101">
        <f t="shared" si="7"/>
        <v>1</v>
      </c>
      <c r="H101">
        <f t="shared" si="5"/>
        <v>-1.1501010472166069E-2</v>
      </c>
      <c r="I101">
        <f t="shared" si="9"/>
        <v>0.92978835152119887</v>
      </c>
      <c r="T101" s="1">
        <v>43048</v>
      </c>
      <c r="U101">
        <v>7.8753029582590505E-4</v>
      </c>
    </row>
    <row r="102" spans="1:21" x14ac:dyDescent="0.2">
      <c r="A102" s="1">
        <v>43249</v>
      </c>
      <c r="B102" s="1">
        <v>43249</v>
      </c>
      <c r="C102">
        <v>9.5749923803670396E-4</v>
      </c>
      <c r="D102">
        <v>269.02</v>
      </c>
      <c r="E102">
        <f t="shared" si="6"/>
        <v>1.3344732733625872E-2</v>
      </c>
      <c r="F102">
        <f t="shared" si="8"/>
        <v>1.0142873088514337</v>
      </c>
      <c r="G102">
        <f t="shared" si="7"/>
        <v>1</v>
      </c>
      <c r="H102">
        <f t="shared" si="5"/>
        <v>1.3344732733625872E-2</v>
      </c>
      <c r="I102">
        <f t="shared" si="9"/>
        <v>0.94219612857108781</v>
      </c>
      <c r="T102" s="1">
        <v>43049</v>
      </c>
      <c r="U102">
        <v>7.8753029582590505E-4</v>
      </c>
    </row>
    <row r="103" spans="1:21" x14ac:dyDescent="0.2">
      <c r="A103" s="1">
        <v>43250</v>
      </c>
      <c r="B103" s="1">
        <v>43250</v>
      </c>
      <c r="C103">
        <v>7.8753029582590505E-4</v>
      </c>
      <c r="D103">
        <v>272.61</v>
      </c>
      <c r="E103">
        <f t="shared" si="6"/>
        <v>-6.1259674993581151E-3</v>
      </c>
      <c r="F103">
        <f t="shared" si="8"/>
        <v>1.0080738177623985</v>
      </c>
      <c r="G103">
        <f t="shared" si="7"/>
        <v>1</v>
      </c>
      <c r="H103">
        <f t="shared" si="5"/>
        <v>-6.1259674993581151E-3</v>
      </c>
      <c r="I103">
        <f t="shared" si="9"/>
        <v>0.93642426570944026</v>
      </c>
      <c r="T103" s="1">
        <v>43052</v>
      </c>
      <c r="U103">
        <v>7.8753029582590505E-4</v>
      </c>
    </row>
    <row r="104" spans="1:21" x14ac:dyDescent="0.2">
      <c r="A104" s="1">
        <v>43251</v>
      </c>
      <c r="B104" s="1">
        <v>43251</v>
      </c>
      <c r="C104">
        <v>7.5613816123559199E-4</v>
      </c>
      <c r="D104">
        <v>270.94</v>
      </c>
      <c r="E104">
        <f t="shared" si="6"/>
        <v>9.8176718092567537E-3</v>
      </c>
      <c r="F104">
        <f t="shared" si="8"/>
        <v>1.0179707556646942</v>
      </c>
      <c r="G104">
        <f t="shared" si="7"/>
        <v>0.75</v>
      </c>
      <c r="H104">
        <f t="shared" si="5"/>
        <v>7.3632538569425657E-3</v>
      </c>
      <c r="I104">
        <f t="shared" si="9"/>
        <v>0.94331939529565989</v>
      </c>
      <c r="T104" s="1">
        <v>43053</v>
      </c>
      <c r="U104">
        <v>7.8753029582590505E-4</v>
      </c>
    </row>
    <row r="105" spans="1:21" x14ac:dyDescent="0.2">
      <c r="A105" s="1">
        <v>43252</v>
      </c>
      <c r="B105" s="1">
        <v>43252</v>
      </c>
      <c r="C105">
        <v>7.8753029582590505E-4</v>
      </c>
      <c r="D105">
        <v>273.60000000000002</v>
      </c>
      <c r="E105">
        <f t="shared" si="6"/>
        <v>4.7514619883039268E-3</v>
      </c>
      <c r="F105">
        <f t="shared" si="8"/>
        <v>1.02280760501544</v>
      </c>
      <c r="G105">
        <f t="shared" si="7"/>
        <v>1</v>
      </c>
      <c r="H105">
        <f t="shared" si="5"/>
        <v>4.7514619883039268E-3</v>
      </c>
      <c r="I105">
        <f t="shared" si="9"/>
        <v>0.9478015415452371</v>
      </c>
      <c r="T105" s="1">
        <v>43054</v>
      </c>
      <c r="U105">
        <v>7.8753029582590505E-4</v>
      </c>
    </row>
    <row r="106" spans="1:21" x14ac:dyDescent="0.2">
      <c r="A106" s="1">
        <v>43255</v>
      </c>
      <c r="B106" s="1">
        <v>43255</v>
      </c>
      <c r="C106">
        <v>7.5613816123559199E-4</v>
      </c>
      <c r="D106">
        <v>274.89999999999998</v>
      </c>
      <c r="E106">
        <f t="shared" si="6"/>
        <v>7.2753728628608761E-4</v>
      </c>
      <c r="F106">
        <f t="shared" si="8"/>
        <v>1.0235517356847856</v>
      </c>
      <c r="G106">
        <f t="shared" si="7"/>
        <v>0.75</v>
      </c>
      <c r="H106">
        <f t="shared" si="5"/>
        <v>5.4565296471456571E-4</v>
      </c>
      <c r="I106">
        <f t="shared" si="9"/>
        <v>0.94831871226634223</v>
      </c>
      <c r="T106" s="1">
        <v>43055</v>
      </c>
      <c r="U106">
        <v>7.8753029582590505E-4</v>
      </c>
    </row>
    <row r="107" spans="1:21" x14ac:dyDescent="0.2">
      <c r="A107" s="1">
        <v>43256</v>
      </c>
      <c r="B107" s="1">
        <v>43256</v>
      </c>
      <c r="C107">
        <v>7.8753029582590505E-4</v>
      </c>
      <c r="D107">
        <v>275.10000000000002</v>
      </c>
      <c r="E107">
        <f t="shared" si="6"/>
        <v>8.3605961468555222E-3</v>
      </c>
      <c r="F107">
        <f t="shared" si="8"/>
        <v>1.0321092383822592</v>
      </c>
      <c r="G107">
        <f t="shared" si="7"/>
        <v>1</v>
      </c>
      <c r="H107">
        <f t="shared" si="5"/>
        <v>8.3605961468555222E-3</v>
      </c>
      <c r="I107">
        <f t="shared" si="9"/>
        <v>0.9562472220381073</v>
      </c>
      <c r="T107" s="1">
        <v>43056</v>
      </c>
      <c r="U107">
        <v>7.8753029582590505E-4</v>
      </c>
    </row>
    <row r="108" spans="1:21" x14ac:dyDescent="0.2">
      <c r="A108" s="1">
        <v>43257</v>
      </c>
      <c r="B108" s="1">
        <v>43257</v>
      </c>
      <c r="C108">
        <v>7.8753029582590505E-4</v>
      </c>
      <c r="D108">
        <v>277.39999999999998</v>
      </c>
      <c r="E108">
        <f t="shared" si="6"/>
        <v>-1.0814708002874087E-4</v>
      </c>
      <c r="F108">
        <f t="shared" si="8"/>
        <v>1.0319976187818576</v>
      </c>
      <c r="G108">
        <f t="shared" si="7"/>
        <v>1</v>
      </c>
      <c r="H108">
        <f t="shared" si="5"/>
        <v>-1.0814708002874087E-4</v>
      </c>
      <c r="I108">
        <f t="shared" si="9"/>
        <v>0.95614380669325827</v>
      </c>
      <c r="T108" s="1">
        <v>43059</v>
      </c>
      <c r="U108">
        <v>7.5613816123559199E-4</v>
      </c>
    </row>
    <row r="109" spans="1:21" x14ac:dyDescent="0.2">
      <c r="A109" s="1">
        <v>43258</v>
      </c>
      <c r="B109" s="1">
        <v>43258</v>
      </c>
      <c r="C109">
        <v>7.8753029582590505E-4</v>
      </c>
      <c r="D109">
        <v>277.37</v>
      </c>
      <c r="E109">
        <f t="shared" si="6"/>
        <v>2.9563399069834273E-3</v>
      </c>
      <c r="F109">
        <f t="shared" si="8"/>
        <v>1.0350485545261743</v>
      </c>
      <c r="G109">
        <f t="shared" si="7"/>
        <v>1</v>
      </c>
      <c r="H109">
        <f t="shared" si="5"/>
        <v>2.9563399069834273E-3</v>
      </c>
      <c r="I109">
        <f t="shared" si="9"/>
        <v>0.9589704927858006</v>
      </c>
      <c r="T109" s="1">
        <v>43060</v>
      </c>
      <c r="U109">
        <v>3.1194360379930701E-4</v>
      </c>
    </row>
    <row r="110" spans="1:21" x14ac:dyDescent="0.2">
      <c r="A110" s="1">
        <v>43259</v>
      </c>
      <c r="B110" s="1">
        <v>43259</v>
      </c>
      <c r="C110">
        <v>7.8753029582590505E-4</v>
      </c>
      <c r="D110">
        <v>278.19</v>
      </c>
      <c r="E110">
        <f t="shared" si="6"/>
        <v>1.330026241058286E-3</v>
      </c>
      <c r="F110">
        <f t="shared" si="8"/>
        <v>1.0364251962644635</v>
      </c>
      <c r="G110">
        <f t="shared" si="7"/>
        <v>1</v>
      </c>
      <c r="H110">
        <f t="shared" si="5"/>
        <v>1.330026241058286E-3</v>
      </c>
      <c r="I110">
        <f t="shared" si="9"/>
        <v>0.96024594870560631</v>
      </c>
      <c r="T110" s="1">
        <v>43061</v>
      </c>
      <c r="U110">
        <v>7.0600421791290895E-4</v>
      </c>
    </row>
    <row r="111" spans="1:21" x14ac:dyDescent="0.2">
      <c r="A111" s="1">
        <v>43262</v>
      </c>
      <c r="B111" s="1">
        <v>43262</v>
      </c>
      <c r="C111">
        <v>7.5613816123559199E-4</v>
      </c>
      <c r="D111">
        <v>278.56</v>
      </c>
      <c r="E111">
        <f t="shared" si="6"/>
        <v>1.2923607122343971E-3</v>
      </c>
      <c r="F111">
        <f t="shared" si="8"/>
        <v>1.0377646314692854</v>
      </c>
      <c r="G111">
        <f t="shared" si="7"/>
        <v>0.75</v>
      </c>
      <c r="H111">
        <f t="shared" si="5"/>
        <v>9.6927053417579783E-4</v>
      </c>
      <c r="I111">
        <f t="shared" si="9"/>
        <v>0.96117668680924828</v>
      </c>
      <c r="T111" s="1">
        <v>43063</v>
      </c>
      <c r="U111">
        <v>7.8753029582590505E-4</v>
      </c>
    </row>
    <row r="112" spans="1:21" x14ac:dyDescent="0.2">
      <c r="A112" s="1">
        <v>43263</v>
      </c>
      <c r="B112" s="1">
        <v>43263</v>
      </c>
      <c r="C112">
        <v>7.5613816123559199E-4</v>
      </c>
      <c r="D112">
        <v>278.92</v>
      </c>
      <c r="E112">
        <f t="shared" si="6"/>
        <v>-3.1908791051199021E-3</v>
      </c>
      <c r="F112">
        <f t="shared" si="8"/>
        <v>1.0344532499906975</v>
      </c>
      <c r="G112">
        <f t="shared" si="7"/>
        <v>0.75</v>
      </c>
      <c r="H112">
        <f t="shared" si="5"/>
        <v>-2.3931593288399264E-3</v>
      </c>
      <c r="I112">
        <f t="shared" si="9"/>
        <v>0.95887643785454735</v>
      </c>
      <c r="T112" s="1">
        <v>43066</v>
      </c>
      <c r="U112">
        <v>7.8753029582590505E-4</v>
      </c>
    </row>
    <row r="113" spans="1:21" x14ac:dyDescent="0.2">
      <c r="A113" s="1">
        <v>43264</v>
      </c>
      <c r="B113" s="1">
        <v>43264</v>
      </c>
      <c r="C113">
        <v>7.5613816123559199E-4</v>
      </c>
      <c r="D113">
        <v>278.02999999999997</v>
      </c>
      <c r="E113">
        <f t="shared" si="6"/>
        <v>2.5177139157646499E-3</v>
      </c>
      <c r="F113">
        <f t="shared" si="8"/>
        <v>1.0370577073334071</v>
      </c>
      <c r="G113">
        <f t="shared" si="7"/>
        <v>0.75</v>
      </c>
      <c r="H113">
        <f t="shared" si="5"/>
        <v>1.8882854368234875E-3</v>
      </c>
      <c r="I113">
        <f t="shared" si="9"/>
        <v>0.96068707026786115</v>
      </c>
      <c r="T113" s="1">
        <v>43067</v>
      </c>
      <c r="U113">
        <v>7.5613816123559199E-4</v>
      </c>
    </row>
    <row r="114" spans="1:21" x14ac:dyDescent="0.2">
      <c r="A114" s="1">
        <v>43265</v>
      </c>
      <c r="B114" s="1">
        <v>43265</v>
      </c>
      <c r="C114">
        <v>7.5613816123559199E-4</v>
      </c>
      <c r="D114">
        <v>278.73</v>
      </c>
      <c r="E114">
        <f t="shared" si="6"/>
        <v>-5.7403221755821859E-3</v>
      </c>
      <c r="F114">
        <f t="shared" si="8"/>
        <v>1.0311046619786428</v>
      </c>
      <c r="G114">
        <f t="shared" si="7"/>
        <v>0.75</v>
      </c>
      <c r="H114">
        <f t="shared" si="5"/>
        <v>-4.3052416316866392E-3</v>
      </c>
      <c r="I114">
        <f t="shared" si="9"/>
        <v>0.95655108029792091</v>
      </c>
      <c r="T114" s="1">
        <v>43068</v>
      </c>
      <c r="U114">
        <v>7.8753029582590505E-4</v>
      </c>
    </row>
    <row r="115" spans="1:21" x14ac:dyDescent="0.2">
      <c r="A115" s="1">
        <v>43266</v>
      </c>
      <c r="B115" s="1">
        <v>43266</v>
      </c>
      <c r="C115">
        <v>7.8753029582590505E-4</v>
      </c>
      <c r="D115">
        <v>277.13</v>
      </c>
      <c r="E115">
        <f t="shared" si="6"/>
        <v>-2.0567964493197893E-3</v>
      </c>
      <c r="F115">
        <f t="shared" si="8"/>
        <v>1.0289838895710082</v>
      </c>
      <c r="G115">
        <f t="shared" si="7"/>
        <v>1</v>
      </c>
      <c r="H115">
        <f t="shared" si="5"/>
        <v>-2.0567964493197893E-3</v>
      </c>
      <c r="I115">
        <f t="shared" si="9"/>
        <v>0.95458364943237117</v>
      </c>
      <c r="T115" s="1">
        <v>43069</v>
      </c>
      <c r="U115">
        <v>7.5613816123559199E-4</v>
      </c>
    </row>
    <row r="116" spans="1:21" x14ac:dyDescent="0.2">
      <c r="A116" s="1">
        <v>43269</v>
      </c>
      <c r="B116" s="1">
        <v>43269</v>
      </c>
      <c r="C116">
        <v>7.8753029582590505E-4</v>
      </c>
      <c r="D116">
        <v>276.56</v>
      </c>
      <c r="E116">
        <f t="shared" si="6"/>
        <v>-3.8328030083887845E-3</v>
      </c>
      <c r="F116">
        <f t="shared" si="8"/>
        <v>1.0250399970234769</v>
      </c>
      <c r="G116">
        <f t="shared" si="7"/>
        <v>1</v>
      </c>
      <c r="H116">
        <f t="shared" si="5"/>
        <v>-3.8328030083887845E-3</v>
      </c>
      <c r="I116">
        <f t="shared" si="9"/>
        <v>0.95092491834906812</v>
      </c>
      <c r="T116" s="1">
        <v>43070</v>
      </c>
      <c r="U116">
        <v>7.8753029582590505E-4</v>
      </c>
    </row>
    <row r="117" spans="1:21" x14ac:dyDescent="0.2">
      <c r="A117" s="1">
        <v>43270</v>
      </c>
      <c r="B117" s="1">
        <v>43270</v>
      </c>
      <c r="C117">
        <v>7.8753029582590505E-4</v>
      </c>
      <c r="D117">
        <v>275.5</v>
      </c>
      <c r="E117">
        <f t="shared" si="6"/>
        <v>1.7059891107079031E-3</v>
      </c>
      <c r="F117">
        <f t="shared" si="8"/>
        <v>1.026788704096439</v>
      </c>
      <c r="G117">
        <f t="shared" si="7"/>
        <v>1</v>
      </c>
      <c r="H117">
        <f t="shared" si="5"/>
        <v>1.7059891107079031E-3</v>
      </c>
      <c r="I117">
        <f t="shared" si="9"/>
        <v>0.95254718590487242</v>
      </c>
      <c r="T117" s="1">
        <v>43073</v>
      </c>
      <c r="U117">
        <v>7.5613816123559199E-4</v>
      </c>
    </row>
    <row r="118" spans="1:21" x14ac:dyDescent="0.2">
      <c r="A118" s="1">
        <v>43271</v>
      </c>
      <c r="B118" s="1">
        <v>43271</v>
      </c>
      <c r="C118">
        <v>7.8753029582590505E-4</v>
      </c>
      <c r="D118">
        <v>275.97000000000003</v>
      </c>
      <c r="E118">
        <f t="shared" si="6"/>
        <v>-6.2687973330435125E-3</v>
      </c>
      <c r="F118">
        <f t="shared" si="8"/>
        <v>1.0203519738066</v>
      </c>
      <c r="G118">
        <f t="shared" si="7"/>
        <v>1</v>
      </c>
      <c r="H118">
        <f t="shared" si="5"/>
        <v>-6.2687973330435125E-3</v>
      </c>
      <c r="I118">
        <f t="shared" si="9"/>
        <v>0.94657586064627386</v>
      </c>
      <c r="T118" s="1">
        <v>43074</v>
      </c>
      <c r="U118">
        <v>7.8753029582590505E-4</v>
      </c>
    </row>
    <row r="119" spans="1:21" x14ac:dyDescent="0.2">
      <c r="A119" s="1">
        <v>43272</v>
      </c>
      <c r="B119" s="1">
        <v>43272</v>
      </c>
      <c r="C119">
        <v>7.8753029582590505E-4</v>
      </c>
      <c r="D119">
        <v>274.24</v>
      </c>
      <c r="E119">
        <f t="shared" si="6"/>
        <v>1.8232205367561261E-3</v>
      </c>
      <c r="F119">
        <f t="shared" si="8"/>
        <v>1.0222123004799639</v>
      </c>
      <c r="G119">
        <f t="shared" si="7"/>
        <v>1</v>
      </c>
      <c r="H119">
        <f t="shared" si="5"/>
        <v>1.8232205367561261E-3</v>
      </c>
      <c r="I119">
        <f t="shared" si="9"/>
        <v>0.94830167719500169</v>
      </c>
      <c r="T119" s="1">
        <v>43075</v>
      </c>
      <c r="U119">
        <v>7.8753029582590505E-4</v>
      </c>
    </row>
    <row r="120" spans="1:21" x14ac:dyDescent="0.2">
      <c r="A120" s="1">
        <v>43273</v>
      </c>
      <c r="B120" s="1">
        <v>43273</v>
      </c>
      <c r="C120">
        <v>7.8753029582590505E-4</v>
      </c>
      <c r="D120">
        <v>274.74</v>
      </c>
      <c r="E120">
        <f t="shared" si="6"/>
        <v>-1.3612870350149265E-2</v>
      </c>
      <c r="F120">
        <f t="shared" si="8"/>
        <v>1.0082970569632024</v>
      </c>
      <c r="G120">
        <f t="shared" si="7"/>
        <v>1</v>
      </c>
      <c r="H120">
        <f t="shared" si="5"/>
        <v>-1.3612870350149265E-2</v>
      </c>
      <c r="I120">
        <f t="shared" si="9"/>
        <v>0.93539256941051707</v>
      </c>
      <c r="T120" s="1">
        <v>43076</v>
      </c>
      <c r="U120">
        <v>7.8753029582590505E-4</v>
      </c>
    </row>
    <row r="121" spans="1:21" x14ac:dyDescent="0.2">
      <c r="A121" s="1">
        <v>43276</v>
      </c>
      <c r="B121" s="1">
        <v>43276</v>
      </c>
      <c r="C121">
        <v>1.0386179005713199E-3</v>
      </c>
      <c r="D121">
        <v>271</v>
      </c>
      <c r="E121">
        <f t="shared" si="6"/>
        <v>2.2140221402214863E-3</v>
      </c>
      <c r="F121">
        <f t="shared" si="8"/>
        <v>1.0105294489712391</v>
      </c>
      <c r="G121">
        <f t="shared" si="7"/>
        <v>1</v>
      </c>
      <c r="H121">
        <f t="shared" si="5"/>
        <v>2.2140221402214863E-3</v>
      </c>
      <c r="I121">
        <f t="shared" si="9"/>
        <v>0.93746354926899067</v>
      </c>
      <c r="T121" s="1">
        <v>43077</v>
      </c>
      <c r="U121">
        <v>7.5613816123559199E-4</v>
      </c>
    </row>
    <row r="122" spans="1:21" x14ac:dyDescent="0.2">
      <c r="A122" s="1">
        <v>43277</v>
      </c>
      <c r="B122" s="1">
        <v>43277</v>
      </c>
      <c r="C122">
        <v>7.5613816123559199E-4</v>
      </c>
      <c r="D122">
        <v>271.60000000000002</v>
      </c>
      <c r="E122">
        <f t="shared" si="6"/>
        <v>-8.2842415316642121E-3</v>
      </c>
      <c r="F122">
        <f t="shared" si="8"/>
        <v>1.0021579789411019</v>
      </c>
      <c r="G122">
        <f t="shared" si="7"/>
        <v>0.75</v>
      </c>
      <c r="H122">
        <f t="shared" si="5"/>
        <v>-6.2131811487481595E-3</v>
      </c>
      <c r="I122">
        <f t="shared" si="9"/>
        <v>0.93163891841703406</v>
      </c>
      <c r="T122" s="1">
        <v>43080</v>
      </c>
      <c r="U122">
        <v>7.0600421791290895E-4</v>
      </c>
    </row>
    <row r="123" spans="1:21" x14ac:dyDescent="0.2">
      <c r="A123" s="1">
        <v>43278</v>
      </c>
      <c r="B123" s="1">
        <v>43278</v>
      </c>
      <c r="C123">
        <v>8.9131154134503899E-4</v>
      </c>
      <c r="D123">
        <v>269.35000000000002</v>
      </c>
      <c r="E123">
        <f t="shared" si="6"/>
        <v>5.7174679784665434E-3</v>
      </c>
      <c r="F123">
        <f t="shared" si="8"/>
        <v>1.0078877850950625</v>
      </c>
      <c r="G123">
        <f t="shared" si="7"/>
        <v>1</v>
      </c>
      <c r="H123">
        <f t="shared" si="5"/>
        <v>5.7174679784665434E-3</v>
      </c>
      <c r="I123">
        <f t="shared" si="9"/>
        <v>0.9369655341005767</v>
      </c>
      <c r="T123" s="1">
        <v>43081</v>
      </c>
      <c r="U123">
        <v>5.7932868341556702E-4</v>
      </c>
    </row>
    <row r="124" spans="1:21" x14ac:dyDescent="0.2">
      <c r="A124" s="1">
        <v>43279</v>
      </c>
      <c r="B124" s="1">
        <v>43279</v>
      </c>
      <c r="C124">
        <v>7.8753029582590505E-4</v>
      </c>
      <c r="D124">
        <v>270.89</v>
      </c>
      <c r="E124">
        <f t="shared" si="6"/>
        <v>1.4396987707186917E-3</v>
      </c>
      <c r="F124">
        <f t="shared" si="8"/>
        <v>1.0093388399002861</v>
      </c>
      <c r="G124">
        <f t="shared" si="7"/>
        <v>1</v>
      </c>
      <c r="H124">
        <f t="shared" si="5"/>
        <v>1.4396987707186917E-3</v>
      </c>
      <c r="I124">
        <f t="shared" si="9"/>
        <v>0.938314482228227</v>
      </c>
      <c r="T124" s="1">
        <v>43082</v>
      </c>
      <c r="U124">
        <v>7.5613816123559199E-4</v>
      </c>
    </row>
    <row r="125" spans="1:21" x14ac:dyDescent="0.2">
      <c r="A125" s="1">
        <v>43280</v>
      </c>
      <c r="B125" s="1">
        <v>43280</v>
      </c>
      <c r="C125">
        <v>7.8753029582590505E-4</v>
      </c>
      <c r="D125">
        <v>271.27999999999997</v>
      </c>
      <c r="E125">
        <f t="shared" si="6"/>
        <v>2.1380123857270752E-3</v>
      </c>
      <c r="F125">
        <f t="shared" si="8"/>
        <v>1.0114968188413882</v>
      </c>
      <c r="G125">
        <f t="shared" si="7"/>
        <v>1</v>
      </c>
      <c r="H125">
        <f t="shared" si="5"/>
        <v>2.1380123857270752E-3</v>
      </c>
      <c r="I125">
        <f t="shared" si="9"/>
        <v>0.940320610212938</v>
      </c>
      <c r="T125" s="1">
        <v>43083</v>
      </c>
      <c r="U125">
        <v>7.8753029582590505E-4</v>
      </c>
    </row>
    <row r="126" spans="1:21" x14ac:dyDescent="0.2">
      <c r="A126" s="1">
        <v>43283</v>
      </c>
      <c r="B126" s="1">
        <v>43283</v>
      </c>
      <c r="C126">
        <v>7.8753029582590505E-4</v>
      </c>
      <c r="D126">
        <v>271.86</v>
      </c>
      <c r="E126">
        <f t="shared" si="6"/>
        <v>-3.5312293092034002E-3</v>
      </c>
      <c r="F126">
        <f t="shared" si="8"/>
        <v>1.0079249916285296</v>
      </c>
      <c r="G126">
        <f t="shared" si="7"/>
        <v>1</v>
      </c>
      <c r="H126">
        <f t="shared" si="5"/>
        <v>-3.5312293092034002E-3</v>
      </c>
      <c r="I126">
        <f t="shared" si="9"/>
        <v>0.93700012251410614</v>
      </c>
      <c r="T126" s="1">
        <v>43084</v>
      </c>
      <c r="U126">
        <v>7.8753029582590505E-4</v>
      </c>
    </row>
    <row r="127" spans="1:21" x14ac:dyDescent="0.2">
      <c r="A127" s="1">
        <v>43284</v>
      </c>
      <c r="B127" s="1">
        <v>43284</v>
      </c>
      <c r="C127">
        <v>7.8753029582590505E-4</v>
      </c>
      <c r="D127">
        <v>270.89999999999998</v>
      </c>
      <c r="E127">
        <f t="shared" si="6"/>
        <v>8.1579918789222456E-3</v>
      </c>
      <c r="F127">
        <f t="shared" si="8"/>
        <v>1.016147635524798</v>
      </c>
      <c r="G127">
        <f t="shared" si="7"/>
        <v>1</v>
      </c>
      <c r="H127">
        <f t="shared" si="5"/>
        <v>8.1579918789222456E-3</v>
      </c>
      <c r="I127">
        <f t="shared" si="9"/>
        <v>0.94464416190412537</v>
      </c>
      <c r="T127" s="1">
        <v>43087</v>
      </c>
      <c r="U127">
        <v>2.8190884572114197E-4</v>
      </c>
    </row>
    <row r="128" spans="1:21" x14ac:dyDescent="0.2">
      <c r="A128" s="1">
        <v>43286</v>
      </c>
      <c r="B128" s="1">
        <v>43286</v>
      </c>
      <c r="C128">
        <v>7.8753029582590505E-4</v>
      </c>
      <c r="D128">
        <v>273.11</v>
      </c>
      <c r="E128">
        <f t="shared" si="6"/>
        <v>8.4581304236388353E-3</v>
      </c>
      <c r="F128">
        <f t="shared" si="8"/>
        <v>1.0247423447557391</v>
      </c>
      <c r="G128">
        <f t="shared" si="7"/>
        <v>1</v>
      </c>
      <c r="H128">
        <f t="shared" si="5"/>
        <v>8.4581304236388353E-3</v>
      </c>
      <c r="I128">
        <f t="shared" si="9"/>
        <v>0.9526340854294395</v>
      </c>
      <c r="T128" s="1">
        <v>43088</v>
      </c>
      <c r="U128">
        <v>7.5613816123559199E-4</v>
      </c>
    </row>
    <row r="129" spans="1:21" x14ac:dyDescent="0.2">
      <c r="A129" s="1">
        <v>43287</v>
      </c>
      <c r="B129" s="1">
        <v>43287</v>
      </c>
      <c r="C129">
        <v>7.8753029582590505E-4</v>
      </c>
      <c r="D129">
        <v>275.42</v>
      </c>
      <c r="E129">
        <f t="shared" si="6"/>
        <v>9.0044295984313457E-3</v>
      </c>
      <c r="F129">
        <f t="shared" si="8"/>
        <v>1.0339695650556235</v>
      </c>
      <c r="G129">
        <f t="shared" si="7"/>
        <v>1</v>
      </c>
      <c r="H129">
        <f>G129*E129</f>
        <v>9.0044295984313457E-3</v>
      </c>
      <c r="I129">
        <f t="shared" si="9"/>
        <v>0.96121201198475481</v>
      </c>
      <c r="T129" s="1">
        <v>43089</v>
      </c>
      <c r="U129">
        <v>7.8753029582590505E-4</v>
      </c>
    </row>
    <row r="130" spans="1:21" x14ac:dyDescent="0.2">
      <c r="A130" s="1">
        <v>43290</v>
      </c>
      <c r="B130" s="1">
        <v>43290</v>
      </c>
      <c r="C130">
        <v>7.8753029582590505E-4</v>
      </c>
      <c r="D130">
        <v>277.89999999999998</v>
      </c>
      <c r="E130">
        <f t="shared" si="6"/>
        <v>3.5984166966534729E-3</v>
      </c>
      <c r="F130">
        <f t="shared" si="8"/>
        <v>1.0376902184023511</v>
      </c>
      <c r="G130">
        <f t="shared" si="7"/>
        <v>1</v>
      </c>
      <c r="H130">
        <f t="shared" ref="H130:H193" si="10">G130*E130</f>
        <v>3.5984166966534729E-3</v>
      </c>
      <c r="I130">
        <f t="shared" si="9"/>
        <v>0.96467085333770453</v>
      </c>
      <c r="T130" s="1">
        <v>43090</v>
      </c>
      <c r="U130">
        <v>7.8753029582590505E-4</v>
      </c>
    </row>
    <row r="131" spans="1:21" x14ac:dyDescent="0.2">
      <c r="A131" s="1">
        <v>43291</v>
      </c>
      <c r="B131" s="1">
        <v>43291</v>
      </c>
      <c r="C131">
        <v>7.5613816123559199E-4</v>
      </c>
      <c r="D131">
        <v>278.89999999999998</v>
      </c>
      <c r="E131">
        <f t="shared" ref="E131:E194" si="11">(D132-D131)/D131</f>
        <v>-7.3144496235208458E-3</v>
      </c>
      <c r="F131">
        <f t="shared" si="8"/>
        <v>1.0301000855750269</v>
      </c>
      <c r="G131">
        <f t="shared" ref="G131:G194" si="12">IF(C131&gt;0,IF(C131&gt;_xlfn.QUARTILE.EXC(C:C,2)-0.00001,1,0.75),-1)</f>
        <v>0.75</v>
      </c>
      <c r="H131">
        <f t="shared" si="10"/>
        <v>-5.4858372176406342E-3</v>
      </c>
      <c r="I131">
        <f t="shared" si="9"/>
        <v>0.95937882606769143</v>
      </c>
      <c r="T131" s="1">
        <v>43091</v>
      </c>
      <c r="U131">
        <v>7.8753029582590505E-4</v>
      </c>
    </row>
    <row r="132" spans="1:21" x14ac:dyDescent="0.2">
      <c r="A132" s="1">
        <v>43292</v>
      </c>
      <c r="B132" s="1">
        <v>43292</v>
      </c>
      <c r="C132">
        <v>7.8753029582590505E-4</v>
      </c>
      <c r="D132">
        <v>276.86</v>
      </c>
      <c r="E132">
        <f t="shared" si="11"/>
        <v>9.0659539117243036E-3</v>
      </c>
      <c r="F132">
        <f t="shared" ref="F132:F195" si="13">(E132+1)*F131</f>
        <v>1.0394389254753134</v>
      </c>
      <c r="G132">
        <f t="shared" si="12"/>
        <v>1</v>
      </c>
      <c r="H132">
        <f t="shared" si="10"/>
        <v>9.0659539117243036E-3</v>
      </c>
      <c r="I132">
        <f t="shared" ref="I132:I195" si="14">(H132+1)*I131</f>
        <v>0.96807651028870534</v>
      </c>
      <c r="T132" s="1">
        <v>43095</v>
      </c>
      <c r="U132">
        <v>7.8753029582590505E-4</v>
      </c>
    </row>
    <row r="133" spans="1:21" x14ac:dyDescent="0.2">
      <c r="A133" s="1">
        <v>43293</v>
      </c>
      <c r="B133" s="1">
        <v>43293</v>
      </c>
      <c r="C133">
        <v>7.5613816123559199E-4</v>
      </c>
      <c r="D133">
        <v>279.37</v>
      </c>
      <c r="E133">
        <f t="shared" si="11"/>
        <v>7.8748612950556762E-4</v>
      </c>
      <c r="F133">
        <f t="shared" si="13"/>
        <v>1.0402574692115933</v>
      </c>
      <c r="G133">
        <f t="shared" si="12"/>
        <v>0.75</v>
      </c>
      <c r="H133">
        <f t="shared" si="10"/>
        <v>5.9061459712917569E-4</v>
      </c>
      <c r="I133">
        <f t="shared" si="14"/>
        <v>0.96864827040681978</v>
      </c>
      <c r="T133" s="1">
        <v>43096</v>
      </c>
      <c r="U133">
        <v>7.8753029582590505E-4</v>
      </c>
    </row>
    <row r="134" spans="1:21" x14ac:dyDescent="0.2">
      <c r="A134" s="1">
        <v>43294</v>
      </c>
      <c r="B134" s="1">
        <v>43294</v>
      </c>
      <c r="C134">
        <v>7.8753029582590505E-4</v>
      </c>
      <c r="D134">
        <v>279.58999999999997</v>
      </c>
      <c r="E134">
        <f t="shared" si="11"/>
        <v>-8.9416645802782655E-4</v>
      </c>
      <c r="F134">
        <f t="shared" si="13"/>
        <v>1.0393273058749113</v>
      </c>
      <c r="G134">
        <f t="shared" si="12"/>
        <v>1</v>
      </c>
      <c r="H134">
        <f t="shared" si="10"/>
        <v>-8.9416645802782655E-4</v>
      </c>
      <c r="I134">
        <f t="shared" si="14"/>
        <v>0.96778213761379528</v>
      </c>
      <c r="T134" s="1">
        <v>43097</v>
      </c>
      <c r="U134">
        <v>7.5613816123559199E-4</v>
      </c>
    </row>
    <row r="135" spans="1:21" x14ac:dyDescent="0.2">
      <c r="A135" s="1">
        <v>43297</v>
      </c>
      <c r="B135" s="1">
        <v>43297</v>
      </c>
      <c r="C135">
        <v>7.5613816123559199E-4</v>
      </c>
      <c r="D135">
        <v>279.33999999999997</v>
      </c>
      <c r="E135">
        <f t="shared" si="11"/>
        <v>4.0452495167181655E-3</v>
      </c>
      <c r="F135">
        <f t="shared" si="13"/>
        <v>1.043531644156714</v>
      </c>
      <c r="G135">
        <f t="shared" si="12"/>
        <v>0.75</v>
      </c>
      <c r="H135">
        <f t="shared" si="10"/>
        <v>3.0339371375386242E-3</v>
      </c>
      <c r="I135">
        <f t="shared" si="14"/>
        <v>0.97071832778214817</v>
      </c>
      <c r="T135" s="1">
        <v>43098</v>
      </c>
      <c r="U135">
        <v>7.5613816123559199E-4</v>
      </c>
    </row>
    <row r="136" spans="1:21" x14ac:dyDescent="0.2">
      <c r="A136" s="1">
        <v>43298</v>
      </c>
      <c r="B136" s="1">
        <v>43298</v>
      </c>
      <c r="C136">
        <v>7.8753029582590505E-4</v>
      </c>
      <c r="D136">
        <v>280.47000000000003</v>
      </c>
      <c r="E136">
        <f t="shared" si="11"/>
        <v>2.1036117944877347E-3</v>
      </c>
      <c r="F136">
        <f>(E136+1)*F135</f>
        <v>1.0457268296312832</v>
      </c>
      <c r="G136">
        <f t="shared" si="12"/>
        <v>1</v>
      </c>
      <c r="H136">
        <f t="shared" si="10"/>
        <v>2.1036117944877347E-3</v>
      </c>
      <c r="I136">
        <f t="shared" si="14"/>
        <v>0.97276034230559605</v>
      </c>
      <c r="T136" s="1">
        <v>43102</v>
      </c>
      <c r="U136">
        <v>5.3918193853234495E-4</v>
      </c>
    </row>
    <row r="137" spans="1:21" x14ac:dyDescent="0.2">
      <c r="A137" s="1">
        <v>43299</v>
      </c>
      <c r="B137" s="1">
        <v>43299</v>
      </c>
      <c r="C137">
        <v>7.5613816123559199E-4</v>
      </c>
      <c r="D137">
        <v>281.06</v>
      </c>
      <c r="E137">
        <f t="shared" si="11"/>
        <v>-3.7714367039066474E-3</v>
      </c>
      <c r="F137">
        <f t="shared" si="13"/>
        <v>1.0417829370837517</v>
      </c>
      <c r="G137">
        <f t="shared" si="12"/>
        <v>0.75</v>
      </c>
      <c r="H137">
        <f t="shared" si="10"/>
        <v>-2.8285775279299854E-3</v>
      </c>
      <c r="I137">
        <f t="shared" si="14"/>
        <v>0.97000881426128893</v>
      </c>
      <c r="T137" s="1">
        <v>43103</v>
      </c>
      <c r="U137">
        <v>1.0856397483010401E-4</v>
      </c>
    </row>
    <row r="138" spans="1:21" x14ac:dyDescent="0.2">
      <c r="A138" s="1">
        <v>43300</v>
      </c>
      <c r="B138" s="1">
        <v>43300</v>
      </c>
      <c r="C138">
        <v>7.5613816123559199E-4</v>
      </c>
      <c r="D138">
        <v>280</v>
      </c>
      <c r="E138">
        <f t="shared" si="11"/>
        <v>-1.1428571428571184E-3</v>
      </c>
      <c r="F138">
        <f t="shared" si="13"/>
        <v>1.0405923280127989</v>
      </c>
      <c r="G138">
        <f t="shared" si="12"/>
        <v>0.75</v>
      </c>
      <c r="H138">
        <f t="shared" si="10"/>
        <v>-8.5714285714283888E-4</v>
      </c>
      <c r="I138">
        <f t="shared" si="14"/>
        <v>0.96917737813477922</v>
      </c>
      <c r="T138" s="1">
        <v>43104</v>
      </c>
      <c r="U138">
        <v>7.0600421791290895E-4</v>
      </c>
    </row>
    <row r="139" spans="1:21" x14ac:dyDescent="0.2">
      <c r="A139" s="1">
        <v>43301</v>
      </c>
      <c r="B139" s="1">
        <v>43301</v>
      </c>
      <c r="C139">
        <v>7.8753029582590505E-4</v>
      </c>
      <c r="D139">
        <v>279.68</v>
      </c>
      <c r="E139">
        <f t="shared" si="11"/>
        <v>1.8592677345537106E-3</v>
      </c>
      <c r="F139">
        <f>(E139+1)*F138</f>
        <v>1.0425270677530971</v>
      </c>
      <c r="G139">
        <f t="shared" si="12"/>
        <v>1</v>
      </c>
      <c r="H139">
        <f t="shared" si="10"/>
        <v>1.8592677345537106E-3</v>
      </c>
      <c r="I139">
        <f t="shared" si="14"/>
        <v>0.97097933836300454</v>
      </c>
      <c r="T139" s="1">
        <v>43105</v>
      </c>
      <c r="U139">
        <v>7.37396352503222E-4</v>
      </c>
    </row>
    <row r="140" spans="1:21" x14ac:dyDescent="0.2">
      <c r="A140" s="1">
        <v>43304</v>
      </c>
      <c r="B140" s="1">
        <v>43304</v>
      </c>
      <c r="C140">
        <v>7.5613816123559199E-4</v>
      </c>
      <c r="D140">
        <v>280.2</v>
      </c>
      <c r="E140">
        <f t="shared" si="11"/>
        <v>5.0321199143469842E-3</v>
      </c>
      <c r="F140">
        <f t="shared" si="13"/>
        <v>1.0477731889719832</v>
      </c>
      <c r="G140">
        <f t="shared" si="12"/>
        <v>0.75</v>
      </c>
      <c r="H140">
        <f t="shared" si="10"/>
        <v>3.774089935760238E-3</v>
      </c>
      <c r="I140">
        <f t="shared" si="14"/>
        <v>0.97464390171175164</v>
      </c>
      <c r="T140" s="1">
        <v>43108</v>
      </c>
      <c r="U140">
        <v>-1.06740545427002E-3</v>
      </c>
    </row>
    <row r="141" spans="1:21" x14ac:dyDescent="0.2">
      <c r="A141" s="1">
        <v>43305</v>
      </c>
      <c r="B141" s="1">
        <v>43305</v>
      </c>
      <c r="C141">
        <v>7.5613816123559199E-4</v>
      </c>
      <c r="D141">
        <v>281.61</v>
      </c>
      <c r="E141">
        <f t="shared" si="11"/>
        <v>8.5224246298070995E-3</v>
      </c>
      <c r="F141">
        <f t="shared" si="13"/>
        <v>1.0567027570041294</v>
      </c>
      <c r="G141">
        <f t="shared" si="12"/>
        <v>0.75</v>
      </c>
      <c r="H141">
        <f t="shared" si="10"/>
        <v>6.3918184723553246E-3</v>
      </c>
      <c r="I141">
        <f t="shared" si="14"/>
        <v>0.98087364860668125</v>
      </c>
      <c r="T141" s="1">
        <v>43109</v>
      </c>
      <c r="U141">
        <v>7.5613816123559199E-4</v>
      </c>
    </row>
    <row r="142" spans="1:21" x14ac:dyDescent="0.2">
      <c r="A142" s="1">
        <v>43306</v>
      </c>
      <c r="B142" s="1">
        <v>43306</v>
      </c>
      <c r="C142">
        <v>6.2946262673824996E-4</v>
      </c>
      <c r="D142">
        <v>284.01</v>
      </c>
      <c r="E142">
        <f t="shared" si="11"/>
        <v>-2.3590718636668285E-3</v>
      </c>
      <c r="F142">
        <f t="shared" si="13"/>
        <v>1.0542099192618219</v>
      </c>
      <c r="G142">
        <f t="shared" si="12"/>
        <v>0.75</v>
      </c>
      <c r="H142">
        <f t="shared" si="10"/>
        <v>-1.7693038977501215E-3</v>
      </c>
      <c r="I142">
        <f t="shared" si="14"/>
        <v>0.97913818503700112</v>
      </c>
      <c r="T142" s="1">
        <v>43110</v>
      </c>
      <c r="U142">
        <v>7.8753029582590505E-4</v>
      </c>
    </row>
    <row r="143" spans="1:21" x14ac:dyDescent="0.2">
      <c r="A143" s="1">
        <v>43307</v>
      </c>
      <c r="B143" s="1">
        <v>43307</v>
      </c>
      <c r="C143">
        <v>7.5613816123559199E-4</v>
      </c>
      <c r="D143">
        <v>283.33999999999997</v>
      </c>
      <c r="E143">
        <f t="shared" si="11"/>
        <v>-6.7763111456199589E-3</v>
      </c>
      <c r="F143">
        <f t="shared" si="13"/>
        <v>1.0470662648361049</v>
      </c>
      <c r="G143">
        <f t="shared" si="12"/>
        <v>0.75</v>
      </c>
      <c r="H143">
        <f t="shared" si="10"/>
        <v>-5.0822333592149688E-3</v>
      </c>
      <c r="I143">
        <f t="shared" si="14"/>
        <v>0.9741619762897249</v>
      </c>
      <c r="T143" s="1">
        <v>43111</v>
      </c>
      <c r="U143">
        <v>7.8753029582590505E-4</v>
      </c>
    </row>
    <row r="144" spans="1:21" x14ac:dyDescent="0.2">
      <c r="A144" s="1">
        <v>43308</v>
      </c>
      <c r="B144" s="1">
        <v>43308</v>
      </c>
      <c r="C144">
        <v>7.8753029582590505E-4</v>
      </c>
      <c r="D144">
        <v>281.42</v>
      </c>
      <c r="E144">
        <f t="shared" si="11"/>
        <v>-5.2235093454623951E-3</v>
      </c>
      <c r="F144">
        <f t="shared" si="13"/>
        <v>1.0415969044164151</v>
      </c>
      <c r="G144">
        <f t="shared" si="12"/>
        <v>1</v>
      </c>
      <c r="H144">
        <f t="shared" si="10"/>
        <v>-5.2235093454623951E-3</v>
      </c>
      <c r="I144">
        <f t="shared" si="14"/>
        <v>0.96907343210258146</v>
      </c>
      <c r="T144" s="1">
        <v>43112</v>
      </c>
      <c r="U144">
        <v>5.9096594393695599E-4</v>
      </c>
    </row>
    <row r="145" spans="1:21" x14ac:dyDescent="0.2">
      <c r="A145" s="1">
        <v>43311</v>
      </c>
      <c r="B145" s="1">
        <v>43311</v>
      </c>
      <c r="C145">
        <v>7.8753029582590505E-4</v>
      </c>
      <c r="D145">
        <v>279.95</v>
      </c>
      <c r="E145">
        <f t="shared" si="11"/>
        <v>4.9294516878013771E-3</v>
      </c>
      <c r="F145">
        <f t="shared" si="13"/>
        <v>1.0467314060348991</v>
      </c>
      <c r="G145">
        <f t="shared" si="12"/>
        <v>1</v>
      </c>
      <c r="H145">
        <f t="shared" si="10"/>
        <v>4.9294516878013771E-3</v>
      </c>
      <c r="I145">
        <f t="shared" si="14"/>
        <v>0.97385043276806293</v>
      </c>
      <c r="T145" s="1">
        <v>43116</v>
      </c>
      <c r="U145">
        <v>7.5613816123559199E-4</v>
      </c>
    </row>
    <row r="146" spans="1:21" x14ac:dyDescent="0.2">
      <c r="A146" s="1">
        <v>43312</v>
      </c>
      <c r="B146" s="1">
        <v>43312</v>
      </c>
      <c r="C146">
        <v>7.8753029582590505E-4</v>
      </c>
      <c r="D146">
        <v>281.33</v>
      </c>
      <c r="E146">
        <f t="shared" si="11"/>
        <v>-1.6706359080082838E-3</v>
      </c>
      <c r="F146">
        <f t="shared" si="13"/>
        <v>1.0449826989619373</v>
      </c>
      <c r="G146">
        <f t="shared" si="12"/>
        <v>1</v>
      </c>
      <c r="H146">
        <f t="shared" si="10"/>
        <v>-1.6706359080082838E-3</v>
      </c>
      <c r="I146">
        <f t="shared" si="14"/>
        <v>0.97222348326605113</v>
      </c>
      <c r="T146" s="1">
        <v>43117</v>
      </c>
      <c r="U146">
        <v>7.8753029582590505E-4</v>
      </c>
    </row>
    <row r="147" spans="1:21" x14ac:dyDescent="0.2">
      <c r="A147" s="1">
        <v>43313</v>
      </c>
      <c r="B147" s="1">
        <v>43313</v>
      </c>
      <c r="C147">
        <v>7.8753029582590505E-4</v>
      </c>
      <c r="D147">
        <v>280.86</v>
      </c>
      <c r="E147">
        <f t="shared" si="11"/>
        <v>5.4475539414654012E-3</v>
      </c>
      <c r="F147">
        <f t="shared" si="13"/>
        <v>1.0506752985824306</v>
      </c>
      <c r="G147">
        <f t="shared" si="12"/>
        <v>1</v>
      </c>
      <c r="H147">
        <f t="shared" si="10"/>
        <v>5.4475539414654012E-3</v>
      </c>
      <c r="I147">
        <f t="shared" si="14"/>
        <v>0.97751972313430224</v>
      </c>
      <c r="T147" s="1">
        <v>43118</v>
      </c>
      <c r="U147">
        <v>7.8753029582590505E-4</v>
      </c>
    </row>
    <row r="148" spans="1:21" x14ac:dyDescent="0.2">
      <c r="A148" s="1">
        <v>43314</v>
      </c>
      <c r="B148" s="1">
        <v>43314</v>
      </c>
      <c r="C148">
        <v>7.8753029582590505E-4</v>
      </c>
      <c r="D148">
        <v>282.39</v>
      </c>
      <c r="E148">
        <f t="shared" si="11"/>
        <v>4.2848542795426055E-3</v>
      </c>
      <c r="F148">
        <f t="shared" si="13"/>
        <v>1.0551772891319713</v>
      </c>
      <c r="G148">
        <f t="shared" si="12"/>
        <v>1</v>
      </c>
      <c r="H148">
        <f t="shared" si="10"/>
        <v>4.2848542795426055E-3</v>
      </c>
      <c r="I148">
        <f t="shared" si="14"/>
        <v>0.98170825270331152</v>
      </c>
      <c r="T148" s="1">
        <v>43119</v>
      </c>
      <c r="U148">
        <v>7.8753029582590505E-4</v>
      </c>
    </row>
    <row r="149" spans="1:21" x14ac:dyDescent="0.2">
      <c r="A149" s="1">
        <v>43315</v>
      </c>
      <c r="B149" s="1">
        <v>43315</v>
      </c>
      <c r="C149">
        <v>7.8753029582590505E-4</v>
      </c>
      <c r="D149">
        <v>283.60000000000002</v>
      </c>
      <c r="E149">
        <f t="shared" si="11"/>
        <v>3.6671368124117192E-3</v>
      </c>
      <c r="F149">
        <f t="shared" si="13"/>
        <v>1.059046768612568</v>
      </c>
      <c r="G149">
        <f t="shared" si="12"/>
        <v>1</v>
      </c>
      <c r="H149">
        <f t="shared" si="10"/>
        <v>3.6671368124117192E-3</v>
      </c>
      <c r="I149">
        <f t="shared" si="14"/>
        <v>0.98530831117584816</v>
      </c>
      <c r="T149" s="1">
        <v>43122</v>
      </c>
      <c r="U149">
        <v>7.8753029582590505E-4</v>
      </c>
    </row>
    <row r="150" spans="1:21" x14ac:dyDescent="0.2">
      <c r="A150" s="1">
        <v>43318</v>
      </c>
      <c r="B150" s="1">
        <v>43318</v>
      </c>
      <c r="C150">
        <v>7.8753029582590505E-4</v>
      </c>
      <c r="D150">
        <v>284.64</v>
      </c>
      <c r="E150">
        <f t="shared" si="11"/>
        <v>3.3024170882518192E-3</v>
      </c>
      <c r="F150">
        <f t="shared" si="13"/>
        <v>1.0625441827584921</v>
      </c>
      <c r="G150">
        <f t="shared" si="12"/>
        <v>1</v>
      </c>
      <c r="H150">
        <f t="shared" si="10"/>
        <v>3.3024170882518192E-3</v>
      </c>
      <c r="I150">
        <f t="shared" si="14"/>
        <v>0.98856221017987189</v>
      </c>
      <c r="T150" s="1">
        <v>43123</v>
      </c>
      <c r="U150">
        <v>7.5613816123559199E-4</v>
      </c>
    </row>
    <row r="151" spans="1:21" x14ac:dyDescent="0.2">
      <c r="A151" s="1">
        <v>43319</v>
      </c>
      <c r="B151" s="1">
        <v>43319</v>
      </c>
      <c r="C151">
        <v>7.5613816123559199E-4</v>
      </c>
      <c r="D151">
        <v>285.58</v>
      </c>
      <c r="E151">
        <f t="shared" si="11"/>
        <v>-4.2019749282164209E-4</v>
      </c>
      <c r="F151">
        <f t="shared" si="13"/>
        <v>1.0620977043568847</v>
      </c>
      <c r="G151">
        <f t="shared" si="12"/>
        <v>0.75</v>
      </c>
      <c r="H151">
        <f t="shared" si="10"/>
        <v>-3.1514811961623154E-4</v>
      </c>
      <c r="I151">
        <f t="shared" si="14"/>
        <v>0.98825066665821004</v>
      </c>
      <c r="T151" s="1">
        <v>43124</v>
      </c>
      <c r="U151">
        <v>7.8753029582590505E-4</v>
      </c>
    </row>
    <row r="152" spans="1:21" x14ac:dyDescent="0.2">
      <c r="A152" s="1">
        <v>43320</v>
      </c>
      <c r="B152" s="1">
        <v>43320</v>
      </c>
      <c r="C152">
        <v>7.5613816123559199E-4</v>
      </c>
      <c r="D152">
        <v>285.45999999999998</v>
      </c>
      <c r="E152">
        <f t="shared" si="11"/>
        <v>-1.3662159321795922E-3</v>
      </c>
      <c r="F152">
        <f t="shared" si="13"/>
        <v>1.0606466495516609</v>
      </c>
      <c r="G152">
        <f t="shared" si="12"/>
        <v>0.75</v>
      </c>
      <c r="H152">
        <f t="shared" si="10"/>
        <v>-1.0246619491346941E-3</v>
      </c>
      <c r="I152">
        <f t="shared" si="14"/>
        <v>0.98723804380387847</v>
      </c>
      <c r="T152" s="1">
        <v>43125</v>
      </c>
      <c r="U152">
        <v>7.8753029582590505E-4</v>
      </c>
    </row>
    <row r="153" spans="1:21" x14ac:dyDescent="0.2">
      <c r="A153" s="1">
        <v>43321</v>
      </c>
      <c r="B153" s="1">
        <v>43321</v>
      </c>
      <c r="C153">
        <v>7.8753029582590505E-4</v>
      </c>
      <c r="D153">
        <v>285.07</v>
      </c>
      <c r="E153">
        <f t="shared" si="11"/>
        <v>-6.7001087452203609E-3</v>
      </c>
      <c r="F153">
        <f t="shared" si="13"/>
        <v>1.0535402016594111</v>
      </c>
      <c r="G153">
        <f t="shared" si="12"/>
        <v>1</v>
      </c>
      <c r="H153">
        <f t="shared" si="10"/>
        <v>-6.7001087452203609E-3</v>
      </c>
      <c r="I153">
        <f t="shared" si="14"/>
        <v>0.98062344155297387</v>
      </c>
      <c r="T153" s="1">
        <v>43126</v>
      </c>
      <c r="U153">
        <v>7.5613816123559199E-4</v>
      </c>
    </row>
    <row r="154" spans="1:21" x14ac:dyDescent="0.2">
      <c r="A154" s="1">
        <v>43322</v>
      </c>
      <c r="B154" s="1">
        <v>43322</v>
      </c>
      <c r="C154">
        <v>7.8753029582590505E-4</v>
      </c>
      <c r="D154">
        <v>283.16000000000003</v>
      </c>
      <c r="E154">
        <f t="shared" si="11"/>
        <v>-3.7434665913264661E-3</v>
      </c>
      <c r="F154">
        <f t="shared" si="13"/>
        <v>1.0495963091118796</v>
      </c>
      <c r="G154">
        <f t="shared" si="12"/>
        <v>1</v>
      </c>
      <c r="H154">
        <f t="shared" si="10"/>
        <v>-3.7434665913264661E-3</v>
      </c>
      <c r="I154">
        <f t="shared" si="14"/>
        <v>0.97695251046084863</v>
      </c>
      <c r="T154" s="1">
        <v>43129</v>
      </c>
      <c r="U154">
        <v>7.8753029582590505E-4</v>
      </c>
    </row>
    <row r="155" spans="1:21" x14ac:dyDescent="0.2">
      <c r="A155" s="1">
        <v>43325</v>
      </c>
      <c r="B155" s="1">
        <v>43325</v>
      </c>
      <c r="C155">
        <v>7.8753029582590505E-4</v>
      </c>
      <c r="D155">
        <v>282.10000000000002</v>
      </c>
      <c r="E155">
        <f t="shared" si="11"/>
        <v>6.3807160581352516E-3</v>
      </c>
      <c r="F155">
        <f t="shared" si="13"/>
        <v>1.0562934851359893</v>
      </c>
      <c r="G155">
        <f t="shared" si="12"/>
        <v>1</v>
      </c>
      <c r="H155">
        <f t="shared" si="10"/>
        <v>6.3807160581352516E-3</v>
      </c>
      <c r="I155">
        <f t="shared" si="14"/>
        <v>0.98318616703238171</v>
      </c>
      <c r="T155" s="1">
        <v>43130</v>
      </c>
      <c r="U155">
        <v>8.9131154134503899E-4</v>
      </c>
    </row>
    <row r="156" spans="1:21" x14ac:dyDescent="0.2">
      <c r="A156" s="1">
        <v>43326</v>
      </c>
      <c r="B156" s="1">
        <v>43326</v>
      </c>
      <c r="C156">
        <v>7.8753029582590505E-4</v>
      </c>
      <c r="D156">
        <v>283.89999999999998</v>
      </c>
      <c r="E156">
        <f t="shared" si="11"/>
        <v>-7.4674181049665545E-3</v>
      </c>
      <c r="F156">
        <f t="shared" si="13"/>
        <v>1.0484057000409266</v>
      </c>
      <c r="G156">
        <f t="shared" si="12"/>
        <v>1</v>
      </c>
      <c r="H156">
        <f t="shared" si="10"/>
        <v>-7.4674181049665545E-3</v>
      </c>
      <c r="I156">
        <f t="shared" si="14"/>
        <v>0.97584430484813145</v>
      </c>
      <c r="T156" s="1">
        <v>43131</v>
      </c>
      <c r="U156">
        <v>7.8753029582590505E-4</v>
      </c>
    </row>
    <row r="157" spans="1:21" x14ac:dyDescent="0.2">
      <c r="A157" s="1">
        <v>43327</v>
      </c>
      <c r="B157" s="1">
        <v>43327</v>
      </c>
      <c r="C157">
        <v>7.8753029582590505E-4</v>
      </c>
      <c r="D157">
        <v>281.77999999999997</v>
      </c>
      <c r="E157">
        <f t="shared" si="11"/>
        <v>8.0914188373909773E-3</v>
      </c>
      <c r="F157">
        <f t="shared" si="13"/>
        <v>1.0568887896714658</v>
      </c>
      <c r="G157">
        <f t="shared" si="12"/>
        <v>1</v>
      </c>
      <c r="H157">
        <f t="shared" si="10"/>
        <v>8.0914188373909773E-3</v>
      </c>
      <c r="I157">
        <f t="shared" si="14"/>
        <v>0.98374026983874041</v>
      </c>
      <c r="T157" s="1">
        <v>43132</v>
      </c>
      <c r="U157">
        <v>7.8753029582590505E-4</v>
      </c>
    </row>
    <row r="158" spans="1:21" x14ac:dyDescent="0.2">
      <c r="A158" s="1">
        <v>43328</v>
      </c>
      <c r="B158" s="1">
        <v>43328</v>
      </c>
      <c r="C158">
        <v>7.8753029582590505E-4</v>
      </c>
      <c r="D158">
        <v>284.06</v>
      </c>
      <c r="E158">
        <f t="shared" si="11"/>
        <v>3.5203830176723226E-3</v>
      </c>
      <c r="F158">
        <f t="shared" si="13"/>
        <v>1.0606094430181934</v>
      </c>
      <c r="G158">
        <f t="shared" si="12"/>
        <v>1</v>
      </c>
      <c r="H158">
        <f t="shared" si="10"/>
        <v>3.5203830176723226E-3</v>
      </c>
      <c r="I158">
        <f t="shared" si="14"/>
        <v>0.98720341237848097</v>
      </c>
      <c r="T158" s="1">
        <v>43133</v>
      </c>
      <c r="U158">
        <v>2.5027821652804299E-4</v>
      </c>
    </row>
    <row r="159" spans="1:21" x14ac:dyDescent="0.2">
      <c r="A159" s="1">
        <v>43329</v>
      </c>
      <c r="B159" s="1">
        <v>43329</v>
      </c>
      <c r="C159">
        <v>7.8753029582590505E-4</v>
      </c>
      <c r="D159">
        <v>285.06</v>
      </c>
      <c r="E159">
        <f t="shared" si="11"/>
        <v>2.1399003718515879E-3</v>
      </c>
      <c r="F159">
        <f t="shared" si="13"/>
        <v>1.0628790415596974</v>
      </c>
      <c r="G159">
        <f t="shared" si="12"/>
        <v>1</v>
      </c>
      <c r="H159">
        <f t="shared" si="10"/>
        <v>2.1399003718515879E-3</v>
      </c>
      <c r="I159">
        <f t="shared" si="14"/>
        <v>0.98931592932772283</v>
      </c>
      <c r="T159" s="1">
        <v>43136</v>
      </c>
      <c r="U159">
        <v>-1.30749228729696E-2</v>
      </c>
    </row>
    <row r="160" spans="1:21" x14ac:dyDescent="0.2">
      <c r="A160" s="1">
        <v>43332</v>
      </c>
      <c r="B160" s="1">
        <v>43332</v>
      </c>
      <c r="C160">
        <v>7.5613816123559199E-4</v>
      </c>
      <c r="D160">
        <v>285.67</v>
      </c>
      <c r="E160">
        <f t="shared" si="11"/>
        <v>2.3453635313472154E-3</v>
      </c>
      <c r="F160">
        <f t="shared" si="13"/>
        <v>1.0653718793020048</v>
      </c>
      <c r="G160">
        <f t="shared" si="12"/>
        <v>0.75</v>
      </c>
      <c r="H160">
        <f t="shared" si="10"/>
        <v>1.7590226485104114E-3</v>
      </c>
      <c r="I160">
        <f t="shared" si="14"/>
        <v>0.99105615845394246</v>
      </c>
      <c r="T160" s="1">
        <v>43137</v>
      </c>
      <c r="U160">
        <v>7.8753029582590505E-4</v>
      </c>
    </row>
    <row r="161" spans="1:21" x14ac:dyDescent="0.2">
      <c r="A161" s="1">
        <v>43333</v>
      </c>
      <c r="B161" s="1">
        <v>43333</v>
      </c>
      <c r="C161">
        <v>7.5613816123559199E-4</v>
      </c>
      <c r="D161">
        <v>286.33999999999997</v>
      </c>
      <c r="E161">
        <f t="shared" si="11"/>
        <v>-5.9369979744345561E-4</v>
      </c>
      <c r="F161">
        <f t="shared" si="13"/>
        <v>1.0647393682330613</v>
      </c>
      <c r="G161">
        <f t="shared" si="12"/>
        <v>0.75</v>
      </c>
      <c r="H161">
        <f t="shared" si="10"/>
        <v>-4.4527484808259174E-4</v>
      </c>
      <c r="I161">
        <f t="shared" si="14"/>
        <v>0.99061486607354565</v>
      </c>
      <c r="T161" s="1">
        <v>43138</v>
      </c>
      <c r="U161">
        <v>7.8753029582590505E-4</v>
      </c>
    </row>
    <row r="162" spans="1:21" x14ac:dyDescent="0.2">
      <c r="A162" s="1">
        <v>43334</v>
      </c>
      <c r="B162" s="1">
        <v>43334</v>
      </c>
      <c r="C162">
        <v>7.8753029582590505E-4</v>
      </c>
      <c r="D162">
        <v>286.17</v>
      </c>
      <c r="E162">
        <f t="shared" si="11"/>
        <v>-1.3278820281650608E-3</v>
      </c>
      <c r="F162">
        <f t="shared" si="13"/>
        <v>1.0633255199613048</v>
      </c>
      <c r="G162">
        <f t="shared" si="12"/>
        <v>1</v>
      </c>
      <c r="H162">
        <f t="shared" si="10"/>
        <v>-1.3278820281650608E-3</v>
      </c>
      <c r="I162">
        <f t="shared" si="14"/>
        <v>0.98929944639605349</v>
      </c>
      <c r="T162" s="1">
        <v>43139</v>
      </c>
      <c r="U162">
        <v>-1.30749228729696E-2</v>
      </c>
    </row>
    <row r="163" spans="1:21" x14ac:dyDescent="0.2">
      <c r="A163" s="1">
        <v>43335</v>
      </c>
      <c r="B163" s="1">
        <v>43335</v>
      </c>
      <c r="C163">
        <v>7.8753029582590505E-4</v>
      </c>
      <c r="D163">
        <v>285.79000000000002</v>
      </c>
      <c r="E163">
        <f t="shared" si="11"/>
        <v>6.0184051226423955E-3</v>
      </c>
      <c r="F163">
        <f t="shared" si="13"/>
        <v>1.0697250437176762</v>
      </c>
      <c r="G163">
        <f t="shared" si="12"/>
        <v>1</v>
      </c>
      <c r="H163">
        <f t="shared" si="10"/>
        <v>6.0184051226423955E-3</v>
      </c>
      <c r="I163">
        <f t="shared" si="14"/>
        <v>0.99525345125207076</v>
      </c>
      <c r="T163" s="1">
        <v>43140</v>
      </c>
      <c r="U163">
        <v>7.8753029582590505E-4</v>
      </c>
    </row>
    <row r="164" spans="1:21" x14ac:dyDescent="0.2">
      <c r="A164" s="1">
        <v>43336</v>
      </c>
      <c r="B164" s="1">
        <v>43336</v>
      </c>
      <c r="C164">
        <v>7.8753029582590505E-4</v>
      </c>
      <c r="D164">
        <v>287.51</v>
      </c>
      <c r="E164">
        <f t="shared" si="11"/>
        <v>7.8953775520850811E-3</v>
      </c>
      <c r="F164">
        <f t="shared" si="13"/>
        <v>1.0781709268147479</v>
      </c>
      <c r="G164">
        <f t="shared" si="12"/>
        <v>1</v>
      </c>
      <c r="H164">
        <f t="shared" si="10"/>
        <v>7.8953775520850811E-3</v>
      </c>
      <c r="I164">
        <f t="shared" si="14"/>
        <v>1.0031113530097215</v>
      </c>
      <c r="T164" s="1">
        <v>43143</v>
      </c>
      <c r="U164">
        <v>7.8753029582590505E-4</v>
      </c>
    </row>
    <row r="165" spans="1:21" x14ac:dyDescent="0.2">
      <c r="A165" s="1">
        <v>43339</v>
      </c>
      <c r="B165" s="1">
        <v>43339</v>
      </c>
      <c r="C165">
        <v>7.8753029582590505E-4</v>
      </c>
      <c r="D165">
        <v>289.77999999999997</v>
      </c>
      <c r="E165">
        <f t="shared" si="11"/>
        <v>4.8312512940866596E-4</v>
      </c>
      <c r="F165">
        <f t="shared" si="13"/>
        <v>1.0786918182832899</v>
      </c>
      <c r="G165">
        <f t="shared" si="12"/>
        <v>1</v>
      </c>
      <c r="H165">
        <f t="shared" si="10"/>
        <v>4.8312512940866596E-4</v>
      </c>
      <c r="I165">
        <f t="shared" si="14"/>
        <v>1.0035959813119557</v>
      </c>
      <c r="T165" s="1">
        <v>43144</v>
      </c>
      <c r="U165">
        <v>7.8753029582590505E-4</v>
      </c>
    </row>
    <row r="166" spans="1:21" x14ac:dyDescent="0.2">
      <c r="A166" s="1">
        <v>43340</v>
      </c>
      <c r="B166" s="1">
        <v>43340</v>
      </c>
      <c r="C166">
        <v>7.5613816123559199E-4</v>
      </c>
      <c r="D166">
        <v>289.92</v>
      </c>
      <c r="E166">
        <f t="shared" si="11"/>
        <v>5.3807947019867625E-3</v>
      </c>
      <c r="F166">
        <f t="shared" si="13"/>
        <v>1.0844960375041852</v>
      </c>
      <c r="G166">
        <f t="shared" si="12"/>
        <v>0.75</v>
      </c>
      <c r="H166">
        <f t="shared" si="10"/>
        <v>4.0355960264900721E-3</v>
      </c>
      <c r="I166">
        <f t="shared" si="14"/>
        <v>1.0076460892663397</v>
      </c>
      <c r="T166" s="1">
        <v>43145</v>
      </c>
      <c r="U166">
        <v>7.8753029582590505E-4</v>
      </c>
    </row>
    <row r="167" spans="1:21" x14ac:dyDescent="0.2">
      <c r="A167" s="1">
        <v>43341</v>
      </c>
      <c r="B167" s="1">
        <v>43341</v>
      </c>
      <c r="C167">
        <v>7.8753029582590505E-4</v>
      </c>
      <c r="D167">
        <v>291.48</v>
      </c>
      <c r="E167">
        <f t="shared" si="11"/>
        <v>-4.048305201042976E-3</v>
      </c>
      <c r="F167">
        <f t="shared" si="13"/>
        <v>1.0801056665550466</v>
      </c>
      <c r="G167">
        <f t="shared" si="12"/>
        <v>1</v>
      </c>
      <c r="H167">
        <f t="shared" si="10"/>
        <v>-4.048305201042976E-3</v>
      </c>
      <c r="I167">
        <f t="shared" si="14"/>
        <v>1.0035668303623522</v>
      </c>
      <c r="T167" s="1">
        <v>43146</v>
      </c>
      <c r="U167">
        <v>7.8753029582590505E-4</v>
      </c>
    </row>
    <row r="168" spans="1:21" x14ac:dyDescent="0.2">
      <c r="A168" s="1">
        <v>43342</v>
      </c>
      <c r="B168" s="1">
        <v>43342</v>
      </c>
      <c r="C168">
        <v>7.8753029582590505E-4</v>
      </c>
      <c r="D168">
        <v>290.3</v>
      </c>
      <c r="E168">
        <f t="shared" si="11"/>
        <v>3.4447123665142624E-5</v>
      </c>
      <c r="F168">
        <f t="shared" si="13"/>
        <v>1.0801428730885136</v>
      </c>
      <c r="G168">
        <f t="shared" si="12"/>
        <v>1</v>
      </c>
      <c r="H168">
        <f t="shared" si="10"/>
        <v>3.4447123665142624E-5</v>
      </c>
      <c r="I168">
        <f t="shared" si="14"/>
        <v>1.0036014003530638</v>
      </c>
      <c r="T168" s="1">
        <v>43147</v>
      </c>
      <c r="U168">
        <v>6.7426788805909305E-4</v>
      </c>
    </row>
    <row r="169" spans="1:21" x14ac:dyDescent="0.2">
      <c r="A169" s="1">
        <v>43343</v>
      </c>
      <c r="B169" s="1">
        <v>43343</v>
      </c>
      <c r="C169">
        <v>7.8753029582590505E-4</v>
      </c>
      <c r="D169">
        <v>290.31</v>
      </c>
      <c r="E169">
        <f t="shared" si="11"/>
        <v>-1.7222968550859427E-3</v>
      </c>
      <c r="F169">
        <f t="shared" si="13"/>
        <v>1.0782825464151498</v>
      </c>
      <c r="G169">
        <f t="shared" si="12"/>
        <v>1</v>
      </c>
      <c r="H169">
        <f t="shared" si="10"/>
        <v>-1.7222968550859427E-3</v>
      </c>
      <c r="I169">
        <f t="shared" si="14"/>
        <v>1.0018729008174758</v>
      </c>
      <c r="T169" s="1">
        <v>43151</v>
      </c>
      <c r="U169">
        <v>7.8753029582590505E-4</v>
      </c>
    </row>
    <row r="170" spans="1:21" x14ac:dyDescent="0.2">
      <c r="A170" s="1">
        <v>43347</v>
      </c>
      <c r="B170" s="1">
        <v>43347</v>
      </c>
      <c r="C170">
        <v>7.8753029582590505E-4</v>
      </c>
      <c r="D170">
        <v>289.81</v>
      </c>
      <c r="E170">
        <f t="shared" si="11"/>
        <v>-2.6914185155792747E-3</v>
      </c>
      <c r="F170">
        <f t="shared" si="13"/>
        <v>1.075380436804702</v>
      </c>
      <c r="G170">
        <f t="shared" si="12"/>
        <v>1</v>
      </c>
      <c r="H170">
        <f t="shared" si="10"/>
        <v>-2.6914185155792747E-3</v>
      </c>
      <c r="I170">
        <f t="shared" si="14"/>
        <v>0.9991764415419585</v>
      </c>
      <c r="T170" s="1">
        <v>43152</v>
      </c>
      <c r="U170">
        <v>7.8753029582590505E-4</v>
      </c>
    </row>
    <row r="171" spans="1:21" x14ac:dyDescent="0.2">
      <c r="A171" s="1">
        <v>43348</v>
      </c>
      <c r="B171" s="1">
        <v>43348</v>
      </c>
      <c r="C171">
        <v>7.8753029582590505E-4</v>
      </c>
      <c r="D171">
        <v>289.02999999999997</v>
      </c>
      <c r="E171">
        <f t="shared" si="11"/>
        <v>-3.0100681590144547E-3</v>
      </c>
      <c r="F171">
        <f t="shared" si="13"/>
        <v>1.0721434683930491</v>
      </c>
      <c r="G171">
        <f t="shared" si="12"/>
        <v>1</v>
      </c>
      <c r="H171">
        <f t="shared" si="10"/>
        <v>-3.0100681590144547E-3</v>
      </c>
      <c r="I171">
        <f t="shared" si="14"/>
        <v>0.99616885235003561</v>
      </c>
      <c r="T171" s="1">
        <v>43153</v>
      </c>
      <c r="U171">
        <v>7.8753029582590505E-4</v>
      </c>
    </row>
    <row r="172" spans="1:21" x14ac:dyDescent="0.2">
      <c r="A172" s="1">
        <v>43349</v>
      </c>
      <c r="B172" s="1">
        <v>43349</v>
      </c>
      <c r="C172">
        <v>7.5613816123559199E-4</v>
      </c>
      <c r="D172">
        <v>288.16000000000003</v>
      </c>
      <c r="E172">
        <f t="shared" si="11"/>
        <v>-1.9433647973348218E-3</v>
      </c>
      <c r="F172">
        <f t="shared" si="13"/>
        <v>1.0700599025188815</v>
      </c>
      <c r="G172">
        <f t="shared" si="12"/>
        <v>0.75</v>
      </c>
      <c r="H172">
        <f t="shared" si="10"/>
        <v>-1.4575235980011164E-3</v>
      </c>
      <c r="I172">
        <f t="shared" si="14"/>
        <v>0.99471691274014173</v>
      </c>
      <c r="T172" s="1">
        <v>43154</v>
      </c>
      <c r="U172">
        <v>7.8753029582590505E-4</v>
      </c>
    </row>
    <row r="173" spans="1:21" x14ac:dyDescent="0.2">
      <c r="A173" s="1">
        <v>43350</v>
      </c>
      <c r="B173" s="1">
        <v>43350</v>
      </c>
      <c r="C173">
        <v>7.8753029582590505E-4</v>
      </c>
      <c r="D173">
        <v>287.60000000000002</v>
      </c>
      <c r="E173">
        <f t="shared" si="11"/>
        <v>1.7385257301808065E-3</v>
      </c>
      <c r="F173">
        <f t="shared" si="13"/>
        <v>1.0719202291922452</v>
      </c>
      <c r="G173">
        <f t="shared" si="12"/>
        <v>1</v>
      </c>
      <c r="H173">
        <f t="shared" si="10"/>
        <v>1.7385257301808065E-3</v>
      </c>
      <c r="I173">
        <f t="shared" si="14"/>
        <v>0.99644625368718642</v>
      </c>
      <c r="T173" s="1">
        <v>43157</v>
      </c>
      <c r="U173">
        <v>6.2946262673824996E-4</v>
      </c>
    </row>
    <row r="174" spans="1:21" x14ac:dyDescent="0.2">
      <c r="A174" s="1">
        <v>43353</v>
      </c>
      <c r="B174" s="1">
        <v>43353</v>
      </c>
      <c r="C174">
        <v>7.8753029582590505E-4</v>
      </c>
      <c r="D174">
        <v>288.10000000000002</v>
      </c>
      <c r="E174">
        <f t="shared" si="11"/>
        <v>3.2974661575841326E-3</v>
      </c>
      <c r="F174">
        <f t="shared" si="13"/>
        <v>1.0754548498716365</v>
      </c>
      <c r="G174">
        <f t="shared" si="12"/>
        <v>1</v>
      </c>
      <c r="H174">
        <f t="shared" si="10"/>
        <v>3.2974661575841326E-3</v>
      </c>
      <c r="I174">
        <f t="shared" si="14"/>
        <v>0.99973200148657149</v>
      </c>
      <c r="T174" s="1">
        <v>43158</v>
      </c>
      <c r="U174">
        <v>9.5749923803670396E-4</v>
      </c>
    </row>
    <row r="175" spans="1:21" x14ac:dyDescent="0.2">
      <c r="A175" s="1">
        <v>43354</v>
      </c>
      <c r="B175" s="1">
        <v>43354</v>
      </c>
      <c r="C175">
        <v>7.8753029582590505E-4</v>
      </c>
      <c r="D175">
        <v>289.05</v>
      </c>
      <c r="E175">
        <f t="shared" si="11"/>
        <v>2.4217263449227876E-4</v>
      </c>
      <c r="F175">
        <f t="shared" si="13"/>
        <v>1.0757152956059075</v>
      </c>
      <c r="G175">
        <f t="shared" si="12"/>
        <v>1</v>
      </c>
      <c r="H175">
        <f t="shared" si="10"/>
        <v>2.4217263449227876E-4</v>
      </c>
      <c r="I175">
        <f t="shared" si="14"/>
        <v>0.99997410921915775</v>
      </c>
      <c r="T175" s="1">
        <v>43159</v>
      </c>
      <c r="U175">
        <v>8.5991940675472604E-4</v>
      </c>
    </row>
    <row r="176" spans="1:21" x14ac:dyDescent="0.2">
      <c r="A176" s="1">
        <v>43355</v>
      </c>
      <c r="B176" s="1">
        <v>43355</v>
      </c>
      <c r="C176">
        <v>7.8753029582590505E-4</v>
      </c>
      <c r="D176">
        <v>289.12</v>
      </c>
      <c r="E176">
        <f t="shared" si="11"/>
        <v>5.9144991698947824E-3</v>
      </c>
      <c r="F176">
        <f t="shared" si="13"/>
        <v>1.0820776128288117</v>
      </c>
      <c r="G176">
        <f t="shared" si="12"/>
        <v>1</v>
      </c>
      <c r="H176">
        <f t="shared" si="10"/>
        <v>5.9144991698947824E-3</v>
      </c>
      <c r="I176">
        <f t="shared" si="14"/>
        <v>1.0058884552580507</v>
      </c>
      <c r="T176" s="1">
        <v>43160</v>
      </c>
      <c r="U176">
        <v>1.1334725448940001E-3</v>
      </c>
    </row>
    <row r="177" spans="1:21" x14ac:dyDescent="0.2">
      <c r="A177" s="1">
        <v>43356</v>
      </c>
      <c r="B177" s="1">
        <v>43356</v>
      </c>
      <c r="C177">
        <v>7.5613816123559199E-4</v>
      </c>
      <c r="D177">
        <v>290.83</v>
      </c>
      <c r="E177">
        <f t="shared" si="11"/>
        <v>1.719217412234342E-4</v>
      </c>
      <c r="F177">
        <f t="shared" si="13"/>
        <v>1.0822636454961481</v>
      </c>
      <c r="G177">
        <f t="shared" si="12"/>
        <v>0.75</v>
      </c>
      <c r="H177">
        <f t="shared" si="10"/>
        <v>1.2894130591757565E-4</v>
      </c>
      <c r="I177">
        <f t="shared" si="14"/>
        <v>1.0060181558290791</v>
      </c>
      <c r="T177" s="1">
        <v>43161</v>
      </c>
      <c r="U177">
        <v>7.8753029582590505E-4</v>
      </c>
    </row>
    <row r="178" spans="1:21" x14ac:dyDescent="0.2">
      <c r="A178" s="1">
        <v>43357</v>
      </c>
      <c r="B178" s="1">
        <v>43357</v>
      </c>
      <c r="C178">
        <v>7.5613816123559199E-4</v>
      </c>
      <c r="D178">
        <v>290.88</v>
      </c>
      <c r="E178">
        <f t="shared" si="11"/>
        <v>-5.294279427942865E-3</v>
      </c>
      <c r="F178">
        <f t="shared" si="13"/>
        <v>1.0765338393421873</v>
      </c>
      <c r="G178">
        <f t="shared" si="12"/>
        <v>0.75</v>
      </c>
      <c r="H178">
        <f t="shared" si="10"/>
        <v>-3.970709570957149E-3</v>
      </c>
      <c r="I178">
        <f t="shared" si="14"/>
        <v>1.0020235499091719</v>
      </c>
      <c r="T178" s="1">
        <v>43164</v>
      </c>
      <c r="U178">
        <v>7.8753029582590505E-4</v>
      </c>
    </row>
    <row r="179" spans="1:21" x14ac:dyDescent="0.2">
      <c r="A179" s="1">
        <v>43360</v>
      </c>
      <c r="B179" s="1">
        <v>43360</v>
      </c>
      <c r="C179">
        <v>7.8753029582590505E-4</v>
      </c>
      <c r="D179">
        <v>289.33999999999997</v>
      </c>
      <c r="E179">
        <f t="shared" si="11"/>
        <v>5.4261422547869295E-3</v>
      </c>
      <c r="F179">
        <f t="shared" si="13"/>
        <v>1.0823752650965499</v>
      </c>
      <c r="G179">
        <f t="shared" si="12"/>
        <v>1</v>
      </c>
      <c r="H179">
        <f t="shared" si="10"/>
        <v>5.4261422547869295E-3</v>
      </c>
      <c r="I179">
        <f t="shared" si="14"/>
        <v>1.0074606722336257</v>
      </c>
      <c r="T179" s="1">
        <v>43165</v>
      </c>
      <c r="U179">
        <v>7.8753029582590505E-4</v>
      </c>
    </row>
    <row r="180" spans="1:21" x14ac:dyDescent="0.2">
      <c r="A180" s="1">
        <v>43361</v>
      </c>
      <c r="B180" s="1">
        <v>43361</v>
      </c>
      <c r="C180">
        <v>7.5613816123559199E-4</v>
      </c>
      <c r="D180">
        <v>290.91000000000003</v>
      </c>
      <c r="E180">
        <f t="shared" si="11"/>
        <v>1.0656216699322892E-3</v>
      </c>
      <c r="F180">
        <f t="shared" si="13"/>
        <v>1.0835286676340354</v>
      </c>
      <c r="G180">
        <f t="shared" si="12"/>
        <v>0.75</v>
      </c>
      <c r="H180">
        <f t="shared" si="10"/>
        <v>7.9921625244921686E-4</v>
      </c>
      <c r="I180">
        <f t="shared" si="14"/>
        <v>1.0082658511765783</v>
      </c>
      <c r="T180" s="1">
        <v>43166</v>
      </c>
      <c r="U180">
        <v>7.8753029582590505E-4</v>
      </c>
    </row>
    <row r="181" spans="1:21" x14ac:dyDescent="0.2">
      <c r="A181" s="1">
        <v>43362</v>
      </c>
      <c r="B181" s="1">
        <v>43362</v>
      </c>
      <c r="C181">
        <v>7.8753029582590505E-4</v>
      </c>
      <c r="D181">
        <v>291.22000000000003</v>
      </c>
      <c r="E181">
        <f t="shared" si="11"/>
        <v>8.1038390220450392E-3</v>
      </c>
      <c r="F181">
        <f t="shared" si="13"/>
        <v>1.0923094095323127</v>
      </c>
      <c r="G181">
        <f t="shared" si="12"/>
        <v>1</v>
      </c>
      <c r="H181">
        <f t="shared" si="10"/>
        <v>8.1038390220450392E-3</v>
      </c>
      <c r="I181">
        <f t="shared" si="14"/>
        <v>1.0164366753259386</v>
      </c>
      <c r="T181" s="1">
        <v>43167</v>
      </c>
      <c r="U181">
        <v>7.5613816123559199E-4</v>
      </c>
    </row>
    <row r="182" spans="1:21" x14ac:dyDescent="0.2">
      <c r="A182" s="1">
        <v>43363</v>
      </c>
      <c r="B182" s="1">
        <v>43363</v>
      </c>
      <c r="C182">
        <v>7.5613816123559199E-4</v>
      </c>
      <c r="D182">
        <v>293.58</v>
      </c>
      <c r="E182">
        <f t="shared" si="11"/>
        <v>-5.4159002656855885E-3</v>
      </c>
      <c r="F182">
        <f t="shared" si="13"/>
        <v>1.0863935707110157</v>
      </c>
      <c r="G182">
        <f t="shared" si="12"/>
        <v>0.75</v>
      </c>
      <c r="H182">
        <f t="shared" si="10"/>
        <v>-4.0619251992641912E-3</v>
      </c>
      <c r="I182">
        <f t="shared" si="14"/>
        <v>1.0123079855809758</v>
      </c>
      <c r="T182" s="1">
        <v>43168</v>
      </c>
      <c r="U182">
        <v>7.5613816123559199E-4</v>
      </c>
    </row>
    <row r="183" spans="1:21" x14ac:dyDescent="0.2">
      <c r="A183" s="1">
        <v>43364</v>
      </c>
      <c r="B183" s="1">
        <v>43364</v>
      </c>
      <c r="C183">
        <v>7.8753029582590505E-4</v>
      </c>
      <c r="D183">
        <v>291.99</v>
      </c>
      <c r="E183">
        <f t="shared" si="11"/>
        <v>-3.3220315764239433E-3</v>
      </c>
      <c r="F183">
        <f t="shared" si="13"/>
        <v>1.0827845369646898</v>
      </c>
      <c r="G183">
        <f t="shared" si="12"/>
        <v>1</v>
      </c>
      <c r="H183">
        <f t="shared" si="10"/>
        <v>-3.3220315764239433E-3</v>
      </c>
      <c r="I183">
        <f t="shared" si="14"/>
        <v>1.0089450664878097</v>
      </c>
      <c r="T183" s="1">
        <v>43171</v>
      </c>
      <c r="U183">
        <v>7.5613816123559199E-4</v>
      </c>
    </row>
    <row r="184" spans="1:21" x14ac:dyDescent="0.2">
      <c r="A184" s="1">
        <v>43367</v>
      </c>
      <c r="B184" s="1">
        <v>43367</v>
      </c>
      <c r="C184">
        <v>7.8753029582590505E-4</v>
      </c>
      <c r="D184">
        <v>291.02</v>
      </c>
      <c r="E184">
        <f t="shared" si="11"/>
        <v>-9.2777128719669381E-4</v>
      </c>
      <c r="F184">
        <f t="shared" si="13"/>
        <v>1.0817799605610734</v>
      </c>
      <c r="G184">
        <f t="shared" si="12"/>
        <v>1</v>
      </c>
      <c r="H184">
        <f t="shared" si="10"/>
        <v>-9.2777128719669381E-4</v>
      </c>
      <c r="I184">
        <f t="shared" si="14"/>
        <v>1.0080089962247636</v>
      </c>
      <c r="T184" s="1">
        <v>43172</v>
      </c>
      <c r="U184">
        <v>7.8753029582590505E-4</v>
      </c>
    </row>
    <row r="185" spans="1:21" x14ac:dyDescent="0.2">
      <c r="A185" s="1">
        <v>43368</v>
      </c>
      <c r="B185" s="1">
        <v>43368</v>
      </c>
      <c r="C185">
        <v>7.8753029582590505E-4</v>
      </c>
      <c r="D185">
        <v>290.75</v>
      </c>
      <c r="E185">
        <f t="shared" si="11"/>
        <v>-2.9922613929492846E-3</v>
      </c>
      <c r="F185">
        <f t="shared" si="13"/>
        <v>1.0785429921494203</v>
      </c>
      <c r="G185">
        <f t="shared" si="12"/>
        <v>1</v>
      </c>
      <c r="H185">
        <f t="shared" si="10"/>
        <v>-2.9922613929492846E-3</v>
      </c>
      <c r="I185">
        <f t="shared" si="14"/>
        <v>1.0049927698216146</v>
      </c>
      <c r="T185" s="1">
        <v>43173</v>
      </c>
      <c r="U185">
        <v>7.8753029582590505E-4</v>
      </c>
    </row>
    <row r="186" spans="1:21" x14ac:dyDescent="0.2">
      <c r="A186" s="1">
        <v>43369</v>
      </c>
      <c r="B186" s="1">
        <v>43369</v>
      </c>
      <c r="C186">
        <v>7.5613816123559199E-4</v>
      </c>
      <c r="D186">
        <v>289.88</v>
      </c>
      <c r="E186">
        <f t="shared" si="11"/>
        <v>2.7942596936663525E-3</v>
      </c>
      <c r="F186">
        <f t="shared" si="13"/>
        <v>1.0815567213602697</v>
      </c>
      <c r="G186">
        <f t="shared" si="12"/>
        <v>0.75</v>
      </c>
      <c r="H186">
        <f t="shared" si="10"/>
        <v>2.0956947702497645E-3</v>
      </c>
      <c r="I186">
        <f t="shared" si="14"/>
        <v>1.0070989279134686</v>
      </c>
      <c r="T186" s="1">
        <v>43174</v>
      </c>
      <c r="U186">
        <v>7.8753029582590505E-4</v>
      </c>
    </row>
    <row r="187" spans="1:21" x14ac:dyDescent="0.2">
      <c r="A187" s="1">
        <v>43370</v>
      </c>
      <c r="B187" s="1">
        <v>43370</v>
      </c>
      <c r="C187">
        <v>7.8753029582590505E-4</v>
      </c>
      <c r="D187">
        <v>290.69</v>
      </c>
      <c r="E187">
        <f t="shared" si="11"/>
        <v>1.0320272455202986E-4</v>
      </c>
      <c r="F187">
        <f t="shared" si="13"/>
        <v>1.0816683409606715</v>
      </c>
      <c r="G187">
        <f t="shared" si="12"/>
        <v>1</v>
      </c>
      <c r="H187">
        <f t="shared" si="10"/>
        <v>1.0320272455202986E-4</v>
      </c>
      <c r="I187">
        <f t="shared" si="14"/>
        <v>1.0072028632667227</v>
      </c>
      <c r="T187" s="1">
        <v>43175</v>
      </c>
      <c r="U187">
        <v>7.8753029582590505E-4</v>
      </c>
    </row>
    <row r="188" spans="1:21" x14ac:dyDescent="0.2">
      <c r="A188" s="1">
        <v>43371</v>
      </c>
      <c r="B188" s="1">
        <v>43371</v>
      </c>
      <c r="C188">
        <v>7.8753029582590505E-4</v>
      </c>
      <c r="D188">
        <v>290.72000000000003</v>
      </c>
      <c r="E188">
        <f t="shared" si="11"/>
        <v>3.4741331865712397E-3</v>
      </c>
      <c r="F188">
        <f t="shared" si="13"/>
        <v>1.0854262008408666</v>
      </c>
      <c r="G188">
        <f t="shared" si="12"/>
        <v>1</v>
      </c>
      <c r="H188">
        <f t="shared" si="10"/>
        <v>3.4741331865712397E-3</v>
      </c>
      <c r="I188">
        <f t="shared" si="14"/>
        <v>1.0107020201596073</v>
      </c>
      <c r="T188" s="1">
        <v>43178</v>
      </c>
      <c r="U188">
        <v>1.0386179005713199E-3</v>
      </c>
    </row>
    <row r="189" spans="1:21" x14ac:dyDescent="0.2">
      <c r="A189" s="1">
        <v>43374</v>
      </c>
      <c r="B189" s="1">
        <v>43374</v>
      </c>
      <c r="C189">
        <v>7.5613816123559199E-4</v>
      </c>
      <c r="D189">
        <v>291.73</v>
      </c>
      <c r="E189">
        <f t="shared" si="11"/>
        <v>-5.8273060706823395E-4</v>
      </c>
      <c r="F189">
        <f t="shared" si="13"/>
        <v>1.0847936897719228</v>
      </c>
      <c r="G189">
        <f t="shared" si="12"/>
        <v>0.75</v>
      </c>
      <c r="H189">
        <f t="shared" si="10"/>
        <v>-4.3704795530117549E-4</v>
      </c>
      <c r="I189">
        <f t="shared" si="14"/>
        <v>1.0102602949082777</v>
      </c>
      <c r="T189" s="1">
        <v>43179</v>
      </c>
      <c r="U189">
        <v>7.8753029582590505E-4</v>
      </c>
    </row>
    <row r="190" spans="1:21" x14ac:dyDescent="0.2">
      <c r="A190" s="1">
        <v>43375</v>
      </c>
      <c r="B190" s="1">
        <v>43375</v>
      </c>
      <c r="C190">
        <v>7.8753029582590505E-4</v>
      </c>
      <c r="D190">
        <v>291.56</v>
      </c>
      <c r="E190">
        <f t="shared" si="11"/>
        <v>5.4877212237626905E-4</v>
      </c>
      <c r="F190">
        <f t="shared" si="13"/>
        <v>1.0853889943073993</v>
      </c>
      <c r="G190">
        <f t="shared" si="12"/>
        <v>1</v>
      </c>
      <c r="H190">
        <f t="shared" si="10"/>
        <v>5.4877212237626905E-4</v>
      </c>
      <c r="I190">
        <f t="shared" si="14"/>
        <v>1.010814697594467</v>
      </c>
      <c r="T190" s="1">
        <v>43180</v>
      </c>
      <c r="U190">
        <v>7.8753029582590505E-4</v>
      </c>
    </row>
    <row r="191" spans="1:21" x14ac:dyDescent="0.2">
      <c r="A191" s="1">
        <v>43376</v>
      </c>
      <c r="B191" s="1">
        <v>43376</v>
      </c>
      <c r="C191">
        <v>7.8753029582590505E-4</v>
      </c>
      <c r="D191">
        <v>291.72000000000003</v>
      </c>
      <c r="E191">
        <f t="shared" si="11"/>
        <v>-7.81571369806674E-3</v>
      </c>
      <c r="F191">
        <f t="shared" si="13"/>
        <v>1.0769059046768601</v>
      </c>
      <c r="G191">
        <f t="shared" si="12"/>
        <v>1</v>
      </c>
      <c r="H191">
        <f t="shared" si="10"/>
        <v>-7.81571369806674E-3</v>
      </c>
      <c r="I191">
        <f t="shared" si="14"/>
        <v>1.0029144593162707</v>
      </c>
      <c r="T191" s="1">
        <v>43181</v>
      </c>
      <c r="U191">
        <v>2.5027821652804299E-4</v>
      </c>
    </row>
    <row r="192" spans="1:21" x14ac:dyDescent="0.2">
      <c r="A192" s="1">
        <v>43377</v>
      </c>
      <c r="B192" s="1">
        <v>43377</v>
      </c>
      <c r="C192">
        <v>8.4568327351931902E-4</v>
      </c>
      <c r="D192">
        <v>289.44</v>
      </c>
      <c r="E192">
        <f t="shared" si="11"/>
        <v>-5.5970149253731505E-3</v>
      </c>
      <c r="F192">
        <f t="shared" si="13"/>
        <v>1.0708784462551613</v>
      </c>
      <c r="G192">
        <f t="shared" si="12"/>
        <v>1</v>
      </c>
      <c r="H192">
        <f t="shared" si="10"/>
        <v>-5.5970149253731505E-3</v>
      </c>
      <c r="I192">
        <f t="shared" si="14"/>
        <v>0.99730113211860494</v>
      </c>
      <c r="T192" s="1">
        <v>43182</v>
      </c>
      <c r="U192">
        <v>8.7290420614701502E-4</v>
      </c>
    </row>
    <row r="193" spans="1:21" x14ac:dyDescent="0.2">
      <c r="A193" s="1">
        <v>43378</v>
      </c>
      <c r="B193" s="1">
        <v>43378</v>
      </c>
      <c r="C193">
        <v>7.8753029582590505E-4</v>
      </c>
      <c r="D193">
        <v>287.82</v>
      </c>
      <c r="E193">
        <f t="shared" si="11"/>
        <v>0</v>
      </c>
      <c r="F193">
        <f t="shared" si="13"/>
        <v>1.0708784462551613</v>
      </c>
      <c r="G193">
        <f t="shared" si="12"/>
        <v>1</v>
      </c>
      <c r="H193">
        <f t="shared" si="10"/>
        <v>0</v>
      </c>
      <c r="I193">
        <f t="shared" si="14"/>
        <v>0.99730113211860494</v>
      </c>
      <c r="T193" s="1">
        <v>43185</v>
      </c>
      <c r="U193">
        <v>1.10208041030368E-3</v>
      </c>
    </row>
    <row r="194" spans="1:21" x14ac:dyDescent="0.2">
      <c r="A194" s="1">
        <v>43381</v>
      </c>
      <c r="B194" s="1">
        <v>43381</v>
      </c>
      <c r="C194">
        <v>7.8753029582590505E-4</v>
      </c>
      <c r="D194">
        <v>287.82</v>
      </c>
      <c r="E194">
        <f t="shared" si="11"/>
        <v>-1.4592453616844414E-3</v>
      </c>
      <c r="F194">
        <f t="shared" si="13"/>
        <v>1.0693157718495356</v>
      </c>
      <c r="G194">
        <f t="shared" si="12"/>
        <v>1</v>
      </c>
      <c r="H194">
        <f t="shared" ref="H194:H257" si="15">G194*E194</f>
        <v>-1.4592453616844414E-3</v>
      </c>
      <c r="I194">
        <f t="shared" si="14"/>
        <v>0.9958458250673583</v>
      </c>
      <c r="T194" s="1">
        <v>43186</v>
      </c>
      <c r="U194">
        <v>7.5613816123559199E-4</v>
      </c>
    </row>
    <row r="195" spans="1:21" x14ac:dyDescent="0.2">
      <c r="A195" s="1">
        <v>43382</v>
      </c>
      <c r="B195" s="1">
        <v>43382</v>
      </c>
      <c r="C195">
        <v>7.8753029582590505E-4</v>
      </c>
      <c r="D195">
        <v>287.39999999999998</v>
      </c>
      <c r="E195">
        <f t="shared" ref="E195:E258" si="16">(D196-D195)/D195</f>
        <v>-3.1663187195546158E-2</v>
      </c>
      <c r="F195">
        <f t="shared" si="13"/>
        <v>1.0354578263943139</v>
      </c>
      <c r="G195">
        <f t="shared" ref="G195:G258" si="17">IF(C195&gt;0,IF(C195&gt;_xlfn.QUARTILE.EXC(C:C,2)-0.00001,1,0.75),-1)</f>
        <v>1</v>
      </c>
      <c r="H195">
        <f t="shared" si="15"/>
        <v>-3.1663187195546158E-2</v>
      </c>
      <c r="I195">
        <f t="shared" si="14"/>
        <v>0.96431417229034744</v>
      </c>
      <c r="T195" s="1">
        <v>43187</v>
      </c>
      <c r="U195">
        <v>7.8753029582590505E-4</v>
      </c>
    </row>
    <row r="196" spans="1:21" x14ac:dyDescent="0.2">
      <c r="A196" s="1">
        <v>43383</v>
      </c>
      <c r="B196" s="1">
        <v>43383</v>
      </c>
      <c r="C196">
        <v>-1.30749228729696E-2</v>
      </c>
      <c r="D196">
        <v>278.3</v>
      </c>
      <c r="E196">
        <f t="shared" si="16"/>
        <v>-2.2026590010779716E-2</v>
      </c>
      <c r="F196">
        <f t="shared" ref="F196:F259" si="18">(E196+1)*F195</f>
        <v>1.0126502213788733</v>
      </c>
      <c r="G196">
        <f t="shared" si="17"/>
        <v>-1</v>
      </c>
      <c r="H196">
        <f t="shared" si="15"/>
        <v>2.2026590010779716E-2</v>
      </c>
      <c r="I196">
        <f t="shared" ref="I196:I259" si="19">(H196+1)*I195</f>
        <v>0.98555472520497123</v>
      </c>
      <c r="T196" s="1">
        <v>43188</v>
      </c>
      <c r="U196">
        <v>2.5027821652804299E-4</v>
      </c>
    </row>
    <row r="197" spans="1:21" x14ac:dyDescent="0.2">
      <c r="A197" s="1">
        <v>43384</v>
      </c>
      <c r="B197" s="1">
        <v>43384</v>
      </c>
      <c r="C197">
        <v>2.5027821652804299E-4</v>
      </c>
      <c r="D197">
        <v>272.17</v>
      </c>
      <c r="E197">
        <f t="shared" si="16"/>
        <v>1.3888378586912491E-2</v>
      </c>
      <c r="F197">
        <f t="shared" si="18"/>
        <v>1.0267142910295037</v>
      </c>
      <c r="G197">
        <f t="shared" si="17"/>
        <v>0.75</v>
      </c>
      <c r="H197">
        <f t="shared" si="15"/>
        <v>1.0416283940184368E-2</v>
      </c>
      <c r="I197">
        <f t="shared" si="19"/>
        <v>0.99582054306129664</v>
      </c>
      <c r="T197" s="1">
        <v>43192</v>
      </c>
      <c r="U197">
        <v>7.5613816123559199E-4</v>
      </c>
    </row>
    <row r="198" spans="1:21" x14ac:dyDescent="0.2">
      <c r="A198" s="1">
        <v>43385</v>
      </c>
      <c r="B198" s="1">
        <v>43385</v>
      </c>
      <c r="C198">
        <v>7.8753029582590505E-4</v>
      </c>
      <c r="D198">
        <v>275.95</v>
      </c>
      <c r="E198">
        <f t="shared" si="16"/>
        <v>-5.6169595941294127E-3</v>
      </c>
      <c r="F198">
        <f t="shared" si="18"/>
        <v>1.0209472783420757</v>
      </c>
      <c r="G198">
        <f t="shared" si="17"/>
        <v>1</v>
      </c>
      <c r="H198">
        <f t="shared" si="15"/>
        <v>-5.6169595941294127E-3</v>
      </c>
      <c r="I198">
        <f t="shared" si="19"/>
        <v>0.99022705930791732</v>
      </c>
      <c r="T198" s="1">
        <v>43193</v>
      </c>
      <c r="U198">
        <v>7.8753029582590505E-4</v>
      </c>
    </row>
    <row r="199" spans="1:21" x14ac:dyDescent="0.2">
      <c r="A199" s="1">
        <v>43388</v>
      </c>
      <c r="B199" s="1">
        <v>43388</v>
      </c>
      <c r="C199">
        <v>7.8753029582590505E-4</v>
      </c>
      <c r="D199">
        <v>274.39999999999998</v>
      </c>
      <c r="E199">
        <f t="shared" si="16"/>
        <v>2.1865889212827991E-2</v>
      </c>
      <c r="F199">
        <f t="shared" si="18"/>
        <v>1.0432711984224419</v>
      </c>
      <c r="G199">
        <f t="shared" si="17"/>
        <v>1</v>
      </c>
      <c r="H199">
        <f t="shared" si="15"/>
        <v>2.1865889212827991E-2</v>
      </c>
      <c r="I199">
        <f t="shared" si="19"/>
        <v>1.0118792544822888</v>
      </c>
      <c r="T199" s="1">
        <v>43194</v>
      </c>
      <c r="U199">
        <v>7.5613816123559199E-4</v>
      </c>
    </row>
    <row r="200" spans="1:21" x14ac:dyDescent="0.2">
      <c r="A200" s="1">
        <v>43389</v>
      </c>
      <c r="B200" s="1">
        <v>43389</v>
      </c>
      <c r="C200">
        <v>8.4151207155670196E-4</v>
      </c>
      <c r="D200">
        <v>280.39999999999998</v>
      </c>
      <c r="E200">
        <f t="shared" si="16"/>
        <v>1.7831669044226595E-4</v>
      </c>
      <c r="F200">
        <f t="shared" si="18"/>
        <v>1.0434572310897783</v>
      </c>
      <c r="G200">
        <f t="shared" si="17"/>
        <v>1</v>
      </c>
      <c r="H200">
        <f t="shared" si="15"/>
        <v>1.7831669044226595E-4</v>
      </c>
      <c r="I200">
        <f t="shared" si="19"/>
        <v>1.0120596894420752</v>
      </c>
      <c r="T200" s="1">
        <v>43195</v>
      </c>
      <c r="U200">
        <v>2.5027821652804299E-4</v>
      </c>
    </row>
    <row r="201" spans="1:21" x14ac:dyDescent="0.2">
      <c r="A201" s="1">
        <v>43390</v>
      </c>
      <c r="B201" s="1">
        <v>43390</v>
      </c>
      <c r="C201">
        <v>7.8753029582590505E-4</v>
      </c>
      <c r="D201">
        <v>280.45</v>
      </c>
      <c r="E201">
        <f t="shared" si="16"/>
        <v>-1.4441076840791626E-2</v>
      </c>
      <c r="F201">
        <f t="shared" si="18"/>
        <v>1.028388585035531</v>
      </c>
      <c r="G201">
        <f t="shared" si="17"/>
        <v>1</v>
      </c>
      <c r="H201">
        <f t="shared" si="15"/>
        <v>-1.4441076840791626E-2</v>
      </c>
      <c r="I201">
        <f t="shared" si="19"/>
        <v>0.99744445769937451</v>
      </c>
      <c r="T201" s="1">
        <v>43196</v>
      </c>
      <c r="U201">
        <v>7.5613816123559199E-4</v>
      </c>
    </row>
    <row r="202" spans="1:21" x14ac:dyDescent="0.2">
      <c r="A202" s="1">
        <v>43391</v>
      </c>
      <c r="B202" s="1">
        <v>43391</v>
      </c>
      <c r="C202">
        <v>1.1334725448940001E-3</v>
      </c>
      <c r="D202">
        <v>276.39999999999998</v>
      </c>
      <c r="E202">
        <f t="shared" si="16"/>
        <v>-5.4269175108530125E-4</v>
      </c>
      <c r="F202">
        <f t="shared" si="18"/>
        <v>1.027830487033522</v>
      </c>
      <c r="G202">
        <f t="shared" si="17"/>
        <v>1</v>
      </c>
      <c r="H202">
        <f t="shared" si="15"/>
        <v>-5.4269175108530125E-4</v>
      </c>
      <c r="I202">
        <f t="shared" si="19"/>
        <v>0.99690315282001529</v>
      </c>
      <c r="T202" s="1">
        <v>43199</v>
      </c>
      <c r="U202">
        <v>7.8753029582590505E-4</v>
      </c>
    </row>
    <row r="203" spans="1:21" x14ac:dyDescent="0.2">
      <c r="A203" s="1">
        <v>43392</v>
      </c>
      <c r="B203" s="1">
        <v>43392</v>
      </c>
      <c r="C203">
        <v>7.8753029582590505E-4</v>
      </c>
      <c r="D203">
        <v>276.25</v>
      </c>
      <c r="E203">
        <f t="shared" si="16"/>
        <v>-4.4886877828054627E-3</v>
      </c>
      <c r="F203">
        <f t="shared" si="18"/>
        <v>1.0232168768835797</v>
      </c>
      <c r="G203">
        <f t="shared" si="17"/>
        <v>1</v>
      </c>
      <c r="H203">
        <f t="shared" si="15"/>
        <v>-4.4886877828054627E-3</v>
      </c>
      <c r="I203">
        <f t="shared" si="19"/>
        <v>0.99242836581731186</v>
      </c>
      <c r="T203" s="1">
        <v>43200</v>
      </c>
      <c r="U203">
        <v>7.8753029582590505E-4</v>
      </c>
    </row>
    <row r="204" spans="1:21" x14ac:dyDescent="0.2">
      <c r="A204" s="1">
        <v>43395</v>
      </c>
      <c r="B204" s="1">
        <v>43395</v>
      </c>
      <c r="C204">
        <v>7.8753029582590505E-4</v>
      </c>
      <c r="D204">
        <v>275.01</v>
      </c>
      <c r="E204">
        <f t="shared" si="16"/>
        <v>-5.0907239736736019E-3</v>
      </c>
      <c r="F204">
        <f t="shared" si="18"/>
        <v>1.018007962198161</v>
      </c>
      <c r="G204">
        <f t="shared" si="17"/>
        <v>1</v>
      </c>
      <c r="H204">
        <f t="shared" si="15"/>
        <v>-5.0907239736736019E-3</v>
      </c>
      <c r="I204">
        <f t="shared" si="19"/>
        <v>0.98737618694329199</v>
      </c>
      <c r="T204" s="1">
        <v>43201</v>
      </c>
      <c r="U204">
        <v>7.5613816123559199E-4</v>
      </c>
    </row>
    <row r="205" spans="1:21" x14ac:dyDescent="0.2">
      <c r="A205" s="1">
        <v>43396</v>
      </c>
      <c r="B205" s="1">
        <v>43396</v>
      </c>
      <c r="C205">
        <v>7.8753029582590505E-4</v>
      </c>
      <c r="D205">
        <v>273.61</v>
      </c>
      <c r="E205">
        <f t="shared" si="16"/>
        <v>-3.0298600197361282E-2</v>
      </c>
      <c r="F205">
        <f t="shared" si="18"/>
        <v>0.98716374595378842</v>
      </c>
      <c r="G205">
        <f t="shared" si="17"/>
        <v>1</v>
      </c>
      <c r="H205">
        <f t="shared" si="15"/>
        <v>-3.0298600197361282E-2</v>
      </c>
      <c r="I205">
        <f t="shared" si="19"/>
        <v>0.95746007061070215</v>
      </c>
      <c r="T205" s="1">
        <v>43202</v>
      </c>
      <c r="U205">
        <v>7.8753029582590505E-4</v>
      </c>
    </row>
    <row r="206" spans="1:21" x14ac:dyDescent="0.2">
      <c r="A206" s="1">
        <v>43397</v>
      </c>
      <c r="B206" s="1">
        <v>43397</v>
      </c>
      <c r="C206">
        <v>-1.30749228729696E-2</v>
      </c>
      <c r="D206">
        <v>265.32</v>
      </c>
      <c r="E206">
        <f t="shared" si="16"/>
        <v>1.7940600030152236E-2</v>
      </c>
      <c r="F206">
        <f t="shared" si="18"/>
        <v>1.0048740558842122</v>
      </c>
      <c r="G206">
        <f t="shared" si="17"/>
        <v>-1</v>
      </c>
      <c r="H206">
        <f t="shared" si="15"/>
        <v>-1.7940600030152236E-2</v>
      </c>
      <c r="I206">
        <f t="shared" si="19"/>
        <v>0.94028266243903424</v>
      </c>
      <c r="T206" s="1">
        <v>43203</v>
      </c>
      <c r="U206">
        <v>7.5613816123559199E-4</v>
      </c>
    </row>
    <row r="207" spans="1:21" x14ac:dyDescent="0.2">
      <c r="A207" s="1">
        <v>43398</v>
      </c>
      <c r="B207" s="1">
        <v>43398</v>
      </c>
      <c r="C207">
        <v>7.8753029582590505E-4</v>
      </c>
      <c r="D207">
        <v>270.08</v>
      </c>
      <c r="E207">
        <f t="shared" si="16"/>
        <v>-1.7587381516587678E-2</v>
      </c>
      <c r="F207">
        <f t="shared" si="18"/>
        <v>0.9872009524872557</v>
      </c>
      <c r="G207">
        <f t="shared" si="17"/>
        <v>1</v>
      </c>
      <c r="H207">
        <f t="shared" si="15"/>
        <v>-1.7587381516587678E-2</v>
      </c>
      <c r="I207">
        <f t="shared" si="19"/>
        <v>0.9237455525212861</v>
      </c>
      <c r="T207" s="1">
        <v>43206</v>
      </c>
      <c r="U207">
        <v>7.5613816123559199E-4</v>
      </c>
    </row>
    <row r="208" spans="1:21" x14ac:dyDescent="0.2">
      <c r="A208" s="1">
        <v>43399</v>
      </c>
      <c r="B208" s="1">
        <v>43399</v>
      </c>
      <c r="C208">
        <v>1.1334725448940001E-3</v>
      </c>
      <c r="D208">
        <v>265.33</v>
      </c>
      <c r="E208">
        <f t="shared" si="16"/>
        <v>-5.5402706064145426E-3</v>
      </c>
      <c r="F208">
        <f t="shared" si="18"/>
        <v>0.98173159206756622</v>
      </c>
      <c r="G208">
        <f t="shared" si="17"/>
        <v>1</v>
      </c>
      <c r="H208">
        <f t="shared" si="15"/>
        <v>-5.5402706064145426E-3</v>
      </c>
      <c r="I208">
        <f t="shared" si="19"/>
        <v>0.91862775218884629</v>
      </c>
      <c r="T208" s="1">
        <v>43207</v>
      </c>
      <c r="U208">
        <v>6.2946262673824996E-4</v>
      </c>
    </row>
    <row r="209" spans="1:21" x14ac:dyDescent="0.2">
      <c r="A209" s="1">
        <v>43402</v>
      </c>
      <c r="B209" s="1">
        <v>43402</v>
      </c>
      <c r="C209">
        <v>7.8753029582590505E-4</v>
      </c>
      <c r="D209">
        <v>263.86</v>
      </c>
      <c r="E209">
        <f t="shared" si="16"/>
        <v>1.4818464337148366E-2</v>
      </c>
      <c r="F209">
        <f t="shared" si="18"/>
        <v>0.99627934665327122</v>
      </c>
      <c r="G209">
        <f t="shared" si="17"/>
        <v>1</v>
      </c>
      <c r="H209">
        <f t="shared" si="15"/>
        <v>1.4818464337148366E-2</v>
      </c>
      <c r="I209">
        <f t="shared" si="19"/>
        <v>0.93224040477377135</v>
      </c>
      <c r="T209" s="1">
        <v>43208</v>
      </c>
      <c r="U209">
        <v>7.8753029582590505E-4</v>
      </c>
    </row>
    <row r="210" spans="1:21" x14ac:dyDescent="0.2">
      <c r="A210" s="1">
        <v>43403</v>
      </c>
      <c r="B210" s="1">
        <v>43403</v>
      </c>
      <c r="C210">
        <v>7.8753029582590505E-4</v>
      </c>
      <c r="D210">
        <v>267.77</v>
      </c>
      <c r="E210">
        <f t="shared" si="16"/>
        <v>1.0680808156253553E-2</v>
      </c>
      <c r="F210">
        <f t="shared" si="18"/>
        <v>1.0069204152249125</v>
      </c>
      <c r="G210">
        <f t="shared" si="17"/>
        <v>1</v>
      </c>
      <c r="H210">
        <f t="shared" si="15"/>
        <v>1.0680808156253553E-2</v>
      </c>
      <c r="I210">
        <f t="shared" si="19"/>
        <v>0.94219748569266815</v>
      </c>
      <c r="T210" s="1">
        <v>43209</v>
      </c>
      <c r="U210">
        <v>8.5991940675472604E-4</v>
      </c>
    </row>
    <row r="211" spans="1:21" x14ac:dyDescent="0.2">
      <c r="A211" s="1">
        <v>43404</v>
      </c>
      <c r="B211" s="1">
        <v>43404</v>
      </c>
      <c r="C211">
        <v>7.8753029582590505E-4</v>
      </c>
      <c r="D211">
        <v>270.63</v>
      </c>
      <c r="E211">
        <f t="shared" si="16"/>
        <v>1.0641835716661108E-2</v>
      </c>
      <c r="F211">
        <f t="shared" si="18"/>
        <v>1.0176358968634882</v>
      </c>
      <c r="G211">
        <f t="shared" si="17"/>
        <v>1</v>
      </c>
      <c r="H211">
        <f t="shared" si="15"/>
        <v>1.0641835716661108E-2</v>
      </c>
      <c r="I211">
        <f t="shared" si="19"/>
        <v>0.95222419654806068</v>
      </c>
      <c r="T211" s="1">
        <v>43210</v>
      </c>
      <c r="U211">
        <v>7.5613816123559199E-4</v>
      </c>
    </row>
    <row r="212" spans="1:21" x14ac:dyDescent="0.2">
      <c r="A212" s="1">
        <v>43405</v>
      </c>
      <c r="B212" s="1">
        <v>43405</v>
      </c>
      <c r="C212">
        <v>7.8753029582590505E-4</v>
      </c>
      <c r="D212">
        <v>273.51</v>
      </c>
      <c r="E212">
        <f t="shared" si="16"/>
        <v>-5.9230009871668477E-3</v>
      </c>
      <c r="F212">
        <f t="shared" si="18"/>
        <v>1.0116084384417894</v>
      </c>
      <c r="G212">
        <f t="shared" si="17"/>
        <v>1</v>
      </c>
      <c r="H212">
        <f t="shared" si="15"/>
        <v>-5.9230009871668477E-3</v>
      </c>
      <c r="I212">
        <f t="shared" si="19"/>
        <v>0.94658417169190234</v>
      </c>
      <c r="T212" s="1">
        <v>43213</v>
      </c>
      <c r="U212">
        <v>1.0386179005713199E-3</v>
      </c>
    </row>
    <row r="213" spans="1:21" x14ac:dyDescent="0.2">
      <c r="A213" s="1">
        <v>43406</v>
      </c>
      <c r="B213" s="1">
        <v>43406</v>
      </c>
      <c r="C213">
        <v>7.8753029582590505E-4</v>
      </c>
      <c r="D213">
        <v>271.89</v>
      </c>
      <c r="E213">
        <f t="shared" si="16"/>
        <v>5.5169369965794995E-3</v>
      </c>
      <c r="F213">
        <f t="shared" si="18"/>
        <v>1.0171894184618808</v>
      </c>
      <c r="G213">
        <f t="shared" si="17"/>
        <v>1</v>
      </c>
      <c r="H213">
        <f t="shared" si="15"/>
        <v>5.5169369965794995E-3</v>
      </c>
      <c r="I213">
        <f t="shared" si="19"/>
        <v>0.95180641692908596</v>
      </c>
      <c r="T213" s="1">
        <v>43214</v>
      </c>
      <c r="U213">
        <v>7.8753029582590505E-4</v>
      </c>
    </row>
    <row r="214" spans="1:21" x14ac:dyDescent="0.2">
      <c r="A214" s="1">
        <v>43409</v>
      </c>
      <c r="B214" s="1">
        <v>43409</v>
      </c>
      <c r="C214">
        <v>7.8753029582590505E-4</v>
      </c>
      <c r="D214">
        <v>273.39</v>
      </c>
      <c r="E214">
        <f t="shared" si="16"/>
        <v>6.3279563992831422E-3</v>
      </c>
      <c r="F214">
        <f t="shared" si="18"/>
        <v>1.0236261487517198</v>
      </c>
      <c r="G214">
        <f t="shared" si="17"/>
        <v>1</v>
      </c>
      <c r="H214">
        <f t="shared" si="15"/>
        <v>6.3279563992831422E-3</v>
      </c>
      <c r="I214">
        <f t="shared" si="19"/>
        <v>0.95782940643597103</v>
      </c>
      <c r="T214" s="1">
        <v>43215</v>
      </c>
      <c r="U214">
        <v>7.5613816123559199E-4</v>
      </c>
    </row>
    <row r="215" spans="1:21" x14ac:dyDescent="0.2">
      <c r="A215" s="1">
        <v>43410</v>
      </c>
      <c r="B215" s="1">
        <v>43410</v>
      </c>
      <c r="C215">
        <v>7.8753029582590505E-4</v>
      </c>
      <c r="D215">
        <v>275.12</v>
      </c>
      <c r="E215">
        <f t="shared" si="16"/>
        <v>2.1408839779005474E-2</v>
      </c>
      <c r="F215">
        <f t="shared" si="18"/>
        <v>1.0455407969639459</v>
      </c>
      <c r="G215">
        <f t="shared" si="17"/>
        <v>1</v>
      </c>
      <c r="H215">
        <f t="shared" si="15"/>
        <v>2.1408839779005474E-2</v>
      </c>
      <c r="I215">
        <f t="shared" si="19"/>
        <v>0.97833542273397867</v>
      </c>
      <c r="T215" s="1">
        <v>43216</v>
      </c>
      <c r="U215">
        <v>7.8753029582590505E-4</v>
      </c>
    </row>
    <row r="216" spans="1:21" x14ac:dyDescent="0.2">
      <c r="A216" s="1">
        <v>43411</v>
      </c>
      <c r="B216" s="1">
        <v>43411</v>
      </c>
      <c r="C216">
        <v>8.7290420614701502E-4</v>
      </c>
      <c r="D216">
        <v>281.01</v>
      </c>
      <c r="E216">
        <f t="shared" si="16"/>
        <v>-1.8148820326678442E-3</v>
      </c>
      <c r="F216">
        <f t="shared" si="18"/>
        <v>1.0436432637571147</v>
      </c>
      <c r="G216">
        <f t="shared" si="17"/>
        <v>1</v>
      </c>
      <c r="H216">
        <f t="shared" si="15"/>
        <v>-1.8148820326678442E-3</v>
      </c>
      <c r="I216">
        <f t="shared" si="19"/>
        <v>0.97655985935333622</v>
      </c>
      <c r="T216" s="1">
        <v>43217</v>
      </c>
      <c r="U216">
        <v>7.8753029582590505E-4</v>
      </c>
    </row>
    <row r="217" spans="1:21" x14ac:dyDescent="0.2">
      <c r="A217" s="1">
        <v>43412</v>
      </c>
      <c r="B217" s="1">
        <v>43412</v>
      </c>
      <c r="C217">
        <v>7.8753029582590505E-4</v>
      </c>
      <c r="D217">
        <v>280.5</v>
      </c>
      <c r="E217">
        <f t="shared" si="16"/>
        <v>-9.7682709447415653E-3</v>
      </c>
      <c r="F217">
        <f t="shared" si="18"/>
        <v>1.0334486735870809</v>
      </c>
      <c r="G217">
        <f t="shared" si="17"/>
        <v>1</v>
      </c>
      <c r="H217">
        <f t="shared" si="15"/>
        <v>-9.7682709447415653E-3</v>
      </c>
      <c r="I217">
        <f t="shared" si="19"/>
        <v>0.96702055805341414</v>
      </c>
      <c r="T217" s="1">
        <v>43220</v>
      </c>
      <c r="U217">
        <v>7.8753029582590505E-4</v>
      </c>
    </row>
    <row r="218" spans="1:21" x14ac:dyDescent="0.2">
      <c r="A218" s="1">
        <v>43413</v>
      </c>
      <c r="B218" s="1">
        <v>43413</v>
      </c>
      <c r="C218">
        <v>8.9131154134503899E-4</v>
      </c>
      <c r="D218">
        <v>277.76</v>
      </c>
      <c r="E218">
        <f t="shared" si="16"/>
        <v>-1.8685195852534555E-2</v>
      </c>
      <c r="F218">
        <f t="shared" si="18"/>
        <v>1.0141384827175641</v>
      </c>
      <c r="G218">
        <f t="shared" si="17"/>
        <v>1</v>
      </c>
      <c r="H218">
        <f t="shared" si="15"/>
        <v>-1.8685195852534555E-2</v>
      </c>
      <c r="I218">
        <f t="shared" si="19"/>
        <v>0.94895158953275882</v>
      </c>
      <c r="T218" s="1">
        <v>43221</v>
      </c>
      <c r="U218">
        <v>7.8753029582590505E-4</v>
      </c>
    </row>
    <row r="219" spans="1:21" x14ac:dyDescent="0.2">
      <c r="A219" s="1">
        <v>43416</v>
      </c>
      <c r="B219" s="1">
        <v>43416</v>
      </c>
      <c r="C219">
        <v>6.7276146075356997E-4</v>
      </c>
      <c r="D219">
        <v>272.57</v>
      </c>
      <c r="E219">
        <f t="shared" si="16"/>
        <v>-1.8710789888835562E-3</v>
      </c>
      <c r="F219">
        <f t="shared" si="18"/>
        <v>1.0122409495107332</v>
      </c>
      <c r="G219">
        <f t="shared" si="17"/>
        <v>0.75</v>
      </c>
      <c r="H219">
        <f t="shared" si="15"/>
        <v>-1.403309241662667E-3</v>
      </c>
      <c r="I219">
        <f t="shared" si="19"/>
        <v>0.94761991699727699</v>
      </c>
      <c r="T219" s="1">
        <v>43222</v>
      </c>
      <c r="U219">
        <v>7.8753029582590505E-4</v>
      </c>
    </row>
    <row r="220" spans="1:21" x14ac:dyDescent="0.2">
      <c r="A220" s="1">
        <v>43417</v>
      </c>
      <c r="B220" s="1">
        <v>43417</v>
      </c>
      <c r="C220">
        <v>7.8753029582590505E-4</v>
      </c>
      <c r="D220">
        <v>272.06</v>
      </c>
      <c r="E220">
        <f t="shared" si="16"/>
        <v>-6.836727192531109E-3</v>
      </c>
      <c r="F220">
        <f t="shared" si="18"/>
        <v>1.0053205342858196</v>
      </c>
      <c r="G220">
        <f t="shared" si="17"/>
        <v>1</v>
      </c>
      <c r="H220">
        <f t="shared" si="15"/>
        <v>-6.836727192531109E-3</v>
      </c>
      <c r="I220">
        <f t="shared" si="19"/>
        <v>0.94114129814255765</v>
      </c>
      <c r="T220" s="1">
        <v>43223</v>
      </c>
      <c r="U220">
        <v>7.5613816123559199E-4</v>
      </c>
    </row>
    <row r="221" spans="1:21" x14ac:dyDescent="0.2">
      <c r="A221" s="1">
        <v>43418</v>
      </c>
      <c r="B221" s="1">
        <v>43418</v>
      </c>
      <c r="C221">
        <v>7.8753029582590505E-4</v>
      </c>
      <c r="D221">
        <v>270.2</v>
      </c>
      <c r="E221">
        <f t="shared" si="16"/>
        <v>1.043671354552181E-2</v>
      </c>
      <c r="F221">
        <f t="shared" si="18"/>
        <v>1.0158127767235916</v>
      </c>
      <c r="G221">
        <f t="shared" si="17"/>
        <v>1</v>
      </c>
      <c r="H221">
        <f t="shared" si="15"/>
        <v>1.043671354552181E-2</v>
      </c>
      <c r="I221">
        <f t="shared" si="19"/>
        <v>0.95096372027713216</v>
      </c>
      <c r="T221" s="1">
        <v>43224</v>
      </c>
      <c r="U221">
        <v>5.9096594393695599E-4</v>
      </c>
    </row>
    <row r="222" spans="1:21" x14ac:dyDescent="0.2">
      <c r="A222" s="1">
        <v>43419</v>
      </c>
      <c r="B222" s="1">
        <v>43419</v>
      </c>
      <c r="C222">
        <v>7.8753029582590505E-4</v>
      </c>
      <c r="D222">
        <v>273.02</v>
      </c>
      <c r="E222">
        <f t="shared" si="16"/>
        <v>2.6005420848290838E-3</v>
      </c>
      <c r="F222">
        <f t="shared" si="18"/>
        <v>1.0184544405997684</v>
      </c>
      <c r="G222">
        <f t="shared" si="17"/>
        <v>1</v>
      </c>
      <c r="H222">
        <f t="shared" si="15"/>
        <v>2.6005420848290838E-3</v>
      </c>
      <c r="I222">
        <f t="shared" si="19"/>
        <v>0.95343674145285862</v>
      </c>
      <c r="T222" s="1">
        <v>43227</v>
      </c>
      <c r="U222">
        <v>7.8753029582590505E-4</v>
      </c>
    </row>
    <row r="223" spans="1:21" x14ac:dyDescent="0.2">
      <c r="A223" s="1">
        <v>43420</v>
      </c>
      <c r="B223" s="1">
        <v>43420</v>
      </c>
      <c r="C223">
        <v>7.8753029582590505E-4</v>
      </c>
      <c r="D223">
        <v>273.73</v>
      </c>
      <c r="E223">
        <f t="shared" si="16"/>
        <v>-1.6914477770065377E-2</v>
      </c>
      <c r="F223">
        <f t="shared" si="18"/>
        <v>1.0012278156044192</v>
      </c>
      <c r="G223">
        <f t="shared" si="17"/>
        <v>1</v>
      </c>
      <c r="H223">
        <f t="shared" si="15"/>
        <v>-1.6914477770065377E-2</v>
      </c>
      <c r="I223">
        <f t="shared" si="19"/>
        <v>0.93730985688439061</v>
      </c>
      <c r="T223" s="1">
        <v>43228</v>
      </c>
      <c r="U223">
        <v>7.5613816123559199E-4</v>
      </c>
    </row>
    <row r="224" spans="1:21" x14ac:dyDescent="0.2">
      <c r="A224" s="1">
        <v>43423</v>
      </c>
      <c r="B224" s="1">
        <v>43423</v>
      </c>
      <c r="C224">
        <v>1.1334725448940001E-3</v>
      </c>
      <c r="D224">
        <v>269.10000000000002</v>
      </c>
      <c r="E224">
        <f t="shared" si="16"/>
        <v>-1.8506131549609877E-2</v>
      </c>
      <c r="F224">
        <f t="shared" si="18"/>
        <v>0.98269896193771522</v>
      </c>
      <c r="G224">
        <f t="shared" si="17"/>
        <v>1</v>
      </c>
      <c r="H224">
        <f t="shared" si="15"/>
        <v>-1.8506131549609877E-2</v>
      </c>
      <c r="I224">
        <f t="shared" si="19"/>
        <v>0.91996387737014207</v>
      </c>
      <c r="T224" s="1">
        <v>43229</v>
      </c>
      <c r="U224">
        <v>7.5613816123559199E-4</v>
      </c>
    </row>
    <row r="225" spans="1:21" x14ac:dyDescent="0.2">
      <c r="A225" s="1">
        <v>43424</v>
      </c>
      <c r="B225" s="1">
        <v>43424</v>
      </c>
      <c r="C225">
        <v>1.1334725448940001E-3</v>
      </c>
      <c r="D225">
        <v>264.12</v>
      </c>
      <c r="E225">
        <f t="shared" si="16"/>
        <v>3.4075420263515723E-3</v>
      </c>
      <c r="F225">
        <f t="shared" si="18"/>
        <v>0.98604754994976995</v>
      </c>
      <c r="G225">
        <f t="shared" si="17"/>
        <v>1</v>
      </c>
      <c r="H225">
        <f t="shared" si="15"/>
        <v>3.4075420263515723E-3</v>
      </c>
      <c r="I225">
        <f t="shared" si="19"/>
        <v>0.92309869294500613</v>
      </c>
      <c r="T225" s="1">
        <v>43230</v>
      </c>
      <c r="U225">
        <v>7.8753029582590505E-4</v>
      </c>
    </row>
    <row r="226" spans="1:21" x14ac:dyDescent="0.2">
      <c r="A226" s="1">
        <v>43425</v>
      </c>
      <c r="B226" s="1">
        <v>43425</v>
      </c>
      <c r="C226">
        <v>7.8753029582590505E-4</v>
      </c>
      <c r="D226">
        <v>265.02</v>
      </c>
      <c r="E226">
        <f t="shared" si="16"/>
        <v>-6.6787412270771333E-3</v>
      </c>
      <c r="F226">
        <f t="shared" si="18"/>
        <v>0.979461993526062</v>
      </c>
      <c r="G226">
        <f t="shared" si="17"/>
        <v>1</v>
      </c>
      <c r="H226">
        <f t="shared" si="15"/>
        <v>-6.6787412270771333E-3</v>
      </c>
      <c r="I226">
        <f t="shared" si="19"/>
        <v>0.91693355564777335</v>
      </c>
      <c r="T226" s="1">
        <v>43231</v>
      </c>
      <c r="U226">
        <v>7.5613816123559199E-4</v>
      </c>
    </row>
    <row r="227" spans="1:21" x14ac:dyDescent="0.2">
      <c r="A227" s="1">
        <v>43427</v>
      </c>
      <c r="B227" s="1">
        <v>43427</v>
      </c>
      <c r="C227">
        <v>7.8753029582590505E-4</v>
      </c>
      <c r="D227">
        <v>263.25</v>
      </c>
      <c r="E227">
        <f t="shared" si="16"/>
        <v>1.6144349477682812E-2</v>
      </c>
      <c r="F227">
        <f t="shared" si="18"/>
        <v>0.99527477024965461</v>
      </c>
      <c r="G227">
        <f t="shared" si="17"/>
        <v>1</v>
      </c>
      <c r="H227">
        <f t="shared" si="15"/>
        <v>1.6144349477682812E-2</v>
      </c>
      <c r="I227">
        <f t="shared" si="19"/>
        <v>0.93173685141796525</v>
      </c>
      <c r="T227" s="1">
        <v>43234</v>
      </c>
      <c r="U227">
        <v>7.8753029582590505E-4</v>
      </c>
    </row>
    <row r="228" spans="1:21" x14ac:dyDescent="0.2">
      <c r="A228" s="1">
        <v>43430</v>
      </c>
      <c r="B228" s="1">
        <v>43430</v>
      </c>
      <c r="C228">
        <v>7.8753029582590505E-4</v>
      </c>
      <c r="D228">
        <v>267.5</v>
      </c>
      <c r="E228">
        <f t="shared" si="16"/>
        <v>3.3644859813083262E-3</v>
      </c>
      <c r="F228">
        <f t="shared" si="18"/>
        <v>0.99862335826170934</v>
      </c>
      <c r="G228">
        <f t="shared" si="17"/>
        <v>1</v>
      </c>
      <c r="H228">
        <f t="shared" si="15"/>
        <v>3.3644859813083262E-3</v>
      </c>
      <c r="I228">
        <f t="shared" si="19"/>
        <v>0.93487166699282931</v>
      </c>
      <c r="T228" s="1">
        <v>43235</v>
      </c>
      <c r="U228">
        <v>7.8753029582590505E-4</v>
      </c>
    </row>
    <row r="229" spans="1:21" x14ac:dyDescent="0.2">
      <c r="A229" s="1">
        <v>43431</v>
      </c>
      <c r="B229" s="1">
        <v>43431</v>
      </c>
      <c r="C229">
        <v>7.8753029582590505E-4</v>
      </c>
      <c r="D229">
        <v>268.39999999999998</v>
      </c>
      <c r="E229">
        <f t="shared" si="16"/>
        <v>2.3025335320417315E-2</v>
      </c>
      <c r="F229">
        <f t="shared" si="18"/>
        <v>1.0216169959444863</v>
      </c>
      <c r="G229">
        <f t="shared" si="17"/>
        <v>1</v>
      </c>
      <c r="H229">
        <f t="shared" si="15"/>
        <v>2.3025335320417315E-2</v>
      </c>
      <c r="I229">
        <f t="shared" si="19"/>
        <v>0.95639740060689671</v>
      </c>
      <c r="T229" s="1">
        <v>43236</v>
      </c>
      <c r="U229">
        <v>6.2946262673824996E-4</v>
      </c>
    </row>
    <row r="230" spans="1:21" x14ac:dyDescent="0.2">
      <c r="A230" s="1">
        <v>43432</v>
      </c>
      <c r="B230" s="1">
        <v>43432</v>
      </c>
      <c r="C230">
        <v>8.7290420614701502E-4</v>
      </c>
      <c r="D230">
        <v>274.58</v>
      </c>
      <c r="E230">
        <f t="shared" si="16"/>
        <v>-2.1851555102336876E-3</v>
      </c>
      <c r="F230">
        <f t="shared" si="18"/>
        <v>1.0193846039364498</v>
      </c>
      <c r="G230">
        <f t="shared" si="17"/>
        <v>1</v>
      </c>
      <c r="H230">
        <f t="shared" si="15"/>
        <v>-2.1851555102336876E-3</v>
      </c>
      <c r="I230">
        <f t="shared" si="19"/>
        <v>0.95430752355698734</v>
      </c>
      <c r="T230" s="1">
        <v>43237</v>
      </c>
      <c r="U230">
        <v>7.8753029582590505E-4</v>
      </c>
    </row>
    <row r="231" spans="1:21" x14ac:dyDescent="0.2">
      <c r="A231" s="1">
        <v>43433</v>
      </c>
      <c r="B231" s="1">
        <v>43433</v>
      </c>
      <c r="C231">
        <v>7.8753029582590505E-4</v>
      </c>
      <c r="D231">
        <v>273.98</v>
      </c>
      <c r="E231">
        <f t="shared" si="16"/>
        <v>6.0953354259433495E-3</v>
      </c>
      <c r="F231">
        <f t="shared" si="18"/>
        <v>1.025598095025485</v>
      </c>
      <c r="G231">
        <f t="shared" si="17"/>
        <v>1</v>
      </c>
      <c r="H231">
        <f t="shared" si="15"/>
        <v>6.0953354259433495E-3</v>
      </c>
      <c r="I231">
        <f t="shared" si="19"/>
        <v>0.96012434801256863</v>
      </c>
      <c r="T231" s="1">
        <v>43238</v>
      </c>
      <c r="U231">
        <v>7.5613816123559199E-4</v>
      </c>
    </row>
    <row r="232" spans="1:21" x14ac:dyDescent="0.2">
      <c r="A232" s="1">
        <v>43434</v>
      </c>
      <c r="B232" s="1">
        <v>43434</v>
      </c>
      <c r="C232">
        <v>7.8753029582590505E-4</v>
      </c>
      <c r="D232">
        <v>275.64999999999998</v>
      </c>
      <c r="E232">
        <f t="shared" si="16"/>
        <v>1.3241429348812023E-2</v>
      </c>
      <c r="F232">
        <f t="shared" si="18"/>
        <v>1.0391784797410413</v>
      </c>
      <c r="G232">
        <f t="shared" si="17"/>
        <v>1</v>
      </c>
      <c r="H232">
        <f t="shared" si="15"/>
        <v>1.3241429348812023E-2</v>
      </c>
      <c r="I232">
        <f t="shared" si="19"/>
        <v>0.97283776673285138</v>
      </c>
      <c r="T232" s="1">
        <v>43241</v>
      </c>
      <c r="U232">
        <v>7.5613816123559199E-4</v>
      </c>
    </row>
    <row r="233" spans="1:21" x14ac:dyDescent="0.2">
      <c r="A233" s="1">
        <v>43437</v>
      </c>
      <c r="B233" s="1">
        <v>43437</v>
      </c>
      <c r="C233">
        <v>7.8753029582590505E-4</v>
      </c>
      <c r="D233">
        <v>279.3</v>
      </c>
      <c r="E233">
        <f t="shared" si="16"/>
        <v>-3.2402434658073798E-2</v>
      </c>
      <c r="F233">
        <f t="shared" si="18"/>
        <v>1.0055065669531558</v>
      </c>
      <c r="G233">
        <f t="shared" si="17"/>
        <v>1</v>
      </c>
      <c r="H233">
        <f t="shared" si="15"/>
        <v>-3.2402434658073798E-2</v>
      </c>
      <c r="I233">
        <f t="shared" si="19"/>
        <v>0.94131545456338372</v>
      </c>
      <c r="T233" s="1">
        <v>43242</v>
      </c>
      <c r="U233">
        <v>7.8753029582590505E-4</v>
      </c>
    </row>
    <row r="234" spans="1:21" x14ac:dyDescent="0.2">
      <c r="A234" s="1">
        <v>43438</v>
      </c>
      <c r="B234" s="1">
        <v>43438</v>
      </c>
      <c r="C234">
        <v>-1.30749228729696E-2</v>
      </c>
      <c r="D234">
        <v>270.25</v>
      </c>
      <c r="E234">
        <f t="shared" si="16"/>
        <v>-1.5171137835338576E-3</v>
      </c>
      <c r="F234">
        <f t="shared" si="18"/>
        <v>1.0039810990809974</v>
      </c>
      <c r="G234">
        <f t="shared" si="17"/>
        <v>-1</v>
      </c>
      <c r="H234">
        <f t="shared" si="15"/>
        <v>1.5171137835338576E-3</v>
      </c>
      <c r="I234">
        <f t="shared" si="19"/>
        <v>0.94274353721415538</v>
      </c>
      <c r="T234" s="1">
        <v>43243</v>
      </c>
      <c r="U234">
        <v>7.8753029582590505E-4</v>
      </c>
    </row>
    <row r="235" spans="1:21" x14ac:dyDescent="0.2">
      <c r="A235" s="1">
        <v>43440</v>
      </c>
      <c r="B235" s="1">
        <v>43440</v>
      </c>
      <c r="C235">
        <v>7.8753029582590505E-4</v>
      </c>
      <c r="D235">
        <v>269.83999999999997</v>
      </c>
      <c r="E235">
        <f t="shared" si="16"/>
        <v>-2.3235991698784399E-2</v>
      </c>
      <c r="F235">
        <f t="shared" si="18"/>
        <v>0.98065260259701492</v>
      </c>
      <c r="G235">
        <f t="shared" si="17"/>
        <v>1</v>
      </c>
      <c r="H235">
        <f t="shared" si="15"/>
        <v>-2.3235991698784399E-2</v>
      </c>
      <c r="I235">
        <f t="shared" si="19"/>
        <v>0.92083795620936459</v>
      </c>
      <c r="T235" s="1">
        <v>43244</v>
      </c>
      <c r="U235">
        <v>7.8753029582590505E-4</v>
      </c>
    </row>
    <row r="236" spans="1:21" x14ac:dyDescent="0.2">
      <c r="A236" s="1">
        <v>43441</v>
      </c>
      <c r="B236" s="1">
        <v>43441</v>
      </c>
      <c r="C236">
        <v>2.5027821652804299E-4</v>
      </c>
      <c r="D236">
        <v>263.57</v>
      </c>
      <c r="E236">
        <f t="shared" si="16"/>
        <v>1.8970292521910688E-3</v>
      </c>
      <c r="F236">
        <f t="shared" si="18"/>
        <v>0.98251292927037881</v>
      </c>
      <c r="G236">
        <f t="shared" si="17"/>
        <v>0.75</v>
      </c>
      <c r="H236">
        <f t="shared" si="15"/>
        <v>1.4227719391433015E-3</v>
      </c>
      <c r="I236">
        <f t="shared" si="19"/>
        <v>0.9221480986139573</v>
      </c>
      <c r="T236" s="1">
        <v>43245</v>
      </c>
      <c r="U236">
        <v>9.5749923803670396E-4</v>
      </c>
    </row>
    <row r="237" spans="1:21" x14ac:dyDescent="0.2">
      <c r="A237" s="1">
        <v>43444</v>
      </c>
      <c r="B237" s="1">
        <v>43444</v>
      </c>
      <c r="C237">
        <v>7.8753029582590505E-4</v>
      </c>
      <c r="D237">
        <v>264.07</v>
      </c>
      <c r="E237">
        <f t="shared" si="16"/>
        <v>2.2721248153899449E-4</v>
      </c>
      <c r="F237">
        <f t="shared" si="18"/>
        <v>0.9827361684711825</v>
      </c>
      <c r="G237">
        <f t="shared" si="17"/>
        <v>1</v>
      </c>
      <c r="H237">
        <f t="shared" si="15"/>
        <v>2.2721248153899449E-4</v>
      </c>
      <c r="I237">
        <f t="shared" si="19"/>
        <v>0.92235762217178985</v>
      </c>
      <c r="T237" s="1">
        <v>43249</v>
      </c>
      <c r="U237">
        <v>7.8753029582590505E-4</v>
      </c>
    </row>
    <row r="238" spans="1:21" x14ac:dyDescent="0.2">
      <c r="A238" s="1">
        <v>43445</v>
      </c>
      <c r="B238" s="1">
        <v>43445</v>
      </c>
      <c r="C238">
        <v>7.8753029582590505E-4</v>
      </c>
      <c r="D238">
        <v>264.13</v>
      </c>
      <c r="E238">
        <f t="shared" si="16"/>
        <v>5.0353992352250186E-3</v>
      </c>
      <c r="F238">
        <f t="shared" si="18"/>
        <v>0.98768463742233026</v>
      </c>
      <c r="G238">
        <f t="shared" si="17"/>
        <v>1</v>
      </c>
      <c r="H238">
        <f t="shared" si="15"/>
        <v>5.0353992352250186E-3</v>
      </c>
      <c r="I238">
        <f t="shared" si="19"/>
        <v>0.92700206103707761</v>
      </c>
      <c r="T238" s="1">
        <v>43250</v>
      </c>
      <c r="U238">
        <v>7.5613816123559199E-4</v>
      </c>
    </row>
    <row r="239" spans="1:21" x14ac:dyDescent="0.2">
      <c r="A239" s="1">
        <v>43446</v>
      </c>
      <c r="B239" s="1">
        <v>43446</v>
      </c>
      <c r="C239">
        <v>7.8753029582590505E-4</v>
      </c>
      <c r="D239">
        <v>265.45999999999998</v>
      </c>
      <c r="E239">
        <f t="shared" si="16"/>
        <v>-3.3903412943560231E-4</v>
      </c>
      <c r="F239">
        <f t="shared" si="18"/>
        <v>0.98734977862112483</v>
      </c>
      <c r="G239">
        <f t="shared" si="17"/>
        <v>1</v>
      </c>
      <c r="H239">
        <f t="shared" si="15"/>
        <v>-3.3903412943560231E-4</v>
      </c>
      <c r="I239">
        <f t="shared" si="19"/>
        <v>0.9266877757003289</v>
      </c>
      <c r="T239" s="1">
        <v>43251</v>
      </c>
      <c r="U239">
        <v>7.8753029582590505E-4</v>
      </c>
    </row>
    <row r="240" spans="1:21" x14ac:dyDescent="0.2">
      <c r="A240" s="1">
        <v>43447</v>
      </c>
      <c r="B240" s="1">
        <v>43447</v>
      </c>
      <c r="C240">
        <v>7.8753029582590505E-4</v>
      </c>
      <c r="D240">
        <v>265.37</v>
      </c>
      <c r="E240">
        <f t="shared" si="16"/>
        <v>-1.8464785017145786E-2</v>
      </c>
      <c r="F240">
        <f t="shared" si="18"/>
        <v>0.96911857722215933</v>
      </c>
      <c r="G240">
        <f t="shared" si="17"/>
        <v>1</v>
      </c>
      <c r="H240">
        <f t="shared" si="15"/>
        <v>-1.8464785017145786E-2</v>
      </c>
      <c r="I240">
        <f t="shared" si="19"/>
        <v>0.90957668514400536</v>
      </c>
      <c r="T240" s="1">
        <v>43252</v>
      </c>
      <c r="U240">
        <v>7.5613816123559199E-4</v>
      </c>
    </row>
    <row r="241" spans="1:21" x14ac:dyDescent="0.2">
      <c r="A241" s="1">
        <v>43448</v>
      </c>
      <c r="B241" s="1">
        <v>43448</v>
      </c>
      <c r="C241">
        <v>1.1334725448940001E-3</v>
      </c>
      <c r="D241">
        <v>260.47000000000003</v>
      </c>
      <c r="E241">
        <f t="shared" si="16"/>
        <v>-1.9618382155334638E-2</v>
      </c>
      <c r="F241">
        <f t="shared" si="18"/>
        <v>0.95010603862038079</v>
      </c>
      <c r="G241">
        <f t="shared" si="17"/>
        <v>1</v>
      </c>
      <c r="H241">
        <f t="shared" si="15"/>
        <v>-1.9618382155334638E-2</v>
      </c>
      <c r="I241">
        <f t="shared" si="19"/>
        <v>0.89173226213526779</v>
      </c>
      <c r="T241" s="1">
        <v>43255</v>
      </c>
      <c r="U241">
        <v>7.8753029582590505E-4</v>
      </c>
    </row>
    <row r="242" spans="1:21" x14ac:dyDescent="0.2">
      <c r="A242" s="1">
        <v>43451</v>
      </c>
      <c r="B242" s="1">
        <v>43451</v>
      </c>
      <c r="C242">
        <v>6.7276146075356997E-4</v>
      </c>
      <c r="D242">
        <v>255.36</v>
      </c>
      <c r="E242">
        <f t="shared" si="16"/>
        <v>-1.0964912280701799E-3</v>
      </c>
      <c r="F242">
        <f t="shared" si="18"/>
        <v>0.949064255683297</v>
      </c>
      <c r="G242">
        <f t="shared" si="17"/>
        <v>0.75</v>
      </c>
      <c r="H242">
        <f t="shared" si="15"/>
        <v>-8.22368421052635E-4</v>
      </c>
      <c r="I242">
        <f t="shared" si="19"/>
        <v>0.89099892968285388</v>
      </c>
      <c r="T242" s="1">
        <v>43256</v>
      </c>
      <c r="U242">
        <v>7.8753029582590505E-4</v>
      </c>
    </row>
    <row r="243" spans="1:21" x14ac:dyDescent="0.2">
      <c r="A243" s="1">
        <v>43452</v>
      </c>
      <c r="B243" s="1">
        <v>43452</v>
      </c>
      <c r="C243">
        <v>7.8753029582590505E-4</v>
      </c>
      <c r="D243">
        <v>255.08</v>
      </c>
      <c r="E243">
        <f t="shared" si="16"/>
        <v>-1.4975693899953039E-2</v>
      </c>
      <c r="F243">
        <f t="shared" si="18"/>
        <v>0.9348513598987972</v>
      </c>
      <c r="G243">
        <f t="shared" si="17"/>
        <v>1</v>
      </c>
      <c r="H243">
        <f t="shared" si="15"/>
        <v>-1.4975693899953039E-2</v>
      </c>
      <c r="I243">
        <f t="shared" si="19"/>
        <v>0.87765560244673768</v>
      </c>
      <c r="T243" s="1">
        <v>43257</v>
      </c>
      <c r="U243">
        <v>7.8753029582590505E-4</v>
      </c>
    </row>
    <row r="244" spans="1:21" x14ac:dyDescent="0.2">
      <c r="A244" s="1">
        <v>43453</v>
      </c>
      <c r="B244" s="1">
        <v>43453</v>
      </c>
      <c r="C244">
        <v>1.1334725448940001E-3</v>
      </c>
      <c r="D244">
        <v>251.26</v>
      </c>
      <c r="E244">
        <f t="shared" si="16"/>
        <v>-1.6277959086205537E-2</v>
      </c>
      <c r="F244">
        <f t="shared" si="18"/>
        <v>0.919633887710681</v>
      </c>
      <c r="G244">
        <f t="shared" si="17"/>
        <v>1</v>
      </c>
      <c r="H244">
        <f t="shared" si="15"/>
        <v>-1.6277959086205537E-2</v>
      </c>
      <c r="I244">
        <f t="shared" si="19"/>
        <v>0.86336916045833056</v>
      </c>
      <c r="T244" s="1">
        <v>43258</v>
      </c>
      <c r="U244">
        <v>7.8753029582590505E-4</v>
      </c>
    </row>
    <row r="245" spans="1:21" x14ac:dyDescent="0.2">
      <c r="A245" s="1">
        <v>43454</v>
      </c>
      <c r="B245" s="1">
        <v>43454</v>
      </c>
      <c r="C245">
        <v>1.1334725448940001E-3</v>
      </c>
      <c r="D245">
        <v>247.17</v>
      </c>
      <c r="E245">
        <f t="shared" si="16"/>
        <v>-2.6176315895942062E-2</v>
      </c>
      <c r="F245">
        <f t="shared" si="18"/>
        <v>0.89556126055735297</v>
      </c>
      <c r="G245">
        <f t="shared" si="17"/>
        <v>1</v>
      </c>
      <c r="H245">
        <f t="shared" si="15"/>
        <v>-2.6176315895942062E-2</v>
      </c>
      <c r="I245">
        <f t="shared" si="19"/>
        <v>0.84076933657935904</v>
      </c>
      <c r="T245" s="1">
        <v>43259</v>
      </c>
      <c r="U245">
        <v>7.5613816123559199E-4</v>
      </c>
    </row>
    <row r="246" spans="1:21" x14ac:dyDescent="0.2">
      <c r="A246" s="1">
        <v>43455</v>
      </c>
      <c r="B246" s="1">
        <v>43455</v>
      </c>
      <c r="C246">
        <v>2.5027821652804299E-4</v>
      </c>
      <c r="D246">
        <v>240.7</v>
      </c>
      <c r="E246">
        <f t="shared" si="16"/>
        <v>-2.6422933111757314E-2</v>
      </c>
      <c r="F246">
        <f t="shared" si="18"/>
        <v>0.87189790527216493</v>
      </c>
      <c r="G246">
        <f t="shared" si="17"/>
        <v>0.75</v>
      </c>
      <c r="H246">
        <f t="shared" si="15"/>
        <v>-1.9817199833817987E-2</v>
      </c>
      <c r="I246">
        <f t="shared" si="19"/>
        <v>0.82410764262221925</v>
      </c>
      <c r="T246" s="1">
        <v>43262</v>
      </c>
      <c r="U246">
        <v>7.5613816123559199E-4</v>
      </c>
    </row>
    <row r="247" spans="1:21" x14ac:dyDescent="0.2">
      <c r="A247" s="1">
        <v>43458</v>
      </c>
      <c r="B247" s="1">
        <v>43458</v>
      </c>
      <c r="C247">
        <v>2.5027821652804299E-4</v>
      </c>
      <c r="D247">
        <v>234.34</v>
      </c>
      <c r="E247">
        <f t="shared" si="16"/>
        <v>5.0524878381838369E-2</v>
      </c>
      <c r="F247">
        <f t="shared" si="18"/>
        <v>0.91595044089742073</v>
      </c>
      <c r="G247">
        <f t="shared" si="17"/>
        <v>0.75</v>
      </c>
      <c r="H247">
        <f t="shared" si="15"/>
        <v>3.7893658786378778E-2</v>
      </c>
      <c r="I247">
        <f t="shared" si="19"/>
        <v>0.85533609643499253</v>
      </c>
      <c r="T247" s="1">
        <v>43263</v>
      </c>
      <c r="U247">
        <v>7.5613816123559199E-4</v>
      </c>
    </row>
    <row r="248" spans="1:21" x14ac:dyDescent="0.2">
      <c r="A248" s="1">
        <v>43460</v>
      </c>
      <c r="B248" s="1">
        <v>43460</v>
      </c>
      <c r="C248">
        <v>8.4151207155670196E-4</v>
      </c>
      <c r="D248">
        <v>246.18</v>
      </c>
      <c r="E248">
        <f t="shared" si="16"/>
        <v>7.6773092858883184E-3</v>
      </c>
      <c r="F248">
        <f t="shared" si="18"/>
        <v>0.92298247572273606</v>
      </c>
      <c r="G248">
        <f t="shared" si="17"/>
        <v>1</v>
      </c>
      <c r="H248">
        <f t="shared" si="15"/>
        <v>7.6773092858883184E-3</v>
      </c>
      <c r="I248">
        <f t="shared" si="19"/>
        <v>0.86190277619070843</v>
      </c>
      <c r="T248" s="1">
        <v>43264</v>
      </c>
      <c r="U248">
        <v>7.5613816123559199E-4</v>
      </c>
    </row>
    <row r="249" spans="1:21" x14ac:dyDescent="0.2">
      <c r="A249" s="1">
        <v>43461</v>
      </c>
      <c r="B249" s="1">
        <v>43461</v>
      </c>
      <c r="C249">
        <v>7.8753029582590505E-4</v>
      </c>
      <c r="D249">
        <v>248.07</v>
      </c>
      <c r="E249">
        <f t="shared" si="16"/>
        <v>-1.2899584794614149E-3</v>
      </c>
      <c r="F249">
        <f t="shared" si="18"/>
        <v>0.92179186665178314</v>
      </c>
      <c r="G249">
        <f t="shared" si="17"/>
        <v>1</v>
      </c>
      <c r="H249">
        <f t="shared" si="15"/>
        <v>-1.2899584794614149E-3</v>
      </c>
      <c r="I249">
        <f t="shared" si="19"/>
        <v>0.86079095739608991</v>
      </c>
      <c r="T249" s="1">
        <v>43265</v>
      </c>
      <c r="U249">
        <v>7.8753029582590505E-4</v>
      </c>
    </row>
    <row r="250" spans="1:21" x14ac:dyDescent="0.2">
      <c r="A250" s="1">
        <v>43462</v>
      </c>
      <c r="B250" s="1">
        <v>43462</v>
      </c>
      <c r="C250">
        <v>7.8753029582590505E-4</v>
      </c>
      <c r="D250">
        <v>247.75</v>
      </c>
      <c r="E250">
        <f t="shared" si="16"/>
        <v>8.7588294651866298E-3</v>
      </c>
      <c r="F250">
        <f t="shared" si="18"/>
        <v>0.92986568441418216</v>
      </c>
      <c r="G250">
        <f t="shared" si="17"/>
        <v>1</v>
      </c>
      <c r="H250">
        <f t="shared" si="15"/>
        <v>8.7588294651866298E-3</v>
      </c>
      <c r="I250">
        <f t="shared" si="19"/>
        <v>0.868330478597097</v>
      </c>
      <c r="T250" s="1">
        <v>43266</v>
      </c>
      <c r="U250">
        <v>7.8753029582590505E-4</v>
      </c>
    </row>
    <row r="251" spans="1:21" x14ac:dyDescent="0.2">
      <c r="A251" s="1">
        <v>43465</v>
      </c>
      <c r="B251" s="1">
        <v>43465</v>
      </c>
      <c r="C251">
        <v>7.8753029582590505E-4</v>
      </c>
      <c r="D251">
        <v>249.92</v>
      </c>
      <c r="E251">
        <f t="shared" si="16"/>
        <v>1.0403329065301671E-3</v>
      </c>
      <c r="F251">
        <f t="shared" si="18"/>
        <v>0.9308330542843315</v>
      </c>
      <c r="G251">
        <f t="shared" si="17"/>
        <v>1</v>
      </c>
      <c r="H251">
        <f t="shared" si="15"/>
        <v>1.0403329065301671E-3</v>
      </c>
      <c r="I251">
        <f t="shared" si="19"/>
        <v>0.8692338313677247</v>
      </c>
      <c r="T251" s="1">
        <v>43269</v>
      </c>
      <c r="U251">
        <v>7.8753029582590505E-4</v>
      </c>
    </row>
    <row r="252" spans="1:21" x14ac:dyDescent="0.2">
      <c r="A252" s="1">
        <v>43467</v>
      </c>
      <c r="B252" s="1">
        <v>43467</v>
      </c>
      <c r="C252">
        <v>7.37396352503222E-4</v>
      </c>
      <c r="D252">
        <v>250.18</v>
      </c>
      <c r="E252">
        <f t="shared" si="16"/>
        <v>-2.3862818770485246E-2</v>
      </c>
      <c r="F252">
        <f t="shared" si="18"/>
        <v>0.90862075380436724</v>
      </c>
      <c r="G252">
        <f t="shared" si="17"/>
        <v>0.75</v>
      </c>
      <c r="H252">
        <f t="shared" si="15"/>
        <v>-1.7897114077863936E-2</v>
      </c>
      <c r="I252">
        <f t="shared" si="19"/>
        <v>0.85367705432739771</v>
      </c>
      <c r="T252" s="1">
        <v>43270</v>
      </c>
      <c r="U252">
        <v>7.8753029582590505E-4</v>
      </c>
    </row>
    <row r="253" spans="1:21" x14ac:dyDescent="0.2">
      <c r="A253" s="1">
        <v>43468</v>
      </c>
      <c r="B253" s="1">
        <v>43468</v>
      </c>
      <c r="C253">
        <v>2.5027821652804299E-4</v>
      </c>
      <c r="D253">
        <v>244.21</v>
      </c>
      <c r="E253">
        <f t="shared" si="16"/>
        <v>3.3495761844314229E-2</v>
      </c>
      <c r="F253">
        <f t="shared" si="18"/>
        <v>0.93905569818059953</v>
      </c>
      <c r="G253">
        <f t="shared" si="17"/>
        <v>0.75</v>
      </c>
      <c r="H253">
        <f t="shared" si="15"/>
        <v>2.5121821383235671E-2</v>
      </c>
      <c r="I253">
        <f t="shared" si="19"/>
        <v>0.87512297680517726</v>
      </c>
      <c r="T253" s="1">
        <v>43271</v>
      </c>
      <c r="U253">
        <v>7.8753029582590505E-4</v>
      </c>
    </row>
    <row r="254" spans="1:21" x14ac:dyDescent="0.2">
      <c r="A254" s="1">
        <v>43469</v>
      </c>
      <c r="B254" s="1">
        <v>43469</v>
      </c>
      <c r="C254">
        <v>7.9137812823401805E-4</v>
      </c>
      <c r="D254">
        <v>252.39</v>
      </c>
      <c r="E254">
        <f t="shared" si="16"/>
        <v>7.8846230040810223E-3</v>
      </c>
      <c r="F254">
        <f t="shared" si="18"/>
        <v>0.94645979834058758</v>
      </c>
      <c r="G254">
        <f t="shared" si="17"/>
        <v>1</v>
      </c>
      <c r="H254">
        <f t="shared" si="15"/>
        <v>7.8846230040810223E-3</v>
      </c>
      <c r="I254">
        <f t="shared" si="19"/>
        <v>0.88202299155949515</v>
      </c>
      <c r="T254" s="1">
        <v>43272</v>
      </c>
      <c r="U254">
        <v>7.8753029582590505E-4</v>
      </c>
    </row>
    <row r="255" spans="1:21" x14ac:dyDescent="0.2">
      <c r="A255" s="1">
        <v>43472</v>
      </c>
      <c r="B255" s="1">
        <v>43472</v>
      </c>
      <c r="C255">
        <v>7.37396352503222E-4</v>
      </c>
      <c r="D255">
        <v>254.38</v>
      </c>
      <c r="E255">
        <f t="shared" si="16"/>
        <v>9.3953927195533707E-3</v>
      </c>
      <c r="F255">
        <f t="shared" si="18"/>
        <v>0.95535215983926669</v>
      </c>
      <c r="G255">
        <f t="shared" si="17"/>
        <v>0.75</v>
      </c>
      <c r="H255">
        <f t="shared" si="15"/>
        <v>7.046544539665028E-3</v>
      </c>
      <c r="I255">
        <f t="shared" si="19"/>
        <v>0.88823820585452773</v>
      </c>
      <c r="T255" s="1">
        <v>43273</v>
      </c>
      <c r="U255">
        <v>1.0386179005713199E-3</v>
      </c>
    </row>
    <row r="256" spans="1:21" x14ac:dyDescent="0.2">
      <c r="A256" s="1">
        <v>43473</v>
      </c>
      <c r="B256" s="1">
        <v>43473</v>
      </c>
      <c r="C256">
        <v>7.8753029582590505E-4</v>
      </c>
      <c r="D256">
        <v>256.77</v>
      </c>
      <c r="E256">
        <f t="shared" si="16"/>
        <v>4.6734431592477532E-3</v>
      </c>
      <c r="F256">
        <f t="shared" si="18"/>
        <v>0.95981694385534</v>
      </c>
      <c r="G256">
        <f t="shared" si="17"/>
        <v>1</v>
      </c>
      <c r="H256">
        <f t="shared" si="15"/>
        <v>4.6734431592477532E-3</v>
      </c>
      <c r="I256">
        <f t="shared" si="19"/>
        <v>0.89238933662146103</v>
      </c>
      <c r="T256" s="1">
        <v>43276</v>
      </c>
      <c r="U256">
        <v>7.5613816123559199E-4</v>
      </c>
    </row>
    <row r="257" spans="1:21" x14ac:dyDescent="0.2">
      <c r="A257" s="1">
        <v>43474</v>
      </c>
      <c r="B257" s="1">
        <v>43474</v>
      </c>
      <c r="C257">
        <v>7.8753029582590505E-4</v>
      </c>
      <c r="D257">
        <v>257.97000000000003</v>
      </c>
      <c r="E257">
        <f t="shared" si="16"/>
        <v>3.5275419622435478E-3</v>
      </c>
      <c r="F257">
        <f t="shared" si="18"/>
        <v>0.96320273840086212</v>
      </c>
      <c r="G257">
        <f t="shared" si="17"/>
        <v>1</v>
      </c>
      <c r="H257">
        <f t="shared" si="15"/>
        <v>3.5275419622435478E-3</v>
      </c>
      <c r="I257">
        <f t="shared" si="19"/>
        <v>0.89553727745305189</v>
      </c>
      <c r="T257" s="1">
        <v>43277</v>
      </c>
      <c r="U257">
        <v>8.9131154134503899E-4</v>
      </c>
    </row>
    <row r="258" spans="1:21" x14ac:dyDescent="0.2">
      <c r="A258" s="1">
        <v>43475</v>
      </c>
      <c r="B258" s="1">
        <v>43475</v>
      </c>
      <c r="C258">
        <v>7.8753029582590505E-4</v>
      </c>
      <c r="D258">
        <v>258.88</v>
      </c>
      <c r="E258">
        <f t="shared" si="16"/>
        <v>3.8627935723123738E-4</v>
      </c>
      <c r="F258">
        <f t="shared" si="18"/>
        <v>0.96357480373553506</v>
      </c>
      <c r="G258">
        <f t="shared" si="17"/>
        <v>1</v>
      </c>
      <c r="H258">
        <f t="shared" ref="H258:H321" si="20">G258*E258</f>
        <v>3.8627935723123738E-4</v>
      </c>
      <c r="I258">
        <f t="shared" si="19"/>
        <v>0.89588320501696317</v>
      </c>
      <c r="T258" s="1">
        <v>43278</v>
      </c>
      <c r="U258">
        <v>7.8753029582590505E-4</v>
      </c>
    </row>
    <row r="259" spans="1:21" x14ac:dyDescent="0.2">
      <c r="A259" s="1">
        <v>43476</v>
      </c>
      <c r="B259" s="1">
        <v>43476</v>
      </c>
      <c r="C259">
        <v>7.8753029582590505E-4</v>
      </c>
      <c r="D259">
        <v>258.98</v>
      </c>
      <c r="E259">
        <f t="shared" ref="E259:E322" si="21">(D260-D259)/D259</f>
        <v>-6.1008572090510494E-3</v>
      </c>
      <c r="F259">
        <f t="shared" si="18"/>
        <v>0.95769617144770514</v>
      </c>
      <c r="G259">
        <f t="shared" ref="G259:G322" si="22">IF(C259&gt;0,IF(C259&gt;_xlfn.QUARTILE.EXC(C:C,2)-0.00001,1,0.75),-1)</f>
        <v>1</v>
      </c>
      <c r="H259">
        <f t="shared" si="20"/>
        <v>-6.1008572090510494E-3</v>
      </c>
      <c r="I259">
        <f t="shared" si="19"/>
        <v>0.89041754950716767</v>
      </c>
      <c r="T259" s="1">
        <v>43279</v>
      </c>
      <c r="U259">
        <v>7.8753029582590505E-4</v>
      </c>
    </row>
    <row r="260" spans="1:21" x14ac:dyDescent="0.2">
      <c r="A260" s="1">
        <v>43479</v>
      </c>
      <c r="B260" s="1">
        <v>43479</v>
      </c>
      <c r="C260">
        <v>7.8753029582590505E-4</v>
      </c>
      <c r="D260">
        <v>257.39999999999998</v>
      </c>
      <c r="E260">
        <f t="shared" si="21"/>
        <v>1.1460761460761639E-2</v>
      </c>
      <c r="F260">
        <f t="shared" ref="F260:F323" si="23">(E260+1)*F259</f>
        <v>0.96867209882055194</v>
      </c>
      <c r="G260">
        <f t="shared" si="22"/>
        <v>1</v>
      </c>
      <c r="H260">
        <f t="shared" si="20"/>
        <v>1.1460761460761639E-2</v>
      </c>
      <c r="I260">
        <f t="shared" ref="I260:I323" si="24">(H260+1)*I259</f>
        <v>0.90062241264254517</v>
      </c>
      <c r="T260" s="1">
        <v>43280</v>
      </c>
      <c r="U260">
        <v>7.8753029582590505E-4</v>
      </c>
    </row>
    <row r="261" spans="1:21" x14ac:dyDescent="0.2">
      <c r="A261" s="1">
        <v>43480</v>
      </c>
      <c r="B261" s="1">
        <v>43480</v>
      </c>
      <c r="C261">
        <v>7.8753029582590505E-4</v>
      </c>
      <c r="D261">
        <v>260.35000000000002</v>
      </c>
      <c r="E261">
        <f t="shared" si="21"/>
        <v>2.4198194737852716E-3</v>
      </c>
      <c r="F261">
        <f t="shared" si="23"/>
        <v>0.97101611042899028</v>
      </c>
      <c r="G261">
        <f t="shared" si="22"/>
        <v>1</v>
      </c>
      <c r="H261">
        <f t="shared" si="20"/>
        <v>2.4198194737852716E-3</v>
      </c>
      <c r="I261">
        <f t="shared" si="24"/>
        <v>0.902801756295185</v>
      </c>
      <c r="T261" s="1">
        <v>43283</v>
      </c>
      <c r="U261">
        <v>7.8753029582590505E-4</v>
      </c>
    </row>
    <row r="262" spans="1:21" x14ac:dyDescent="0.2">
      <c r="A262" s="1">
        <v>43481</v>
      </c>
      <c r="B262" s="1">
        <v>43481</v>
      </c>
      <c r="C262">
        <v>7.8753029582590505E-4</v>
      </c>
      <c r="D262">
        <v>260.98</v>
      </c>
      <c r="E262">
        <f t="shared" si="21"/>
        <v>7.5867882596366053E-3</v>
      </c>
      <c r="F262">
        <f t="shared" si="23"/>
        <v>0.97838300405551093</v>
      </c>
      <c r="G262">
        <f t="shared" si="22"/>
        <v>1</v>
      </c>
      <c r="H262">
        <f t="shared" si="20"/>
        <v>7.5867882596366053E-3</v>
      </c>
      <c r="I262">
        <f t="shared" si="24"/>
        <v>0.9096511220606246</v>
      </c>
      <c r="T262" s="1">
        <v>43284</v>
      </c>
      <c r="U262">
        <v>7.8753029582590505E-4</v>
      </c>
    </row>
    <row r="263" spans="1:21" x14ac:dyDescent="0.2">
      <c r="A263" s="1">
        <v>43482</v>
      </c>
      <c r="B263" s="1">
        <v>43482</v>
      </c>
      <c r="C263">
        <v>7.8753029582590505E-4</v>
      </c>
      <c r="D263">
        <v>262.95999999999998</v>
      </c>
      <c r="E263">
        <f t="shared" si="21"/>
        <v>1.3310009126863403E-2</v>
      </c>
      <c r="F263">
        <f t="shared" si="23"/>
        <v>0.99140529076905781</v>
      </c>
      <c r="G263">
        <f t="shared" si="22"/>
        <v>1</v>
      </c>
      <c r="H263">
        <f t="shared" si="20"/>
        <v>1.3310009126863403E-2</v>
      </c>
      <c r="I263">
        <f t="shared" si="24"/>
        <v>0.9217585867975131</v>
      </c>
      <c r="T263" s="1">
        <v>43286</v>
      </c>
      <c r="U263">
        <v>7.8753029582590505E-4</v>
      </c>
    </row>
    <row r="264" spans="1:21" x14ac:dyDescent="0.2">
      <c r="A264" s="1">
        <v>43483</v>
      </c>
      <c r="B264" s="1">
        <v>43483</v>
      </c>
      <c r="C264">
        <v>7.8753029582590505E-4</v>
      </c>
      <c r="D264">
        <v>266.45999999999998</v>
      </c>
      <c r="E264">
        <f t="shared" si="21"/>
        <v>-1.3510470614726286E-2</v>
      </c>
      <c r="F264">
        <f t="shared" si="23"/>
        <v>0.97801093872083822</v>
      </c>
      <c r="G264">
        <f t="shared" si="22"/>
        <v>1</v>
      </c>
      <c r="H264">
        <f t="shared" si="20"/>
        <v>-1.3510470614726286E-2</v>
      </c>
      <c r="I264">
        <f t="shared" si="24"/>
        <v>0.90930519449671365</v>
      </c>
      <c r="T264" s="1">
        <v>43287</v>
      </c>
      <c r="U264">
        <v>7.8753029582590505E-4</v>
      </c>
    </row>
    <row r="265" spans="1:21" x14ac:dyDescent="0.2">
      <c r="A265" s="1">
        <v>43487</v>
      </c>
      <c r="B265" s="1">
        <v>43487</v>
      </c>
      <c r="C265">
        <v>1.0386179005713199E-3</v>
      </c>
      <c r="D265">
        <v>262.86</v>
      </c>
      <c r="E265">
        <f t="shared" si="21"/>
        <v>2.0923685612113342E-3</v>
      </c>
      <c r="F265">
        <f t="shared" si="23"/>
        <v>0.98005729806153852</v>
      </c>
      <c r="G265">
        <f t="shared" si="22"/>
        <v>1</v>
      </c>
      <c r="H265">
        <f t="shared" si="20"/>
        <v>2.0923685612113342E-3</v>
      </c>
      <c r="I265">
        <f t="shared" si="24"/>
        <v>0.91120779609822466</v>
      </c>
      <c r="T265" s="1">
        <v>43290</v>
      </c>
      <c r="U265">
        <v>7.5613816123559199E-4</v>
      </c>
    </row>
    <row r="266" spans="1:21" x14ac:dyDescent="0.2">
      <c r="A266" s="1">
        <v>43488</v>
      </c>
      <c r="B266" s="1">
        <v>43488</v>
      </c>
      <c r="C266">
        <v>7.5613816123559199E-4</v>
      </c>
      <c r="D266">
        <v>263.41000000000003</v>
      </c>
      <c r="E266">
        <f t="shared" si="21"/>
        <v>5.3149083178309988E-4</v>
      </c>
      <c r="F266">
        <f t="shared" si="23"/>
        <v>0.98057818953008025</v>
      </c>
      <c r="G266">
        <f t="shared" si="22"/>
        <v>0.75</v>
      </c>
      <c r="H266">
        <f t="shared" si="20"/>
        <v>3.9861812383732494E-4</v>
      </c>
      <c r="I266">
        <f t="shared" si="24"/>
        <v>0.9115710200403313</v>
      </c>
      <c r="T266" s="1">
        <v>43291</v>
      </c>
      <c r="U266">
        <v>7.8753029582590505E-4</v>
      </c>
    </row>
    <row r="267" spans="1:21" x14ac:dyDescent="0.2">
      <c r="A267" s="1">
        <v>43489</v>
      </c>
      <c r="B267" s="1">
        <v>43489</v>
      </c>
      <c r="C267">
        <v>7.8753029582590505E-4</v>
      </c>
      <c r="D267">
        <v>263.55</v>
      </c>
      <c r="E267">
        <f t="shared" si="21"/>
        <v>8.4613925251373987E-3</v>
      </c>
      <c r="F267">
        <f t="shared" si="23"/>
        <v>0.98887524649328273</v>
      </c>
      <c r="G267">
        <f t="shared" si="22"/>
        <v>1</v>
      </c>
      <c r="H267">
        <f t="shared" si="20"/>
        <v>8.4613925251373987E-3</v>
      </c>
      <c r="I267">
        <f t="shared" si="24"/>
        <v>0.91928418025543235</v>
      </c>
      <c r="T267" s="1">
        <v>43292</v>
      </c>
      <c r="U267">
        <v>7.5613816123559199E-4</v>
      </c>
    </row>
    <row r="268" spans="1:21" x14ac:dyDescent="0.2">
      <c r="A268" s="1">
        <v>43490</v>
      </c>
      <c r="B268" s="1">
        <v>43490</v>
      </c>
      <c r="C268">
        <v>7.5613816123559199E-4</v>
      </c>
      <c r="D268">
        <v>265.77999999999997</v>
      </c>
      <c r="E268">
        <f t="shared" si="21"/>
        <v>-7.6002709007449093E-3</v>
      </c>
      <c r="F268">
        <f t="shared" si="23"/>
        <v>0.98135952673289295</v>
      </c>
      <c r="G268">
        <f t="shared" si="22"/>
        <v>0.75</v>
      </c>
      <c r="H268">
        <f t="shared" si="20"/>
        <v>-5.7002031755586822E-3</v>
      </c>
      <c r="I268">
        <f t="shared" si="24"/>
        <v>0.91404407365189955</v>
      </c>
      <c r="T268" s="1">
        <v>43293</v>
      </c>
      <c r="U268">
        <v>7.8753029582590505E-4</v>
      </c>
    </row>
    <row r="269" spans="1:21" x14ac:dyDescent="0.2">
      <c r="A269" s="1">
        <v>43493</v>
      </c>
      <c r="B269" s="1">
        <v>43493</v>
      </c>
      <c r="C269">
        <v>7.8753029582590505E-4</v>
      </c>
      <c r="D269">
        <v>263.76</v>
      </c>
      <c r="E269">
        <f t="shared" si="21"/>
        <v>-1.3269639065816117E-3</v>
      </c>
      <c r="F269">
        <f t="shared" si="23"/>
        <v>0.98005729806153841</v>
      </c>
      <c r="G269">
        <f t="shared" si="22"/>
        <v>1</v>
      </c>
      <c r="H269">
        <f t="shared" si="20"/>
        <v>-1.3269639065816117E-3</v>
      </c>
      <c r="I269">
        <f t="shared" si="24"/>
        <v>0.91283117015713866</v>
      </c>
      <c r="T269" s="1">
        <v>43294</v>
      </c>
      <c r="U269">
        <v>7.5613816123559199E-4</v>
      </c>
    </row>
    <row r="270" spans="1:21" x14ac:dyDescent="0.2">
      <c r="A270" s="1">
        <v>43494</v>
      </c>
      <c r="B270" s="1">
        <v>43494</v>
      </c>
      <c r="C270">
        <v>7.8753029582590505E-4</v>
      </c>
      <c r="D270">
        <v>263.41000000000003</v>
      </c>
      <c r="E270">
        <f t="shared" si="21"/>
        <v>1.5830834060969433E-2</v>
      </c>
      <c r="F270">
        <f t="shared" si="23"/>
        <v>0.99557242251739264</v>
      </c>
      <c r="G270">
        <f t="shared" si="22"/>
        <v>1</v>
      </c>
      <c r="H270">
        <f t="shared" si="20"/>
        <v>1.5830834060969433E-2</v>
      </c>
      <c r="I270">
        <f t="shared" si="24"/>
        <v>0.92728204893757682</v>
      </c>
      <c r="T270" s="1">
        <v>43297</v>
      </c>
      <c r="U270">
        <v>7.8753029582590505E-4</v>
      </c>
    </row>
    <row r="271" spans="1:21" x14ac:dyDescent="0.2">
      <c r="A271" s="1">
        <v>43495</v>
      </c>
      <c r="B271" s="1">
        <v>43495</v>
      </c>
      <c r="C271">
        <v>7.8753029582590505E-4</v>
      </c>
      <c r="D271">
        <v>267.58</v>
      </c>
      <c r="E271">
        <f t="shared" si="21"/>
        <v>8.7824202107781701E-3</v>
      </c>
      <c r="F271">
        <f t="shared" si="23"/>
        <v>1.0043159578822027</v>
      </c>
      <c r="G271">
        <f t="shared" si="22"/>
        <v>1</v>
      </c>
      <c r="H271">
        <f t="shared" si="20"/>
        <v>8.7824202107781701E-3</v>
      </c>
      <c r="I271">
        <f t="shared" si="24"/>
        <v>0.9354258295452581</v>
      </c>
      <c r="T271" s="1">
        <v>43298</v>
      </c>
      <c r="U271">
        <v>7.5613816123559199E-4</v>
      </c>
    </row>
    <row r="272" spans="1:21" x14ac:dyDescent="0.2">
      <c r="A272" s="1">
        <v>43496</v>
      </c>
      <c r="B272" s="1">
        <v>43496</v>
      </c>
      <c r="C272">
        <v>7.5613816123559199E-4</v>
      </c>
      <c r="D272">
        <v>269.93</v>
      </c>
      <c r="E272">
        <f t="shared" si="21"/>
        <v>4.8160634238504592E-4</v>
      </c>
      <c r="F272">
        <f t="shared" si="23"/>
        <v>1.0047996428172774</v>
      </c>
      <c r="G272">
        <f t="shared" si="22"/>
        <v>0.75</v>
      </c>
      <c r="H272">
        <f t="shared" si="20"/>
        <v>3.6120475678878442E-4</v>
      </c>
      <c r="I272">
        <f t="shared" si="24"/>
        <v>0.93576370980451284</v>
      </c>
      <c r="T272" s="1">
        <v>43299</v>
      </c>
      <c r="U272">
        <v>7.5613816123559199E-4</v>
      </c>
    </row>
    <row r="273" spans="1:21" x14ac:dyDescent="0.2">
      <c r="A273" s="1">
        <v>43497</v>
      </c>
      <c r="B273" s="1">
        <v>43497</v>
      </c>
      <c r="C273">
        <v>7.5613816123559199E-4</v>
      </c>
      <c r="D273">
        <v>270.06</v>
      </c>
      <c r="E273">
        <f t="shared" si="21"/>
        <v>7.0354735984595176E-3</v>
      </c>
      <c r="F273">
        <f t="shared" si="23"/>
        <v>1.0118688841760599</v>
      </c>
      <c r="G273">
        <f t="shared" si="22"/>
        <v>0.75</v>
      </c>
      <c r="H273">
        <f t="shared" si="20"/>
        <v>5.276605198844638E-3</v>
      </c>
      <c r="I273">
        <f t="shared" si="24"/>
        <v>0.94070136546055749</v>
      </c>
      <c r="T273" s="1">
        <v>43300</v>
      </c>
      <c r="U273">
        <v>7.8753029582590505E-4</v>
      </c>
    </row>
    <row r="274" spans="1:21" x14ac:dyDescent="0.2">
      <c r="A274" s="1">
        <v>43500</v>
      </c>
      <c r="B274" s="1">
        <v>43500</v>
      </c>
      <c r="C274">
        <v>7.5613816123559199E-4</v>
      </c>
      <c r="D274">
        <v>271.95999999999998</v>
      </c>
      <c r="E274">
        <f t="shared" si="21"/>
        <v>4.1917929107223246E-3</v>
      </c>
      <c r="F274">
        <f t="shared" si="23"/>
        <v>1.0161104289913296</v>
      </c>
      <c r="G274">
        <f t="shared" si="22"/>
        <v>0.75</v>
      </c>
      <c r="H274">
        <f t="shared" si="20"/>
        <v>3.1438446830417436E-3</v>
      </c>
      <c r="I274">
        <f t="shared" si="24"/>
        <v>0.94365878444669082</v>
      </c>
      <c r="T274" s="1">
        <v>43301</v>
      </c>
      <c r="U274">
        <v>7.5613816123559199E-4</v>
      </c>
    </row>
    <row r="275" spans="1:21" x14ac:dyDescent="0.2">
      <c r="A275" s="1">
        <v>43501</v>
      </c>
      <c r="B275" s="1">
        <v>43501</v>
      </c>
      <c r="C275">
        <v>7.8753029582590505E-4</v>
      </c>
      <c r="D275">
        <v>273.10000000000002</v>
      </c>
      <c r="E275">
        <f t="shared" si="21"/>
        <v>-1.318198462101844E-3</v>
      </c>
      <c r="F275">
        <f t="shared" si="23"/>
        <v>1.0147709937865077</v>
      </c>
      <c r="G275">
        <f t="shared" si="22"/>
        <v>1</v>
      </c>
      <c r="H275">
        <f t="shared" si="20"/>
        <v>-1.318198462101844E-3</v>
      </c>
      <c r="I275">
        <f t="shared" si="24"/>
        <v>0.94241485488828436</v>
      </c>
      <c r="T275" s="1">
        <v>43304</v>
      </c>
      <c r="U275">
        <v>7.5613816123559199E-4</v>
      </c>
    </row>
    <row r="276" spans="1:21" x14ac:dyDescent="0.2">
      <c r="A276" s="1">
        <v>43502</v>
      </c>
      <c r="B276" s="1">
        <v>43502</v>
      </c>
      <c r="C276">
        <v>7.8753029582590505E-4</v>
      </c>
      <c r="D276">
        <v>272.74</v>
      </c>
      <c r="E276">
        <f t="shared" si="21"/>
        <v>-9.5328884652050409E-3</v>
      </c>
      <c r="F276">
        <f t="shared" si="23"/>
        <v>1.0050972950850157</v>
      </c>
      <c r="G276">
        <f t="shared" si="22"/>
        <v>1</v>
      </c>
      <c r="H276">
        <f t="shared" si="20"/>
        <v>-9.5328884652050409E-3</v>
      </c>
      <c r="I276">
        <f t="shared" si="24"/>
        <v>0.93343091918868193</v>
      </c>
      <c r="T276" s="1">
        <v>43305</v>
      </c>
      <c r="U276">
        <v>6.2946262673824996E-4</v>
      </c>
    </row>
    <row r="277" spans="1:21" x14ac:dyDescent="0.2">
      <c r="A277" s="1">
        <v>43503</v>
      </c>
      <c r="B277" s="1">
        <v>43503</v>
      </c>
      <c r="C277">
        <v>8.9131154134503899E-4</v>
      </c>
      <c r="D277">
        <v>270.14</v>
      </c>
      <c r="E277">
        <f t="shared" si="21"/>
        <v>1.2215888058045492E-3</v>
      </c>
      <c r="F277">
        <f t="shared" si="23"/>
        <v>1.006325110689436</v>
      </c>
      <c r="G277">
        <f t="shared" si="22"/>
        <v>1</v>
      </c>
      <c r="H277">
        <f t="shared" si="20"/>
        <v>1.2215888058045492E-3</v>
      </c>
      <c r="I277">
        <f t="shared" si="24"/>
        <v>0.9345711879505546</v>
      </c>
      <c r="T277" s="1">
        <v>43306</v>
      </c>
      <c r="U277">
        <v>7.5613816123559199E-4</v>
      </c>
    </row>
    <row r="278" spans="1:21" x14ac:dyDescent="0.2">
      <c r="A278" s="1">
        <v>43504</v>
      </c>
      <c r="B278" s="1">
        <v>43504</v>
      </c>
      <c r="C278">
        <v>7.8753029582590505E-4</v>
      </c>
      <c r="D278">
        <v>270.47000000000003</v>
      </c>
      <c r="E278">
        <f t="shared" si="21"/>
        <v>5.5459015787324745E-4</v>
      </c>
      <c r="F278">
        <f t="shared" si="23"/>
        <v>1.006883208691445</v>
      </c>
      <c r="G278">
        <f t="shared" si="22"/>
        <v>1</v>
      </c>
      <c r="H278">
        <f t="shared" si="20"/>
        <v>5.5459015787324745E-4</v>
      </c>
      <c r="I278">
        <f t="shared" si="24"/>
        <v>0.93508949193322388</v>
      </c>
      <c r="T278" s="1">
        <v>43307</v>
      </c>
      <c r="U278">
        <v>7.8753029582590505E-4</v>
      </c>
    </row>
    <row r="279" spans="1:21" x14ac:dyDescent="0.2">
      <c r="A279" s="1">
        <v>43507</v>
      </c>
      <c r="B279" s="1">
        <v>43507</v>
      </c>
      <c r="C279">
        <v>7.8753029582590505E-4</v>
      </c>
      <c r="D279">
        <v>270.62</v>
      </c>
      <c r="E279">
        <f t="shared" si="21"/>
        <v>1.2859359988175369E-2</v>
      </c>
      <c r="F279">
        <f t="shared" si="23"/>
        <v>1.0198310823380574</v>
      </c>
      <c r="G279">
        <f t="shared" si="22"/>
        <v>1</v>
      </c>
      <c r="H279">
        <f t="shared" si="20"/>
        <v>1.2859359988175369E-2</v>
      </c>
      <c r="I279">
        <f t="shared" si="24"/>
        <v>0.94711414433115326</v>
      </c>
      <c r="T279" s="1">
        <v>43308</v>
      </c>
      <c r="U279">
        <v>7.8753029582590505E-4</v>
      </c>
    </row>
    <row r="280" spans="1:21" x14ac:dyDescent="0.2">
      <c r="A280" s="1">
        <v>43508</v>
      </c>
      <c r="B280" s="1">
        <v>43508</v>
      </c>
      <c r="C280">
        <v>7.8753029582590505E-4</v>
      </c>
      <c r="D280">
        <v>274.10000000000002</v>
      </c>
      <c r="E280">
        <f t="shared" si="21"/>
        <v>3.2469901495803949E-3</v>
      </c>
      <c r="F280">
        <f t="shared" si="23"/>
        <v>1.0231424638166451</v>
      </c>
      <c r="G280">
        <f t="shared" si="22"/>
        <v>1</v>
      </c>
      <c r="H280">
        <f t="shared" si="20"/>
        <v>3.2469901495803949E-3</v>
      </c>
      <c r="I280">
        <f t="shared" si="24"/>
        <v>0.95018941462832485</v>
      </c>
      <c r="T280" s="1">
        <v>43311</v>
      </c>
      <c r="U280">
        <v>7.8753029582590505E-4</v>
      </c>
    </row>
    <row r="281" spans="1:21" x14ac:dyDescent="0.2">
      <c r="A281" s="1">
        <v>43509</v>
      </c>
      <c r="B281" s="1">
        <v>43509</v>
      </c>
      <c r="C281">
        <v>7.5613816123559199E-4</v>
      </c>
      <c r="D281">
        <v>274.99</v>
      </c>
      <c r="E281">
        <f t="shared" si="21"/>
        <v>-2.2182624822721323E-3</v>
      </c>
      <c r="F281">
        <f t="shared" si="23"/>
        <v>1.0208728652751411</v>
      </c>
      <c r="G281">
        <f t="shared" si="22"/>
        <v>0.75</v>
      </c>
      <c r="H281">
        <f t="shared" si="20"/>
        <v>-1.6636968617040992E-3</v>
      </c>
      <c r="I281">
        <f t="shared" si="24"/>
        <v>0.94860858748118326</v>
      </c>
      <c r="T281" s="1">
        <v>43312</v>
      </c>
      <c r="U281">
        <v>7.8753029582590505E-4</v>
      </c>
    </row>
    <row r="282" spans="1:21" x14ac:dyDescent="0.2">
      <c r="A282" s="1">
        <v>43510</v>
      </c>
      <c r="B282" s="1">
        <v>43510</v>
      </c>
      <c r="C282">
        <v>7.8753029582590505E-4</v>
      </c>
      <c r="D282">
        <v>274.38</v>
      </c>
      <c r="E282">
        <f t="shared" si="21"/>
        <v>1.0897295721262516E-2</v>
      </c>
      <c r="F282">
        <f t="shared" si="23"/>
        <v>1.0319976187818569</v>
      </c>
      <c r="G282">
        <f t="shared" si="22"/>
        <v>1</v>
      </c>
      <c r="H282">
        <f t="shared" si="20"/>
        <v>1.0897295721262516E-2</v>
      </c>
      <c r="I282">
        <f t="shared" si="24"/>
        <v>0.95894585578269487</v>
      </c>
      <c r="T282" s="1">
        <v>43313</v>
      </c>
      <c r="U282">
        <v>7.8753029582590505E-4</v>
      </c>
    </row>
    <row r="283" spans="1:21" x14ac:dyDescent="0.2">
      <c r="A283" s="1">
        <v>43511</v>
      </c>
      <c r="B283" s="1">
        <v>43511</v>
      </c>
      <c r="C283">
        <v>7.8753029582590505E-4</v>
      </c>
      <c r="D283">
        <v>277.37</v>
      </c>
      <c r="E283">
        <f t="shared" si="21"/>
        <v>1.7305404333562324E-3</v>
      </c>
      <c r="F283">
        <f t="shared" si="23"/>
        <v>1.0337835323882862</v>
      </c>
      <c r="G283">
        <f t="shared" si="22"/>
        <v>1</v>
      </c>
      <c r="H283">
        <f t="shared" si="20"/>
        <v>1.7305404333562324E-3</v>
      </c>
      <c r="I283">
        <f t="shared" si="24"/>
        <v>0.96060535035952632</v>
      </c>
      <c r="T283" s="1">
        <v>43314</v>
      </c>
      <c r="U283">
        <v>7.8753029582590505E-4</v>
      </c>
    </row>
    <row r="284" spans="1:21" x14ac:dyDescent="0.2">
      <c r="A284" s="1">
        <v>43515</v>
      </c>
      <c r="B284" s="1">
        <v>43515</v>
      </c>
      <c r="C284">
        <v>7.8753029582590505E-4</v>
      </c>
      <c r="D284">
        <v>277.85000000000002</v>
      </c>
      <c r="E284">
        <f t="shared" si="21"/>
        <v>2.0154759762461838E-3</v>
      </c>
      <c r="F284">
        <f t="shared" si="23"/>
        <v>1.0358670982624536</v>
      </c>
      <c r="G284">
        <f t="shared" si="22"/>
        <v>1</v>
      </c>
      <c r="H284">
        <f t="shared" si="20"/>
        <v>2.0154759762461838E-3</v>
      </c>
      <c r="I284">
        <f t="shared" si="24"/>
        <v>0.96254142736582937</v>
      </c>
      <c r="T284" s="1">
        <v>43315</v>
      </c>
      <c r="U284">
        <v>7.8753029582590505E-4</v>
      </c>
    </row>
    <row r="285" spans="1:21" x14ac:dyDescent="0.2">
      <c r="A285" s="1">
        <v>43516</v>
      </c>
      <c r="B285" s="1">
        <v>43516</v>
      </c>
      <c r="C285">
        <v>7.8753029582590505E-4</v>
      </c>
      <c r="D285">
        <v>278.41000000000003</v>
      </c>
      <c r="E285">
        <f t="shared" si="21"/>
        <v>-3.5559067562228692E-3</v>
      </c>
      <c r="F285">
        <f t="shared" si="23"/>
        <v>1.0321836514491931</v>
      </c>
      <c r="G285">
        <f t="shared" si="22"/>
        <v>1</v>
      </c>
      <c r="H285">
        <f t="shared" si="20"/>
        <v>-3.5559067562228692E-3</v>
      </c>
      <c r="I285">
        <f t="shared" si="24"/>
        <v>0.95911871980111485</v>
      </c>
      <c r="T285" s="1">
        <v>43318</v>
      </c>
      <c r="U285">
        <v>7.5613816123559199E-4</v>
      </c>
    </row>
    <row r="286" spans="1:21" x14ac:dyDescent="0.2">
      <c r="A286" s="1">
        <v>43517</v>
      </c>
      <c r="B286" s="1">
        <v>43517</v>
      </c>
      <c r="C286">
        <v>7.8753029582590505E-4</v>
      </c>
      <c r="D286">
        <v>277.42</v>
      </c>
      <c r="E286">
        <f t="shared" si="21"/>
        <v>6.1999855814287739E-3</v>
      </c>
      <c r="F286">
        <f t="shared" si="23"/>
        <v>1.0385831752055645</v>
      </c>
      <c r="G286">
        <f t="shared" si="22"/>
        <v>1</v>
      </c>
      <c r="H286">
        <f t="shared" si="20"/>
        <v>6.1999855814287739E-3</v>
      </c>
      <c r="I286">
        <f t="shared" si="24"/>
        <v>0.96506524203476018</v>
      </c>
      <c r="T286" s="1">
        <v>43319</v>
      </c>
      <c r="U286">
        <v>7.5613816123559199E-4</v>
      </c>
    </row>
    <row r="287" spans="1:21" x14ac:dyDescent="0.2">
      <c r="A287" s="1">
        <v>43518</v>
      </c>
      <c r="B287" s="1">
        <v>43518</v>
      </c>
      <c r="C287">
        <v>7.8753029582590505E-4</v>
      </c>
      <c r="D287">
        <v>279.14</v>
      </c>
      <c r="E287">
        <f t="shared" si="21"/>
        <v>1.3613240667765117E-3</v>
      </c>
      <c r="F287">
        <f t="shared" si="23"/>
        <v>1.039997023477321</v>
      </c>
      <c r="G287">
        <f t="shared" si="22"/>
        <v>1</v>
      </c>
      <c r="H287">
        <f t="shared" si="20"/>
        <v>1.3613240667765117E-3</v>
      </c>
      <c r="I287">
        <f t="shared" si="24"/>
        <v>0.96637900857475156</v>
      </c>
      <c r="T287" s="1">
        <v>43320</v>
      </c>
      <c r="U287">
        <v>7.8753029582590505E-4</v>
      </c>
    </row>
    <row r="288" spans="1:21" x14ac:dyDescent="0.2">
      <c r="A288" s="1">
        <v>43521</v>
      </c>
      <c r="B288" s="1">
        <v>43521</v>
      </c>
      <c r="C288">
        <v>7.8753029582590505E-4</v>
      </c>
      <c r="D288">
        <v>279.52</v>
      </c>
      <c r="E288">
        <f t="shared" si="21"/>
        <v>-7.155123068116365E-4</v>
      </c>
      <c r="F288">
        <f t="shared" si="23"/>
        <v>1.0392528928079756</v>
      </c>
      <c r="G288">
        <f t="shared" si="22"/>
        <v>1</v>
      </c>
      <c r="H288">
        <f t="shared" si="20"/>
        <v>-7.155123068116365E-4</v>
      </c>
      <c r="I288">
        <f t="shared" si="24"/>
        <v>0.96568755250107186</v>
      </c>
      <c r="T288" s="1">
        <v>43321</v>
      </c>
      <c r="U288">
        <v>7.8753029582590505E-4</v>
      </c>
    </row>
    <row r="289" spans="1:21" x14ac:dyDescent="0.2">
      <c r="A289" s="1">
        <v>43522</v>
      </c>
      <c r="B289" s="1">
        <v>43522</v>
      </c>
      <c r="C289">
        <v>7.8753029582590505E-4</v>
      </c>
      <c r="D289">
        <v>279.32</v>
      </c>
      <c r="E289">
        <f t="shared" si="21"/>
        <v>-4.2961477874840521E-4</v>
      </c>
      <c r="F289">
        <f t="shared" si="23"/>
        <v>1.0388064144063682</v>
      </c>
      <c r="G289">
        <f t="shared" si="22"/>
        <v>1</v>
      </c>
      <c r="H289">
        <f t="shared" si="20"/>
        <v>-4.2961477874840521E-4</v>
      </c>
      <c r="I289">
        <f t="shared" si="24"/>
        <v>0.96527267885686407</v>
      </c>
      <c r="T289" s="1">
        <v>43322</v>
      </c>
      <c r="U289">
        <v>7.8753029582590505E-4</v>
      </c>
    </row>
    <row r="290" spans="1:21" x14ac:dyDescent="0.2">
      <c r="A290" s="1">
        <v>43523</v>
      </c>
      <c r="B290" s="1">
        <v>43523</v>
      </c>
      <c r="C290">
        <v>7.8753029582590505E-4</v>
      </c>
      <c r="D290">
        <v>279.2</v>
      </c>
      <c r="E290">
        <f t="shared" si="21"/>
        <v>-1.8624641833810238E-3</v>
      </c>
      <c r="F290">
        <f t="shared" si="23"/>
        <v>1.03687167466607</v>
      </c>
      <c r="G290">
        <f t="shared" si="22"/>
        <v>1</v>
      </c>
      <c r="H290">
        <f t="shared" si="20"/>
        <v>-1.8624641833810238E-3</v>
      </c>
      <c r="I290">
        <f t="shared" si="24"/>
        <v>0.96347489306529699</v>
      </c>
      <c r="T290" s="1">
        <v>43325</v>
      </c>
      <c r="U290">
        <v>7.8753029582590505E-4</v>
      </c>
    </row>
    <row r="291" spans="1:21" x14ac:dyDescent="0.2">
      <c r="A291" s="1">
        <v>43524</v>
      </c>
      <c r="B291" s="1">
        <v>43524</v>
      </c>
      <c r="C291">
        <v>7.8753029582590505E-4</v>
      </c>
      <c r="D291">
        <v>278.68</v>
      </c>
      <c r="E291">
        <f t="shared" si="21"/>
        <v>6.2437203961533266E-3</v>
      </c>
      <c r="F291">
        <f t="shared" si="23"/>
        <v>1.0433456114893762</v>
      </c>
      <c r="G291">
        <f t="shared" si="22"/>
        <v>1</v>
      </c>
      <c r="H291">
        <f t="shared" si="20"/>
        <v>6.2437203961533266E-3</v>
      </c>
      <c r="I291">
        <f t="shared" si="24"/>
        <v>0.96949056090631047</v>
      </c>
      <c r="T291" s="1">
        <v>43326</v>
      </c>
      <c r="U291">
        <v>7.8753029582590505E-4</v>
      </c>
    </row>
    <row r="292" spans="1:21" x14ac:dyDescent="0.2">
      <c r="A292" s="1">
        <v>43525</v>
      </c>
      <c r="B292" s="1">
        <v>43525</v>
      </c>
      <c r="C292">
        <v>7.8753029582590505E-4</v>
      </c>
      <c r="D292">
        <v>280.42</v>
      </c>
      <c r="E292">
        <f t="shared" si="21"/>
        <v>-3.6374010412953376E-3</v>
      </c>
      <c r="F292">
        <f t="shared" si="23"/>
        <v>1.0395505450757139</v>
      </c>
      <c r="G292">
        <f t="shared" si="22"/>
        <v>1</v>
      </c>
      <c r="H292">
        <f t="shared" si="20"/>
        <v>-3.6374010412953376E-3</v>
      </c>
      <c r="I292">
        <f t="shared" si="24"/>
        <v>0.96596413493054389</v>
      </c>
      <c r="T292" s="1">
        <v>43327</v>
      </c>
      <c r="U292">
        <v>7.8753029582590505E-4</v>
      </c>
    </row>
    <row r="293" spans="1:21" x14ac:dyDescent="0.2">
      <c r="A293" s="1">
        <v>43528</v>
      </c>
      <c r="B293" s="1">
        <v>43528</v>
      </c>
      <c r="C293">
        <v>7.8753029582590505E-4</v>
      </c>
      <c r="D293">
        <v>279.39999999999998</v>
      </c>
      <c r="E293">
        <f t="shared" si="21"/>
        <v>-1.3600572655690605E-3</v>
      </c>
      <c r="F293">
        <f t="shared" si="23"/>
        <v>1.0381366968039574</v>
      </c>
      <c r="G293">
        <f t="shared" si="22"/>
        <v>1</v>
      </c>
      <c r="H293">
        <f t="shared" si="20"/>
        <v>-1.3600572655690605E-3</v>
      </c>
      <c r="I293">
        <f t="shared" si="24"/>
        <v>0.9646503683905524</v>
      </c>
      <c r="T293" s="1">
        <v>43328</v>
      </c>
      <c r="U293">
        <v>7.8753029582590505E-4</v>
      </c>
    </row>
    <row r="294" spans="1:21" x14ac:dyDescent="0.2">
      <c r="A294" s="1">
        <v>43529</v>
      </c>
      <c r="B294" s="1">
        <v>43529</v>
      </c>
      <c r="C294">
        <v>7.8753029582590505E-4</v>
      </c>
      <c r="D294">
        <v>279.02</v>
      </c>
      <c r="E294">
        <f t="shared" si="21"/>
        <v>-6.0569134829044436E-3</v>
      </c>
      <c r="F294">
        <f t="shared" si="23"/>
        <v>1.0318487926479876</v>
      </c>
      <c r="G294">
        <f t="shared" si="22"/>
        <v>1</v>
      </c>
      <c r="H294">
        <f t="shared" si="20"/>
        <v>-6.0569134829044436E-3</v>
      </c>
      <c r="I294">
        <f t="shared" si="24"/>
        <v>0.9588075645679589</v>
      </c>
      <c r="T294" s="1">
        <v>43329</v>
      </c>
      <c r="U294">
        <v>7.5613816123559199E-4</v>
      </c>
    </row>
    <row r="295" spans="1:21" x14ac:dyDescent="0.2">
      <c r="A295" s="1">
        <v>43530</v>
      </c>
      <c r="B295" s="1">
        <v>43530</v>
      </c>
      <c r="C295">
        <v>7.8753029582590505E-4</v>
      </c>
      <c r="D295">
        <v>277.33</v>
      </c>
      <c r="E295">
        <f t="shared" si="21"/>
        <v>-8.3654851620812501E-3</v>
      </c>
      <c r="F295">
        <f t="shared" si="23"/>
        <v>1.0232168768835794</v>
      </c>
      <c r="G295">
        <f t="shared" si="22"/>
        <v>1</v>
      </c>
      <c r="H295">
        <f t="shared" si="20"/>
        <v>-8.3654851620812501E-3</v>
      </c>
      <c r="I295">
        <f t="shared" si="24"/>
        <v>0.95078667411327444</v>
      </c>
      <c r="T295" s="1">
        <v>43332</v>
      </c>
      <c r="U295">
        <v>7.5613816123559199E-4</v>
      </c>
    </row>
    <row r="296" spans="1:21" x14ac:dyDescent="0.2">
      <c r="A296" s="1">
        <v>43531</v>
      </c>
      <c r="B296" s="1">
        <v>43531</v>
      </c>
      <c r="C296">
        <v>8.9131154134503899E-4</v>
      </c>
      <c r="D296">
        <v>275.01</v>
      </c>
      <c r="E296">
        <f t="shared" si="21"/>
        <v>-1.9999272753718459E-3</v>
      </c>
      <c r="F296">
        <f t="shared" si="23"/>
        <v>1.0211705175428791</v>
      </c>
      <c r="G296">
        <f t="shared" si="22"/>
        <v>1</v>
      </c>
      <c r="H296">
        <f t="shared" si="20"/>
        <v>-1.9999272753718459E-3</v>
      </c>
      <c r="I296">
        <f t="shared" si="24"/>
        <v>0.9488851699106553</v>
      </c>
      <c r="T296" s="1">
        <v>43333</v>
      </c>
      <c r="U296">
        <v>7.8753029582590505E-4</v>
      </c>
    </row>
    <row r="297" spans="1:21" x14ac:dyDescent="0.2">
      <c r="A297" s="1">
        <v>43532</v>
      </c>
      <c r="B297" s="1">
        <v>43532</v>
      </c>
      <c r="C297">
        <v>7.8753029582590505E-4</v>
      </c>
      <c r="D297">
        <v>274.45999999999998</v>
      </c>
      <c r="E297">
        <f t="shared" si="21"/>
        <v>1.4501202360999849E-2</v>
      </c>
      <c r="F297">
        <f t="shared" si="23"/>
        <v>1.0359787178628554</v>
      </c>
      <c r="G297">
        <f t="shared" si="22"/>
        <v>1</v>
      </c>
      <c r="H297">
        <f t="shared" si="20"/>
        <v>1.4501202360999849E-2</v>
      </c>
      <c r="I297">
        <f t="shared" si="24"/>
        <v>0.96264514577688143</v>
      </c>
      <c r="T297" s="1">
        <v>43334</v>
      </c>
      <c r="U297">
        <v>7.8753029582590505E-4</v>
      </c>
    </row>
    <row r="298" spans="1:21" x14ac:dyDescent="0.2">
      <c r="A298" s="1">
        <v>43535</v>
      </c>
      <c r="B298" s="1">
        <v>43535</v>
      </c>
      <c r="C298">
        <v>7.8753029582590505E-4</v>
      </c>
      <c r="D298">
        <v>278.44</v>
      </c>
      <c r="E298">
        <f t="shared" si="21"/>
        <v>3.7710099123689535E-3</v>
      </c>
      <c r="F298">
        <f t="shared" si="23"/>
        <v>1.0398854038769194</v>
      </c>
      <c r="G298">
        <f t="shared" si="22"/>
        <v>1</v>
      </c>
      <c r="H298">
        <f t="shared" si="20"/>
        <v>3.7710099123689535E-3</v>
      </c>
      <c r="I298">
        <f t="shared" si="24"/>
        <v>0.96627529016369984</v>
      </c>
      <c r="T298" s="1">
        <v>43335</v>
      </c>
      <c r="U298">
        <v>7.8753029582590505E-4</v>
      </c>
    </row>
    <row r="299" spans="1:21" x14ac:dyDescent="0.2">
      <c r="A299" s="1">
        <v>43536</v>
      </c>
      <c r="B299" s="1">
        <v>43536</v>
      </c>
      <c r="C299">
        <v>7.8753029582590505E-4</v>
      </c>
      <c r="D299">
        <v>279.49</v>
      </c>
      <c r="E299">
        <f t="shared" si="21"/>
        <v>6.6191992557872049E-3</v>
      </c>
      <c r="F299">
        <f t="shared" si="23"/>
        <v>1.0467686125683655</v>
      </c>
      <c r="G299">
        <f t="shared" si="22"/>
        <v>1</v>
      </c>
      <c r="H299">
        <f t="shared" si="20"/>
        <v>6.6191992557872049E-3</v>
      </c>
      <c r="I299">
        <f t="shared" si="24"/>
        <v>0.97267125884523686</v>
      </c>
      <c r="T299" s="1">
        <v>43336</v>
      </c>
      <c r="U299">
        <v>7.8753029582590505E-4</v>
      </c>
    </row>
    <row r="300" spans="1:21" x14ac:dyDescent="0.2">
      <c r="A300" s="1">
        <v>43537</v>
      </c>
      <c r="B300" s="1">
        <v>43537</v>
      </c>
      <c r="C300">
        <v>7.8753029582590505E-4</v>
      </c>
      <c r="D300">
        <v>281.33999999999997</v>
      </c>
      <c r="E300">
        <f t="shared" si="21"/>
        <v>-6.3979526551485746E-4</v>
      </c>
      <c r="F300">
        <f t="shared" si="23"/>
        <v>1.0460988949659547</v>
      </c>
      <c r="G300">
        <f t="shared" si="22"/>
        <v>1</v>
      </c>
      <c r="H300">
        <f t="shared" si="20"/>
        <v>-6.3979526551485746E-4</v>
      </c>
      <c r="I300">
        <f t="shared" si="24"/>
        <v>0.9720489483789253</v>
      </c>
      <c r="T300" s="1">
        <v>43339</v>
      </c>
      <c r="U300">
        <v>7.5613816123559199E-4</v>
      </c>
    </row>
    <row r="301" spans="1:21" x14ac:dyDescent="0.2">
      <c r="A301" s="1">
        <v>43538</v>
      </c>
      <c r="B301" s="1">
        <v>43538</v>
      </c>
      <c r="C301">
        <v>7.8753029582590505E-4</v>
      </c>
      <c r="D301">
        <v>281.16000000000003</v>
      </c>
      <c r="E301">
        <f t="shared" si="21"/>
        <v>5.3350405463073426E-4</v>
      </c>
      <c r="F301">
        <f t="shared" si="23"/>
        <v>1.0466569929679639</v>
      </c>
      <c r="G301">
        <f t="shared" si="22"/>
        <v>1</v>
      </c>
      <c r="H301">
        <f t="shared" si="20"/>
        <v>5.3350405463073426E-4</v>
      </c>
      <c r="I301">
        <f t="shared" si="24"/>
        <v>0.97256754043418503</v>
      </c>
      <c r="T301" s="1">
        <v>43340</v>
      </c>
      <c r="U301">
        <v>7.8753029582590505E-4</v>
      </c>
    </row>
    <row r="302" spans="1:21" x14ac:dyDescent="0.2">
      <c r="A302" s="1">
        <v>43539</v>
      </c>
      <c r="B302" s="1">
        <v>43539</v>
      </c>
      <c r="C302">
        <v>7.8753029582590505E-4</v>
      </c>
      <c r="D302">
        <v>281.31</v>
      </c>
      <c r="E302">
        <f t="shared" si="21"/>
        <v>3.6258931427961389E-3</v>
      </c>
      <c r="F302">
        <f t="shared" si="23"/>
        <v>1.050452059381626</v>
      </c>
      <c r="G302">
        <f t="shared" si="22"/>
        <v>1</v>
      </c>
      <c r="H302">
        <f t="shared" si="20"/>
        <v>3.6258931427961389E-3</v>
      </c>
      <c r="I302">
        <f t="shared" si="24"/>
        <v>0.9760939664099515</v>
      </c>
      <c r="T302" s="1">
        <v>43341</v>
      </c>
      <c r="U302">
        <v>7.8753029582590505E-4</v>
      </c>
    </row>
    <row r="303" spans="1:21" x14ac:dyDescent="0.2">
      <c r="A303" s="1">
        <v>43542</v>
      </c>
      <c r="B303" s="1">
        <v>43542</v>
      </c>
      <c r="C303">
        <v>7.5613816123559199E-4</v>
      </c>
      <c r="D303">
        <v>282.33</v>
      </c>
      <c r="E303">
        <f t="shared" si="21"/>
        <v>2.4793681153257956E-4</v>
      </c>
      <c r="F303">
        <f t="shared" si="23"/>
        <v>1.050712505115897</v>
      </c>
      <c r="G303">
        <f t="shared" si="22"/>
        <v>0.75</v>
      </c>
      <c r="H303">
        <f t="shared" si="20"/>
        <v>1.8595260864943467E-4</v>
      </c>
      <c r="I303">
        <f t="shared" si="24"/>
        <v>0.97627547362929235</v>
      </c>
      <c r="T303" s="1">
        <v>43342</v>
      </c>
      <c r="U303">
        <v>7.8753029582590505E-4</v>
      </c>
    </row>
    <row r="304" spans="1:21" x14ac:dyDescent="0.2">
      <c r="A304" s="1">
        <v>43543</v>
      </c>
      <c r="B304" s="1">
        <v>43543</v>
      </c>
      <c r="C304">
        <v>7.8753029582590505E-4</v>
      </c>
      <c r="D304">
        <v>282.39999999999998</v>
      </c>
      <c r="E304">
        <f t="shared" si="21"/>
        <v>-3.0099150141641856E-3</v>
      </c>
      <c r="F304">
        <f t="shared" si="23"/>
        <v>1.0475499497711787</v>
      </c>
      <c r="G304">
        <f t="shared" si="22"/>
        <v>1</v>
      </c>
      <c r="H304">
        <f t="shared" si="20"/>
        <v>-3.0099150141641856E-3</v>
      </c>
      <c r="I304">
        <f t="shared" si="24"/>
        <v>0.97333696742325537</v>
      </c>
      <c r="T304" s="1">
        <v>43343</v>
      </c>
      <c r="U304">
        <v>7.8753029582590505E-4</v>
      </c>
    </row>
    <row r="305" spans="1:21" x14ac:dyDescent="0.2">
      <c r="A305" s="1">
        <v>43544</v>
      </c>
      <c r="B305" s="1">
        <v>43544</v>
      </c>
      <c r="C305">
        <v>7.8753029582590505E-4</v>
      </c>
      <c r="D305">
        <v>281.55</v>
      </c>
      <c r="E305">
        <f t="shared" si="21"/>
        <v>1.1294619072988836E-2</v>
      </c>
      <c r="F305">
        <f t="shared" si="23"/>
        <v>1.0593816274137726</v>
      </c>
      <c r="G305">
        <f t="shared" si="22"/>
        <v>1</v>
      </c>
      <c r="H305">
        <f t="shared" si="20"/>
        <v>1.1294619072988836E-2</v>
      </c>
      <c r="I305">
        <f t="shared" si="24"/>
        <v>0.98433043769995909</v>
      </c>
      <c r="T305" s="1">
        <v>43347</v>
      </c>
      <c r="U305">
        <v>7.8753029582590505E-4</v>
      </c>
    </row>
    <row r="306" spans="1:21" x14ac:dyDescent="0.2">
      <c r="A306" s="1">
        <v>43545</v>
      </c>
      <c r="B306" s="1">
        <v>43545</v>
      </c>
      <c r="C306">
        <v>7.5613816123559199E-4</v>
      </c>
      <c r="D306">
        <v>284.73</v>
      </c>
      <c r="E306">
        <f t="shared" si="21"/>
        <v>-1.9246303515611345E-2</v>
      </c>
      <c r="F306">
        <f t="shared" si="23"/>
        <v>1.0389924470737049</v>
      </c>
      <c r="G306">
        <f t="shared" si="22"/>
        <v>0.75</v>
      </c>
      <c r="H306">
        <f t="shared" si="20"/>
        <v>-1.4434727636708508E-2</v>
      </c>
      <c r="I306">
        <f t="shared" si="24"/>
        <v>0.97012189592723808</v>
      </c>
      <c r="T306" s="1">
        <v>43348</v>
      </c>
      <c r="U306">
        <v>7.5613816123559199E-4</v>
      </c>
    </row>
    <row r="307" spans="1:21" x14ac:dyDescent="0.2">
      <c r="A307" s="1">
        <v>43546</v>
      </c>
      <c r="B307" s="1">
        <v>43546</v>
      </c>
      <c r="C307">
        <v>6.7276146075356997E-4</v>
      </c>
      <c r="D307">
        <v>279.25</v>
      </c>
      <c r="E307">
        <f t="shared" si="21"/>
        <v>-7.5201432408229015E-4</v>
      </c>
      <c r="F307">
        <f t="shared" si="23"/>
        <v>1.0382111098708922</v>
      </c>
      <c r="G307">
        <f t="shared" si="22"/>
        <v>0.75</v>
      </c>
      <c r="H307">
        <f t="shared" si="20"/>
        <v>-5.6401074306171761E-4</v>
      </c>
      <c r="I307">
        <f t="shared" si="24"/>
        <v>0.9695747367558557</v>
      </c>
      <c r="T307" s="1">
        <v>43349</v>
      </c>
      <c r="U307">
        <v>7.8753029582590505E-4</v>
      </c>
    </row>
    <row r="308" spans="1:21" x14ac:dyDescent="0.2">
      <c r="A308" s="1">
        <v>43549</v>
      </c>
      <c r="B308" s="1">
        <v>43549</v>
      </c>
      <c r="C308">
        <v>7.8753029582590505E-4</v>
      </c>
      <c r="D308">
        <v>279.04000000000002</v>
      </c>
      <c r="E308">
        <f t="shared" si="21"/>
        <v>7.4541284403669148E-3</v>
      </c>
      <c r="F308">
        <f t="shared" si="23"/>
        <v>1.0459500688320855</v>
      </c>
      <c r="G308">
        <f t="shared" si="22"/>
        <v>1</v>
      </c>
      <c r="H308">
        <f t="shared" si="20"/>
        <v>7.4541284403669148E-3</v>
      </c>
      <c r="I308">
        <f t="shared" si="24"/>
        <v>0.9768020713761687</v>
      </c>
      <c r="T308" s="1">
        <v>43350</v>
      </c>
      <c r="U308">
        <v>7.8753029582590505E-4</v>
      </c>
    </row>
    <row r="309" spans="1:21" x14ac:dyDescent="0.2">
      <c r="A309" s="1">
        <v>43550</v>
      </c>
      <c r="B309" s="1">
        <v>43550</v>
      </c>
      <c r="C309">
        <v>7.8753029582590505E-4</v>
      </c>
      <c r="D309">
        <v>281.12</v>
      </c>
      <c r="E309">
        <f t="shared" si="21"/>
        <v>-5.2290836653387423E-3</v>
      </c>
      <c r="F309">
        <f t="shared" si="23"/>
        <v>1.0404807084123957</v>
      </c>
      <c r="G309">
        <f t="shared" si="22"/>
        <v>1</v>
      </c>
      <c r="H309">
        <f t="shared" si="20"/>
        <v>-5.2290836653387423E-3</v>
      </c>
      <c r="I309">
        <f t="shared" si="24"/>
        <v>0.97169429162046661</v>
      </c>
      <c r="T309" s="1">
        <v>43353</v>
      </c>
      <c r="U309">
        <v>7.8753029582590505E-4</v>
      </c>
    </row>
    <row r="310" spans="1:21" x14ac:dyDescent="0.2">
      <c r="A310" s="1">
        <v>43551</v>
      </c>
      <c r="B310" s="1">
        <v>43551</v>
      </c>
      <c r="C310">
        <v>7.8753029582590505E-4</v>
      </c>
      <c r="D310">
        <v>279.64999999999998</v>
      </c>
      <c r="E310">
        <f t="shared" si="21"/>
        <v>3.7904523511532355E-3</v>
      </c>
      <c r="F310">
        <f t="shared" si="23"/>
        <v>1.044424600959927</v>
      </c>
      <c r="G310">
        <f t="shared" si="22"/>
        <v>1</v>
      </c>
      <c r="H310">
        <f t="shared" si="20"/>
        <v>3.7904523511532355E-3</v>
      </c>
      <c r="I310">
        <f t="shared" si="24"/>
        <v>0.97537745253274155</v>
      </c>
      <c r="T310" s="1">
        <v>43354</v>
      </c>
      <c r="U310">
        <v>7.8753029582590505E-4</v>
      </c>
    </row>
    <row r="311" spans="1:21" x14ac:dyDescent="0.2">
      <c r="A311" s="1">
        <v>43552</v>
      </c>
      <c r="B311" s="1">
        <v>43552</v>
      </c>
      <c r="C311">
        <v>7.8753029582590505E-4</v>
      </c>
      <c r="D311">
        <v>280.70999999999998</v>
      </c>
      <c r="E311">
        <f t="shared" si="21"/>
        <v>6.3054397777066677E-3</v>
      </c>
      <c r="F311">
        <f t="shared" si="23"/>
        <v>1.051010157383635</v>
      </c>
      <c r="G311">
        <f t="shared" si="22"/>
        <v>1</v>
      </c>
      <c r="H311">
        <f t="shared" si="20"/>
        <v>6.3054397777066677E-3</v>
      </c>
      <c r="I311">
        <f t="shared" si="24"/>
        <v>0.98152763632021978</v>
      </c>
      <c r="T311" s="1">
        <v>43355</v>
      </c>
      <c r="U311">
        <v>7.5613816123559199E-4</v>
      </c>
    </row>
    <row r="312" spans="1:21" x14ac:dyDescent="0.2">
      <c r="A312" s="1">
        <v>43553</v>
      </c>
      <c r="B312" s="1">
        <v>43553</v>
      </c>
      <c r="C312">
        <v>7.8753029582590505E-4</v>
      </c>
      <c r="D312">
        <v>282.48</v>
      </c>
      <c r="E312">
        <f t="shared" si="21"/>
        <v>1.1859246672330664E-2</v>
      </c>
      <c r="F312">
        <f t="shared" si="23"/>
        <v>1.0634743460951726</v>
      </c>
      <c r="G312">
        <f t="shared" si="22"/>
        <v>1</v>
      </c>
      <c r="H312">
        <f t="shared" si="20"/>
        <v>1.1859246672330664E-2</v>
      </c>
      <c r="I312">
        <f t="shared" si="24"/>
        <v>0.99316781467505089</v>
      </c>
      <c r="T312" s="1">
        <v>43356</v>
      </c>
      <c r="U312">
        <v>7.5613816123559199E-4</v>
      </c>
    </row>
    <row r="313" spans="1:21" x14ac:dyDescent="0.2">
      <c r="A313" s="1">
        <v>43556</v>
      </c>
      <c r="B313" s="1">
        <v>43556</v>
      </c>
      <c r="C313">
        <v>7.8753029582590505E-4</v>
      </c>
      <c r="D313">
        <v>285.83</v>
      </c>
      <c r="E313">
        <f t="shared" si="21"/>
        <v>4.8980163033986363E-4</v>
      </c>
      <c r="F313">
        <f t="shared" si="23"/>
        <v>1.0639952375637145</v>
      </c>
      <c r="G313">
        <f t="shared" si="22"/>
        <v>1</v>
      </c>
      <c r="H313">
        <f t="shared" si="20"/>
        <v>4.8980163033986363E-4</v>
      </c>
      <c r="I313">
        <f t="shared" si="24"/>
        <v>0.99365426988987982</v>
      </c>
      <c r="T313" s="1">
        <v>43357</v>
      </c>
      <c r="U313">
        <v>7.8753029582590505E-4</v>
      </c>
    </row>
    <row r="314" spans="1:21" x14ac:dyDescent="0.2">
      <c r="A314" s="1">
        <v>43557</v>
      </c>
      <c r="B314" s="1">
        <v>43557</v>
      </c>
      <c r="C314">
        <v>7.8753029582590505E-4</v>
      </c>
      <c r="D314">
        <v>285.97000000000003</v>
      </c>
      <c r="E314">
        <f t="shared" si="21"/>
        <v>1.5735916354862E-3</v>
      </c>
      <c r="F314">
        <f t="shared" si="23"/>
        <v>1.065669531569742</v>
      </c>
      <c r="G314">
        <f t="shared" si="22"/>
        <v>1</v>
      </c>
      <c r="H314">
        <f t="shared" si="20"/>
        <v>1.5735916354862E-3</v>
      </c>
      <c r="I314">
        <f t="shared" si="24"/>
        <v>0.99521787593754363</v>
      </c>
      <c r="T314" s="1">
        <v>43360</v>
      </c>
      <c r="U314">
        <v>7.5613816123559199E-4</v>
      </c>
    </row>
    <row r="315" spans="1:21" x14ac:dyDescent="0.2">
      <c r="A315" s="1">
        <v>43558</v>
      </c>
      <c r="B315" s="1">
        <v>43558</v>
      </c>
      <c r="C315">
        <v>7.8753029582590505E-4</v>
      </c>
      <c r="D315">
        <v>286.42</v>
      </c>
      <c r="E315">
        <f t="shared" si="21"/>
        <v>2.6534459884085988E-3</v>
      </c>
      <c r="F315">
        <f t="shared" si="23"/>
        <v>1.068497228113255</v>
      </c>
      <c r="G315">
        <f t="shared" si="22"/>
        <v>1</v>
      </c>
      <c r="H315">
        <f t="shared" si="20"/>
        <v>2.6534459884085988E-3</v>
      </c>
      <c r="I315">
        <f t="shared" si="24"/>
        <v>0.99785863281804266</v>
      </c>
      <c r="T315" s="1">
        <v>43361</v>
      </c>
      <c r="U315">
        <v>7.8753029582590505E-4</v>
      </c>
    </row>
    <row r="316" spans="1:21" x14ac:dyDescent="0.2">
      <c r="A316" s="1">
        <v>43559</v>
      </c>
      <c r="B316" s="1">
        <v>43559</v>
      </c>
      <c r="C316">
        <v>7.8753029582590505E-4</v>
      </c>
      <c r="D316">
        <v>287.18</v>
      </c>
      <c r="E316">
        <f t="shared" si="21"/>
        <v>4.8401699282679374E-3</v>
      </c>
      <c r="F316">
        <f t="shared" si="23"/>
        <v>1.0736689362652063</v>
      </c>
      <c r="G316">
        <f t="shared" si="22"/>
        <v>1</v>
      </c>
      <c r="H316">
        <f t="shared" si="20"/>
        <v>4.8401699282679374E-3</v>
      </c>
      <c r="I316">
        <f t="shared" si="24"/>
        <v>1.002688438165271</v>
      </c>
      <c r="T316" s="1">
        <v>43362</v>
      </c>
      <c r="U316">
        <v>7.5613816123559199E-4</v>
      </c>
    </row>
    <row r="317" spans="1:21" x14ac:dyDescent="0.2">
      <c r="A317" s="1">
        <v>43560</v>
      </c>
      <c r="B317" s="1">
        <v>43560</v>
      </c>
      <c r="C317">
        <v>7.8753029582590505E-4</v>
      </c>
      <c r="D317">
        <v>288.57</v>
      </c>
      <c r="E317">
        <f t="shared" si="21"/>
        <v>7.6238001178233108E-4</v>
      </c>
      <c r="F317">
        <f t="shared" si="23"/>
        <v>1.0744874800014865</v>
      </c>
      <c r="G317">
        <f t="shared" si="22"/>
        <v>1</v>
      </c>
      <c r="H317">
        <f t="shared" si="20"/>
        <v>7.6238001178233108E-4</v>
      </c>
      <c r="I317">
        <f t="shared" si="24"/>
        <v>1.0034528677885735</v>
      </c>
      <c r="T317" s="1">
        <v>43363</v>
      </c>
      <c r="U317">
        <v>7.8753029582590505E-4</v>
      </c>
    </row>
    <row r="318" spans="1:21" x14ac:dyDescent="0.2">
      <c r="A318" s="1">
        <v>43563</v>
      </c>
      <c r="B318" s="1">
        <v>43563</v>
      </c>
      <c r="C318">
        <v>7.8753029582590505E-4</v>
      </c>
      <c r="D318">
        <v>288.79000000000002</v>
      </c>
      <c r="E318">
        <f t="shared" si="21"/>
        <v>-5.1248311922158594E-3</v>
      </c>
      <c r="F318">
        <f t="shared" si="23"/>
        <v>1.0689809130483294</v>
      </c>
      <c r="G318">
        <f t="shared" si="22"/>
        <v>1</v>
      </c>
      <c r="H318">
        <f t="shared" si="20"/>
        <v>-5.1248311922158594E-3</v>
      </c>
      <c r="I318">
        <f t="shared" si="24"/>
        <v>0.99831034123181217</v>
      </c>
      <c r="T318" s="1">
        <v>43364</v>
      </c>
      <c r="U318">
        <v>7.8753029582590505E-4</v>
      </c>
    </row>
    <row r="319" spans="1:21" x14ac:dyDescent="0.2">
      <c r="A319" s="1">
        <v>43564</v>
      </c>
      <c r="B319" s="1">
        <v>43564</v>
      </c>
      <c r="C319">
        <v>7.8753029582590505E-4</v>
      </c>
      <c r="D319">
        <v>287.31</v>
      </c>
      <c r="E319">
        <f t="shared" si="21"/>
        <v>3.4109498451150959E-3</v>
      </c>
      <c r="F319">
        <f t="shared" si="23"/>
        <v>1.0726271533281226</v>
      </c>
      <c r="G319">
        <f t="shared" si="22"/>
        <v>1</v>
      </c>
      <c r="H319">
        <f t="shared" si="20"/>
        <v>3.4109498451150959E-3</v>
      </c>
      <c r="I319">
        <f t="shared" si="24"/>
        <v>1.0017155277356136</v>
      </c>
      <c r="T319" s="1">
        <v>43367</v>
      </c>
      <c r="U319">
        <v>7.8753029582590505E-4</v>
      </c>
    </row>
    <row r="320" spans="1:21" x14ac:dyDescent="0.2">
      <c r="A320" s="1">
        <v>43565</v>
      </c>
      <c r="B320" s="1">
        <v>43565</v>
      </c>
      <c r="C320">
        <v>7.8753029582590505E-4</v>
      </c>
      <c r="D320">
        <v>288.29000000000002</v>
      </c>
      <c r="E320">
        <f t="shared" si="21"/>
        <v>-2.7749835235367482E-4</v>
      </c>
      <c r="F320">
        <f t="shared" si="23"/>
        <v>1.0723295010603842</v>
      </c>
      <c r="G320">
        <f t="shared" si="22"/>
        <v>1</v>
      </c>
      <c r="H320">
        <f t="shared" si="20"/>
        <v>-2.7749835235367482E-4</v>
      </c>
      <c r="I320">
        <f t="shared" si="24"/>
        <v>1.0014375533271398</v>
      </c>
      <c r="T320" s="1">
        <v>43368</v>
      </c>
      <c r="U320">
        <v>7.5613816123559199E-4</v>
      </c>
    </row>
    <row r="321" spans="1:21" x14ac:dyDescent="0.2">
      <c r="A321" s="1">
        <v>43566</v>
      </c>
      <c r="B321" s="1">
        <v>43566</v>
      </c>
      <c r="C321">
        <v>7.8753029582590505E-4</v>
      </c>
      <c r="D321">
        <v>288.20999999999998</v>
      </c>
      <c r="E321">
        <f t="shared" si="21"/>
        <v>6.7658998646821606E-3</v>
      </c>
      <c r="F321">
        <f t="shared" si="23"/>
        <v>1.0795847750865033</v>
      </c>
      <c r="G321">
        <f t="shared" si="22"/>
        <v>1</v>
      </c>
      <c r="H321">
        <f t="shared" si="20"/>
        <v>6.7658998646821606E-3</v>
      </c>
      <c r="I321">
        <f t="shared" si="24"/>
        <v>1.0082131795336835</v>
      </c>
      <c r="T321" s="1">
        <v>43369</v>
      </c>
      <c r="U321">
        <v>7.8753029582590505E-4</v>
      </c>
    </row>
    <row r="322" spans="1:21" x14ac:dyDescent="0.2">
      <c r="A322" s="1">
        <v>43567</v>
      </c>
      <c r="B322" s="1">
        <v>43567</v>
      </c>
      <c r="C322">
        <v>7.8753029582590505E-4</v>
      </c>
      <c r="D322">
        <v>290.16000000000003</v>
      </c>
      <c r="E322">
        <f t="shared" si="21"/>
        <v>-6.5481113868209851E-4</v>
      </c>
      <c r="F322">
        <f t="shared" si="23"/>
        <v>1.0788778509506252</v>
      </c>
      <c r="G322">
        <f t="shared" si="22"/>
        <v>1</v>
      </c>
      <c r="H322">
        <f t="shared" ref="H322:H385" si="25">G322*E322</f>
        <v>-6.5481113868209851E-4</v>
      </c>
      <c r="I322">
        <f t="shared" si="24"/>
        <v>1.0075529903135587</v>
      </c>
      <c r="T322" s="1">
        <v>43370</v>
      </c>
      <c r="U322">
        <v>7.8753029582590505E-4</v>
      </c>
    </row>
    <row r="323" spans="1:21" x14ac:dyDescent="0.2">
      <c r="A323" s="1">
        <v>43570</v>
      </c>
      <c r="B323" s="1">
        <v>43570</v>
      </c>
      <c r="C323">
        <v>7.8753029582590505E-4</v>
      </c>
      <c r="D323">
        <v>289.97000000000003</v>
      </c>
      <c r="E323">
        <f t="shared" ref="E323:E386" si="26">(D324-D323)/D323</f>
        <v>6.5524019726177784E-4</v>
      </c>
      <c r="F323">
        <f t="shared" si="23"/>
        <v>1.0795847750865033</v>
      </c>
      <c r="G323">
        <f t="shared" ref="G323:G386" si="27">IF(C323&gt;0,IF(C323&gt;_xlfn.QUARTILE.EXC(C:C,2)-0.00001,1,0.75),-1)</f>
        <v>1</v>
      </c>
      <c r="H323">
        <f t="shared" si="25"/>
        <v>6.5524019726177784E-4</v>
      </c>
      <c r="I323">
        <f t="shared" si="24"/>
        <v>1.0082131795336835</v>
      </c>
      <c r="T323" s="1">
        <v>43371</v>
      </c>
      <c r="U323">
        <v>7.5613816123559199E-4</v>
      </c>
    </row>
    <row r="324" spans="1:21" x14ac:dyDescent="0.2">
      <c r="A324" s="1">
        <v>43571</v>
      </c>
      <c r="B324" s="1">
        <v>43571</v>
      </c>
      <c r="C324">
        <v>7.8753029582590505E-4</v>
      </c>
      <c r="D324">
        <v>290.16000000000003</v>
      </c>
      <c r="E324">
        <f t="shared" si="26"/>
        <v>-2.4469258340227332E-3</v>
      </c>
      <c r="F324">
        <f t="shared" ref="F324:F387" si="28">(E324+1)*F323</f>
        <v>1.0769431112103265</v>
      </c>
      <c r="G324">
        <f t="shared" si="27"/>
        <v>1</v>
      </c>
      <c r="H324">
        <f t="shared" si="25"/>
        <v>-2.4469258340227332E-3</v>
      </c>
      <c r="I324">
        <f t="shared" ref="I324:I387" si="29">(H324+1)*I323</f>
        <v>1.0057461566584804</v>
      </c>
      <c r="T324" s="1">
        <v>43374</v>
      </c>
      <c r="U324">
        <v>7.8753029582590505E-4</v>
      </c>
    </row>
    <row r="325" spans="1:21" x14ac:dyDescent="0.2">
      <c r="A325" s="1">
        <v>43572</v>
      </c>
      <c r="B325" s="1">
        <v>43572</v>
      </c>
      <c r="C325">
        <v>7.8753029582590505E-4</v>
      </c>
      <c r="D325">
        <v>289.45</v>
      </c>
      <c r="E325">
        <f t="shared" si="26"/>
        <v>1.9692520297114983E-3</v>
      </c>
      <c r="F325">
        <f t="shared" si="28"/>
        <v>1.0790638836179611</v>
      </c>
      <c r="G325">
        <f t="shared" si="27"/>
        <v>1</v>
      </c>
      <c r="H325">
        <f t="shared" si="25"/>
        <v>1.9692520297114983E-3</v>
      </c>
      <c r="I325">
        <f t="shared" si="29"/>
        <v>1.0077267243188546</v>
      </c>
      <c r="T325" s="1">
        <v>43375</v>
      </c>
      <c r="U325">
        <v>7.8753029582590505E-4</v>
      </c>
    </row>
    <row r="326" spans="1:21" x14ac:dyDescent="0.2">
      <c r="A326" s="1">
        <v>43573</v>
      </c>
      <c r="B326" s="1">
        <v>43573</v>
      </c>
      <c r="C326">
        <v>7.8753029582590505E-4</v>
      </c>
      <c r="D326">
        <v>290.02</v>
      </c>
      <c r="E326">
        <f t="shared" si="26"/>
        <v>8.620095165850632E-4</v>
      </c>
      <c r="F326">
        <f t="shared" si="28"/>
        <v>1.079994046954643</v>
      </c>
      <c r="G326">
        <f t="shared" si="27"/>
        <v>1</v>
      </c>
      <c r="H326">
        <f t="shared" si="25"/>
        <v>8.620095165850632E-4</v>
      </c>
      <c r="I326">
        <f t="shared" si="29"/>
        <v>1.0085953943453345</v>
      </c>
      <c r="T326" s="1">
        <v>43376</v>
      </c>
      <c r="U326">
        <v>8.4568327351931902E-4</v>
      </c>
    </row>
    <row r="327" spans="1:21" x14ac:dyDescent="0.2">
      <c r="A327" s="1">
        <v>43577</v>
      </c>
      <c r="B327" s="1">
        <v>43577</v>
      </c>
      <c r="C327">
        <v>7.8753029582590505E-4</v>
      </c>
      <c r="D327">
        <v>290.27</v>
      </c>
      <c r="E327">
        <f t="shared" si="26"/>
        <v>8.9916284838254517E-3</v>
      </c>
      <c r="F327">
        <f t="shared" si="28"/>
        <v>1.0897049521896023</v>
      </c>
      <c r="G327">
        <f t="shared" si="27"/>
        <v>1</v>
      </c>
      <c r="H327">
        <f t="shared" si="25"/>
        <v>8.9916284838254517E-3</v>
      </c>
      <c r="I327">
        <f t="shared" si="29"/>
        <v>1.0176643094217852</v>
      </c>
      <c r="T327" s="1">
        <v>43377</v>
      </c>
      <c r="U327">
        <v>7.8753029582590505E-4</v>
      </c>
    </row>
    <row r="328" spans="1:21" x14ac:dyDescent="0.2">
      <c r="A328" s="1">
        <v>43578</v>
      </c>
      <c r="B328" s="1">
        <v>43578</v>
      </c>
      <c r="C328">
        <v>7.5613816123559199E-4</v>
      </c>
      <c r="D328">
        <v>292.88</v>
      </c>
      <c r="E328">
        <f t="shared" si="26"/>
        <v>-2.2193389784211188E-3</v>
      </c>
      <c r="F328">
        <f t="shared" si="28"/>
        <v>1.0872865275142294</v>
      </c>
      <c r="G328">
        <f t="shared" si="27"/>
        <v>0.75</v>
      </c>
      <c r="H328">
        <f t="shared" si="25"/>
        <v>-1.6645042338158391E-3</v>
      </c>
      <c r="I328">
        <f t="shared" si="29"/>
        <v>1.0159704028701495</v>
      </c>
      <c r="T328" s="1">
        <v>43378</v>
      </c>
      <c r="U328">
        <v>7.8753029582590505E-4</v>
      </c>
    </row>
    <row r="329" spans="1:21" x14ac:dyDescent="0.2">
      <c r="A329" s="1">
        <v>43579</v>
      </c>
      <c r="B329" s="1">
        <v>43579</v>
      </c>
      <c r="C329">
        <v>7.5613816123559199E-4</v>
      </c>
      <c r="D329">
        <v>292.23</v>
      </c>
      <c r="E329">
        <f t="shared" si="26"/>
        <v>-6.1595318755776893E-4</v>
      </c>
      <c r="F329">
        <f t="shared" si="28"/>
        <v>1.0866168099118183</v>
      </c>
      <c r="G329">
        <f t="shared" si="27"/>
        <v>0.75</v>
      </c>
      <c r="H329">
        <f t="shared" si="25"/>
        <v>-4.6196489066832667E-4</v>
      </c>
      <c r="I329">
        <f t="shared" si="29"/>
        <v>1.0155010602140653</v>
      </c>
      <c r="T329" s="1">
        <v>43381</v>
      </c>
      <c r="U329">
        <v>7.8753029582590505E-4</v>
      </c>
    </row>
    <row r="330" spans="1:21" x14ac:dyDescent="0.2">
      <c r="A330" s="1">
        <v>43580</v>
      </c>
      <c r="B330" s="1">
        <v>43580</v>
      </c>
      <c r="C330">
        <v>7.8753029582590505E-4</v>
      </c>
      <c r="D330">
        <v>292.05</v>
      </c>
      <c r="E330">
        <f t="shared" si="26"/>
        <v>4.6567368601267371E-3</v>
      </c>
      <c r="F330">
        <f t="shared" si="28"/>
        <v>1.091676898463368</v>
      </c>
      <c r="G330">
        <f t="shared" si="27"/>
        <v>1</v>
      </c>
      <c r="H330">
        <f t="shared" si="25"/>
        <v>4.6567368601267371E-3</v>
      </c>
      <c r="I330">
        <f t="shared" si="29"/>
        <v>1.0202299814326619</v>
      </c>
      <c r="T330" s="1">
        <v>43382</v>
      </c>
      <c r="U330">
        <v>-1.30749228729696E-2</v>
      </c>
    </row>
    <row r="331" spans="1:21" x14ac:dyDescent="0.2">
      <c r="A331" s="1">
        <v>43581</v>
      </c>
      <c r="B331" s="1">
        <v>43581</v>
      </c>
      <c r="C331">
        <v>7.8753029582590505E-4</v>
      </c>
      <c r="D331">
        <v>293.41000000000003</v>
      </c>
      <c r="E331">
        <f t="shared" si="26"/>
        <v>1.5677720595752684E-3</v>
      </c>
      <c r="F331">
        <f t="shared" si="28"/>
        <v>1.0933883990028626</v>
      </c>
      <c r="G331">
        <f t="shared" si="27"/>
        <v>1</v>
      </c>
      <c r="H331">
        <f t="shared" si="25"/>
        <v>1.5677720595752684E-3</v>
      </c>
      <c r="I331">
        <f t="shared" si="29"/>
        <v>1.021829469491893</v>
      </c>
      <c r="T331" s="1">
        <v>43383</v>
      </c>
      <c r="U331">
        <v>2.5027821652804299E-4</v>
      </c>
    </row>
    <row r="332" spans="1:21" x14ac:dyDescent="0.2">
      <c r="A332" s="1">
        <v>43584</v>
      </c>
      <c r="B332" s="1">
        <v>43584</v>
      </c>
      <c r="C332">
        <v>7.8753029582590505E-4</v>
      </c>
      <c r="D332">
        <v>293.87</v>
      </c>
      <c r="E332">
        <f t="shared" si="26"/>
        <v>5.1042978187626248E-4</v>
      </c>
      <c r="F332">
        <f t="shared" si="28"/>
        <v>1.0939464970048718</v>
      </c>
      <c r="G332">
        <f t="shared" si="27"/>
        <v>1</v>
      </c>
      <c r="H332">
        <f t="shared" si="25"/>
        <v>5.1042978187626248E-4</v>
      </c>
      <c r="I332">
        <f t="shared" si="29"/>
        <v>1.0223510416851205</v>
      </c>
      <c r="T332" s="1">
        <v>43384</v>
      </c>
      <c r="U332">
        <v>7.8753029582590505E-4</v>
      </c>
    </row>
    <row r="333" spans="1:21" x14ac:dyDescent="0.2">
      <c r="A333" s="1">
        <v>43585</v>
      </c>
      <c r="B333" s="1">
        <v>43585</v>
      </c>
      <c r="C333">
        <v>7.8753029582590505E-4</v>
      </c>
      <c r="D333">
        <v>294.02</v>
      </c>
      <c r="E333">
        <f t="shared" si="26"/>
        <v>-7.5164954764981281E-3</v>
      </c>
      <c r="F333">
        <f t="shared" si="28"/>
        <v>1.0857238531086038</v>
      </c>
      <c r="G333">
        <f t="shared" si="27"/>
        <v>1</v>
      </c>
      <c r="H333">
        <f t="shared" si="25"/>
        <v>-7.5164954764981281E-3</v>
      </c>
      <c r="I333">
        <f t="shared" si="29"/>
        <v>1.014666544704901</v>
      </c>
      <c r="T333" s="1">
        <v>43385</v>
      </c>
      <c r="U333">
        <v>7.8753029582590505E-4</v>
      </c>
    </row>
    <row r="334" spans="1:21" x14ac:dyDescent="0.2">
      <c r="A334" s="1">
        <v>43586</v>
      </c>
      <c r="B334" s="1">
        <v>43586</v>
      </c>
      <c r="C334">
        <v>7.8753029582590505E-4</v>
      </c>
      <c r="D334">
        <v>291.81</v>
      </c>
      <c r="E334">
        <f t="shared" si="26"/>
        <v>-2.1589390356738817E-3</v>
      </c>
      <c r="F334">
        <f t="shared" si="28"/>
        <v>1.0833798415001654</v>
      </c>
      <c r="G334">
        <f t="shared" si="27"/>
        <v>1</v>
      </c>
      <c r="H334">
        <f t="shared" si="25"/>
        <v>-2.1589390356738817E-3</v>
      </c>
      <c r="I334">
        <f t="shared" si="29"/>
        <v>1.0124759414933453</v>
      </c>
      <c r="T334" s="1">
        <v>43388</v>
      </c>
      <c r="U334">
        <v>8.4151207155670196E-4</v>
      </c>
    </row>
    <row r="335" spans="1:21" x14ac:dyDescent="0.2">
      <c r="A335" s="1">
        <v>43587</v>
      </c>
      <c r="B335" s="1">
        <v>43587</v>
      </c>
      <c r="C335">
        <v>7.8753029582590505E-4</v>
      </c>
      <c r="D335">
        <v>291.18</v>
      </c>
      <c r="E335">
        <f t="shared" si="26"/>
        <v>9.78776014836172E-3</v>
      </c>
      <c r="F335">
        <f t="shared" si="28"/>
        <v>1.0939837035383393</v>
      </c>
      <c r="G335">
        <f t="shared" si="27"/>
        <v>1</v>
      </c>
      <c r="H335">
        <f t="shared" si="25"/>
        <v>9.78776014836172E-3</v>
      </c>
      <c r="I335">
        <f t="shared" si="29"/>
        <v>1.022385813164669</v>
      </c>
      <c r="T335" s="1">
        <v>43389</v>
      </c>
      <c r="U335">
        <v>7.8753029582590505E-4</v>
      </c>
    </row>
    <row r="336" spans="1:21" x14ac:dyDescent="0.2">
      <c r="A336" s="1">
        <v>43588</v>
      </c>
      <c r="B336" s="1">
        <v>43588</v>
      </c>
      <c r="C336">
        <v>7.5613816123559199E-4</v>
      </c>
      <c r="D336">
        <v>294.02999999999997</v>
      </c>
      <c r="E336">
        <f t="shared" si="26"/>
        <v>-4.1152263374484906E-3</v>
      </c>
      <c r="F336">
        <f t="shared" si="28"/>
        <v>1.0894817129887988</v>
      </c>
      <c r="G336">
        <f t="shared" si="27"/>
        <v>0.75</v>
      </c>
      <c r="H336">
        <f t="shared" si="25"/>
        <v>-3.086419753086368E-3</v>
      </c>
      <c r="I336">
        <f t="shared" si="29"/>
        <v>1.0192303013956423</v>
      </c>
      <c r="T336" s="1">
        <v>43390</v>
      </c>
      <c r="U336">
        <v>1.1334725448940001E-3</v>
      </c>
    </row>
    <row r="337" spans="1:21" x14ac:dyDescent="0.2">
      <c r="A337" s="1">
        <v>43591</v>
      </c>
      <c r="B337" s="1">
        <v>43591</v>
      </c>
      <c r="C337">
        <v>7.8753029582590505E-4</v>
      </c>
      <c r="D337">
        <v>292.82</v>
      </c>
      <c r="E337">
        <f t="shared" si="26"/>
        <v>-1.6699678983675931E-2</v>
      </c>
      <c r="F337">
        <f t="shared" si="28"/>
        <v>1.0712877181233005</v>
      </c>
      <c r="G337">
        <f t="shared" si="27"/>
        <v>1</v>
      </c>
      <c r="H337">
        <f t="shared" si="25"/>
        <v>-1.6699678983675931E-2</v>
      </c>
      <c r="I337">
        <f t="shared" si="29"/>
        <v>1.0022094825518997</v>
      </c>
      <c r="T337" s="1">
        <v>43391</v>
      </c>
      <c r="U337">
        <v>7.8753029582590505E-4</v>
      </c>
    </row>
    <row r="338" spans="1:21" x14ac:dyDescent="0.2">
      <c r="A338" s="1">
        <v>43592</v>
      </c>
      <c r="B338" s="1">
        <v>43592</v>
      </c>
      <c r="C338">
        <v>1.1334725448940001E-3</v>
      </c>
      <c r="D338">
        <v>287.93</v>
      </c>
      <c r="E338">
        <f t="shared" si="26"/>
        <v>-1.389226548119453E-3</v>
      </c>
      <c r="F338">
        <f t="shared" si="28"/>
        <v>1.0697994567846092</v>
      </c>
      <c r="G338">
        <f t="shared" si="27"/>
        <v>1</v>
      </c>
      <c r="H338">
        <f t="shared" si="25"/>
        <v>-1.389226548119453E-3</v>
      </c>
      <c r="I338">
        <f t="shared" si="29"/>
        <v>1.0008171865319615</v>
      </c>
      <c r="T338" s="1">
        <v>43392</v>
      </c>
      <c r="U338">
        <v>7.8753029582590505E-4</v>
      </c>
    </row>
    <row r="339" spans="1:21" x14ac:dyDescent="0.2">
      <c r="A339" s="1">
        <v>43593</v>
      </c>
      <c r="B339" s="1">
        <v>43593</v>
      </c>
      <c r="C339">
        <v>7.8753029582590505E-4</v>
      </c>
      <c r="D339">
        <v>287.52999999999997</v>
      </c>
      <c r="E339">
        <f t="shared" si="26"/>
        <v>-3.0257712238721101E-3</v>
      </c>
      <c r="F339">
        <f t="shared" si="28"/>
        <v>1.0665624883729563</v>
      </c>
      <c r="G339">
        <f t="shared" si="27"/>
        <v>1</v>
      </c>
      <c r="H339">
        <f t="shared" si="25"/>
        <v>-3.0257712238721101E-3</v>
      </c>
      <c r="I339">
        <f t="shared" si="29"/>
        <v>0.99778894268859641</v>
      </c>
      <c r="T339" s="1">
        <v>43395</v>
      </c>
      <c r="U339">
        <v>7.8753029582590505E-4</v>
      </c>
    </row>
    <row r="340" spans="1:21" x14ac:dyDescent="0.2">
      <c r="A340" s="1">
        <v>43594</v>
      </c>
      <c r="B340" s="1">
        <v>43594</v>
      </c>
      <c r="C340">
        <v>7.8753029582590505E-4</v>
      </c>
      <c r="D340">
        <v>286.66000000000003</v>
      </c>
      <c r="E340">
        <f t="shared" si="26"/>
        <v>5.0233726365729349E-3</v>
      </c>
      <c r="F340">
        <f t="shared" si="28"/>
        <v>1.0719202291922441</v>
      </c>
      <c r="G340">
        <f t="shared" si="27"/>
        <v>1</v>
      </c>
      <c r="H340">
        <f t="shared" si="25"/>
        <v>5.0233726365729349E-3</v>
      </c>
      <c r="I340">
        <f t="shared" si="29"/>
        <v>1.0028012083603735</v>
      </c>
      <c r="T340" s="1">
        <v>43396</v>
      </c>
      <c r="U340">
        <v>-1.30749228729696E-2</v>
      </c>
    </row>
    <row r="341" spans="1:21" x14ac:dyDescent="0.2">
      <c r="A341" s="1">
        <v>43595</v>
      </c>
      <c r="B341" s="1">
        <v>43595</v>
      </c>
      <c r="C341">
        <v>7.8753029582590505E-4</v>
      </c>
      <c r="D341">
        <v>288.10000000000002</v>
      </c>
      <c r="E341">
        <f t="shared" si="26"/>
        <v>-2.5130163137799404E-2</v>
      </c>
      <c r="F341">
        <f t="shared" si="28"/>
        <v>1.0449826989619357</v>
      </c>
      <c r="G341">
        <f t="shared" si="27"/>
        <v>1</v>
      </c>
      <c r="H341">
        <f t="shared" si="25"/>
        <v>-2.5130163137799404E-2</v>
      </c>
      <c r="I341">
        <f t="shared" si="29"/>
        <v>0.97760065039949495</v>
      </c>
      <c r="T341" s="1">
        <v>43397</v>
      </c>
      <c r="U341">
        <v>7.8753029582590505E-4</v>
      </c>
    </row>
    <row r="342" spans="1:21" x14ac:dyDescent="0.2">
      <c r="A342" s="1">
        <v>43598</v>
      </c>
      <c r="B342" s="1">
        <v>43598</v>
      </c>
      <c r="C342">
        <v>2.5027821652804299E-4</v>
      </c>
      <c r="D342">
        <v>280.86</v>
      </c>
      <c r="E342">
        <f t="shared" si="26"/>
        <v>9.0436516413870387E-3</v>
      </c>
      <c r="F342">
        <f t="shared" si="28"/>
        <v>1.0544331584626239</v>
      </c>
      <c r="G342">
        <f t="shared" si="27"/>
        <v>0.75</v>
      </c>
      <c r="H342">
        <f t="shared" si="25"/>
        <v>6.7827387310402786E-3</v>
      </c>
      <c r="I342">
        <f t="shared" si="29"/>
        <v>0.98423146019444963</v>
      </c>
      <c r="T342" s="1">
        <v>43398</v>
      </c>
      <c r="U342">
        <v>1.1334725448940001E-3</v>
      </c>
    </row>
    <row r="343" spans="1:21" x14ac:dyDescent="0.2">
      <c r="A343" s="1">
        <v>43599</v>
      </c>
      <c r="B343" s="1">
        <v>43599</v>
      </c>
      <c r="C343">
        <v>7.8753029582590505E-4</v>
      </c>
      <c r="D343">
        <v>283.39999999999998</v>
      </c>
      <c r="E343">
        <f t="shared" si="26"/>
        <v>5.8574453069866802E-3</v>
      </c>
      <c r="F343">
        <f t="shared" si="28"/>
        <v>1.0606094430181918</v>
      </c>
      <c r="G343">
        <f t="shared" si="27"/>
        <v>1</v>
      </c>
      <c r="H343">
        <f t="shared" si="25"/>
        <v>5.8574453069866802E-3</v>
      </c>
      <c r="I343">
        <f t="shared" si="29"/>
        <v>0.98999654214195421</v>
      </c>
      <c r="T343" s="1">
        <v>43399</v>
      </c>
      <c r="U343">
        <v>7.8753029582590505E-4</v>
      </c>
    </row>
    <row r="344" spans="1:21" x14ac:dyDescent="0.2">
      <c r="A344" s="1">
        <v>43600</v>
      </c>
      <c r="B344" s="1">
        <v>43600</v>
      </c>
      <c r="C344">
        <v>7.8753029582590505E-4</v>
      </c>
      <c r="D344">
        <v>285.06</v>
      </c>
      <c r="E344">
        <f t="shared" si="26"/>
        <v>9.2612081667016993E-3</v>
      </c>
      <c r="F344">
        <f t="shared" si="28"/>
        <v>1.0704319678535528</v>
      </c>
      <c r="G344">
        <f t="shared" si="27"/>
        <v>1</v>
      </c>
      <c r="H344">
        <f t="shared" si="25"/>
        <v>9.2612081667016993E-3</v>
      </c>
      <c r="I344">
        <f t="shared" si="29"/>
        <v>0.99916510620304566</v>
      </c>
      <c r="T344" s="1">
        <v>43402</v>
      </c>
      <c r="U344">
        <v>7.8753029582590505E-4</v>
      </c>
    </row>
    <row r="345" spans="1:21" x14ac:dyDescent="0.2">
      <c r="A345" s="1">
        <v>43601</v>
      </c>
      <c r="B345" s="1">
        <v>43601</v>
      </c>
      <c r="C345">
        <v>7.5613816123559199E-4</v>
      </c>
      <c r="D345">
        <v>287.7</v>
      </c>
      <c r="E345">
        <f t="shared" si="26"/>
        <v>-6.4650677789364393E-3</v>
      </c>
      <c r="F345">
        <f t="shared" si="28"/>
        <v>1.0635115526286392</v>
      </c>
      <c r="G345">
        <f t="shared" si="27"/>
        <v>0.75</v>
      </c>
      <c r="H345">
        <f t="shared" si="25"/>
        <v>-4.8488008342023291E-3</v>
      </c>
      <c r="I345">
        <f t="shared" si="29"/>
        <v>0.99432035360258242</v>
      </c>
      <c r="T345" s="1">
        <v>43403</v>
      </c>
      <c r="U345">
        <v>7.8753029582590505E-4</v>
      </c>
    </row>
    <row r="346" spans="1:21" x14ac:dyDescent="0.2">
      <c r="A346" s="1">
        <v>43602</v>
      </c>
      <c r="B346" s="1">
        <v>43602</v>
      </c>
      <c r="C346">
        <v>7.8753029582590505E-4</v>
      </c>
      <c r="D346">
        <v>285.83999999999997</v>
      </c>
      <c r="E346">
        <f t="shared" si="26"/>
        <v>-6.6120906801007085E-3</v>
      </c>
      <c r="F346">
        <f t="shared" si="28"/>
        <v>1.0564795178033239</v>
      </c>
      <c r="G346">
        <f t="shared" si="27"/>
        <v>1</v>
      </c>
      <c r="H346">
        <f t="shared" si="25"/>
        <v>-6.6120906801007085E-3</v>
      </c>
      <c r="I346">
        <f t="shared" si="29"/>
        <v>0.98774581725949229</v>
      </c>
      <c r="T346" s="1">
        <v>43404</v>
      </c>
      <c r="U346">
        <v>7.8753029582590505E-4</v>
      </c>
    </row>
    <row r="347" spans="1:21" x14ac:dyDescent="0.2">
      <c r="A347" s="1">
        <v>43605</v>
      </c>
      <c r="B347" s="1">
        <v>43605</v>
      </c>
      <c r="C347">
        <v>7.8753029582590505E-4</v>
      </c>
      <c r="D347">
        <v>283.95</v>
      </c>
      <c r="E347">
        <f t="shared" si="26"/>
        <v>9.015671773199516E-3</v>
      </c>
      <c r="F347">
        <f t="shared" si="28"/>
        <v>1.0660043903709469</v>
      </c>
      <c r="G347">
        <f t="shared" si="27"/>
        <v>1</v>
      </c>
      <c r="H347">
        <f t="shared" si="25"/>
        <v>9.015671773199516E-3</v>
      </c>
      <c r="I347">
        <f t="shared" si="29"/>
        <v>0.99665100934325457</v>
      </c>
      <c r="T347" s="1">
        <v>43405</v>
      </c>
      <c r="U347">
        <v>7.8753029582590505E-4</v>
      </c>
    </row>
    <row r="348" spans="1:21" x14ac:dyDescent="0.2">
      <c r="A348" s="1">
        <v>43606</v>
      </c>
      <c r="B348" s="1">
        <v>43606</v>
      </c>
      <c r="C348">
        <v>7.8753029582590505E-4</v>
      </c>
      <c r="D348">
        <v>286.51</v>
      </c>
      <c r="E348">
        <f t="shared" si="26"/>
        <v>-3.0714460228264124E-3</v>
      </c>
      <c r="F348">
        <f t="shared" si="28"/>
        <v>1.0627302154258265</v>
      </c>
      <c r="G348">
        <f t="shared" si="27"/>
        <v>1</v>
      </c>
      <c r="H348">
        <f t="shared" si="25"/>
        <v>-3.0714460228264124E-3</v>
      </c>
      <c r="I348">
        <f t="shared" si="29"/>
        <v>0.99358984956446128</v>
      </c>
      <c r="T348" s="1">
        <v>43406</v>
      </c>
      <c r="U348">
        <v>7.8753029582590505E-4</v>
      </c>
    </row>
    <row r="349" spans="1:21" x14ac:dyDescent="0.2">
      <c r="A349" s="1">
        <v>43607</v>
      </c>
      <c r="B349" s="1">
        <v>43607</v>
      </c>
      <c r="C349">
        <v>7.8753029582590505E-4</v>
      </c>
      <c r="D349">
        <v>285.63</v>
      </c>
      <c r="E349">
        <f t="shared" si="26"/>
        <v>-1.2218604488324087E-2</v>
      </c>
      <c r="F349">
        <f t="shared" si="28"/>
        <v>1.0497451352457468</v>
      </c>
      <c r="G349">
        <f t="shared" si="27"/>
        <v>1</v>
      </c>
      <c r="H349">
        <f t="shared" si="25"/>
        <v>-1.2218604488324087E-2</v>
      </c>
      <c r="I349">
        <f t="shared" si="29"/>
        <v>0.98144956816901963</v>
      </c>
      <c r="T349" s="1">
        <v>43409</v>
      </c>
      <c r="U349">
        <v>7.8753029582590505E-4</v>
      </c>
    </row>
    <row r="350" spans="1:21" x14ac:dyDescent="0.2">
      <c r="A350" s="1">
        <v>43608</v>
      </c>
      <c r="B350" s="1">
        <v>43608</v>
      </c>
      <c r="C350">
        <v>9.5749923803670396E-4</v>
      </c>
      <c r="D350">
        <v>282.14</v>
      </c>
      <c r="E350">
        <f t="shared" si="26"/>
        <v>2.2683774012900912E-3</v>
      </c>
      <c r="F350">
        <f t="shared" si="28"/>
        <v>1.0521263533876526</v>
      </c>
      <c r="G350">
        <f t="shared" si="27"/>
        <v>1</v>
      </c>
      <c r="H350">
        <f t="shared" si="25"/>
        <v>2.2683774012900912E-3</v>
      </c>
      <c r="I350">
        <f t="shared" si="29"/>
        <v>0.98367586618996017</v>
      </c>
      <c r="T350" s="1">
        <v>43410</v>
      </c>
      <c r="U350">
        <v>8.7290420614701502E-4</v>
      </c>
    </row>
    <row r="351" spans="1:21" x14ac:dyDescent="0.2">
      <c r="A351" s="1">
        <v>43609</v>
      </c>
      <c r="B351" s="1">
        <v>43609</v>
      </c>
      <c r="C351">
        <v>7.8753029582590505E-4</v>
      </c>
      <c r="D351">
        <v>282.77999999999997</v>
      </c>
      <c r="E351">
        <f t="shared" si="26"/>
        <v>-9.3005163024258986E-3</v>
      </c>
      <c r="F351">
        <f t="shared" si="28"/>
        <v>1.0423410350857589</v>
      </c>
      <c r="G351">
        <f t="shared" si="27"/>
        <v>1</v>
      </c>
      <c r="H351">
        <f t="shared" si="25"/>
        <v>-9.3005163024258986E-3</v>
      </c>
      <c r="I351">
        <f t="shared" si="29"/>
        <v>0.97452717276015755</v>
      </c>
      <c r="T351" s="1">
        <v>43411</v>
      </c>
      <c r="U351">
        <v>7.8753029582590505E-4</v>
      </c>
    </row>
    <row r="352" spans="1:21" x14ac:dyDescent="0.2">
      <c r="A352" s="1">
        <v>43613</v>
      </c>
      <c r="B352" s="1">
        <v>43613</v>
      </c>
      <c r="C352">
        <v>8.9131154134503899E-4</v>
      </c>
      <c r="D352">
        <v>280.14999999999998</v>
      </c>
      <c r="E352">
        <f t="shared" si="26"/>
        <v>-6.7106907014099432E-3</v>
      </c>
      <c r="F352">
        <f t="shared" si="28"/>
        <v>1.035346206793911</v>
      </c>
      <c r="G352">
        <f t="shared" si="27"/>
        <v>1</v>
      </c>
      <c r="H352">
        <f t="shared" si="25"/>
        <v>-6.7106907014099432E-3</v>
      </c>
      <c r="I352">
        <f t="shared" si="29"/>
        <v>0.96798742232364465</v>
      </c>
      <c r="T352" s="1">
        <v>43412</v>
      </c>
      <c r="U352">
        <v>8.9131154134503899E-4</v>
      </c>
    </row>
    <row r="353" spans="1:21" x14ac:dyDescent="0.2">
      <c r="A353" s="1">
        <v>43614</v>
      </c>
      <c r="B353" s="1">
        <v>43614</v>
      </c>
      <c r="C353">
        <v>7.8753029582590505E-4</v>
      </c>
      <c r="D353">
        <v>278.27</v>
      </c>
      <c r="E353">
        <f t="shared" si="26"/>
        <v>2.7311603837998741E-3</v>
      </c>
      <c r="F353">
        <f t="shared" si="28"/>
        <v>1.038173903337424</v>
      </c>
      <c r="G353">
        <f t="shared" si="27"/>
        <v>1</v>
      </c>
      <c r="H353">
        <f t="shared" si="25"/>
        <v>2.7311603837998741E-3</v>
      </c>
      <c r="I353">
        <f t="shared" si="29"/>
        <v>0.97063115122351151</v>
      </c>
      <c r="T353" s="1">
        <v>43413</v>
      </c>
      <c r="U353">
        <v>6.7276146075356997E-4</v>
      </c>
    </row>
    <row r="354" spans="1:21" x14ac:dyDescent="0.2">
      <c r="A354" s="1">
        <v>43615</v>
      </c>
      <c r="B354" s="1">
        <v>43615</v>
      </c>
      <c r="C354">
        <v>7.8753029582590505E-4</v>
      </c>
      <c r="D354">
        <v>279.02999999999997</v>
      </c>
      <c r="E354">
        <f t="shared" si="26"/>
        <v>-1.347525355696517E-2</v>
      </c>
      <c r="F354">
        <f t="shared" si="28"/>
        <v>1.0241842467537279</v>
      </c>
      <c r="G354">
        <f t="shared" si="27"/>
        <v>1</v>
      </c>
      <c r="H354">
        <f t="shared" si="25"/>
        <v>-1.347525355696517E-2</v>
      </c>
      <c r="I354">
        <f t="shared" si="29"/>
        <v>0.95755165035048562</v>
      </c>
      <c r="T354" s="1">
        <v>43416</v>
      </c>
      <c r="U354">
        <v>7.8753029582590505E-4</v>
      </c>
    </row>
    <row r="355" spans="1:21" x14ac:dyDescent="0.2">
      <c r="A355" s="1">
        <v>43616</v>
      </c>
      <c r="B355" s="1">
        <v>43616</v>
      </c>
      <c r="C355">
        <v>1.0386179005713199E-3</v>
      </c>
      <c r="D355">
        <v>275.27</v>
      </c>
      <c r="E355">
        <f t="shared" si="26"/>
        <v>-2.5429578232280623E-3</v>
      </c>
      <c r="F355">
        <f t="shared" si="28"/>
        <v>1.0215797894110186</v>
      </c>
      <c r="G355">
        <f t="shared" si="27"/>
        <v>1</v>
      </c>
      <c r="H355">
        <f t="shared" si="25"/>
        <v>-2.5429578232280623E-3</v>
      </c>
      <c r="I355">
        <f t="shared" si="29"/>
        <v>0.95511663689008186</v>
      </c>
      <c r="T355" s="1">
        <v>43417</v>
      </c>
      <c r="U355">
        <v>7.8753029582590505E-4</v>
      </c>
    </row>
    <row r="356" spans="1:21" x14ac:dyDescent="0.2">
      <c r="A356" s="1">
        <v>43619</v>
      </c>
      <c r="B356" s="1">
        <v>43619</v>
      </c>
      <c r="C356">
        <v>7.8753029582590505E-4</v>
      </c>
      <c r="D356">
        <v>274.57</v>
      </c>
      <c r="E356">
        <f t="shared" si="26"/>
        <v>2.1706668609097788E-2</v>
      </c>
      <c r="F356">
        <f t="shared" si="28"/>
        <v>1.0437548833575154</v>
      </c>
      <c r="G356">
        <f t="shared" si="27"/>
        <v>1</v>
      </c>
      <c r="H356">
        <f t="shared" si="25"/>
        <v>2.1706668609097788E-2</v>
      </c>
      <c r="I356">
        <f t="shared" si="29"/>
        <v>0.97584903721009097</v>
      </c>
      <c r="T356" s="1">
        <v>43418</v>
      </c>
      <c r="U356">
        <v>7.8753029582590505E-4</v>
      </c>
    </row>
    <row r="357" spans="1:21" x14ac:dyDescent="0.2">
      <c r="A357" s="1">
        <v>43620</v>
      </c>
      <c r="B357" s="1">
        <v>43620</v>
      </c>
      <c r="C357">
        <v>8.7290420614701502E-4</v>
      </c>
      <c r="D357">
        <v>280.52999999999997</v>
      </c>
      <c r="E357">
        <f t="shared" si="26"/>
        <v>8.6621751684312093E-3</v>
      </c>
      <c r="F357">
        <f t="shared" si="28"/>
        <v>1.0527960709900637</v>
      </c>
      <c r="G357">
        <f t="shared" si="27"/>
        <v>1</v>
      </c>
      <c r="H357">
        <f t="shared" si="25"/>
        <v>8.6621751684312093E-3</v>
      </c>
      <c r="I357">
        <f t="shared" si="29"/>
        <v>0.98430201250834981</v>
      </c>
      <c r="T357" s="1">
        <v>43419</v>
      </c>
      <c r="U357">
        <v>7.8753029582590505E-4</v>
      </c>
    </row>
    <row r="358" spans="1:21" x14ac:dyDescent="0.2">
      <c r="A358" s="1">
        <v>43621</v>
      </c>
      <c r="B358" s="1">
        <v>43621</v>
      </c>
      <c r="C358">
        <v>7.5613816123559199E-4</v>
      </c>
      <c r="D358">
        <v>282.95999999999998</v>
      </c>
      <c r="E358">
        <f t="shared" si="26"/>
        <v>6.5026858919989819E-3</v>
      </c>
      <c r="F358">
        <f t="shared" si="28"/>
        <v>1.0596420731480427</v>
      </c>
      <c r="G358">
        <f t="shared" si="27"/>
        <v>0.75</v>
      </c>
      <c r="H358">
        <f t="shared" si="25"/>
        <v>4.8770144189992362E-3</v>
      </c>
      <c r="I358">
        <f t="shared" si="29"/>
        <v>0.98910246761600285</v>
      </c>
      <c r="T358" s="1">
        <v>43420</v>
      </c>
      <c r="U358">
        <v>1.1334725448940001E-3</v>
      </c>
    </row>
    <row r="359" spans="1:21" x14ac:dyDescent="0.2">
      <c r="A359" s="1">
        <v>43622</v>
      </c>
      <c r="B359" s="1">
        <v>43622</v>
      </c>
      <c r="C359">
        <v>7.8753029582590505E-4</v>
      </c>
      <c r="D359">
        <v>284.8</v>
      </c>
      <c r="E359">
        <f t="shared" si="26"/>
        <v>1.0007022471909993E-2</v>
      </c>
      <c r="F359">
        <f t="shared" si="28"/>
        <v>1.0702459351862164</v>
      </c>
      <c r="G359">
        <f t="shared" si="27"/>
        <v>1</v>
      </c>
      <c r="H359">
        <f t="shared" si="25"/>
        <v>1.0007022471909993E-2</v>
      </c>
      <c r="I359">
        <f t="shared" si="29"/>
        <v>0.99900043823645779</v>
      </c>
      <c r="T359" s="1">
        <v>43423</v>
      </c>
      <c r="U359">
        <v>1.1334725448940001E-3</v>
      </c>
    </row>
    <row r="360" spans="1:21" x14ac:dyDescent="0.2">
      <c r="A360" s="1">
        <v>43623</v>
      </c>
      <c r="B360" s="1">
        <v>43623</v>
      </c>
      <c r="C360">
        <v>7.8753029582590505E-4</v>
      </c>
      <c r="D360">
        <v>287.64999999999998</v>
      </c>
      <c r="E360">
        <f t="shared" si="26"/>
        <v>4.5889101338433868E-3</v>
      </c>
      <c r="F360">
        <f t="shared" si="28"/>
        <v>1.0751571976038972</v>
      </c>
      <c r="G360">
        <f t="shared" si="27"/>
        <v>1</v>
      </c>
      <c r="H360">
        <f t="shared" si="25"/>
        <v>4.5889101338433868E-3</v>
      </c>
      <c r="I360">
        <f t="shared" si="29"/>
        <v>1.003584761471195</v>
      </c>
      <c r="T360" s="1">
        <v>43424</v>
      </c>
      <c r="U360">
        <v>7.8753029582590505E-4</v>
      </c>
    </row>
    <row r="361" spans="1:21" x14ac:dyDescent="0.2">
      <c r="A361" s="1">
        <v>43626</v>
      </c>
      <c r="B361" s="1">
        <v>43626</v>
      </c>
      <c r="C361">
        <v>7.5613816123559199E-4</v>
      </c>
      <c r="D361">
        <v>288.97000000000003</v>
      </c>
      <c r="E361">
        <f t="shared" si="26"/>
        <v>-2.4223967885957025E-4</v>
      </c>
      <c r="F361">
        <f t="shared" si="28"/>
        <v>1.074896751869626</v>
      </c>
      <c r="G361">
        <f t="shared" si="27"/>
        <v>0.75</v>
      </c>
      <c r="H361">
        <f t="shared" si="25"/>
        <v>-1.816797591446777E-4</v>
      </c>
      <c r="I361">
        <f t="shared" si="29"/>
        <v>1.0034024304334497</v>
      </c>
      <c r="T361" s="1">
        <v>43425</v>
      </c>
      <c r="U361">
        <v>7.8753029582590505E-4</v>
      </c>
    </row>
    <row r="362" spans="1:21" x14ac:dyDescent="0.2">
      <c r="A362" s="1">
        <v>43627</v>
      </c>
      <c r="B362" s="1">
        <v>43627</v>
      </c>
      <c r="C362">
        <v>7.8753029582590505E-4</v>
      </c>
      <c r="D362">
        <v>288.89999999999998</v>
      </c>
      <c r="E362">
        <f t="shared" si="26"/>
        <v>-1.7653167185877152E-3</v>
      </c>
      <c r="F362">
        <f t="shared" si="28"/>
        <v>1.0729992186627948</v>
      </c>
      <c r="G362">
        <f t="shared" si="27"/>
        <v>1</v>
      </c>
      <c r="H362">
        <f t="shared" si="25"/>
        <v>-1.7653167185877152E-3</v>
      </c>
      <c r="I362">
        <f t="shared" si="29"/>
        <v>1.0016311073475339</v>
      </c>
      <c r="T362" s="1">
        <v>43427</v>
      </c>
      <c r="U362">
        <v>7.8753029582590505E-4</v>
      </c>
    </row>
    <row r="363" spans="1:21" x14ac:dyDescent="0.2">
      <c r="A363" s="1">
        <v>43628</v>
      </c>
      <c r="B363" s="1">
        <v>43628</v>
      </c>
      <c r="C363">
        <v>7.8753029582590505E-4</v>
      </c>
      <c r="D363">
        <v>288.39</v>
      </c>
      <c r="E363">
        <f t="shared" si="26"/>
        <v>4.1263566697874333E-3</v>
      </c>
      <c r="F363">
        <f t="shared" si="28"/>
        <v>1.0774267961454007</v>
      </c>
      <c r="G363">
        <f t="shared" si="27"/>
        <v>1</v>
      </c>
      <c r="H363">
        <f t="shared" si="25"/>
        <v>4.1263566697874333E-3</v>
      </c>
      <c r="I363">
        <f t="shared" si="29"/>
        <v>1.0057641945480038</v>
      </c>
      <c r="T363" s="1">
        <v>43430</v>
      </c>
      <c r="U363">
        <v>7.8753029582590505E-4</v>
      </c>
    </row>
    <row r="364" spans="1:21" x14ac:dyDescent="0.2">
      <c r="A364" s="1">
        <v>43629</v>
      </c>
      <c r="B364" s="1">
        <v>43629</v>
      </c>
      <c r="C364">
        <v>7.8753029582590505E-4</v>
      </c>
      <c r="D364">
        <v>289.58</v>
      </c>
      <c r="E364">
        <f t="shared" si="26"/>
        <v>-1.1050486912079329E-3</v>
      </c>
      <c r="F364">
        <f t="shared" si="28"/>
        <v>1.0762361870744479</v>
      </c>
      <c r="G364">
        <f t="shared" si="27"/>
        <v>1</v>
      </c>
      <c r="H364">
        <f t="shared" si="25"/>
        <v>-1.1050486912079329E-3</v>
      </c>
      <c r="I364">
        <f t="shared" si="29"/>
        <v>1.0046527761411548</v>
      </c>
      <c r="T364" s="1">
        <v>43431</v>
      </c>
      <c r="U364">
        <v>8.7290420614701502E-4</v>
      </c>
    </row>
    <row r="365" spans="1:21" x14ac:dyDescent="0.2">
      <c r="A365" s="1">
        <v>43630</v>
      </c>
      <c r="B365" s="1">
        <v>43630</v>
      </c>
      <c r="C365">
        <v>7.8753029582590505E-4</v>
      </c>
      <c r="D365">
        <v>289.26</v>
      </c>
      <c r="E365">
        <f t="shared" si="26"/>
        <v>3.8028071631063281E-4</v>
      </c>
      <c r="F365">
        <f t="shared" si="28"/>
        <v>1.076645458942588</v>
      </c>
      <c r="G365">
        <f t="shared" si="27"/>
        <v>1</v>
      </c>
      <c r="H365">
        <f t="shared" si="25"/>
        <v>3.8028071631063281E-4</v>
      </c>
      <c r="I365">
        <f t="shared" si="29"/>
        <v>1.0050348262185094</v>
      </c>
      <c r="T365" s="1">
        <v>43432</v>
      </c>
      <c r="U365">
        <v>7.8753029582590505E-4</v>
      </c>
    </row>
    <row r="366" spans="1:21" x14ac:dyDescent="0.2">
      <c r="A366" s="1">
        <v>43633</v>
      </c>
      <c r="B366" s="1">
        <v>43633</v>
      </c>
      <c r="C366">
        <v>7.8753029582590505E-4</v>
      </c>
      <c r="D366">
        <v>289.37</v>
      </c>
      <c r="E366">
        <f t="shared" si="26"/>
        <v>1.04710232574212E-2</v>
      </c>
      <c r="F366">
        <f t="shared" si="28"/>
        <v>1.0879190385831727</v>
      </c>
      <c r="G366">
        <f t="shared" si="27"/>
        <v>1</v>
      </c>
      <c r="H366">
        <f t="shared" si="25"/>
        <v>1.04710232574212E-2</v>
      </c>
      <c r="I366">
        <f t="shared" si="29"/>
        <v>1.0155585692583617</v>
      </c>
      <c r="T366" s="1">
        <v>43433</v>
      </c>
      <c r="U366">
        <v>7.8753029582590505E-4</v>
      </c>
    </row>
    <row r="367" spans="1:21" x14ac:dyDescent="0.2">
      <c r="A367" s="1">
        <v>43634</v>
      </c>
      <c r="B367" s="1">
        <v>43634</v>
      </c>
      <c r="C367">
        <v>7.5613816123559199E-4</v>
      </c>
      <c r="D367">
        <v>292.39999999999998</v>
      </c>
      <c r="E367">
        <f t="shared" si="26"/>
        <v>2.2571819425445455E-3</v>
      </c>
      <c r="F367">
        <f t="shared" si="28"/>
        <v>1.0903746697920131</v>
      </c>
      <c r="G367">
        <f t="shared" si="27"/>
        <v>0.75</v>
      </c>
      <c r="H367">
        <f t="shared" si="25"/>
        <v>1.6928864569084091E-3</v>
      </c>
      <c r="I367">
        <f t="shared" si="29"/>
        <v>1.0172777946064564</v>
      </c>
      <c r="T367" s="1">
        <v>43434</v>
      </c>
      <c r="U367">
        <v>7.8753029582590505E-4</v>
      </c>
    </row>
    <row r="368" spans="1:21" x14ac:dyDescent="0.2">
      <c r="A368" s="1">
        <v>43635</v>
      </c>
      <c r="B368" s="1">
        <v>43635</v>
      </c>
      <c r="C368">
        <v>7.8753029582590505E-4</v>
      </c>
      <c r="D368">
        <v>293.06</v>
      </c>
      <c r="E368">
        <f t="shared" si="26"/>
        <v>9.5543574694602167E-3</v>
      </c>
      <c r="F368">
        <f t="shared" si="28"/>
        <v>1.1007924991628508</v>
      </c>
      <c r="G368">
        <f t="shared" si="27"/>
        <v>1</v>
      </c>
      <c r="H368">
        <f t="shared" si="25"/>
        <v>9.5543574694602167E-3</v>
      </c>
      <c r="I368">
        <f t="shared" si="29"/>
        <v>1.0269972303018706</v>
      </c>
      <c r="T368" s="1">
        <v>43437</v>
      </c>
      <c r="U368">
        <v>-1.30749228729696E-2</v>
      </c>
    </row>
    <row r="369" spans="1:21" x14ac:dyDescent="0.2">
      <c r="A369" s="1">
        <v>43636</v>
      </c>
      <c r="B369" s="1">
        <v>43636</v>
      </c>
      <c r="C369">
        <v>7.8753029582590505E-4</v>
      </c>
      <c r="D369">
        <v>295.86</v>
      </c>
      <c r="E369">
        <f t="shared" si="26"/>
        <v>-6.2867572500507453E-3</v>
      </c>
      <c r="F369">
        <f t="shared" si="28"/>
        <v>1.0938720839379372</v>
      </c>
      <c r="G369">
        <f t="shared" si="27"/>
        <v>1</v>
      </c>
      <c r="H369">
        <f t="shared" si="25"/>
        <v>-6.2867572500507453E-3</v>
      </c>
      <c r="I369">
        <f t="shared" si="29"/>
        <v>1.0205407480184883</v>
      </c>
      <c r="T369" s="1">
        <v>43438</v>
      </c>
      <c r="U369">
        <v>7.8753029582590505E-4</v>
      </c>
    </row>
    <row r="370" spans="1:21" x14ac:dyDescent="0.2">
      <c r="A370" s="1">
        <v>43637</v>
      </c>
      <c r="B370" s="1">
        <v>43637</v>
      </c>
      <c r="C370">
        <v>7.8753029582590505E-4</v>
      </c>
      <c r="D370">
        <v>294</v>
      </c>
      <c r="E370">
        <f t="shared" si="26"/>
        <v>-1.2244897959184137E-3</v>
      </c>
      <c r="F370">
        <f t="shared" si="28"/>
        <v>1.0925326487331153</v>
      </c>
      <c r="G370">
        <f t="shared" si="27"/>
        <v>1</v>
      </c>
      <c r="H370">
        <f t="shared" si="25"/>
        <v>-1.2244897959184137E-3</v>
      </c>
      <c r="I370">
        <f t="shared" si="29"/>
        <v>1.0192911062862207</v>
      </c>
      <c r="T370" s="1">
        <v>43440</v>
      </c>
      <c r="U370">
        <v>2.5027821652804299E-4</v>
      </c>
    </row>
    <row r="371" spans="1:21" x14ac:dyDescent="0.2">
      <c r="A371" s="1">
        <v>43640</v>
      </c>
      <c r="B371" s="1">
        <v>43640</v>
      </c>
      <c r="C371">
        <v>7.8753029582590505E-4</v>
      </c>
      <c r="D371">
        <v>293.64</v>
      </c>
      <c r="E371">
        <f t="shared" si="26"/>
        <v>-9.8079280751940997E-3</v>
      </c>
      <c r="F371">
        <f t="shared" si="28"/>
        <v>1.0818171670945396</v>
      </c>
      <c r="G371">
        <f t="shared" si="27"/>
        <v>1</v>
      </c>
      <c r="H371">
        <f t="shared" si="25"/>
        <v>-9.8079280751940997E-3</v>
      </c>
      <c r="I371">
        <f t="shared" si="29"/>
        <v>1.0092939724280803</v>
      </c>
      <c r="T371" s="1">
        <v>43441</v>
      </c>
      <c r="U371">
        <v>7.8753029582590505E-4</v>
      </c>
    </row>
    <row r="372" spans="1:21" x14ac:dyDescent="0.2">
      <c r="A372" s="1">
        <v>43641</v>
      </c>
      <c r="B372" s="1">
        <v>43641</v>
      </c>
      <c r="C372">
        <v>8.9131154134503899E-4</v>
      </c>
      <c r="D372">
        <v>290.76</v>
      </c>
      <c r="E372">
        <f t="shared" si="26"/>
        <v>-9.9738616040708351E-4</v>
      </c>
      <c r="F372">
        <f t="shared" si="28"/>
        <v>1.0807381776239886</v>
      </c>
      <c r="G372">
        <f t="shared" si="27"/>
        <v>1</v>
      </c>
      <c r="H372">
        <f t="shared" si="25"/>
        <v>-9.9738616040708351E-4</v>
      </c>
      <c r="I372">
        <f t="shared" si="29"/>
        <v>1.0082873165881983</v>
      </c>
      <c r="T372" s="1">
        <v>43444</v>
      </c>
      <c r="U372">
        <v>7.8753029582590505E-4</v>
      </c>
    </row>
    <row r="373" spans="1:21" x14ac:dyDescent="0.2">
      <c r="A373" s="1">
        <v>43642</v>
      </c>
      <c r="B373" s="1">
        <v>43642</v>
      </c>
      <c r="C373">
        <v>7.8753029582590505E-4</v>
      </c>
      <c r="D373">
        <v>290.47000000000003</v>
      </c>
      <c r="E373">
        <f t="shared" si="26"/>
        <v>3.545977209350269E-3</v>
      </c>
      <c r="F373">
        <f t="shared" si="28"/>
        <v>1.084570450571118</v>
      </c>
      <c r="G373">
        <f t="shared" si="27"/>
        <v>1</v>
      </c>
      <c r="H373">
        <f t="shared" si="25"/>
        <v>3.545977209350269E-3</v>
      </c>
      <c r="I373">
        <f t="shared" si="29"/>
        <v>1.0118626804332969</v>
      </c>
      <c r="T373" s="1">
        <v>43445</v>
      </c>
      <c r="U373">
        <v>7.8753029582590505E-4</v>
      </c>
    </row>
    <row r="374" spans="1:21" x14ac:dyDescent="0.2">
      <c r="A374" s="1">
        <v>43643</v>
      </c>
      <c r="B374" s="1">
        <v>43643</v>
      </c>
      <c r="C374">
        <v>7.8753029582590505E-4</v>
      </c>
      <c r="D374">
        <v>291.5</v>
      </c>
      <c r="E374">
        <f t="shared" si="26"/>
        <v>5.1457975986277877E-3</v>
      </c>
      <c r="F374">
        <f t="shared" si="28"/>
        <v>1.0901514305912094</v>
      </c>
      <c r="G374">
        <f t="shared" si="27"/>
        <v>1</v>
      </c>
      <c r="H374">
        <f t="shared" si="25"/>
        <v>5.1457975986277877E-3</v>
      </c>
      <c r="I374">
        <f t="shared" si="29"/>
        <v>1.0170695209844116</v>
      </c>
      <c r="T374" s="1">
        <v>43446</v>
      </c>
      <c r="U374">
        <v>7.8753029582590505E-4</v>
      </c>
    </row>
    <row r="375" spans="1:21" x14ac:dyDescent="0.2">
      <c r="A375" s="1">
        <v>43644</v>
      </c>
      <c r="B375" s="1">
        <v>43644</v>
      </c>
      <c r="C375">
        <v>7.8753029582590505E-4</v>
      </c>
      <c r="D375">
        <v>293</v>
      </c>
      <c r="E375">
        <f t="shared" si="26"/>
        <v>9.0784982935154437E-3</v>
      </c>
      <c r="F375">
        <f t="shared" si="28"/>
        <v>1.1000483684935052</v>
      </c>
      <c r="G375">
        <f t="shared" si="27"/>
        <v>1</v>
      </c>
      <c r="H375">
        <f t="shared" si="25"/>
        <v>9.0784982935154437E-3</v>
      </c>
      <c r="I375">
        <f t="shared" si="29"/>
        <v>1.0263029848950551</v>
      </c>
      <c r="T375" s="1">
        <v>43447</v>
      </c>
      <c r="U375">
        <v>1.1334725448940001E-3</v>
      </c>
    </row>
    <row r="376" spans="1:21" x14ac:dyDescent="0.2">
      <c r="A376" s="1">
        <v>43647</v>
      </c>
      <c r="B376" s="1">
        <v>43647</v>
      </c>
      <c r="C376">
        <v>7.8753029582590505E-4</v>
      </c>
      <c r="D376">
        <v>295.66000000000003</v>
      </c>
      <c r="E376">
        <f t="shared" si="26"/>
        <v>2.604342826219244E-3</v>
      </c>
      <c r="F376">
        <f t="shared" si="28"/>
        <v>1.1029132715704855</v>
      </c>
      <c r="G376">
        <f t="shared" si="27"/>
        <v>1</v>
      </c>
      <c r="H376">
        <f t="shared" si="25"/>
        <v>2.604342826219244E-3</v>
      </c>
      <c r="I376">
        <f t="shared" si="29"/>
        <v>1.0289758297112939</v>
      </c>
      <c r="T376" s="1">
        <v>43448</v>
      </c>
      <c r="U376">
        <v>6.7276146075356997E-4</v>
      </c>
    </row>
    <row r="377" spans="1:21" x14ac:dyDescent="0.2">
      <c r="A377" s="1">
        <v>43648</v>
      </c>
      <c r="B377" s="1">
        <v>43648</v>
      </c>
      <c r="C377">
        <v>7.8753029582590505E-4</v>
      </c>
      <c r="D377">
        <v>296.43</v>
      </c>
      <c r="E377">
        <f t="shared" si="26"/>
        <v>7.995142192085837E-3</v>
      </c>
      <c r="F377">
        <f t="shared" si="28"/>
        <v>1.11173122000223</v>
      </c>
      <c r="G377">
        <f t="shared" si="27"/>
        <v>1</v>
      </c>
      <c r="H377">
        <f t="shared" si="25"/>
        <v>7.995142192085837E-3</v>
      </c>
      <c r="I377">
        <f t="shared" si="29"/>
        <v>1.0372026377820551</v>
      </c>
      <c r="T377" s="1">
        <v>43451</v>
      </c>
      <c r="U377">
        <v>7.8753029582590505E-4</v>
      </c>
    </row>
    <row r="378" spans="1:21" x14ac:dyDescent="0.2">
      <c r="A378" s="1">
        <v>43649</v>
      </c>
      <c r="B378" s="1">
        <v>43649</v>
      </c>
      <c r="C378">
        <v>7.5613816123559199E-4</v>
      </c>
      <c r="D378">
        <v>298.8</v>
      </c>
      <c r="E378">
        <f t="shared" si="26"/>
        <v>-1.1378848728247383E-3</v>
      </c>
      <c r="F378">
        <f t="shared" si="28"/>
        <v>1.1104661978643424</v>
      </c>
      <c r="G378">
        <f t="shared" si="27"/>
        <v>0.75</v>
      </c>
      <c r="H378">
        <f t="shared" si="25"/>
        <v>-8.5341365461855372E-4</v>
      </c>
      <c r="I378">
        <f t="shared" si="29"/>
        <v>1.0363174748883655</v>
      </c>
      <c r="T378" s="1">
        <v>43452</v>
      </c>
      <c r="U378">
        <v>1.1334725448940001E-3</v>
      </c>
    </row>
    <row r="379" spans="1:21" x14ac:dyDescent="0.2">
      <c r="A379" s="1">
        <v>43651</v>
      </c>
      <c r="B379" s="1">
        <v>43651</v>
      </c>
      <c r="C379">
        <v>7.8753029582590505E-4</v>
      </c>
      <c r="D379">
        <v>298.45999999999998</v>
      </c>
      <c r="E379">
        <f t="shared" si="26"/>
        <v>-5.4948736849158566E-3</v>
      </c>
      <c r="F379">
        <f t="shared" si="28"/>
        <v>1.104364326375709</v>
      </c>
      <c r="G379">
        <f t="shared" si="27"/>
        <v>1</v>
      </c>
      <c r="H379">
        <f t="shared" si="25"/>
        <v>-5.4948736849158566E-3</v>
      </c>
      <c r="I379">
        <f t="shared" si="29"/>
        <v>1.0306230412663828</v>
      </c>
      <c r="T379" s="1">
        <v>43453</v>
      </c>
      <c r="U379">
        <v>1.1334725448940001E-3</v>
      </c>
    </row>
    <row r="380" spans="1:21" x14ac:dyDescent="0.2">
      <c r="A380" s="1">
        <v>43654</v>
      </c>
      <c r="B380" s="1">
        <v>43654</v>
      </c>
      <c r="C380">
        <v>7.8753029582590505E-4</v>
      </c>
      <c r="D380">
        <v>296.82</v>
      </c>
      <c r="E380">
        <f t="shared" si="26"/>
        <v>1.2465467286571139E-3</v>
      </c>
      <c r="F380">
        <f t="shared" si="28"/>
        <v>1.1057409681139982</v>
      </c>
      <c r="G380">
        <f t="shared" si="27"/>
        <v>1</v>
      </c>
      <c r="H380">
        <f t="shared" si="25"/>
        <v>1.2465467286571139E-3</v>
      </c>
      <c r="I380">
        <f t="shared" si="29"/>
        <v>1.031907761046952</v>
      </c>
      <c r="T380" s="1">
        <v>43454</v>
      </c>
      <c r="U380">
        <v>2.5027821652804299E-4</v>
      </c>
    </row>
    <row r="381" spans="1:21" x14ac:dyDescent="0.2">
      <c r="A381" s="1">
        <v>43655</v>
      </c>
      <c r="B381" s="1">
        <v>43655</v>
      </c>
      <c r="C381">
        <v>7.8753029582590505E-4</v>
      </c>
      <c r="D381">
        <v>297.19</v>
      </c>
      <c r="E381">
        <f t="shared" si="26"/>
        <v>4.7780880917931822E-3</v>
      </c>
      <c r="F381">
        <f t="shared" si="28"/>
        <v>1.1110242958663517</v>
      </c>
      <c r="G381">
        <f t="shared" si="27"/>
        <v>1</v>
      </c>
      <c r="H381">
        <f t="shared" si="25"/>
        <v>4.7780880917931822E-3</v>
      </c>
      <c r="I381">
        <f t="shared" si="29"/>
        <v>1.0368383072318395</v>
      </c>
      <c r="T381" s="1">
        <v>43455</v>
      </c>
      <c r="U381">
        <v>2.5027821652804299E-4</v>
      </c>
    </row>
    <row r="382" spans="1:21" x14ac:dyDescent="0.2">
      <c r="A382" s="1">
        <v>43656</v>
      </c>
      <c r="B382" s="1">
        <v>43656</v>
      </c>
      <c r="C382">
        <v>7.8753029582590505E-4</v>
      </c>
      <c r="D382">
        <v>298.61</v>
      </c>
      <c r="E382">
        <f t="shared" si="26"/>
        <v>2.3441947690967771E-3</v>
      </c>
      <c r="F382">
        <f t="shared" si="28"/>
        <v>1.113628753209061</v>
      </c>
      <c r="G382">
        <f t="shared" si="27"/>
        <v>1</v>
      </c>
      <c r="H382">
        <f t="shared" si="25"/>
        <v>2.3441947690967771E-3</v>
      </c>
      <c r="I382">
        <f t="shared" si="29"/>
        <v>1.0392688581680514</v>
      </c>
      <c r="T382" s="1">
        <v>43458</v>
      </c>
      <c r="U382">
        <v>8.4151207155670196E-4</v>
      </c>
    </row>
    <row r="383" spans="1:21" x14ac:dyDescent="0.2">
      <c r="A383" s="1">
        <v>43657</v>
      </c>
      <c r="B383" s="1">
        <v>43657</v>
      </c>
      <c r="C383">
        <v>7.5613816123559199E-4</v>
      </c>
      <c r="D383">
        <v>299.31</v>
      </c>
      <c r="E383">
        <f t="shared" si="26"/>
        <v>4.4769636831378003E-3</v>
      </c>
      <c r="F383">
        <f t="shared" si="28"/>
        <v>1.1186144286936761</v>
      </c>
      <c r="G383">
        <f t="shared" si="27"/>
        <v>0.75</v>
      </c>
      <c r="H383">
        <f t="shared" si="25"/>
        <v>3.3577227623533502E-3</v>
      </c>
      <c r="I383">
        <f t="shared" si="29"/>
        <v>1.0427584348693273</v>
      </c>
      <c r="T383" s="1">
        <v>43460</v>
      </c>
      <c r="U383">
        <v>7.8753029582590505E-4</v>
      </c>
    </row>
    <row r="384" spans="1:21" x14ac:dyDescent="0.2">
      <c r="A384" s="1">
        <v>43658</v>
      </c>
      <c r="B384" s="1">
        <v>43658</v>
      </c>
      <c r="C384">
        <v>7.8753029582590505E-4</v>
      </c>
      <c r="D384">
        <v>300.64999999999998</v>
      </c>
      <c r="E384">
        <f t="shared" si="26"/>
        <v>3.3261267254289955E-4</v>
      </c>
      <c r="F384">
        <f t="shared" si="28"/>
        <v>1.1189864940283489</v>
      </c>
      <c r="G384">
        <f t="shared" si="27"/>
        <v>1</v>
      </c>
      <c r="H384">
        <f t="shared" si="25"/>
        <v>3.3261267254289955E-4</v>
      </c>
      <c r="I384">
        <f t="shared" si="29"/>
        <v>1.0431052695391658</v>
      </c>
      <c r="T384" s="1">
        <v>43461</v>
      </c>
      <c r="U384">
        <v>7.8753029582590505E-4</v>
      </c>
    </row>
    <row r="385" spans="1:21" x14ac:dyDescent="0.2">
      <c r="A385" s="1">
        <v>43661</v>
      </c>
      <c r="B385" s="1">
        <v>43661</v>
      </c>
      <c r="C385">
        <v>7.8753029582590505E-4</v>
      </c>
      <c r="D385">
        <v>300.75</v>
      </c>
      <c r="E385">
        <f t="shared" si="26"/>
        <v>-3.458021612635147E-3</v>
      </c>
      <c r="F385">
        <f t="shared" si="28"/>
        <v>1.115117014547752</v>
      </c>
      <c r="G385">
        <f t="shared" si="27"/>
        <v>1</v>
      </c>
      <c r="H385">
        <f t="shared" si="25"/>
        <v>-3.458021612635147E-3</v>
      </c>
      <c r="I385">
        <f t="shared" si="29"/>
        <v>1.0394981889728456</v>
      </c>
      <c r="T385" s="1">
        <v>43462</v>
      </c>
      <c r="U385">
        <v>7.8753029582590505E-4</v>
      </c>
    </row>
    <row r="386" spans="1:21" x14ac:dyDescent="0.2">
      <c r="A386" s="1">
        <v>43662</v>
      </c>
      <c r="B386" s="1">
        <v>43662</v>
      </c>
      <c r="C386">
        <v>7.8753029582590505E-4</v>
      </c>
      <c r="D386">
        <v>299.70999999999998</v>
      </c>
      <c r="E386">
        <f t="shared" si="26"/>
        <v>-6.5730205865669163E-3</v>
      </c>
      <c r="F386">
        <f t="shared" si="28"/>
        <v>1.1077873274546985</v>
      </c>
      <c r="G386">
        <f t="shared" si="27"/>
        <v>1</v>
      </c>
      <c r="H386">
        <f t="shared" ref="H386:H422" si="30">G386*E386</f>
        <v>-6.5730205865669163E-3</v>
      </c>
      <c r="I386">
        <f t="shared" si="29"/>
        <v>1.032665545977028</v>
      </c>
      <c r="T386" s="1">
        <v>43465</v>
      </c>
      <c r="U386">
        <v>7.37396352503222E-4</v>
      </c>
    </row>
    <row r="387" spans="1:21" x14ac:dyDescent="0.2">
      <c r="A387" s="1">
        <v>43663</v>
      </c>
      <c r="B387" s="1">
        <v>43663</v>
      </c>
      <c r="C387">
        <v>7.8753029582590505E-4</v>
      </c>
      <c r="D387">
        <v>297.74</v>
      </c>
      <c r="E387">
        <f t="shared" ref="E387:E421" si="31">(D388-D387)/D387</f>
        <v>3.6609122052796901E-3</v>
      </c>
      <c r="F387">
        <f t="shared" si="28"/>
        <v>1.1118428396026316</v>
      </c>
      <c r="G387">
        <f t="shared" ref="G387:G422" si="32">IF(C387&gt;0,IF(C387&gt;_xlfn.QUARTILE.EXC(C:C,2)-0.00001,1,0.75),-1)</f>
        <v>1</v>
      </c>
      <c r="H387">
        <f t="shared" si="30"/>
        <v>3.6609122052796901E-3</v>
      </c>
      <c r="I387">
        <f t="shared" si="29"/>
        <v>1.0364460438782672</v>
      </c>
      <c r="T387" s="1">
        <v>43467</v>
      </c>
      <c r="U387">
        <v>2.5027821652804299E-4</v>
      </c>
    </row>
    <row r="388" spans="1:21" x14ac:dyDescent="0.2">
      <c r="A388" s="1">
        <v>43664</v>
      </c>
      <c r="B388" s="1">
        <v>43664</v>
      </c>
      <c r="C388">
        <v>7.8753029582590505E-4</v>
      </c>
      <c r="D388">
        <v>298.83</v>
      </c>
      <c r="E388">
        <f t="shared" si="31"/>
        <v>-5.5549978248501429E-3</v>
      </c>
      <c r="F388">
        <f t="shared" ref="F388:F422" si="33">(E388+1)*F387</f>
        <v>1.1056665550470639</v>
      </c>
      <c r="G388">
        <f t="shared" si="32"/>
        <v>1</v>
      </c>
      <c r="H388">
        <f t="shared" si="30"/>
        <v>-5.5549978248501429E-3</v>
      </c>
      <c r="I388">
        <f t="shared" ref="I388:I421" si="34">(H388+1)*I387</f>
        <v>1.0306885883589489</v>
      </c>
      <c r="T388" s="1">
        <v>43468</v>
      </c>
      <c r="U388">
        <v>7.9137812823401805E-4</v>
      </c>
    </row>
    <row r="389" spans="1:21" x14ac:dyDescent="0.2">
      <c r="A389" s="1">
        <v>43665</v>
      </c>
      <c r="B389" s="1">
        <v>43665</v>
      </c>
      <c r="C389">
        <v>7.8753029582590505E-4</v>
      </c>
      <c r="D389">
        <v>297.17</v>
      </c>
      <c r="E389">
        <f t="shared" si="31"/>
        <v>2.4565063768212177E-3</v>
      </c>
      <c r="F389">
        <f t="shared" si="33"/>
        <v>1.1083826319901748</v>
      </c>
      <c r="G389">
        <f t="shared" si="32"/>
        <v>1</v>
      </c>
      <c r="H389">
        <f t="shared" si="30"/>
        <v>2.4565063768212177E-3</v>
      </c>
      <c r="I389">
        <f t="shared" si="34"/>
        <v>1.0332204814487695</v>
      </c>
      <c r="T389" s="1">
        <v>43469</v>
      </c>
      <c r="U389">
        <v>7.37396352503222E-4</v>
      </c>
    </row>
    <row r="390" spans="1:21" x14ac:dyDescent="0.2">
      <c r="A390" s="1">
        <v>43668</v>
      </c>
      <c r="B390" s="1">
        <v>43668</v>
      </c>
      <c r="C390">
        <v>7.8753029582590505E-4</v>
      </c>
      <c r="D390">
        <v>297.89999999999998</v>
      </c>
      <c r="E390">
        <f t="shared" si="31"/>
        <v>7.1500503524672566E-3</v>
      </c>
      <c r="F390">
        <f t="shared" si="33"/>
        <v>1.1163076236187048</v>
      </c>
      <c r="G390">
        <f t="shared" si="32"/>
        <v>1</v>
      </c>
      <c r="H390">
        <f t="shared" si="30"/>
        <v>7.1500503524672566E-3</v>
      </c>
      <c r="I390">
        <f t="shared" si="34"/>
        <v>1.0406080599163288</v>
      </c>
      <c r="T390" s="1">
        <v>43472</v>
      </c>
      <c r="U390">
        <v>7.8753029582590505E-4</v>
      </c>
    </row>
    <row r="391" spans="1:21" x14ac:dyDescent="0.2">
      <c r="A391" s="1">
        <v>43669</v>
      </c>
      <c r="B391" s="1">
        <v>43669</v>
      </c>
      <c r="C391">
        <v>7.8753029582590505E-4</v>
      </c>
      <c r="D391">
        <v>300.02999999999997</v>
      </c>
      <c r="E391">
        <f t="shared" si="31"/>
        <v>4.6995300469953845E-3</v>
      </c>
      <c r="F391">
        <f t="shared" si="33"/>
        <v>1.121553744837591</v>
      </c>
      <c r="G391">
        <f t="shared" si="32"/>
        <v>1</v>
      </c>
      <c r="H391">
        <f t="shared" si="30"/>
        <v>4.6995300469953845E-3</v>
      </c>
      <c r="I391">
        <f t="shared" si="34"/>
        <v>1.0454984287610511</v>
      </c>
      <c r="T391" s="1">
        <v>43473</v>
      </c>
      <c r="U391">
        <v>7.8753029582590505E-4</v>
      </c>
    </row>
    <row r="392" spans="1:21" x14ac:dyDescent="0.2">
      <c r="A392" s="1">
        <v>43670</v>
      </c>
      <c r="B392" s="1">
        <v>43670</v>
      </c>
      <c r="C392">
        <v>7.8753029582590505E-4</v>
      </c>
      <c r="D392">
        <v>301.44</v>
      </c>
      <c r="E392">
        <f t="shared" si="31"/>
        <v>-4.7770700636942604E-3</v>
      </c>
      <c r="F392">
        <f t="shared" si="33"/>
        <v>1.1161960040183032</v>
      </c>
      <c r="G392">
        <f t="shared" si="32"/>
        <v>1</v>
      </c>
      <c r="H392">
        <f t="shared" si="30"/>
        <v>-4.7770700636942604E-3</v>
      </c>
      <c r="I392">
        <f t="shared" si="34"/>
        <v>1.0405040095153775</v>
      </c>
      <c r="T392" s="1">
        <v>43474</v>
      </c>
      <c r="U392">
        <v>7.8753029582590505E-4</v>
      </c>
    </row>
    <row r="393" spans="1:21" x14ac:dyDescent="0.2">
      <c r="A393" s="1">
        <v>43671</v>
      </c>
      <c r="B393" s="1">
        <v>43671</v>
      </c>
      <c r="C393">
        <v>7.8753029582590505E-4</v>
      </c>
      <c r="D393">
        <v>300</v>
      </c>
      <c r="E393">
        <f t="shared" si="31"/>
        <v>6.6999999999999699E-3</v>
      </c>
      <c r="F393">
        <f t="shared" si="33"/>
        <v>1.1236745172452258</v>
      </c>
      <c r="G393">
        <f t="shared" si="32"/>
        <v>1</v>
      </c>
      <c r="H393">
        <f t="shared" si="30"/>
        <v>6.6999999999999699E-3</v>
      </c>
      <c r="I393">
        <f t="shared" si="34"/>
        <v>1.0474753863791304</v>
      </c>
      <c r="T393" s="1">
        <v>43475</v>
      </c>
      <c r="U393">
        <v>7.8753029582590505E-4</v>
      </c>
    </row>
    <row r="394" spans="1:21" x14ac:dyDescent="0.2">
      <c r="A394" s="1">
        <v>43672</v>
      </c>
      <c r="B394" s="1">
        <v>43672</v>
      </c>
      <c r="C394">
        <v>7.5613816123559199E-4</v>
      </c>
      <c r="D394">
        <v>302.01</v>
      </c>
      <c r="E394">
        <f t="shared" si="31"/>
        <v>-1.8211317506043223E-3</v>
      </c>
      <c r="F394">
        <f t="shared" si="33"/>
        <v>1.1216281579045255</v>
      </c>
      <c r="G394">
        <f t="shared" si="32"/>
        <v>0.75</v>
      </c>
      <c r="H394">
        <f t="shared" si="30"/>
        <v>-1.3658488129532419E-3</v>
      </c>
      <c r="I394">
        <f t="shared" si="34"/>
        <v>1.0460446933660468</v>
      </c>
      <c r="T394" s="1">
        <v>43476</v>
      </c>
      <c r="U394">
        <v>7.8753029582590505E-4</v>
      </c>
    </row>
    <row r="395" spans="1:21" x14ac:dyDescent="0.2">
      <c r="A395" s="1">
        <v>43675</v>
      </c>
      <c r="B395" s="1">
        <v>43675</v>
      </c>
      <c r="C395">
        <v>7.8753029582590505E-4</v>
      </c>
      <c r="D395">
        <v>301.45999999999998</v>
      </c>
      <c r="E395">
        <f t="shared" si="31"/>
        <v>-2.4547203609100788E-3</v>
      </c>
      <c r="F395">
        <f t="shared" si="33"/>
        <v>1.1188748744279471</v>
      </c>
      <c r="G395">
        <f t="shared" si="32"/>
        <v>1</v>
      </c>
      <c r="H395">
        <f t="shared" si="30"/>
        <v>-2.4547203609100788E-3</v>
      </c>
      <c r="I395">
        <f t="shared" si="34"/>
        <v>1.0434769461588191</v>
      </c>
      <c r="T395" s="1">
        <v>43479</v>
      </c>
      <c r="U395">
        <v>7.8753029582590505E-4</v>
      </c>
    </row>
    <row r="396" spans="1:21" x14ac:dyDescent="0.2">
      <c r="A396" s="1">
        <v>43676</v>
      </c>
      <c r="B396" s="1">
        <v>43676</v>
      </c>
      <c r="C396">
        <v>7.8753029582590505E-4</v>
      </c>
      <c r="D396">
        <v>300.72000000000003</v>
      </c>
      <c r="E396">
        <f t="shared" si="31"/>
        <v>-1.094040968342651E-2</v>
      </c>
      <c r="F396">
        <f t="shared" si="33"/>
        <v>1.106633924917213</v>
      </c>
      <c r="G396">
        <f t="shared" si="32"/>
        <v>1</v>
      </c>
      <c r="H396">
        <f t="shared" si="30"/>
        <v>-1.094040968342651E-2</v>
      </c>
      <c r="I396">
        <f t="shared" si="34"/>
        <v>1.0320608808726308</v>
      </c>
      <c r="T396" s="1">
        <v>43480</v>
      </c>
      <c r="U396">
        <v>7.8753029582590505E-4</v>
      </c>
    </row>
    <row r="397" spans="1:21" x14ac:dyDescent="0.2">
      <c r="A397" s="1">
        <v>43677</v>
      </c>
      <c r="B397" s="1">
        <v>43677</v>
      </c>
      <c r="C397">
        <v>8.9131154134503899E-4</v>
      </c>
      <c r="D397">
        <v>297.43</v>
      </c>
      <c r="E397">
        <f t="shared" si="31"/>
        <v>-8.7079312779478595E-3</v>
      </c>
      <c r="F397">
        <f t="shared" si="33"/>
        <v>1.0969974327491883</v>
      </c>
      <c r="G397">
        <f t="shared" si="32"/>
        <v>1</v>
      </c>
      <c r="H397">
        <f t="shared" si="30"/>
        <v>-8.7079312779478595E-3</v>
      </c>
      <c r="I397">
        <f t="shared" si="34"/>
        <v>1.0230737656473337</v>
      </c>
      <c r="T397" s="1">
        <v>43481</v>
      </c>
      <c r="U397">
        <v>7.8753029582590505E-4</v>
      </c>
    </row>
    <row r="398" spans="1:21" x14ac:dyDescent="0.2">
      <c r="A398" s="1">
        <v>43678</v>
      </c>
      <c r="B398" s="1">
        <v>43678</v>
      </c>
      <c r="C398">
        <v>8.9131154134503899E-4</v>
      </c>
      <c r="D398">
        <v>294.83999999999997</v>
      </c>
      <c r="E398">
        <f t="shared" si="31"/>
        <v>-7.5295075295074296E-3</v>
      </c>
      <c r="F398">
        <f t="shared" si="33"/>
        <v>1.0887375823194529</v>
      </c>
      <c r="G398">
        <f t="shared" si="32"/>
        <v>1</v>
      </c>
      <c r="H398">
        <f t="shared" si="30"/>
        <v>-7.5295075295074296E-3</v>
      </c>
      <c r="I398">
        <f t="shared" si="34"/>
        <v>1.0153705240256505</v>
      </c>
      <c r="T398" s="1">
        <v>43482</v>
      </c>
      <c r="U398">
        <v>7.8753029582590505E-4</v>
      </c>
    </row>
    <row r="399" spans="1:21" x14ac:dyDescent="0.2">
      <c r="A399" s="1">
        <v>43679</v>
      </c>
      <c r="B399" s="1">
        <v>43679</v>
      </c>
      <c r="C399">
        <v>7.8753029582590505E-4</v>
      </c>
      <c r="D399">
        <v>292.62</v>
      </c>
      <c r="E399">
        <f t="shared" si="31"/>
        <v>-3.0073132390130583E-2</v>
      </c>
      <c r="F399">
        <f t="shared" si="33"/>
        <v>1.0559958328682495</v>
      </c>
      <c r="G399">
        <f t="shared" si="32"/>
        <v>1</v>
      </c>
      <c r="H399">
        <f>G399*E399</f>
        <v>-3.0073132390130583E-2</v>
      </c>
      <c r="I399">
        <f t="shared" si="34"/>
        <v>0.98483515183159087</v>
      </c>
      <c r="T399" s="1">
        <v>43483</v>
      </c>
      <c r="U399">
        <v>1.0386179005713199E-3</v>
      </c>
    </row>
    <row r="400" spans="1:21" x14ac:dyDescent="0.2">
      <c r="A400" s="1">
        <v>43682</v>
      </c>
      <c r="B400" s="1">
        <v>43682</v>
      </c>
      <c r="C400">
        <v>-1.30749228729696E-2</v>
      </c>
      <c r="D400">
        <v>283.82</v>
      </c>
      <c r="E400">
        <f t="shared" si="31"/>
        <v>1.402297230639144E-2</v>
      </c>
      <c r="F400">
        <f t="shared" si="33"/>
        <v>1.0708040331882256</v>
      </c>
      <c r="G400">
        <f t="shared" si="32"/>
        <v>-1</v>
      </c>
      <c r="H400">
        <f t="shared" si="30"/>
        <v>-1.402297230639144E-2</v>
      </c>
      <c r="I400">
        <f t="shared" si="34"/>
        <v>0.97102483577109566</v>
      </c>
      <c r="T400" s="1">
        <v>43487</v>
      </c>
      <c r="U400">
        <v>7.5613816123559199E-4</v>
      </c>
    </row>
    <row r="401" spans="1:21" x14ac:dyDescent="0.2">
      <c r="A401" s="1">
        <v>43683</v>
      </c>
      <c r="B401" s="1">
        <v>43683</v>
      </c>
      <c r="C401">
        <v>7.8753029582590505E-4</v>
      </c>
      <c r="D401">
        <v>287.8</v>
      </c>
      <c r="E401">
        <f t="shared" si="31"/>
        <v>5.9068797776239026E-4</v>
      </c>
      <c r="F401">
        <f t="shared" si="33"/>
        <v>1.0714365442571694</v>
      </c>
      <c r="G401">
        <f t="shared" si="32"/>
        <v>1</v>
      </c>
      <c r="H401">
        <f t="shared" si="30"/>
        <v>5.9068797776239026E-4</v>
      </c>
      <c r="I401">
        <f t="shared" si="34"/>
        <v>0.97159840846769441</v>
      </c>
      <c r="T401" s="1">
        <v>43488</v>
      </c>
      <c r="U401">
        <v>7.8753029582590505E-4</v>
      </c>
    </row>
    <row r="402" spans="1:21" x14ac:dyDescent="0.2">
      <c r="A402" s="1">
        <v>43684</v>
      </c>
      <c r="B402" s="1">
        <v>43684</v>
      </c>
      <c r="C402">
        <v>7.8753029582590505E-4</v>
      </c>
      <c r="D402">
        <v>287.97000000000003</v>
      </c>
      <c r="E402">
        <f t="shared" si="31"/>
        <v>1.962009931590088E-2</v>
      </c>
      <c r="F402">
        <f t="shared" si="33"/>
        <v>1.0924582356661805</v>
      </c>
      <c r="G402">
        <f t="shared" si="32"/>
        <v>1</v>
      </c>
      <c r="H402">
        <f t="shared" si="30"/>
        <v>1.962009931590088E-2</v>
      </c>
      <c r="I402">
        <f t="shared" si="34"/>
        <v>0.99066126573700175</v>
      </c>
      <c r="T402" s="1">
        <v>43489</v>
      </c>
      <c r="U402">
        <v>7.5613816123559199E-4</v>
      </c>
    </row>
    <row r="403" spans="1:21" x14ac:dyDescent="0.2">
      <c r="A403" s="1">
        <v>43685</v>
      </c>
      <c r="B403" s="1">
        <v>43685</v>
      </c>
      <c r="C403">
        <v>7.8753029582590505E-4</v>
      </c>
      <c r="D403">
        <v>293.62</v>
      </c>
      <c r="E403">
        <f t="shared" si="31"/>
        <v>-6.8115251004699949E-3</v>
      </c>
      <c r="F403">
        <f t="shared" si="33"/>
        <v>1.0850169289727252</v>
      </c>
      <c r="G403">
        <f t="shared" si="32"/>
        <v>1</v>
      </c>
      <c r="H403">
        <f t="shared" si="30"/>
        <v>-6.8115251004699949E-3</v>
      </c>
      <c r="I403">
        <f t="shared" si="34"/>
        <v>0.98391335165937077</v>
      </c>
      <c r="T403" s="1">
        <v>43490</v>
      </c>
      <c r="U403">
        <v>7.8753029582590505E-4</v>
      </c>
    </row>
    <row r="404" spans="1:21" x14ac:dyDescent="0.2">
      <c r="A404" s="1">
        <v>43686</v>
      </c>
      <c r="B404" s="1">
        <v>43686</v>
      </c>
      <c r="C404">
        <v>7.8753029582590505E-4</v>
      </c>
      <c r="D404">
        <v>291.62</v>
      </c>
      <c r="E404">
        <f t="shared" si="31"/>
        <v>-1.2001920307249159E-2</v>
      </c>
      <c r="F404">
        <f t="shared" si="33"/>
        <v>1.0719946422591784</v>
      </c>
      <c r="G404">
        <f t="shared" si="32"/>
        <v>1</v>
      </c>
      <c r="H404">
        <f t="shared" si="30"/>
        <v>-1.2001920307249159E-2</v>
      </c>
      <c r="I404">
        <f t="shared" si="34"/>
        <v>0.97210450202351661</v>
      </c>
      <c r="T404" s="1">
        <v>43493</v>
      </c>
      <c r="U404">
        <v>7.8753029582590505E-4</v>
      </c>
    </row>
    <row r="405" spans="1:21" x14ac:dyDescent="0.2">
      <c r="A405" s="1">
        <v>43689</v>
      </c>
      <c r="B405" s="1">
        <v>43689</v>
      </c>
      <c r="C405">
        <v>9.5749923803670396E-4</v>
      </c>
      <c r="D405">
        <v>288.12</v>
      </c>
      <c r="E405">
        <f t="shared" si="31"/>
        <v>1.537553797029018E-2</v>
      </c>
      <c r="F405">
        <f t="shared" si="33"/>
        <v>1.0884771365851822</v>
      </c>
      <c r="G405">
        <f t="shared" si="32"/>
        <v>1</v>
      </c>
      <c r="H405">
        <f t="shared" si="30"/>
        <v>1.537553797029018E-2</v>
      </c>
      <c r="I405">
        <f t="shared" si="34"/>
        <v>0.98705113170546932</v>
      </c>
      <c r="T405" s="1">
        <v>43494</v>
      </c>
      <c r="U405">
        <v>7.8753029582590505E-4</v>
      </c>
    </row>
    <row r="406" spans="1:21" x14ac:dyDescent="0.2">
      <c r="A406" s="1">
        <v>43690</v>
      </c>
      <c r="B406" s="1">
        <v>43690</v>
      </c>
      <c r="C406">
        <v>7.8753029582590505E-4</v>
      </c>
      <c r="D406">
        <v>292.55</v>
      </c>
      <c r="E406">
        <f t="shared" si="31"/>
        <v>-2.9567595282857746E-2</v>
      </c>
      <c r="F406">
        <f t="shared" si="33"/>
        <v>1.0562934851359875</v>
      </c>
      <c r="G406">
        <f t="shared" si="32"/>
        <v>1</v>
      </c>
      <c r="H406">
        <f t="shared" si="30"/>
        <v>-2.9567595282857746E-2</v>
      </c>
      <c r="I406">
        <f t="shared" si="34"/>
        <v>0.95786640331971529</v>
      </c>
      <c r="T406" s="1">
        <v>43495</v>
      </c>
      <c r="U406">
        <v>7.5613816123559199E-4</v>
      </c>
    </row>
    <row r="407" spans="1:21" x14ac:dyDescent="0.2">
      <c r="A407" s="1">
        <v>43691</v>
      </c>
      <c r="B407" s="1">
        <v>43691</v>
      </c>
      <c r="C407">
        <v>-4.6125670850110899E-3</v>
      </c>
      <c r="D407">
        <v>283.89999999999998</v>
      </c>
      <c r="E407">
        <f t="shared" si="31"/>
        <v>2.6417752729834452E-3</v>
      </c>
      <c r="F407">
        <f t="shared" si="33"/>
        <v>1.0590839751460333</v>
      </c>
      <c r="G407">
        <f t="shared" si="32"/>
        <v>-1</v>
      </c>
      <c r="H407">
        <f t="shared" si="30"/>
        <v>-2.6417752729834452E-3</v>
      </c>
      <c r="I407">
        <f t="shared" si="34"/>
        <v>0.95533593554060359</v>
      </c>
      <c r="T407" s="1">
        <v>43496</v>
      </c>
      <c r="U407">
        <v>7.5613816123559199E-4</v>
      </c>
    </row>
    <row r="408" spans="1:21" x14ac:dyDescent="0.2">
      <c r="A408" s="1">
        <v>43692</v>
      </c>
      <c r="B408" s="1">
        <v>43692</v>
      </c>
      <c r="C408">
        <v>7.8753029582590505E-4</v>
      </c>
      <c r="D408">
        <v>284.64999999999998</v>
      </c>
      <c r="E408">
        <f t="shared" si="31"/>
        <v>1.4754962234323014E-2</v>
      </c>
      <c r="F408">
        <f t="shared" si="33"/>
        <v>1.0747107192022898</v>
      </c>
      <c r="G408">
        <f t="shared" si="32"/>
        <v>1</v>
      </c>
      <c r="H408">
        <f t="shared" si="30"/>
        <v>1.4754962234323014E-2</v>
      </c>
      <c r="I408">
        <f t="shared" si="34"/>
        <v>0.96943188119059687</v>
      </c>
      <c r="T408" s="1">
        <v>43497</v>
      </c>
      <c r="U408">
        <v>7.5613816123559199E-4</v>
      </c>
    </row>
    <row r="409" spans="1:21" x14ac:dyDescent="0.2">
      <c r="A409" s="1">
        <v>43693</v>
      </c>
      <c r="B409" s="1">
        <v>43693</v>
      </c>
      <c r="C409">
        <v>7.8753029582590505E-4</v>
      </c>
      <c r="D409">
        <v>288.85000000000002</v>
      </c>
      <c r="E409">
        <f t="shared" si="31"/>
        <v>1.2047775662108226E-2</v>
      </c>
      <c r="F409">
        <f t="shared" si="33"/>
        <v>1.087658592848902</v>
      </c>
      <c r="G409">
        <f t="shared" si="32"/>
        <v>1</v>
      </c>
      <c r="H409">
        <f t="shared" si="30"/>
        <v>1.2047775662108226E-2</v>
      </c>
      <c r="I409">
        <f t="shared" si="34"/>
        <v>0.98111137901487677</v>
      </c>
      <c r="T409" s="1">
        <v>43500</v>
      </c>
      <c r="U409">
        <v>7.8753029582590505E-4</v>
      </c>
    </row>
    <row r="410" spans="1:21" x14ac:dyDescent="0.2">
      <c r="A410" s="1">
        <v>43696</v>
      </c>
      <c r="B410" s="1">
        <v>43696</v>
      </c>
      <c r="C410">
        <v>7.8753029582590505E-4</v>
      </c>
      <c r="D410">
        <v>292.33</v>
      </c>
      <c r="E410">
        <f t="shared" si="31"/>
        <v>-7.6625731194198653E-3</v>
      </c>
      <c r="F410">
        <f t="shared" si="33"/>
        <v>1.0793243293522319</v>
      </c>
      <c r="G410">
        <f t="shared" si="32"/>
        <v>1</v>
      </c>
      <c r="H410">
        <f t="shared" si="30"/>
        <v>-7.6625731194198653E-3</v>
      </c>
      <c r="I410">
        <f t="shared" si="34"/>
        <v>0.97359354133488041</v>
      </c>
      <c r="T410" s="1">
        <v>43501</v>
      </c>
      <c r="U410">
        <v>7.8753029582590505E-4</v>
      </c>
    </row>
    <row r="411" spans="1:21" x14ac:dyDescent="0.2">
      <c r="A411" s="1">
        <v>43697</v>
      </c>
      <c r="B411" s="1">
        <v>43697</v>
      </c>
      <c r="C411">
        <v>7.8753029582590505E-4</v>
      </c>
      <c r="D411">
        <v>290.08999999999997</v>
      </c>
      <c r="E411">
        <f t="shared" si="31"/>
        <v>8.1354062532318031E-3</v>
      </c>
      <c r="F411">
        <f t="shared" si="33"/>
        <v>1.0881050712505091</v>
      </c>
      <c r="G411">
        <f t="shared" si="32"/>
        <v>1</v>
      </c>
      <c r="H411">
        <f t="shared" si="30"/>
        <v>8.1354062532318031E-3</v>
      </c>
      <c r="I411">
        <f t="shared" si="34"/>
        <v>0.98151412031916219</v>
      </c>
      <c r="T411" s="1">
        <v>43502</v>
      </c>
      <c r="U411">
        <v>8.9131154134503899E-4</v>
      </c>
    </row>
    <row r="412" spans="1:21" x14ac:dyDescent="0.2">
      <c r="A412" s="1">
        <v>43698</v>
      </c>
      <c r="B412" s="1">
        <v>43698</v>
      </c>
      <c r="C412">
        <v>7.8753029582590505E-4</v>
      </c>
      <c r="D412">
        <v>292.45</v>
      </c>
      <c r="E412">
        <f t="shared" si="31"/>
        <v>-3.0774491366036924E-4</v>
      </c>
      <c r="F412">
        <f t="shared" si="33"/>
        <v>1.0877702124493038</v>
      </c>
      <c r="G412">
        <f t="shared" si="32"/>
        <v>1</v>
      </c>
      <c r="H412">
        <f t="shared" si="30"/>
        <v>-3.0774491366036924E-4</v>
      </c>
      <c r="I412">
        <f t="shared" si="34"/>
        <v>0.9812120643409481</v>
      </c>
      <c r="T412" s="1">
        <v>43503</v>
      </c>
      <c r="U412">
        <v>7.8753029582590505E-4</v>
      </c>
    </row>
    <row r="413" spans="1:21" x14ac:dyDescent="0.2">
      <c r="A413" s="1">
        <v>43699</v>
      </c>
      <c r="B413" s="1">
        <v>43699</v>
      </c>
      <c r="C413">
        <v>7.8753029582590505E-4</v>
      </c>
      <c r="D413">
        <v>292.36</v>
      </c>
      <c r="E413">
        <f t="shared" si="31"/>
        <v>-2.568750855110135E-2</v>
      </c>
      <c r="F413">
        <f t="shared" si="33"/>
        <v>1.0598281058153789</v>
      </c>
      <c r="G413">
        <f t="shared" si="32"/>
        <v>1</v>
      </c>
      <c r="H413">
        <f t="shared" si="30"/>
        <v>-2.568750855110135E-2</v>
      </c>
      <c r="I413">
        <f t="shared" si="34"/>
        <v>0.95600717104774613</v>
      </c>
      <c r="T413" s="1">
        <v>43504</v>
      </c>
      <c r="U413">
        <v>7.8753029582590505E-4</v>
      </c>
    </row>
    <row r="414" spans="1:21" x14ac:dyDescent="0.2">
      <c r="A414" s="1">
        <v>43700</v>
      </c>
      <c r="B414" s="1">
        <v>43700</v>
      </c>
      <c r="C414">
        <v>2.5027821652804299E-4</v>
      </c>
      <c r="D414">
        <v>284.85000000000002</v>
      </c>
      <c r="E414">
        <f t="shared" si="31"/>
        <v>1.1058451816745574E-2</v>
      </c>
      <c r="F414">
        <f t="shared" si="33"/>
        <v>1.071548163857571</v>
      </c>
      <c r="G414">
        <f t="shared" si="32"/>
        <v>0.75</v>
      </c>
      <c r="H414">
        <f t="shared" si="30"/>
        <v>8.2938388625591816E-3</v>
      </c>
      <c r="I414">
        <f t="shared" si="34"/>
        <v>0.96393614047586706</v>
      </c>
      <c r="T414" s="1">
        <v>43507</v>
      </c>
      <c r="U414">
        <v>7.8753029582590505E-4</v>
      </c>
    </row>
    <row r="415" spans="1:21" x14ac:dyDescent="0.2">
      <c r="A415" s="1">
        <v>43703</v>
      </c>
      <c r="B415" s="1">
        <v>43703</v>
      </c>
      <c r="C415">
        <v>7.8753029582590505E-4</v>
      </c>
      <c r="D415">
        <v>288</v>
      </c>
      <c r="E415">
        <f t="shared" si="31"/>
        <v>-3.9236111111110956E-3</v>
      </c>
      <c r="F415">
        <f t="shared" si="33"/>
        <v>1.0673438255757688</v>
      </c>
      <c r="G415">
        <f t="shared" si="32"/>
        <v>1</v>
      </c>
      <c r="H415">
        <f t="shared" si="30"/>
        <v>-3.9236111111110956E-3</v>
      </c>
      <c r="I415">
        <f t="shared" si="34"/>
        <v>0.96015402992469445</v>
      </c>
      <c r="T415" s="1">
        <v>43508</v>
      </c>
      <c r="U415">
        <v>7.5613816123559199E-4</v>
      </c>
    </row>
    <row r="416" spans="1:21" x14ac:dyDescent="0.2">
      <c r="A416" s="1">
        <v>43704</v>
      </c>
      <c r="B416" s="1">
        <v>43704</v>
      </c>
      <c r="C416">
        <v>7.8753029582590505E-4</v>
      </c>
      <c r="D416">
        <v>286.87</v>
      </c>
      <c r="E416">
        <f t="shared" si="31"/>
        <v>7.0415170634781669E-3</v>
      </c>
      <c r="F416">
        <f t="shared" si="33"/>
        <v>1.0748595453361585</v>
      </c>
      <c r="G416">
        <f t="shared" si="32"/>
        <v>1</v>
      </c>
      <c r="H416">
        <f t="shared" si="30"/>
        <v>7.0415170634781669E-3</v>
      </c>
      <c r="I416">
        <f t="shared" si="34"/>
        <v>0.96691497090997647</v>
      </c>
      <c r="T416" s="1">
        <v>43509</v>
      </c>
      <c r="U416">
        <v>7.8753029582590505E-4</v>
      </c>
    </row>
    <row r="417" spans="1:21" x14ac:dyDescent="0.2">
      <c r="A417" s="1">
        <v>43705</v>
      </c>
      <c r="B417" s="1">
        <v>43705</v>
      </c>
      <c r="C417">
        <v>7.8753029582590505E-4</v>
      </c>
      <c r="D417">
        <v>288.89</v>
      </c>
      <c r="E417">
        <f t="shared" si="31"/>
        <v>1.2773027796046931E-2</v>
      </c>
      <c r="F417">
        <f t="shared" si="33"/>
        <v>1.0885887561855836</v>
      </c>
      <c r="G417">
        <f t="shared" si="32"/>
        <v>1</v>
      </c>
      <c r="H417">
        <f t="shared" si="30"/>
        <v>1.2773027796046931E-2</v>
      </c>
      <c r="I417">
        <f t="shared" si="34"/>
        <v>0.97926540270982354</v>
      </c>
      <c r="T417" s="1">
        <v>43510</v>
      </c>
      <c r="U417">
        <v>7.8753029582590505E-4</v>
      </c>
    </row>
    <row r="418" spans="1:21" x14ac:dyDescent="0.2">
      <c r="A418" s="1">
        <v>43706</v>
      </c>
      <c r="B418" s="1">
        <v>43706</v>
      </c>
      <c r="C418">
        <v>7.8753029582590505E-4</v>
      </c>
      <c r="D418">
        <v>292.58</v>
      </c>
      <c r="E418">
        <f t="shared" si="31"/>
        <v>-4.3509467496066409E-4</v>
      </c>
      <c r="F418">
        <f t="shared" si="33"/>
        <v>1.0881151170145453</v>
      </c>
      <c r="G418">
        <f t="shared" si="32"/>
        <v>1</v>
      </c>
      <c r="H418">
        <f t="shared" si="30"/>
        <v>-4.3509467496066409E-4</v>
      </c>
      <c r="I418">
        <f t="shared" si="34"/>
        <v>0.97883932954773134</v>
      </c>
      <c r="T418" s="1">
        <v>43511</v>
      </c>
      <c r="U418">
        <v>7.8753029582590505E-4</v>
      </c>
    </row>
    <row r="419" spans="1:21" x14ac:dyDescent="0.2">
      <c r="A419" s="1">
        <v>43707</v>
      </c>
      <c r="B419" s="1">
        <v>43707</v>
      </c>
      <c r="C419">
        <v>7.8753029582590505E-4</v>
      </c>
      <c r="D419">
        <v>292.45269999999999</v>
      </c>
      <c r="E419">
        <f t="shared" si="31"/>
        <v>-5.8221380756614425E-3</v>
      </c>
      <c r="F419">
        <f t="shared" si="33"/>
        <v>1.0817799605610721</v>
      </c>
      <c r="G419">
        <f t="shared" si="32"/>
        <v>1</v>
      </c>
      <c r="H419">
        <f t="shared" si="30"/>
        <v>-5.8221380756614425E-3</v>
      </c>
      <c r="I419">
        <f t="shared" si="34"/>
        <v>0.97314039181721657</v>
      </c>
      <c r="T419" s="1">
        <v>43515</v>
      </c>
      <c r="U419">
        <v>7.8753029582590505E-4</v>
      </c>
    </row>
    <row r="420" spans="1:21" x14ac:dyDescent="0.2">
      <c r="A420" s="1">
        <v>43711</v>
      </c>
      <c r="B420" s="1">
        <v>43711</v>
      </c>
      <c r="C420">
        <v>7.8753029582590505E-4</v>
      </c>
      <c r="D420">
        <v>290.75</v>
      </c>
      <c r="E420">
        <f t="shared" si="31"/>
        <v>1.1074806534823825E-2</v>
      </c>
      <c r="F420">
        <f t="shared" si="33"/>
        <v>1.0937604643375354</v>
      </c>
      <c r="G420">
        <f t="shared" si="32"/>
        <v>1</v>
      </c>
      <c r="H420">
        <f t="shared" si="30"/>
        <v>1.1074806534823825E-2</v>
      </c>
      <c r="I420">
        <f t="shared" si="34"/>
        <v>0.98391773338781496</v>
      </c>
      <c r="T420" s="1">
        <v>43516</v>
      </c>
      <c r="U420">
        <v>7.8753029582590505E-4</v>
      </c>
    </row>
    <row r="421" spans="1:21" x14ac:dyDescent="0.2">
      <c r="A421" s="1">
        <v>43712</v>
      </c>
      <c r="B421" s="1">
        <v>43712</v>
      </c>
      <c r="C421">
        <v>7.8753029582590505E-4</v>
      </c>
      <c r="D421">
        <v>293.97000000000003</v>
      </c>
      <c r="E421">
        <f t="shared" si="31"/>
        <v>1.2858454944381986E-2</v>
      </c>
      <c r="F421">
        <f t="shared" si="33"/>
        <v>1.1078245339881658</v>
      </c>
      <c r="G421">
        <f t="shared" si="32"/>
        <v>1</v>
      </c>
      <c r="H421">
        <f t="shared" si="30"/>
        <v>1.2858454944381986E-2</v>
      </c>
      <c r="I421">
        <f t="shared" si="34"/>
        <v>0.99656939523156063</v>
      </c>
      <c r="T421" s="1">
        <v>43517</v>
      </c>
      <c r="U421">
        <v>7.8753029582590505E-4</v>
      </c>
    </row>
    <row r="422" spans="1:21" x14ac:dyDescent="0.2">
      <c r="A422" s="1">
        <v>43713</v>
      </c>
      <c r="B422" s="1">
        <v>43713</v>
      </c>
      <c r="C422">
        <v>7.8753029582590505E-4</v>
      </c>
      <c r="D422">
        <v>297.75</v>
      </c>
      <c r="E422">
        <f>(D423-D422)/D422</f>
        <v>1.0075566750630104E-3</v>
      </c>
      <c r="F422">
        <f t="shared" si="33"/>
        <v>1.1089407299921841</v>
      </c>
      <c r="G422">
        <f t="shared" si="32"/>
        <v>1</v>
      </c>
      <c r="H422">
        <f t="shared" si="30"/>
        <v>1.0075566750630104E-3</v>
      </c>
      <c r="I422">
        <f>(H422+1)*I421</f>
        <v>0.99757349537788964</v>
      </c>
      <c r="T422" s="1">
        <v>43518</v>
      </c>
      <c r="U422">
        <v>7.8753029582590505E-4</v>
      </c>
    </row>
    <row r="423" spans="1:21" x14ac:dyDescent="0.2">
      <c r="A423" s="1">
        <v>43714</v>
      </c>
      <c r="B423" s="1"/>
      <c r="C423"/>
      <c r="D423">
        <v>298.05</v>
      </c>
      <c r="T423" s="1">
        <v>43521</v>
      </c>
      <c r="U423">
        <v>7.8753029582590505E-4</v>
      </c>
    </row>
    <row r="424" spans="1:21" x14ac:dyDescent="0.2">
      <c r="B424" s="1"/>
      <c r="C424"/>
      <c r="T424" s="1">
        <v>43522</v>
      </c>
      <c r="U424">
        <v>7.8753029582590505E-4</v>
      </c>
    </row>
    <row r="425" spans="1:21" x14ac:dyDescent="0.2">
      <c r="T425" s="1">
        <v>43523</v>
      </c>
      <c r="U425">
        <v>7.8753029582590505E-4</v>
      </c>
    </row>
    <row r="426" spans="1:21" x14ac:dyDescent="0.2">
      <c r="T426" s="1">
        <v>43524</v>
      </c>
      <c r="U426">
        <v>7.8753029582590505E-4</v>
      </c>
    </row>
    <row r="427" spans="1:21" x14ac:dyDescent="0.2">
      <c r="T427" s="1">
        <v>43525</v>
      </c>
      <c r="U427">
        <v>7.8753029582590505E-4</v>
      </c>
    </row>
    <row r="428" spans="1:21" x14ac:dyDescent="0.2">
      <c r="T428" s="1">
        <v>43528</v>
      </c>
      <c r="U428">
        <v>7.8753029582590505E-4</v>
      </c>
    </row>
    <row r="429" spans="1:21" x14ac:dyDescent="0.2">
      <c r="T429" s="1">
        <v>43529</v>
      </c>
      <c r="U429">
        <v>7.8753029582590505E-4</v>
      </c>
    </row>
    <row r="430" spans="1:21" x14ac:dyDescent="0.2">
      <c r="T430" s="1">
        <v>43530</v>
      </c>
      <c r="U430">
        <v>8.9131154134503899E-4</v>
      </c>
    </row>
    <row r="431" spans="1:21" x14ac:dyDescent="0.2">
      <c r="T431" s="1">
        <v>43531</v>
      </c>
      <c r="U431">
        <v>7.8753029582590505E-4</v>
      </c>
    </row>
    <row r="432" spans="1:21" x14ac:dyDescent="0.2">
      <c r="T432" s="1">
        <v>43532</v>
      </c>
      <c r="U432">
        <v>7.8753029582590505E-4</v>
      </c>
    </row>
    <row r="433" spans="20:21" x14ac:dyDescent="0.2">
      <c r="T433" s="1">
        <v>43535</v>
      </c>
      <c r="U433">
        <v>7.8753029582590505E-4</v>
      </c>
    </row>
    <row r="434" spans="20:21" x14ac:dyDescent="0.2">
      <c r="T434" s="1">
        <v>43536</v>
      </c>
      <c r="U434">
        <v>7.8753029582590505E-4</v>
      </c>
    </row>
    <row r="435" spans="20:21" x14ac:dyDescent="0.2">
      <c r="T435" s="1">
        <v>43537</v>
      </c>
      <c r="U435">
        <v>7.8753029582590505E-4</v>
      </c>
    </row>
    <row r="436" spans="20:21" x14ac:dyDescent="0.2">
      <c r="T436" s="1">
        <v>43538</v>
      </c>
      <c r="U436">
        <v>7.8753029582590505E-4</v>
      </c>
    </row>
    <row r="437" spans="20:21" x14ac:dyDescent="0.2">
      <c r="T437" s="1">
        <v>43539</v>
      </c>
      <c r="U437">
        <v>7.5613816123559199E-4</v>
      </c>
    </row>
    <row r="438" spans="20:21" x14ac:dyDescent="0.2">
      <c r="T438" s="1">
        <v>43542</v>
      </c>
      <c r="U438">
        <v>7.8753029582590505E-4</v>
      </c>
    </row>
    <row r="439" spans="20:21" x14ac:dyDescent="0.2">
      <c r="T439" s="1">
        <v>43543</v>
      </c>
      <c r="U439">
        <v>7.8753029582590505E-4</v>
      </c>
    </row>
    <row r="440" spans="20:21" x14ac:dyDescent="0.2">
      <c r="T440" s="1">
        <v>43544</v>
      </c>
      <c r="U440">
        <v>7.5613816123559199E-4</v>
      </c>
    </row>
    <row r="441" spans="20:21" x14ac:dyDescent="0.2">
      <c r="T441" s="1">
        <v>43545</v>
      </c>
      <c r="U441">
        <v>6.7276146075356997E-4</v>
      </c>
    </row>
    <row r="442" spans="20:21" x14ac:dyDescent="0.2">
      <c r="T442" s="1">
        <v>43546</v>
      </c>
      <c r="U442">
        <v>7.8753029582590505E-4</v>
      </c>
    </row>
    <row r="443" spans="20:21" x14ac:dyDescent="0.2">
      <c r="T443" s="1">
        <v>43549</v>
      </c>
      <c r="U443">
        <v>7.8753029582590505E-4</v>
      </c>
    </row>
    <row r="444" spans="20:21" x14ac:dyDescent="0.2">
      <c r="T444" s="1">
        <v>43550</v>
      </c>
      <c r="U444">
        <v>7.8753029582590505E-4</v>
      </c>
    </row>
    <row r="445" spans="20:21" x14ac:dyDescent="0.2">
      <c r="T445" s="1">
        <v>43551</v>
      </c>
      <c r="U445">
        <v>7.8753029582590505E-4</v>
      </c>
    </row>
    <row r="446" spans="20:21" x14ac:dyDescent="0.2">
      <c r="T446" s="1">
        <v>43552</v>
      </c>
      <c r="U446">
        <v>7.8753029582590505E-4</v>
      </c>
    </row>
    <row r="447" spans="20:21" x14ac:dyDescent="0.2">
      <c r="T447" s="1">
        <v>43553</v>
      </c>
      <c r="U447">
        <v>7.8753029582590505E-4</v>
      </c>
    </row>
    <row r="448" spans="20:21" x14ac:dyDescent="0.2">
      <c r="T448" s="1">
        <v>43556</v>
      </c>
      <c r="U448">
        <v>7.8753029582590505E-4</v>
      </c>
    </row>
    <row r="449" spans="20:21" x14ac:dyDescent="0.2">
      <c r="T449" s="1">
        <v>43557</v>
      </c>
      <c r="U449">
        <v>7.8753029582590505E-4</v>
      </c>
    </row>
    <row r="450" spans="20:21" x14ac:dyDescent="0.2">
      <c r="T450" s="1">
        <v>43558</v>
      </c>
      <c r="U450">
        <v>7.8753029582590505E-4</v>
      </c>
    </row>
    <row r="451" spans="20:21" x14ac:dyDescent="0.2">
      <c r="T451" s="1">
        <v>43559</v>
      </c>
      <c r="U451">
        <v>7.8753029582590505E-4</v>
      </c>
    </row>
    <row r="452" spans="20:21" x14ac:dyDescent="0.2">
      <c r="T452" s="1">
        <v>43560</v>
      </c>
      <c r="U452">
        <v>7.8753029582590505E-4</v>
      </c>
    </row>
    <row r="453" spans="20:21" x14ac:dyDescent="0.2">
      <c r="T453" s="1">
        <v>43563</v>
      </c>
      <c r="U453">
        <v>7.8753029582590505E-4</v>
      </c>
    </row>
    <row r="454" spans="20:21" x14ac:dyDescent="0.2">
      <c r="T454" s="1">
        <v>43564</v>
      </c>
      <c r="U454">
        <v>7.8753029582590505E-4</v>
      </c>
    </row>
    <row r="455" spans="20:21" x14ac:dyDescent="0.2">
      <c r="T455" s="1">
        <v>43565</v>
      </c>
      <c r="U455">
        <v>7.8753029582590505E-4</v>
      </c>
    </row>
    <row r="456" spans="20:21" x14ac:dyDescent="0.2">
      <c r="T456" s="1">
        <v>43566</v>
      </c>
      <c r="U456">
        <v>7.8753029582590505E-4</v>
      </c>
    </row>
    <row r="457" spans="20:21" x14ac:dyDescent="0.2">
      <c r="T457" s="1">
        <v>43567</v>
      </c>
      <c r="U457">
        <v>7.8753029582590505E-4</v>
      </c>
    </row>
    <row r="458" spans="20:21" x14ac:dyDescent="0.2">
      <c r="T458" s="1">
        <v>43570</v>
      </c>
      <c r="U458">
        <v>7.8753029582590505E-4</v>
      </c>
    </row>
    <row r="459" spans="20:21" x14ac:dyDescent="0.2">
      <c r="T459" s="1">
        <v>43571</v>
      </c>
      <c r="U459">
        <v>7.8753029582590505E-4</v>
      </c>
    </row>
    <row r="460" spans="20:21" x14ac:dyDescent="0.2">
      <c r="T460" s="1">
        <v>43572</v>
      </c>
      <c r="U460">
        <v>7.8753029582590505E-4</v>
      </c>
    </row>
    <row r="461" spans="20:21" x14ac:dyDescent="0.2">
      <c r="T461" s="1">
        <v>43573</v>
      </c>
      <c r="U461">
        <v>7.8753029582590505E-4</v>
      </c>
    </row>
    <row r="462" spans="20:21" x14ac:dyDescent="0.2">
      <c r="T462" s="1">
        <v>43577</v>
      </c>
      <c r="U462">
        <v>7.5613816123559199E-4</v>
      </c>
    </row>
    <row r="463" spans="20:21" x14ac:dyDescent="0.2">
      <c r="T463" s="1">
        <v>43578</v>
      </c>
      <c r="U463">
        <v>7.5613816123559199E-4</v>
      </c>
    </row>
    <row r="464" spans="20:21" x14ac:dyDescent="0.2">
      <c r="T464" s="1">
        <v>43579</v>
      </c>
      <c r="U464">
        <v>7.8753029582590505E-4</v>
      </c>
    </row>
    <row r="465" spans="20:21" x14ac:dyDescent="0.2">
      <c r="T465" s="1">
        <v>43580</v>
      </c>
      <c r="U465">
        <v>7.8753029582590505E-4</v>
      </c>
    </row>
    <row r="466" spans="20:21" x14ac:dyDescent="0.2">
      <c r="T466" s="1">
        <v>43581</v>
      </c>
      <c r="U466">
        <v>7.8753029582590505E-4</v>
      </c>
    </row>
    <row r="467" spans="20:21" x14ac:dyDescent="0.2">
      <c r="T467" s="1">
        <v>43584</v>
      </c>
      <c r="U467">
        <v>7.8753029582590505E-4</v>
      </c>
    </row>
    <row r="468" spans="20:21" x14ac:dyDescent="0.2">
      <c r="T468" s="1">
        <v>43585</v>
      </c>
      <c r="U468">
        <v>7.8753029582590505E-4</v>
      </c>
    </row>
    <row r="469" spans="20:21" x14ac:dyDescent="0.2">
      <c r="T469" s="1">
        <v>43586</v>
      </c>
      <c r="U469">
        <v>7.8753029582590505E-4</v>
      </c>
    </row>
    <row r="470" spans="20:21" x14ac:dyDescent="0.2">
      <c r="T470" s="1">
        <v>43587</v>
      </c>
      <c r="U470">
        <v>7.5613816123559199E-4</v>
      </c>
    </row>
    <row r="471" spans="20:21" x14ac:dyDescent="0.2">
      <c r="T471" s="1">
        <v>43588</v>
      </c>
      <c r="U471">
        <v>7.8753029582590505E-4</v>
      </c>
    </row>
    <row r="472" spans="20:21" x14ac:dyDescent="0.2">
      <c r="T472" s="1">
        <v>43591</v>
      </c>
      <c r="U472">
        <v>1.1334725448940001E-3</v>
      </c>
    </row>
    <row r="473" spans="20:21" x14ac:dyDescent="0.2">
      <c r="T473" s="1">
        <v>43592</v>
      </c>
      <c r="U473">
        <v>7.8753029582590505E-4</v>
      </c>
    </row>
    <row r="474" spans="20:21" x14ac:dyDescent="0.2">
      <c r="T474" s="1">
        <v>43593</v>
      </c>
      <c r="U474">
        <v>7.8753029582590505E-4</v>
      </c>
    </row>
    <row r="475" spans="20:21" x14ac:dyDescent="0.2">
      <c r="T475" s="1">
        <v>43594</v>
      </c>
      <c r="U475">
        <v>7.8753029582590505E-4</v>
      </c>
    </row>
    <row r="476" spans="20:21" x14ac:dyDescent="0.2">
      <c r="T476" s="1">
        <v>43595</v>
      </c>
      <c r="U476">
        <v>2.5027821652804299E-4</v>
      </c>
    </row>
    <row r="477" spans="20:21" x14ac:dyDescent="0.2">
      <c r="T477" s="1">
        <v>43598</v>
      </c>
      <c r="U477">
        <v>7.8753029582590505E-4</v>
      </c>
    </row>
    <row r="478" spans="20:21" x14ac:dyDescent="0.2">
      <c r="T478" s="1">
        <v>43599</v>
      </c>
      <c r="U478">
        <v>7.8753029582590505E-4</v>
      </c>
    </row>
    <row r="479" spans="20:21" x14ac:dyDescent="0.2">
      <c r="T479" s="1">
        <v>43600</v>
      </c>
      <c r="U479">
        <v>7.5613816123559199E-4</v>
      </c>
    </row>
    <row r="480" spans="20:21" x14ac:dyDescent="0.2">
      <c r="T480" s="1">
        <v>43601</v>
      </c>
      <c r="U480">
        <v>7.8753029582590505E-4</v>
      </c>
    </row>
    <row r="481" spans="20:21" x14ac:dyDescent="0.2">
      <c r="T481" s="1">
        <v>43602</v>
      </c>
      <c r="U481">
        <v>7.8753029582590505E-4</v>
      </c>
    </row>
    <row r="482" spans="20:21" x14ac:dyDescent="0.2">
      <c r="T482" s="1">
        <v>43605</v>
      </c>
      <c r="U482">
        <v>7.8753029582590505E-4</v>
      </c>
    </row>
    <row r="483" spans="20:21" x14ac:dyDescent="0.2">
      <c r="T483" s="1">
        <v>43606</v>
      </c>
      <c r="U483">
        <v>7.8753029582590505E-4</v>
      </c>
    </row>
    <row r="484" spans="20:21" x14ac:dyDescent="0.2">
      <c r="T484" s="1">
        <v>43607</v>
      </c>
      <c r="U484">
        <v>9.5749923803670396E-4</v>
      </c>
    </row>
    <row r="485" spans="20:21" x14ac:dyDescent="0.2">
      <c r="T485" s="1">
        <v>43608</v>
      </c>
      <c r="U485">
        <v>7.8753029582590505E-4</v>
      </c>
    </row>
    <row r="486" spans="20:21" x14ac:dyDescent="0.2">
      <c r="T486" s="1">
        <v>43609</v>
      </c>
      <c r="U486">
        <v>8.9131154134503899E-4</v>
      </c>
    </row>
    <row r="487" spans="20:21" x14ac:dyDescent="0.2">
      <c r="T487" s="1">
        <v>43613</v>
      </c>
      <c r="U487">
        <v>7.8753029582590505E-4</v>
      </c>
    </row>
    <row r="488" spans="20:21" x14ac:dyDescent="0.2">
      <c r="T488" s="1">
        <v>43614</v>
      </c>
      <c r="U488">
        <v>7.8753029582590505E-4</v>
      </c>
    </row>
    <row r="489" spans="20:21" x14ac:dyDescent="0.2">
      <c r="T489" s="1">
        <v>43615</v>
      </c>
      <c r="U489">
        <v>1.0386179005713199E-3</v>
      </c>
    </row>
    <row r="490" spans="20:21" x14ac:dyDescent="0.2">
      <c r="T490" s="1">
        <v>43616</v>
      </c>
      <c r="U490">
        <v>7.8753029582590505E-4</v>
      </c>
    </row>
    <row r="491" spans="20:21" x14ac:dyDescent="0.2">
      <c r="T491" s="1">
        <v>43619</v>
      </c>
      <c r="U491">
        <v>8.7290420614701502E-4</v>
      </c>
    </row>
    <row r="492" spans="20:21" x14ac:dyDescent="0.2">
      <c r="T492" s="1">
        <v>43620</v>
      </c>
      <c r="U492">
        <v>7.5613816123559199E-4</v>
      </c>
    </row>
    <row r="493" spans="20:21" x14ac:dyDescent="0.2">
      <c r="T493" s="1">
        <v>43621</v>
      </c>
      <c r="U493">
        <v>7.8753029582590505E-4</v>
      </c>
    </row>
    <row r="494" spans="20:21" x14ac:dyDescent="0.2">
      <c r="T494" s="1">
        <v>43622</v>
      </c>
      <c r="U494">
        <v>7.8753029582590505E-4</v>
      </c>
    </row>
    <row r="495" spans="20:21" x14ac:dyDescent="0.2">
      <c r="T495" s="1">
        <v>43623</v>
      </c>
      <c r="U495">
        <v>7.5613816123559199E-4</v>
      </c>
    </row>
    <row r="496" spans="20:21" x14ac:dyDescent="0.2">
      <c r="T496" s="1">
        <v>43626</v>
      </c>
      <c r="U496">
        <v>7.8753029582590505E-4</v>
      </c>
    </row>
    <row r="497" spans="20:21" x14ac:dyDescent="0.2">
      <c r="T497" s="1">
        <v>43627</v>
      </c>
      <c r="U497">
        <v>7.8753029582590505E-4</v>
      </c>
    </row>
    <row r="498" spans="20:21" x14ac:dyDescent="0.2">
      <c r="T498" s="1">
        <v>43628</v>
      </c>
      <c r="U498">
        <v>7.8753029582590505E-4</v>
      </c>
    </row>
    <row r="499" spans="20:21" x14ac:dyDescent="0.2">
      <c r="T499" s="1">
        <v>43629</v>
      </c>
      <c r="U499">
        <v>7.8753029582590505E-4</v>
      </c>
    </row>
    <row r="500" spans="20:21" x14ac:dyDescent="0.2">
      <c r="T500" s="1">
        <v>43630</v>
      </c>
      <c r="U500">
        <v>7.8753029582590505E-4</v>
      </c>
    </row>
    <row r="501" spans="20:21" x14ac:dyDescent="0.2">
      <c r="T501" s="1">
        <v>43633</v>
      </c>
      <c r="U501">
        <v>7.5613816123559199E-4</v>
      </c>
    </row>
    <row r="502" spans="20:21" x14ac:dyDescent="0.2">
      <c r="T502" s="1">
        <v>43634</v>
      </c>
      <c r="U502">
        <v>7.8753029582590505E-4</v>
      </c>
    </row>
    <row r="503" spans="20:21" x14ac:dyDescent="0.2">
      <c r="T503" s="1">
        <v>43635</v>
      </c>
      <c r="U503">
        <v>7.8753029582590505E-4</v>
      </c>
    </row>
    <row r="504" spans="20:21" x14ac:dyDescent="0.2">
      <c r="T504" s="1">
        <v>43636</v>
      </c>
      <c r="U504">
        <v>7.8753029582590505E-4</v>
      </c>
    </row>
    <row r="505" spans="20:21" x14ac:dyDescent="0.2">
      <c r="T505" s="1">
        <v>43637</v>
      </c>
      <c r="U505">
        <v>7.8753029582590505E-4</v>
      </c>
    </row>
    <row r="506" spans="20:21" x14ac:dyDescent="0.2">
      <c r="T506" s="1">
        <v>43640</v>
      </c>
      <c r="U506">
        <v>8.9131154134503899E-4</v>
      </c>
    </row>
    <row r="507" spans="20:21" x14ac:dyDescent="0.2">
      <c r="T507" s="1">
        <v>43641</v>
      </c>
      <c r="U507">
        <v>7.8753029582590505E-4</v>
      </c>
    </row>
    <row r="508" spans="20:21" x14ac:dyDescent="0.2">
      <c r="T508" s="1">
        <v>43642</v>
      </c>
      <c r="U508">
        <v>7.8753029582590505E-4</v>
      </c>
    </row>
    <row r="509" spans="20:21" x14ac:dyDescent="0.2">
      <c r="T509" s="1">
        <v>43643</v>
      </c>
      <c r="U509">
        <v>7.8753029582590505E-4</v>
      </c>
    </row>
    <row r="510" spans="20:21" x14ac:dyDescent="0.2">
      <c r="T510" s="1">
        <v>43644</v>
      </c>
      <c r="U510">
        <v>7.8753029582590505E-4</v>
      </c>
    </row>
    <row r="511" spans="20:21" x14ac:dyDescent="0.2">
      <c r="T511" s="1">
        <v>43647</v>
      </c>
      <c r="U511">
        <v>7.8753029582590505E-4</v>
      </c>
    </row>
    <row r="512" spans="20:21" x14ac:dyDescent="0.2">
      <c r="T512" s="1">
        <v>43648</v>
      </c>
      <c r="U512">
        <v>7.5613816123559199E-4</v>
      </c>
    </row>
    <row r="513" spans="20:21" x14ac:dyDescent="0.2">
      <c r="T513" s="1">
        <v>43649</v>
      </c>
      <c r="U513">
        <v>7.8753029582590505E-4</v>
      </c>
    </row>
    <row r="514" spans="20:21" x14ac:dyDescent="0.2">
      <c r="T514" s="1">
        <v>43651</v>
      </c>
      <c r="U514">
        <v>7.8753029582590505E-4</v>
      </c>
    </row>
    <row r="515" spans="20:21" x14ac:dyDescent="0.2">
      <c r="T515" s="1">
        <v>43654</v>
      </c>
      <c r="U515">
        <v>7.8753029582590505E-4</v>
      </c>
    </row>
    <row r="516" spans="20:21" x14ac:dyDescent="0.2">
      <c r="T516" s="1">
        <v>43655</v>
      </c>
      <c r="U516">
        <v>7.8753029582590505E-4</v>
      </c>
    </row>
    <row r="517" spans="20:21" x14ac:dyDescent="0.2">
      <c r="T517" s="1">
        <v>43656</v>
      </c>
      <c r="U517">
        <v>7.5613816123559199E-4</v>
      </c>
    </row>
    <row r="518" spans="20:21" x14ac:dyDescent="0.2">
      <c r="T518" s="1">
        <v>43657</v>
      </c>
      <c r="U518">
        <v>7.8753029582590505E-4</v>
      </c>
    </row>
    <row r="519" spans="20:21" x14ac:dyDescent="0.2">
      <c r="T519" s="1">
        <v>43658</v>
      </c>
      <c r="U519">
        <v>7.8753029582590505E-4</v>
      </c>
    </row>
    <row r="520" spans="20:21" x14ac:dyDescent="0.2">
      <c r="T520" s="1">
        <v>43661</v>
      </c>
      <c r="U520">
        <v>7.8753029582590505E-4</v>
      </c>
    </row>
    <row r="521" spans="20:21" x14ac:dyDescent="0.2">
      <c r="T521" s="1">
        <v>43662</v>
      </c>
      <c r="U521">
        <v>7.8753029582590505E-4</v>
      </c>
    </row>
    <row r="522" spans="20:21" x14ac:dyDescent="0.2">
      <c r="T522" s="1">
        <v>43663</v>
      </c>
      <c r="U522">
        <v>7.8753029582590505E-4</v>
      </c>
    </row>
    <row r="523" spans="20:21" x14ac:dyDescent="0.2">
      <c r="T523" s="1">
        <v>43664</v>
      </c>
      <c r="U523">
        <v>7.8753029582590505E-4</v>
      </c>
    </row>
    <row r="524" spans="20:21" x14ac:dyDescent="0.2">
      <c r="T524" s="1">
        <v>43665</v>
      </c>
      <c r="U524">
        <v>7.8753029582590505E-4</v>
      </c>
    </row>
    <row r="525" spans="20:21" x14ac:dyDescent="0.2">
      <c r="T525" s="1">
        <v>43668</v>
      </c>
      <c r="U525">
        <v>7.8753029582590505E-4</v>
      </c>
    </row>
    <row r="526" spans="20:21" x14ac:dyDescent="0.2">
      <c r="T526" s="1">
        <v>43669</v>
      </c>
      <c r="U526">
        <v>7.8753029582590505E-4</v>
      </c>
    </row>
    <row r="527" spans="20:21" x14ac:dyDescent="0.2">
      <c r="T527" s="1">
        <v>43670</v>
      </c>
      <c r="U527">
        <v>7.8753029582590505E-4</v>
      </c>
    </row>
    <row r="528" spans="20:21" x14ac:dyDescent="0.2">
      <c r="T528" s="1">
        <v>43671</v>
      </c>
      <c r="U528">
        <v>7.5613816123559199E-4</v>
      </c>
    </row>
    <row r="529" spans="20:21" x14ac:dyDescent="0.2">
      <c r="T529" s="1">
        <v>43672</v>
      </c>
      <c r="U529">
        <v>7.8753029582590505E-4</v>
      </c>
    </row>
    <row r="530" spans="20:21" x14ac:dyDescent="0.2">
      <c r="T530" s="1">
        <v>43675</v>
      </c>
      <c r="U530">
        <v>7.8753029582590505E-4</v>
      </c>
    </row>
    <row r="531" spans="20:21" x14ac:dyDescent="0.2">
      <c r="T531" s="1">
        <v>43676</v>
      </c>
      <c r="U531">
        <v>8.9131154134503899E-4</v>
      </c>
    </row>
    <row r="532" spans="20:21" x14ac:dyDescent="0.2">
      <c r="T532" s="1">
        <v>43677</v>
      </c>
      <c r="U532">
        <v>8.9131154134503899E-4</v>
      </c>
    </row>
    <row r="533" spans="20:21" x14ac:dyDescent="0.2">
      <c r="T533" s="1">
        <v>43678</v>
      </c>
      <c r="U533">
        <v>7.8753029582590505E-4</v>
      </c>
    </row>
    <row r="534" spans="20:21" x14ac:dyDescent="0.2">
      <c r="T534" s="1">
        <v>43679</v>
      </c>
      <c r="U534">
        <v>-1.30749228729696E-2</v>
      </c>
    </row>
    <row r="535" spans="20:21" x14ac:dyDescent="0.2">
      <c r="T535" s="1">
        <v>43682</v>
      </c>
      <c r="U535">
        <v>7.8753029582590505E-4</v>
      </c>
    </row>
    <row r="536" spans="20:21" x14ac:dyDescent="0.2">
      <c r="T536" s="1">
        <v>43683</v>
      </c>
      <c r="U536">
        <v>7.8753029582590505E-4</v>
      </c>
    </row>
    <row r="537" spans="20:21" x14ac:dyDescent="0.2">
      <c r="T537" s="1">
        <v>43684</v>
      </c>
      <c r="U537">
        <v>7.8753029582590505E-4</v>
      </c>
    </row>
    <row r="538" spans="20:21" x14ac:dyDescent="0.2">
      <c r="T538" s="1">
        <v>43685</v>
      </c>
      <c r="U538">
        <v>7.8753029582590505E-4</v>
      </c>
    </row>
    <row r="539" spans="20:21" x14ac:dyDescent="0.2">
      <c r="T539" s="1">
        <v>43686</v>
      </c>
      <c r="U539">
        <v>9.5749923803670396E-4</v>
      </c>
    </row>
    <row r="540" spans="20:21" x14ac:dyDescent="0.2">
      <c r="T540" s="1">
        <v>43689</v>
      </c>
      <c r="U540">
        <v>7.8753029582590505E-4</v>
      </c>
    </row>
    <row r="541" spans="20:21" x14ac:dyDescent="0.2">
      <c r="T541" s="1">
        <v>43690</v>
      </c>
      <c r="U541">
        <v>-4.6125670850110899E-3</v>
      </c>
    </row>
    <row r="542" spans="20:21" x14ac:dyDescent="0.2">
      <c r="T542" s="1">
        <v>43691</v>
      </c>
      <c r="U542">
        <v>7.8753029582590505E-4</v>
      </c>
    </row>
    <row r="543" spans="20:21" x14ac:dyDescent="0.2">
      <c r="T543" s="1">
        <v>43692</v>
      </c>
      <c r="U543">
        <v>7.8753029582590505E-4</v>
      </c>
    </row>
    <row r="544" spans="20:21" x14ac:dyDescent="0.2">
      <c r="T544" s="1">
        <v>43693</v>
      </c>
      <c r="U544">
        <v>7.8753029582590505E-4</v>
      </c>
    </row>
    <row r="545" spans="20:21" x14ac:dyDescent="0.2">
      <c r="T545" s="1">
        <v>43696</v>
      </c>
      <c r="U545">
        <v>7.8753029582590505E-4</v>
      </c>
    </row>
    <row r="546" spans="20:21" x14ac:dyDescent="0.2">
      <c r="T546" s="1">
        <v>43697</v>
      </c>
      <c r="U546">
        <v>7.8753029582590505E-4</v>
      </c>
    </row>
    <row r="547" spans="20:21" x14ac:dyDescent="0.2">
      <c r="T547" s="1">
        <v>43698</v>
      </c>
      <c r="U547">
        <v>7.8753029582590505E-4</v>
      </c>
    </row>
    <row r="548" spans="20:21" x14ac:dyDescent="0.2">
      <c r="T548" s="1">
        <v>43699</v>
      </c>
      <c r="U548">
        <v>2.5027821652804299E-4</v>
      </c>
    </row>
    <row r="549" spans="20:21" x14ac:dyDescent="0.2">
      <c r="T549" s="1">
        <v>43700</v>
      </c>
      <c r="U549">
        <v>7.8753029582590505E-4</v>
      </c>
    </row>
    <row r="550" spans="20:21" x14ac:dyDescent="0.2">
      <c r="T550" s="1">
        <v>43703</v>
      </c>
      <c r="U550">
        <v>7.8753029582590505E-4</v>
      </c>
    </row>
    <row r="551" spans="20:21" x14ac:dyDescent="0.2">
      <c r="T551" s="1">
        <v>43704</v>
      </c>
      <c r="U551">
        <v>7.8753029582590505E-4</v>
      </c>
    </row>
    <row r="552" spans="20:21" x14ac:dyDescent="0.2">
      <c r="T552" s="1">
        <v>43705</v>
      </c>
      <c r="U552">
        <v>7.8753029582590505E-4</v>
      </c>
    </row>
    <row r="553" spans="20:21" x14ac:dyDescent="0.2">
      <c r="T553" s="1">
        <v>43706</v>
      </c>
      <c r="U553">
        <v>7.8753029582590505E-4</v>
      </c>
    </row>
    <row r="554" spans="20:21" x14ac:dyDescent="0.2">
      <c r="T554" s="1">
        <v>43707</v>
      </c>
      <c r="U554">
        <v>7.8753029582590505E-4</v>
      </c>
    </row>
    <row r="555" spans="20:21" x14ac:dyDescent="0.2">
      <c r="T555" s="1">
        <v>43711</v>
      </c>
      <c r="U555">
        <v>7.8753029582590505E-4</v>
      </c>
    </row>
    <row r="556" spans="20:21" x14ac:dyDescent="0.2">
      <c r="T556" s="1">
        <v>43712</v>
      </c>
      <c r="U556">
        <v>7.8753029582590505E-4</v>
      </c>
    </row>
    <row r="557" spans="20:21" x14ac:dyDescent="0.2">
      <c r="T557" s="1">
        <v>43713</v>
      </c>
    </row>
    <row r="558" spans="20:21" x14ac:dyDescent="0.2">
      <c r="T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5" max="5" width="11.125" bestFit="1" customWidth="1"/>
    <col min="8" max="8" width="14.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11</v>
      </c>
      <c r="H1" t="s">
        <v>11</v>
      </c>
      <c r="J1">
        <f>_xlfn.QUARTILE.EXC(F:F,2)-0.000001</f>
        <v>7.8653029582590502E-4</v>
      </c>
    </row>
    <row r="2" spans="1:10" x14ac:dyDescent="0.2">
      <c r="A2" s="1">
        <v>42907</v>
      </c>
      <c r="B2">
        <v>99999.999966999996</v>
      </c>
      <c r="C2">
        <v>100000</v>
      </c>
      <c r="E2" s="1">
        <v>42907</v>
      </c>
      <c r="F2">
        <f>test_y_df!C2</f>
        <v>5.3918193853234495E-4</v>
      </c>
      <c r="G2">
        <f>test_y_df!E2</f>
        <v>6.3251106894372348E-3</v>
      </c>
      <c r="H2">
        <f>G2/50+$J$1</f>
        <v>9.1303250961464978E-4</v>
      </c>
      <c r="I2">
        <f>$J$1</f>
        <v>7.8653029582590502E-4</v>
      </c>
      <c r="J2">
        <v>0</v>
      </c>
    </row>
    <row r="3" spans="1:10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f>test_y_df!C3</f>
        <v>1.0856397483010401E-4</v>
      </c>
      <c r="G3">
        <f>test_y_df!E3</f>
        <v>4.2148851998372689E-3</v>
      </c>
      <c r="H3">
        <f t="shared" ref="H3:H66" si="0">G3/50+$J$1</f>
        <v>8.7082799982265036E-4</v>
      </c>
      <c r="I3">
        <f t="shared" ref="I3:I66" si="1">$J$1</f>
        <v>7.8653029582590502E-4</v>
      </c>
      <c r="J3">
        <v>0</v>
      </c>
    </row>
    <row r="4" spans="1:10" x14ac:dyDescent="0.2">
      <c r="A4" s="1">
        <v>42909</v>
      </c>
      <c r="B4">
        <v>100073.983255</v>
      </c>
      <c r="C4">
        <v>100073.983288</v>
      </c>
      <c r="E4" s="1">
        <v>42909</v>
      </c>
      <c r="F4">
        <f>test_y_df!C4</f>
        <v>7.0600421791290895E-4</v>
      </c>
      <c r="G4">
        <f>test_y_df!E4</f>
        <v>6.6639667169839188E-3</v>
      </c>
      <c r="H4">
        <f t="shared" si="0"/>
        <v>9.198096301655834E-4</v>
      </c>
      <c r="I4">
        <f t="shared" si="1"/>
        <v>7.8653029582590502E-4</v>
      </c>
      <c r="J4">
        <v>0</v>
      </c>
    </row>
    <row r="5" spans="1:10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f>test_y_df!C5</f>
        <v>7.37396352503222E-4</v>
      </c>
      <c r="G5">
        <f>test_y_df!E5</f>
        <v>1.828688464633165E-3</v>
      </c>
      <c r="H5">
        <f t="shared" si="0"/>
        <v>8.2310406511856837E-4</v>
      </c>
      <c r="I5">
        <f t="shared" si="1"/>
        <v>7.8653029582590502E-4</v>
      </c>
      <c r="J5">
        <v>0</v>
      </c>
    </row>
    <row r="6" spans="1:10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f>test_y_df!C6</f>
        <v>-1.06740545427002E-3</v>
      </c>
      <c r="G6">
        <f>test_y_df!E6</f>
        <v>2.2634345794392686E-3</v>
      </c>
      <c r="H6">
        <f t="shared" si="0"/>
        <v>8.317989874146904E-4</v>
      </c>
      <c r="I6">
        <f t="shared" si="1"/>
        <v>7.8653029582590502E-4</v>
      </c>
      <c r="J6">
        <v>0</v>
      </c>
    </row>
    <row r="7" spans="1:10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f>test_y_df!C7</f>
        <v>7.5613816123559199E-4</v>
      </c>
      <c r="G7">
        <f>test_y_df!E7</f>
        <v>-1.5298317185110217E-3</v>
      </c>
      <c r="H7">
        <f t="shared" si="0"/>
        <v>7.5593366145568458E-4</v>
      </c>
      <c r="I7">
        <f t="shared" si="1"/>
        <v>7.8653029582590502E-4</v>
      </c>
      <c r="J7">
        <v>0</v>
      </c>
    </row>
    <row r="8" spans="1:10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f>test_y_df!C8</f>
        <v>7.8753029582590505E-4</v>
      </c>
      <c r="G8">
        <f>test_y_df!E8</f>
        <v>7.2960747118050485E-3</v>
      </c>
      <c r="H8">
        <f t="shared" si="0"/>
        <v>9.3245179006200599E-4</v>
      </c>
      <c r="I8">
        <f t="shared" si="1"/>
        <v>7.8653029582590502E-4</v>
      </c>
      <c r="J8">
        <v>0</v>
      </c>
    </row>
    <row r="9" spans="1:10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f>test_y_df!C9</f>
        <v>7.8753029582590505E-4</v>
      </c>
      <c r="G9">
        <f>test_y_df!E9</f>
        <v>6.5189048239896108E-3</v>
      </c>
      <c r="H9">
        <f t="shared" si="0"/>
        <v>9.1690839230569718E-4</v>
      </c>
      <c r="I9">
        <f t="shared" si="1"/>
        <v>7.8653029582590502E-4</v>
      </c>
      <c r="J9">
        <v>0</v>
      </c>
    </row>
    <row r="10" spans="1:10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test_y_df!C10</f>
        <v>5.9096594393695599E-4</v>
      </c>
      <c r="G10">
        <f>test_y_df!E10</f>
        <v>-3.418249856073649E-3</v>
      </c>
      <c r="H10">
        <f t="shared" si="0"/>
        <v>7.1816529870443206E-4</v>
      </c>
      <c r="I10">
        <f t="shared" si="1"/>
        <v>7.8653029582590502E-4</v>
      </c>
      <c r="J10">
        <v>0</v>
      </c>
    </row>
    <row r="11" spans="1:10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test_y_df!C11</f>
        <v>7.5613816123559199E-4</v>
      </c>
      <c r="G11">
        <f>test_y_df!E11</f>
        <v>9.5317182366320766E-3</v>
      </c>
      <c r="H11">
        <f t="shared" si="0"/>
        <v>9.7716466055854665E-4</v>
      </c>
      <c r="I11">
        <f t="shared" si="1"/>
        <v>7.8653029582590502E-4</v>
      </c>
      <c r="J11">
        <v>0</v>
      </c>
    </row>
    <row r="12" spans="1:10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test_y_df!C12</f>
        <v>7.8753029582590505E-4</v>
      </c>
      <c r="G12">
        <f>test_y_df!E12</f>
        <v>-1.6809126998320063E-3</v>
      </c>
      <c r="H12">
        <f t="shared" si="0"/>
        <v>7.5291204182926488E-4</v>
      </c>
      <c r="I12">
        <f t="shared" si="1"/>
        <v>7.8653029582590502E-4</v>
      </c>
      <c r="J12">
        <v>0</v>
      </c>
    </row>
    <row r="13" spans="1:10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test_y_df!C13</f>
        <v>7.8753029582590505E-4</v>
      </c>
      <c r="G13">
        <f>test_y_df!E13</f>
        <v>4.5496883284374817E-3</v>
      </c>
      <c r="H13">
        <f t="shared" si="0"/>
        <v>8.7752406239465462E-4</v>
      </c>
      <c r="I13">
        <f t="shared" si="1"/>
        <v>7.8653029582590502E-4</v>
      </c>
      <c r="J13">
        <v>0</v>
      </c>
    </row>
    <row r="14" spans="1:10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test_y_df!C14</f>
        <v>7.8753029582590505E-4</v>
      </c>
      <c r="G14">
        <f>test_y_df!E14</f>
        <v>8.1309511073070599E-3</v>
      </c>
      <c r="H14">
        <f t="shared" si="0"/>
        <v>9.491493179720462E-4</v>
      </c>
      <c r="I14">
        <f t="shared" si="1"/>
        <v>7.8653029582590502E-4</v>
      </c>
      <c r="J14">
        <v>0</v>
      </c>
    </row>
    <row r="15" spans="1:10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test_y_df!C15</f>
        <v>7.8753029582590505E-4</v>
      </c>
      <c r="G15">
        <f>test_y_df!E15</f>
        <v>2.1224663058474753E-3</v>
      </c>
      <c r="H15">
        <f t="shared" si="0"/>
        <v>8.2897962194285451E-4</v>
      </c>
      <c r="I15">
        <f t="shared" si="1"/>
        <v>7.8653029582590502E-4</v>
      </c>
      <c r="J15">
        <v>0</v>
      </c>
    </row>
    <row r="16" spans="1:10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f>test_y_df!C16</f>
        <v>7.5613816123559199E-4</v>
      </c>
      <c r="G16">
        <f>test_y_df!E16</f>
        <v>-3.8829468036292715E-4</v>
      </c>
      <c r="H16">
        <f t="shared" si="0"/>
        <v>7.7876440221864645E-4</v>
      </c>
      <c r="I16">
        <f t="shared" si="1"/>
        <v>7.8653029582590502E-4</v>
      </c>
      <c r="J16">
        <v>0</v>
      </c>
    </row>
    <row r="17" spans="1:10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f>test_y_df!C17</f>
        <v>7.8753029582590505E-4</v>
      </c>
      <c r="G17">
        <f>test_y_df!E17</f>
        <v>4.2375874002402903E-4</v>
      </c>
      <c r="H17">
        <f t="shared" si="0"/>
        <v>7.9500547062638562E-4</v>
      </c>
      <c r="I17">
        <f t="shared" si="1"/>
        <v>7.8653029582590502E-4</v>
      </c>
      <c r="J17">
        <v>0</v>
      </c>
    </row>
    <row r="18" spans="1:10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test_y_df!C18</f>
        <v>7.8753029582590505E-4</v>
      </c>
      <c r="G18">
        <f>test_y_df!E18</f>
        <v>1.157783268619828E-2</v>
      </c>
      <c r="H18">
        <f t="shared" si="0"/>
        <v>1.0180869495498707E-3</v>
      </c>
      <c r="I18">
        <f t="shared" si="1"/>
        <v>7.8653029582590502E-4</v>
      </c>
      <c r="J18">
        <v>0</v>
      </c>
    </row>
    <row r="19" spans="1:10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f>test_y_df!C19</f>
        <v>7.5613816123559199E-4</v>
      </c>
      <c r="G19">
        <f>test_y_df!E19</f>
        <v>-6.6299113685532049E-3</v>
      </c>
      <c r="H19">
        <f t="shared" si="0"/>
        <v>6.5393206845484094E-4</v>
      </c>
      <c r="I19">
        <f t="shared" si="1"/>
        <v>7.8653029582590502E-4</v>
      </c>
      <c r="J19">
        <v>0</v>
      </c>
    </row>
    <row r="20" spans="1:10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f>test_y_df!C20</f>
        <v>7.8753029582590505E-4</v>
      </c>
      <c r="G20">
        <f>test_y_df!E20</f>
        <v>-1.0257130813545089E-2</v>
      </c>
      <c r="H20">
        <f t="shared" si="0"/>
        <v>5.8138767955500325E-4</v>
      </c>
      <c r="I20">
        <f t="shared" si="1"/>
        <v>7.8653029582590502E-4</v>
      </c>
      <c r="J20">
        <v>0</v>
      </c>
    </row>
    <row r="21" spans="1:10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f>test_y_df!C21</f>
        <v>8.9131154134503899E-4</v>
      </c>
      <c r="G21">
        <f>test_y_df!E21</f>
        <v>4.9687677455986074E-4</v>
      </c>
      <c r="H21">
        <f t="shared" si="0"/>
        <v>7.9646783131710221E-4</v>
      </c>
      <c r="I21">
        <f t="shared" si="1"/>
        <v>7.8653029582590502E-4</v>
      </c>
      <c r="J21">
        <v>0</v>
      </c>
    </row>
    <row r="22" spans="1:10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test_y_df!C22</f>
        <v>7.8753029582590505E-4</v>
      </c>
      <c r="G22">
        <f>test_y_df!E22</f>
        <v>-1.1351543100389968E-3</v>
      </c>
      <c r="H22">
        <f t="shared" si="0"/>
        <v>7.6382720962512511E-4</v>
      </c>
      <c r="I22">
        <f t="shared" si="1"/>
        <v>7.8653029582590502E-4</v>
      </c>
      <c r="J22">
        <v>0</v>
      </c>
    </row>
    <row r="23" spans="1:10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test_y_df!C23</f>
        <v>7.8753029582590505E-4</v>
      </c>
      <c r="G23">
        <f>test_y_df!E23</f>
        <v>-2.17700120747212E-2</v>
      </c>
      <c r="H23">
        <f t="shared" si="0"/>
        <v>3.5113005433148105E-4</v>
      </c>
      <c r="I23">
        <f t="shared" si="1"/>
        <v>7.8653029582590502E-4</v>
      </c>
      <c r="J23">
        <v>0</v>
      </c>
    </row>
    <row r="24" spans="1:10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test_y_df!C24</f>
        <v>2.5027821652804299E-4</v>
      </c>
      <c r="G24">
        <f>test_y_df!E24</f>
        <v>-4.1822472318024988E-2</v>
      </c>
      <c r="H24">
        <f t="shared" si="0"/>
        <v>-4.9919150534594712E-5</v>
      </c>
      <c r="I24">
        <f t="shared" si="1"/>
        <v>7.8653029582590502E-4</v>
      </c>
      <c r="J24">
        <v>0</v>
      </c>
    </row>
    <row r="25" spans="1:10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f>test_y_df!C25</f>
        <v>-1.30749228729696E-2</v>
      </c>
      <c r="G25">
        <f>test_y_df!E25</f>
        <v>1.9702193763497855E-2</v>
      </c>
      <c r="H25">
        <f t="shared" si="0"/>
        <v>1.1805741710958621E-3</v>
      </c>
      <c r="I25">
        <f t="shared" si="1"/>
        <v>7.8653029582590502E-4</v>
      </c>
      <c r="J25">
        <v>0</v>
      </c>
    </row>
    <row r="26" spans="1:10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f>test_y_df!C26</f>
        <v>7.8753029582590505E-4</v>
      </c>
      <c r="G26">
        <f>test_y_df!E26</f>
        <v>-5.4248876007876477E-3</v>
      </c>
      <c r="H26">
        <f t="shared" si="0"/>
        <v>6.7803254381015204E-4</v>
      </c>
      <c r="I26">
        <f t="shared" si="1"/>
        <v>7.8653029582590502E-4</v>
      </c>
      <c r="J26">
        <v>0</v>
      </c>
    </row>
    <row r="27" spans="1:10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f>test_y_df!C27</f>
        <v>7.8753029582590505E-4</v>
      </c>
      <c r="G27">
        <f>test_y_df!E27</f>
        <v>-3.7508872865842341E-2</v>
      </c>
      <c r="H27">
        <f t="shared" si="0"/>
        <v>3.6352838509058215E-5</v>
      </c>
      <c r="I27">
        <f t="shared" si="1"/>
        <v>7.8653029582590502E-4</v>
      </c>
      <c r="J27">
        <v>0</v>
      </c>
    </row>
    <row r="28" spans="1:10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f>test_y_df!C28</f>
        <v>-1.30749228729696E-2</v>
      </c>
      <c r="G28">
        <f>test_y_df!E28</f>
        <v>1.5021542522221808E-2</v>
      </c>
      <c r="H28">
        <f t="shared" si="0"/>
        <v>1.0869611462703411E-3</v>
      </c>
      <c r="I28">
        <f t="shared" si="1"/>
        <v>7.8653029582590502E-4</v>
      </c>
      <c r="J28">
        <v>0</v>
      </c>
    </row>
    <row r="29" spans="1:10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f>test_y_df!C29</f>
        <v>7.8753029582590505E-4</v>
      </c>
      <c r="G29">
        <f>test_y_df!E29</f>
        <v>1.4684512428298184E-2</v>
      </c>
      <c r="H29">
        <f t="shared" si="0"/>
        <v>1.0802205443918686E-3</v>
      </c>
      <c r="I29">
        <f t="shared" si="1"/>
        <v>7.8653029582590502E-4</v>
      </c>
      <c r="J29">
        <v>0</v>
      </c>
    </row>
    <row r="30" spans="1:10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test_y_df!C30</f>
        <v>7.8753029582590505E-4</v>
      </c>
      <c r="G30">
        <f>test_y_df!E30</f>
        <v>2.4873746890782585E-3</v>
      </c>
      <c r="H30">
        <f t="shared" si="0"/>
        <v>8.3627778960747019E-4</v>
      </c>
      <c r="I30">
        <f t="shared" si="1"/>
        <v>7.8653029582590502E-4</v>
      </c>
      <c r="J30">
        <v>0</v>
      </c>
    </row>
    <row r="31" spans="1:10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f>test_y_df!C31</f>
        <v>7.8753029582590505E-4</v>
      </c>
      <c r="G31">
        <f>test_y_df!E31</f>
        <v>1.3496240601503666E-2</v>
      </c>
      <c r="H31">
        <f t="shared" si="0"/>
        <v>1.0564551078559785E-3</v>
      </c>
      <c r="I31">
        <f t="shared" si="1"/>
        <v>7.8653029582590502E-4</v>
      </c>
      <c r="J31">
        <v>0</v>
      </c>
    </row>
    <row r="32" spans="1:10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f>test_y_df!C32</f>
        <v>7.8753029582590505E-4</v>
      </c>
      <c r="G32">
        <f>test_y_df!E32</f>
        <v>1.2760117215030224E-2</v>
      </c>
      <c r="H32">
        <f t="shared" si="0"/>
        <v>1.0417326401265096E-3</v>
      </c>
      <c r="I32">
        <f t="shared" si="1"/>
        <v>7.8653029582590502E-4</v>
      </c>
      <c r="J32">
        <v>0</v>
      </c>
    </row>
    <row r="33" spans="1:10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f>test_y_df!C33</f>
        <v>7.8753029582590505E-4</v>
      </c>
      <c r="G33">
        <f>test_y_df!E33</f>
        <v>2.9300809434875633E-4</v>
      </c>
      <c r="H33">
        <f t="shared" si="0"/>
        <v>7.9239045771288021E-4</v>
      </c>
      <c r="I33">
        <f t="shared" si="1"/>
        <v>7.8653029582590502E-4</v>
      </c>
      <c r="J33">
        <v>0</v>
      </c>
    </row>
    <row r="34" spans="1:10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test_y_df!C34</f>
        <v>6.7426788805909305E-4</v>
      </c>
      <c r="G34">
        <f>test_y_df!E34</f>
        <v>-6.2612134304860173E-3</v>
      </c>
      <c r="H34">
        <f t="shared" si="0"/>
        <v>6.6130602721618467E-4</v>
      </c>
      <c r="I34">
        <f t="shared" si="1"/>
        <v>7.8653029582590502E-4</v>
      </c>
      <c r="J34">
        <v>0</v>
      </c>
    </row>
    <row r="35" spans="1:10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f>test_y_df!C35</f>
        <v>7.8753029582590505E-4</v>
      </c>
      <c r="G35">
        <f>test_y_df!E35</f>
        <v>-4.9742078113484377E-3</v>
      </c>
      <c r="H35">
        <f t="shared" si="0"/>
        <v>6.8704613959893633E-4</v>
      </c>
      <c r="I35">
        <f t="shared" si="1"/>
        <v>7.8653029582590502E-4</v>
      </c>
      <c r="J35">
        <v>0</v>
      </c>
    </row>
    <row r="36" spans="1:10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f>test_y_df!C36</f>
        <v>7.8753029582590505E-4</v>
      </c>
      <c r="G36">
        <f>test_y_df!E36</f>
        <v>1.2960562858728602E-3</v>
      </c>
      <c r="H36">
        <f t="shared" si="0"/>
        <v>8.1245142154336223E-4</v>
      </c>
      <c r="I36">
        <f t="shared" si="1"/>
        <v>7.8653029582590502E-4</v>
      </c>
      <c r="J36">
        <v>0</v>
      </c>
    </row>
    <row r="37" spans="1:10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f>test_y_df!C37</f>
        <v>7.8753029582590505E-4</v>
      </c>
      <c r="G37">
        <f>test_y_df!E37</f>
        <v>1.5939349112426046E-2</v>
      </c>
      <c r="H37">
        <f t="shared" si="0"/>
        <v>1.1053172780744259E-3</v>
      </c>
      <c r="I37">
        <f t="shared" si="1"/>
        <v>7.8653029582590502E-4</v>
      </c>
      <c r="J37">
        <v>0</v>
      </c>
    </row>
    <row r="38" spans="1:10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test_y_df!C38</f>
        <v>7.8753029582590505E-4</v>
      </c>
      <c r="G38">
        <f>test_y_df!E38</f>
        <v>1.1612245640857624E-2</v>
      </c>
      <c r="H38">
        <f t="shared" si="0"/>
        <v>1.0187752086430575E-3</v>
      </c>
      <c r="I38">
        <f t="shared" si="1"/>
        <v>7.8653029582590502E-4</v>
      </c>
      <c r="J38">
        <v>0</v>
      </c>
    </row>
    <row r="39" spans="1:10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f>test_y_df!C39</f>
        <v>6.2946262673824996E-4</v>
      </c>
      <c r="G39">
        <f>test_y_df!E39</f>
        <v>-1.2486505937387444E-2</v>
      </c>
      <c r="H39">
        <f t="shared" si="0"/>
        <v>5.3680017707815621E-4</v>
      </c>
      <c r="I39">
        <f t="shared" si="1"/>
        <v>7.8653029582590502E-4</v>
      </c>
      <c r="J39">
        <v>0</v>
      </c>
    </row>
    <row r="40" spans="1:10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f>test_y_df!C40</f>
        <v>9.5749923803670396E-4</v>
      </c>
      <c r="G40">
        <f>test_y_df!E40</f>
        <v>-1.013008781838731E-2</v>
      </c>
      <c r="H40">
        <f t="shared" si="0"/>
        <v>5.8392853945815875E-4</v>
      </c>
      <c r="I40">
        <f t="shared" si="1"/>
        <v>7.8653029582590502E-4</v>
      </c>
      <c r="J40">
        <v>0</v>
      </c>
    </row>
    <row r="41" spans="1:10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f>test_y_df!C41</f>
        <v>8.5991940675472604E-4</v>
      </c>
      <c r="G41">
        <f>test_y_df!E41</f>
        <v>-1.4540769372354092E-2</v>
      </c>
      <c r="H41">
        <f t="shared" si="0"/>
        <v>4.9571490837882319E-4</v>
      </c>
      <c r="I41">
        <f t="shared" si="1"/>
        <v>7.8653029582590502E-4</v>
      </c>
      <c r="J41">
        <v>0</v>
      </c>
    </row>
    <row r="42" spans="1:10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test_y_df!C42</f>
        <v>1.1334725448940001E-3</v>
      </c>
      <c r="G42">
        <f>test_y_df!E42</f>
        <v>5.1550242809114515E-3</v>
      </c>
      <c r="H42">
        <f t="shared" si="0"/>
        <v>8.896307814441341E-4</v>
      </c>
      <c r="I42">
        <f t="shared" si="1"/>
        <v>7.8653029582590502E-4</v>
      </c>
      <c r="J42">
        <v>0</v>
      </c>
    </row>
    <row r="43" spans="1:10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test_y_df!C43</f>
        <v>7.8753029582590505E-4</v>
      </c>
      <c r="G43">
        <f>test_y_df!E43</f>
        <v>1.1557900995986374E-2</v>
      </c>
      <c r="H43">
        <f t="shared" si="0"/>
        <v>1.0176883157456324E-3</v>
      </c>
      <c r="I43">
        <f t="shared" si="1"/>
        <v>7.8653029582590502E-4</v>
      </c>
      <c r="J43">
        <v>0</v>
      </c>
    </row>
    <row r="44" spans="1:10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f>test_y_df!C44</f>
        <v>7.8753029582590505E-4</v>
      </c>
      <c r="G44">
        <f>test_y_df!E44</f>
        <v>2.5349939380579661E-3</v>
      </c>
      <c r="H44">
        <f t="shared" si="0"/>
        <v>8.3723017458706432E-4</v>
      </c>
      <c r="I44">
        <f t="shared" si="1"/>
        <v>7.8653029582590502E-4</v>
      </c>
      <c r="J44">
        <v>0</v>
      </c>
    </row>
    <row r="45" spans="1:10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f>test_y_df!C45</f>
        <v>7.8753029582590505E-4</v>
      </c>
      <c r="G45">
        <f>test_y_df!E45</f>
        <v>-3.6646144825572686E-4</v>
      </c>
      <c r="H45">
        <f t="shared" si="0"/>
        <v>7.7920106686079054E-4</v>
      </c>
      <c r="I45">
        <f t="shared" si="1"/>
        <v>7.8653029582590502E-4</v>
      </c>
      <c r="J45">
        <v>0</v>
      </c>
    </row>
    <row r="46" spans="1:10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test_y_df!C46</f>
        <v>7.8753029582590505E-4</v>
      </c>
      <c r="G46">
        <f>test_y_df!E46</f>
        <v>4.8390644475403257E-3</v>
      </c>
      <c r="H46">
        <f t="shared" si="0"/>
        <v>8.8331158477671155E-4</v>
      </c>
      <c r="I46">
        <f t="shared" si="1"/>
        <v>7.8653029582590502E-4</v>
      </c>
      <c r="J46">
        <v>0</v>
      </c>
    </row>
    <row r="47" spans="1:10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f>test_y_df!C47</f>
        <v>7.5613816123559199E-4</v>
      </c>
      <c r="G47">
        <f>test_y_df!E47</f>
        <v>1.7402407880335577E-2</v>
      </c>
      <c r="H47">
        <f t="shared" si="0"/>
        <v>1.1345784534326166E-3</v>
      </c>
      <c r="I47">
        <f t="shared" si="1"/>
        <v>7.8653029582590502E-4</v>
      </c>
      <c r="J47">
        <v>0</v>
      </c>
    </row>
    <row r="48" spans="1:10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test_y_df!C48</f>
        <v>7.5613816123559199E-4</v>
      </c>
      <c r="G48">
        <f>test_y_df!E48</f>
        <v>-1.2550650840894421E-3</v>
      </c>
      <c r="H48">
        <f t="shared" si="0"/>
        <v>7.6142899414411618E-4</v>
      </c>
      <c r="I48">
        <f t="shared" si="1"/>
        <v>7.8653029582590502E-4</v>
      </c>
      <c r="J48">
        <v>0</v>
      </c>
    </row>
    <row r="49" spans="1:10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test_y_df!C49</f>
        <v>7.5613816123559199E-4</v>
      </c>
      <c r="G49">
        <f>test_y_df!E49</f>
        <v>-6.4627315812148308E-3</v>
      </c>
      <c r="H49">
        <f t="shared" si="0"/>
        <v>6.5727566420160834E-4</v>
      </c>
      <c r="I49">
        <f t="shared" si="1"/>
        <v>7.8653029582590502E-4</v>
      </c>
      <c r="J49">
        <v>0</v>
      </c>
    </row>
    <row r="50" spans="1:10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test_y_df!C50</f>
        <v>7.8753029582590505E-4</v>
      </c>
      <c r="G50">
        <f>test_y_df!E50</f>
        <v>-5.1315409077768714E-3</v>
      </c>
      <c r="H50">
        <f t="shared" si="0"/>
        <v>6.8389947767036764E-4</v>
      </c>
      <c r="I50">
        <f t="shared" si="1"/>
        <v>7.8653029582590502E-4</v>
      </c>
      <c r="J50">
        <v>0</v>
      </c>
    </row>
    <row r="51" spans="1:10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f>test_y_df!C51</f>
        <v>7.8753029582590505E-4</v>
      </c>
      <c r="G51">
        <f>test_y_df!E51</f>
        <v>-1.0897203051217267E-3</v>
      </c>
      <c r="H51">
        <f t="shared" si="0"/>
        <v>7.6473588972347047E-4</v>
      </c>
      <c r="I51">
        <f t="shared" si="1"/>
        <v>7.8653029582590502E-4</v>
      </c>
      <c r="J51">
        <v>0</v>
      </c>
    </row>
    <row r="52" spans="1:10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f>test_y_df!C52</f>
        <v>7.8753029582590505E-4</v>
      </c>
      <c r="G52">
        <f>test_y_df!E52</f>
        <v>-2.9090909090909505E-3</v>
      </c>
      <c r="H52">
        <f t="shared" si="0"/>
        <v>7.2834847764408604E-4</v>
      </c>
      <c r="I52">
        <f t="shared" si="1"/>
        <v>7.8653029582590502E-4</v>
      </c>
      <c r="J52">
        <v>0</v>
      </c>
    </row>
    <row r="53" spans="1:10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test_y_df!C53</f>
        <v>7.8753029582590505E-4</v>
      </c>
      <c r="G53">
        <f>test_y_df!E53</f>
        <v>-1.3530269876002844E-2</v>
      </c>
      <c r="H53">
        <f t="shared" si="0"/>
        <v>5.1592489830584818E-4</v>
      </c>
      <c r="I53">
        <f t="shared" si="1"/>
        <v>7.8653029582590502E-4</v>
      </c>
      <c r="J53">
        <v>0</v>
      </c>
    </row>
    <row r="54" spans="1:10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test_y_df!C54</f>
        <v>1.0386179005713199E-3</v>
      </c>
      <c r="G54">
        <f>test_y_df!E54</f>
        <v>1.7006173980553053E-3</v>
      </c>
      <c r="H54">
        <f t="shared" si="0"/>
        <v>8.2054264378701117E-4</v>
      </c>
      <c r="I54">
        <f t="shared" si="1"/>
        <v>7.8653029582590502E-4</v>
      </c>
      <c r="J54">
        <v>0</v>
      </c>
    </row>
    <row r="55" spans="1:10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test_y_df!C55</f>
        <v>7.8753029582590505E-4</v>
      </c>
      <c r="G55">
        <f>test_y_df!E55</f>
        <v>-1.9191732792027379E-3</v>
      </c>
      <c r="H55">
        <f t="shared" si="0"/>
        <v>7.481468302418503E-4</v>
      </c>
      <c r="I55">
        <f t="shared" si="1"/>
        <v>7.8653029582590502E-4</v>
      </c>
      <c r="J55">
        <v>0</v>
      </c>
    </row>
    <row r="56" spans="1:10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test_y_df!C56</f>
        <v>7.8753029582590505E-4</v>
      </c>
      <c r="G56">
        <f>test_y_df!E56</f>
        <v>-2.4997226639056284E-2</v>
      </c>
      <c r="H56">
        <f t="shared" si="0"/>
        <v>2.8658576304477939E-4</v>
      </c>
      <c r="I56">
        <f t="shared" si="1"/>
        <v>7.8653029582590502E-4</v>
      </c>
      <c r="J56">
        <v>0</v>
      </c>
    </row>
    <row r="57" spans="1:10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test_y_df!C57</f>
        <v>2.5027821652804299E-4</v>
      </c>
      <c r="G57">
        <f>test_y_df!E57</f>
        <v>5.4613721697576428E-3</v>
      </c>
      <c r="H57">
        <f t="shared" si="0"/>
        <v>8.9575773922105791E-4</v>
      </c>
      <c r="I57">
        <f t="shared" si="1"/>
        <v>7.8653029582590502E-4</v>
      </c>
      <c r="J57">
        <v>0</v>
      </c>
    </row>
    <row r="58" spans="1:10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f>test_y_df!C58</f>
        <v>8.7290420614701502E-4</v>
      </c>
      <c r="G58">
        <f>test_y_df!E58</f>
        <v>-1.7011806419976579E-2</v>
      </c>
      <c r="H58">
        <f t="shared" si="0"/>
        <v>4.4629416742637346E-4</v>
      </c>
      <c r="I58">
        <f t="shared" si="1"/>
        <v>7.8653029582590502E-4</v>
      </c>
      <c r="J58">
        <v>0</v>
      </c>
    </row>
    <row r="59" spans="1:10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f>test_y_df!C59</f>
        <v>1.10208041030368E-3</v>
      </c>
      <c r="G59">
        <f>test_y_df!E59</f>
        <v>-2.9547198772065949E-3</v>
      </c>
      <c r="H59">
        <f t="shared" si="0"/>
        <v>7.2743589828177309E-4</v>
      </c>
      <c r="I59">
        <f t="shared" si="1"/>
        <v>7.8653029582590502E-4</v>
      </c>
      <c r="J59">
        <v>0</v>
      </c>
    </row>
    <row r="60" spans="1:10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f>test_y_df!C60</f>
        <v>7.5613816123559199E-4</v>
      </c>
      <c r="G60">
        <f>test_y_df!E60</f>
        <v>1.2777585344263532E-2</v>
      </c>
      <c r="H60">
        <f t="shared" si="0"/>
        <v>1.0420820027111756E-3</v>
      </c>
      <c r="I60">
        <f t="shared" si="1"/>
        <v>7.8653029582590502E-4</v>
      </c>
      <c r="J60">
        <v>0</v>
      </c>
    </row>
    <row r="61" spans="1:10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test_y_df!C61</f>
        <v>7.8753029582590505E-4</v>
      </c>
      <c r="G61">
        <f>test_y_df!E61</f>
        <v>-2.1584647539425995E-2</v>
      </c>
      <c r="H61">
        <f t="shared" si="0"/>
        <v>3.548373450373851E-4</v>
      </c>
      <c r="I61">
        <f t="shared" si="1"/>
        <v>7.8653029582590502E-4</v>
      </c>
      <c r="J61">
        <v>0</v>
      </c>
    </row>
    <row r="62" spans="1:10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f>test_y_df!C62</f>
        <v>2.5027821652804299E-4</v>
      </c>
      <c r="G62">
        <f>test_y_df!E62</f>
        <v>1.2817027226472809E-2</v>
      </c>
      <c r="H62">
        <f t="shared" si="0"/>
        <v>1.0428708403553612E-3</v>
      </c>
      <c r="I62">
        <f t="shared" si="1"/>
        <v>7.8653029582590502E-4</v>
      </c>
      <c r="J62">
        <v>0</v>
      </c>
    </row>
    <row r="63" spans="1:10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f>test_y_df!C63</f>
        <v>7.5613816123559199E-4</v>
      </c>
      <c r="G63">
        <f>test_y_df!E63</f>
        <v>1.0699083483529626E-2</v>
      </c>
      <c r="H63">
        <f t="shared" si="0"/>
        <v>1.0005119654964976E-3</v>
      </c>
      <c r="I63">
        <f t="shared" si="1"/>
        <v>7.8653029582590502E-4</v>
      </c>
      <c r="J63">
        <v>0</v>
      </c>
    </row>
    <row r="64" spans="1:10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f>test_y_df!C64</f>
        <v>7.8753029582590505E-4</v>
      </c>
      <c r="G64">
        <f>test_y_df!E64</f>
        <v>7.8919411139777816E-3</v>
      </c>
      <c r="H64">
        <f t="shared" si="0"/>
        <v>9.4436911810546066E-4</v>
      </c>
      <c r="I64">
        <f t="shared" si="1"/>
        <v>7.8653029582590502E-4</v>
      </c>
      <c r="J64">
        <v>0</v>
      </c>
    </row>
    <row r="65" spans="1:10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test_y_df!C65</f>
        <v>7.5613816123559199E-4</v>
      </c>
      <c r="G65">
        <f>test_y_df!E65</f>
        <v>-2.2285800331275259E-2</v>
      </c>
      <c r="H65">
        <f t="shared" si="0"/>
        <v>3.4081428920039984E-4</v>
      </c>
      <c r="I65">
        <f t="shared" si="1"/>
        <v>7.8653029582590502E-4</v>
      </c>
      <c r="J65">
        <v>0</v>
      </c>
    </row>
    <row r="66" spans="1:10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f>test_y_df!C66</f>
        <v>2.5027821652804299E-4</v>
      </c>
      <c r="G66">
        <f>test_y_df!E66</f>
        <v>4.9283844139841855E-3</v>
      </c>
      <c r="H66">
        <f t="shared" si="0"/>
        <v>8.8509798410558874E-4</v>
      </c>
      <c r="I66">
        <f t="shared" si="1"/>
        <v>7.8653029582590502E-4</v>
      </c>
      <c r="J66">
        <v>0</v>
      </c>
    </row>
    <row r="67" spans="1:10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f>test_y_df!C67</f>
        <v>7.5613816123559199E-4</v>
      </c>
      <c r="G67">
        <f>test_y_df!E67</f>
        <v>1.5900383141762366E-2</v>
      </c>
      <c r="H67">
        <f t="shared" ref="H67:H130" si="2">G67/50+$J$1</f>
        <v>1.1045379586611523E-3</v>
      </c>
      <c r="I67">
        <f t="shared" ref="I67:I130" si="3">$J$1</f>
        <v>7.8653029582590502E-4</v>
      </c>
      <c r="J67">
        <v>0</v>
      </c>
    </row>
    <row r="68" spans="1:10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f>test_y_df!C68</f>
        <v>7.8753029582590505E-4</v>
      </c>
      <c r="G68">
        <f>test_y_df!E68</f>
        <v>-5.2423156703752085E-3</v>
      </c>
      <c r="H68">
        <f t="shared" si="2"/>
        <v>6.8168398241840085E-4</v>
      </c>
      <c r="I68">
        <f t="shared" si="3"/>
        <v>7.8653029582590502E-4</v>
      </c>
      <c r="J68">
        <v>0</v>
      </c>
    </row>
    <row r="69" spans="1:10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test_y_df!C69</f>
        <v>7.8753029582590505E-4</v>
      </c>
      <c r="G69">
        <f>test_y_df!E69</f>
        <v>8.2271762208068547E-3</v>
      </c>
      <c r="H69">
        <f t="shared" si="2"/>
        <v>9.5107382024204213E-4</v>
      </c>
      <c r="I69">
        <f t="shared" si="3"/>
        <v>7.8653029582590502E-4</v>
      </c>
      <c r="J69">
        <v>0</v>
      </c>
    </row>
    <row r="70" spans="1:10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f>test_y_df!C70</f>
        <v>7.5613816123559199E-4</v>
      </c>
      <c r="G70">
        <f>test_y_df!E70</f>
        <v>-2.9331026961983589E-3</v>
      </c>
      <c r="H70">
        <f t="shared" si="2"/>
        <v>7.2786824190193783E-4</v>
      </c>
      <c r="I70">
        <f t="shared" si="3"/>
        <v>7.8653029582590502E-4</v>
      </c>
      <c r="J70">
        <v>0</v>
      </c>
    </row>
    <row r="71" spans="1:10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test_y_df!C71</f>
        <v>7.8753029582590505E-4</v>
      </c>
      <c r="G71">
        <f>test_y_df!E71</f>
        <v>8.2217612672072678E-3</v>
      </c>
      <c r="H71">
        <f t="shared" si="2"/>
        <v>9.5096552117005038E-4</v>
      </c>
      <c r="I71">
        <f t="shared" si="3"/>
        <v>7.8653029582590502E-4</v>
      </c>
      <c r="J71">
        <v>0</v>
      </c>
    </row>
    <row r="72" spans="1:10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f>test_y_df!C72</f>
        <v>7.5613816123559199E-4</v>
      </c>
      <c r="G72">
        <f>test_y_df!E72</f>
        <v>1.0698387760445943E-2</v>
      </c>
      <c r="H72">
        <f t="shared" si="2"/>
        <v>1.0004980510348238E-3</v>
      </c>
      <c r="I72">
        <f t="shared" si="3"/>
        <v>7.8653029582590502E-4</v>
      </c>
      <c r="J72">
        <v>0</v>
      </c>
    </row>
    <row r="73" spans="1:10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f>test_y_df!C73</f>
        <v>7.5613816123559199E-4</v>
      </c>
      <c r="G73">
        <f>test_y_df!E73</f>
        <v>7.4021984529401021E-4</v>
      </c>
      <c r="H73">
        <f t="shared" si="2"/>
        <v>8.0133469273178525E-4</v>
      </c>
      <c r="I73">
        <f t="shared" si="3"/>
        <v>7.8653029582590502E-4</v>
      </c>
      <c r="J73">
        <v>0</v>
      </c>
    </row>
    <row r="74" spans="1:10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test_y_df!C74</f>
        <v>6.2946262673824996E-4</v>
      </c>
      <c r="G74">
        <f>test_y_df!E74</f>
        <v>-5.5475424386996564E-3</v>
      </c>
      <c r="H74">
        <f t="shared" si="2"/>
        <v>6.7557944705191192E-4</v>
      </c>
      <c r="I74">
        <f t="shared" si="3"/>
        <v>7.8653029582590502E-4</v>
      </c>
      <c r="J74">
        <v>0</v>
      </c>
    </row>
    <row r="75" spans="1:10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f>test_y_df!C75</f>
        <v>7.8753029582590505E-4</v>
      </c>
      <c r="G75">
        <f>test_y_df!E75</f>
        <v>-8.4793038045296327E-3</v>
      </c>
      <c r="H75">
        <f t="shared" si="2"/>
        <v>6.1694421973531232E-4</v>
      </c>
      <c r="I75">
        <f t="shared" si="3"/>
        <v>7.8653029582590502E-4</v>
      </c>
      <c r="J75">
        <v>0</v>
      </c>
    </row>
    <row r="76" spans="1:10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f>test_y_df!C76</f>
        <v>8.5991940675472604E-4</v>
      </c>
      <c r="G76">
        <f>test_y_df!E76</f>
        <v>-1.500318817749539E-4</v>
      </c>
      <c r="H76">
        <f t="shared" si="2"/>
        <v>7.8352965819040597E-4</v>
      </c>
      <c r="I76">
        <f t="shared" si="3"/>
        <v>7.8653029582590502E-4</v>
      </c>
      <c r="J76">
        <v>0</v>
      </c>
    </row>
    <row r="77" spans="1:10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test_y_df!C77</f>
        <v>7.5613816123559199E-4</v>
      </c>
      <c r="G77">
        <f>test_y_df!E77</f>
        <v>-1.3467381925948064E-2</v>
      </c>
      <c r="H77">
        <f t="shared" si="2"/>
        <v>5.1718265730694383E-4</v>
      </c>
      <c r="I77">
        <f t="shared" si="3"/>
        <v>7.8653029582590502E-4</v>
      </c>
      <c r="J77">
        <v>0</v>
      </c>
    </row>
    <row r="78" spans="1:10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f>test_y_df!C78</f>
        <v>1.0386179005713199E-3</v>
      </c>
      <c r="G78">
        <f>test_y_df!E78</f>
        <v>2.4716708494941717E-3</v>
      </c>
      <c r="H78">
        <f t="shared" si="2"/>
        <v>8.359637128157885E-4</v>
      </c>
      <c r="I78">
        <f t="shared" si="3"/>
        <v>7.8653029582590502E-4</v>
      </c>
      <c r="J78">
        <v>0</v>
      </c>
    </row>
    <row r="79" spans="1:10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test_y_df!C79</f>
        <v>7.8753029582590505E-4</v>
      </c>
      <c r="G79">
        <f>test_y_df!E79</f>
        <v>1.0165762621856415E-2</v>
      </c>
      <c r="H79">
        <f t="shared" si="2"/>
        <v>9.8984554826303333E-4</v>
      </c>
      <c r="I79">
        <f t="shared" si="3"/>
        <v>7.8653029582590502E-4</v>
      </c>
      <c r="J79">
        <v>0</v>
      </c>
    </row>
    <row r="80" spans="1:10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f>test_y_df!C80</f>
        <v>7.5613816123559199E-4</v>
      </c>
      <c r="G80">
        <f>test_y_df!E80</f>
        <v>9.3875558559573433E-4</v>
      </c>
      <c r="H80">
        <f t="shared" si="2"/>
        <v>8.0530540753781976E-4</v>
      </c>
      <c r="I80">
        <f t="shared" si="3"/>
        <v>7.8653029582590502E-4</v>
      </c>
      <c r="J80">
        <v>0</v>
      </c>
    </row>
    <row r="81" spans="1:10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f>test_y_df!C81</f>
        <v>7.8753029582590505E-4</v>
      </c>
      <c r="G81">
        <f>test_y_df!E81</f>
        <v>-7.6905762304922392E-3</v>
      </c>
      <c r="H81">
        <f t="shared" si="2"/>
        <v>6.3271877121606019E-4</v>
      </c>
      <c r="I81">
        <f t="shared" si="3"/>
        <v>7.8653029582590502E-4</v>
      </c>
      <c r="J81">
        <v>0</v>
      </c>
    </row>
    <row r="82" spans="1:10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f>test_y_df!C82</f>
        <v>7.8753029582590505E-4</v>
      </c>
      <c r="G82">
        <f>test_y_df!E82</f>
        <v>1.7768704396810225E-3</v>
      </c>
      <c r="H82">
        <f t="shared" si="2"/>
        <v>8.2206770461952549E-4</v>
      </c>
      <c r="I82">
        <f t="shared" si="3"/>
        <v>7.8653029582590502E-4</v>
      </c>
      <c r="J82">
        <v>0</v>
      </c>
    </row>
    <row r="83" spans="1:10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f>test_y_df!C83</f>
        <v>7.8753029582590505E-4</v>
      </c>
      <c r="G83">
        <f>test_y_df!E83</f>
        <v>-6.717488112310474E-3</v>
      </c>
      <c r="H83">
        <f t="shared" si="2"/>
        <v>6.5218053357969554E-4</v>
      </c>
      <c r="I83">
        <f t="shared" si="3"/>
        <v>7.8653029582590502E-4</v>
      </c>
      <c r="J83">
        <v>0</v>
      </c>
    </row>
    <row r="84" spans="1:10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f>test_y_df!C84</f>
        <v>7.8753029582590505E-4</v>
      </c>
      <c r="G84">
        <f>test_y_df!E84</f>
        <v>-2.2036474164133135E-3</v>
      </c>
      <c r="H84">
        <f t="shared" si="2"/>
        <v>7.4245734749763871E-4</v>
      </c>
      <c r="I84">
        <f t="shared" si="3"/>
        <v>7.8653029582590502E-4</v>
      </c>
      <c r="J84">
        <v>0</v>
      </c>
    </row>
    <row r="85" spans="1:10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f>test_y_df!C85</f>
        <v>7.8753029582590505E-4</v>
      </c>
      <c r="G85">
        <f>test_y_df!E85</f>
        <v>1.2946462569491954E-2</v>
      </c>
      <c r="H85">
        <f t="shared" si="2"/>
        <v>1.0454595472157442E-3</v>
      </c>
      <c r="I85">
        <f t="shared" si="3"/>
        <v>7.8653029582590502E-4</v>
      </c>
      <c r="J85">
        <v>0</v>
      </c>
    </row>
    <row r="86" spans="1:10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f>test_y_df!C86</f>
        <v>7.5613816123559199E-4</v>
      </c>
      <c r="G86">
        <f>test_y_df!E86</f>
        <v>3.3832042703557407E-3</v>
      </c>
      <c r="H86">
        <f t="shared" si="2"/>
        <v>8.5419438123301983E-4</v>
      </c>
      <c r="I86">
        <f t="shared" si="3"/>
        <v>7.8653029582590502E-4</v>
      </c>
      <c r="J86">
        <v>0</v>
      </c>
    </row>
    <row r="87" spans="1:10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test_y_df!C87</f>
        <v>5.9096594393695599E-4</v>
      </c>
      <c r="G87">
        <f>test_y_df!E87</f>
        <v>0</v>
      </c>
      <c r="H87">
        <f t="shared" si="2"/>
        <v>7.8653029582590502E-4</v>
      </c>
      <c r="I87">
        <f t="shared" si="3"/>
        <v>7.8653029582590502E-4</v>
      </c>
      <c r="J87">
        <v>0</v>
      </c>
    </row>
    <row r="88" spans="1:10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test_y_df!C88</f>
        <v>7.8753029582590505E-4</v>
      </c>
      <c r="G88">
        <f>test_y_df!E88</f>
        <v>9.6658174734002098E-3</v>
      </c>
      <c r="H88">
        <f t="shared" si="2"/>
        <v>9.7984664529390916E-4</v>
      </c>
      <c r="I88">
        <f t="shared" si="3"/>
        <v>7.8653029582590502E-4</v>
      </c>
      <c r="J88">
        <v>0</v>
      </c>
    </row>
    <row r="89" spans="1:10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test_y_df!C89</f>
        <v>7.5613816123559199E-4</v>
      </c>
      <c r="G89">
        <f>test_y_df!E89</f>
        <v>9.350649350649283E-3</v>
      </c>
      <c r="H89">
        <f t="shared" si="2"/>
        <v>9.7354328283889065E-4</v>
      </c>
      <c r="I89">
        <f t="shared" si="3"/>
        <v>7.8653029582590502E-4</v>
      </c>
      <c r="J89">
        <v>0</v>
      </c>
    </row>
    <row r="90" spans="1:10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f>test_y_df!C90</f>
        <v>7.5613816123559199E-4</v>
      </c>
      <c r="G90">
        <f>test_y_df!E90</f>
        <v>3.0512462318948645E-3</v>
      </c>
      <c r="H90">
        <f t="shared" si="2"/>
        <v>8.4755522046380232E-4</v>
      </c>
      <c r="I90">
        <f t="shared" si="3"/>
        <v>7.8653029582590502E-4</v>
      </c>
      <c r="J90">
        <v>0</v>
      </c>
    </row>
    <row r="91" spans="1:10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test_y_df!C91</f>
        <v>7.8753029582590505E-4</v>
      </c>
      <c r="G91">
        <f>test_y_df!E91</f>
        <v>4.7645226314823322E-4</v>
      </c>
      <c r="H91">
        <f t="shared" si="2"/>
        <v>7.9605934108886972E-4</v>
      </c>
      <c r="I91">
        <f t="shared" si="3"/>
        <v>7.8653029582590502E-4</v>
      </c>
      <c r="J91">
        <v>0</v>
      </c>
    </row>
    <row r="92" spans="1:10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f>test_y_df!C92</f>
        <v>7.5613816123559199E-4</v>
      </c>
      <c r="G92">
        <f>test_y_df!E92</f>
        <v>-6.8869514250128041E-3</v>
      </c>
      <c r="H92">
        <f t="shared" si="2"/>
        <v>6.4879126732564894E-4</v>
      </c>
      <c r="I92">
        <f t="shared" si="3"/>
        <v>7.8653029582590502E-4</v>
      </c>
      <c r="J92">
        <v>0</v>
      </c>
    </row>
    <row r="93" spans="1:10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f>test_y_df!C93</f>
        <v>7.8753029582590505E-4</v>
      </c>
      <c r="G93">
        <f>test_y_df!E93</f>
        <v>4.2050903725562019E-3</v>
      </c>
      <c r="H93">
        <f t="shared" si="2"/>
        <v>8.7063210327702905E-4</v>
      </c>
      <c r="I93">
        <f t="shared" si="3"/>
        <v>7.8653029582590502E-4</v>
      </c>
      <c r="J93">
        <v>0</v>
      </c>
    </row>
    <row r="94" spans="1:10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f>test_y_df!C94</f>
        <v>7.8753029582590505E-4</v>
      </c>
      <c r="G94">
        <f>test_y_df!E94</f>
        <v>-8.4484278577732217E-4</v>
      </c>
      <c r="H94">
        <f t="shared" si="2"/>
        <v>7.6963344011035857E-4</v>
      </c>
      <c r="I94">
        <f t="shared" si="3"/>
        <v>7.8653029582590502E-4</v>
      </c>
      <c r="J94">
        <v>0</v>
      </c>
    </row>
    <row r="95" spans="1:10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f>test_y_df!C95</f>
        <v>6.2946262673824996E-4</v>
      </c>
      <c r="G95">
        <f>test_y_df!E95</f>
        <v>-2.4999080916143042E-3</v>
      </c>
      <c r="H95">
        <f t="shared" si="2"/>
        <v>7.3653213399361896E-4</v>
      </c>
      <c r="I95">
        <f t="shared" si="3"/>
        <v>7.8653029582590502E-4</v>
      </c>
      <c r="J95">
        <v>0</v>
      </c>
    </row>
    <row r="96" spans="1:10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f>test_y_df!C96</f>
        <v>7.8753029582590505E-4</v>
      </c>
      <c r="G96">
        <f>test_y_df!E96</f>
        <v>7.5185198835367286E-3</v>
      </c>
      <c r="H96">
        <f t="shared" si="2"/>
        <v>9.3690069349663962E-4</v>
      </c>
      <c r="I96">
        <f t="shared" si="3"/>
        <v>7.8653029582590502E-4</v>
      </c>
      <c r="J96">
        <v>0</v>
      </c>
    </row>
    <row r="97" spans="1:10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f>test_y_df!C97</f>
        <v>7.5613816123559199E-4</v>
      </c>
      <c r="G97">
        <f>test_y_df!E97</f>
        <v>-2.7801148626403443E-3</v>
      </c>
      <c r="H97">
        <f t="shared" si="2"/>
        <v>7.3092799857309816E-4</v>
      </c>
      <c r="I97">
        <f t="shared" si="3"/>
        <v>7.8653029582590502E-4</v>
      </c>
      <c r="J97">
        <v>0</v>
      </c>
    </row>
    <row r="98" spans="1:10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test_y_df!C98</f>
        <v>7.5613816123559199E-4</v>
      </c>
      <c r="G98">
        <f>test_y_df!E98</f>
        <v>2.7511830086937384E-3</v>
      </c>
      <c r="H98">
        <f t="shared" si="2"/>
        <v>8.4155395599977976E-4</v>
      </c>
      <c r="I98">
        <f t="shared" si="3"/>
        <v>7.8653029582590502E-4</v>
      </c>
      <c r="J98">
        <v>0</v>
      </c>
    </row>
    <row r="99" spans="1:10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test_y_df!C99</f>
        <v>7.8753029582590505E-4</v>
      </c>
      <c r="G99">
        <f>test_y_df!E99</f>
        <v>-2.0485806262803712E-3</v>
      </c>
      <c r="H99">
        <f t="shared" si="2"/>
        <v>7.4555868330029764E-4</v>
      </c>
      <c r="I99">
        <f t="shared" si="3"/>
        <v>7.8653029582590502E-4</v>
      </c>
      <c r="J99">
        <v>0</v>
      </c>
    </row>
    <row r="100" spans="1:10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test_y_df!C100</f>
        <v>7.8753029582590505E-4</v>
      </c>
      <c r="G100">
        <f>test_y_df!E100</f>
        <v>-2.3826979472142012E-3</v>
      </c>
      <c r="H100">
        <f t="shared" si="2"/>
        <v>7.3887633688162098E-4</v>
      </c>
      <c r="I100">
        <f t="shared" si="3"/>
        <v>7.8653029582590502E-4</v>
      </c>
      <c r="J100">
        <v>0</v>
      </c>
    </row>
    <row r="101" spans="1:10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test_y_df!C101</f>
        <v>7.8753029582590505E-4</v>
      </c>
      <c r="G101">
        <f>test_y_df!E101</f>
        <v>-1.1501010472166069E-2</v>
      </c>
      <c r="H101">
        <f t="shared" si="2"/>
        <v>5.5651008638258367E-4</v>
      </c>
      <c r="I101">
        <f t="shared" si="3"/>
        <v>7.8653029582590502E-4</v>
      </c>
      <c r="J101">
        <v>0</v>
      </c>
    </row>
    <row r="102" spans="1:10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test_y_df!C102</f>
        <v>9.5749923803670396E-4</v>
      </c>
      <c r="G102">
        <f>test_y_df!E102</f>
        <v>1.3344732733625872E-2</v>
      </c>
      <c r="H102">
        <f t="shared" si="2"/>
        <v>1.0534249504984224E-3</v>
      </c>
      <c r="I102">
        <f t="shared" si="3"/>
        <v>7.8653029582590502E-4</v>
      </c>
      <c r="J102">
        <v>0</v>
      </c>
    </row>
    <row r="103" spans="1:10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test_y_df!C103</f>
        <v>7.8753029582590505E-4</v>
      </c>
      <c r="G103">
        <f>test_y_df!E103</f>
        <v>-6.1259674993581151E-3</v>
      </c>
      <c r="H103">
        <f t="shared" si="2"/>
        <v>6.6401094583874276E-4</v>
      </c>
      <c r="I103">
        <f t="shared" si="3"/>
        <v>7.8653029582590502E-4</v>
      </c>
      <c r="J103">
        <v>0</v>
      </c>
    </row>
    <row r="104" spans="1:10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test_y_df!C104</f>
        <v>7.5613816123559199E-4</v>
      </c>
      <c r="G104">
        <f>test_y_df!E104</f>
        <v>9.8176718092567537E-3</v>
      </c>
      <c r="H104">
        <f t="shared" si="2"/>
        <v>9.8288373201104004E-4</v>
      </c>
      <c r="I104">
        <f t="shared" si="3"/>
        <v>7.8653029582590502E-4</v>
      </c>
      <c r="J104">
        <v>0</v>
      </c>
    </row>
    <row r="105" spans="1:10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f>test_y_df!C105</f>
        <v>7.8753029582590505E-4</v>
      </c>
      <c r="G105">
        <f>test_y_df!E105</f>
        <v>4.7514619883039268E-3</v>
      </c>
      <c r="H105">
        <f t="shared" si="2"/>
        <v>8.815595355919836E-4</v>
      </c>
      <c r="I105">
        <f t="shared" si="3"/>
        <v>7.8653029582590502E-4</v>
      </c>
      <c r="J105">
        <v>0</v>
      </c>
    </row>
    <row r="106" spans="1:10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test_y_df!C106</f>
        <v>7.5613816123559199E-4</v>
      </c>
      <c r="G106">
        <f>test_y_df!E106</f>
        <v>7.2753728628608761E-4</v>
      </c>
      <c r="H106">
        <f t="shared" si="2"/>
        <v>8.0108104155162676E-4</v>
      </c>
      <c r="I106">
        <f t="shared" si="3"/>
        <v>7.8653029582590502E-4</v>
      </c>
      <c r="J106">
        <v>0</v>
      </c>
    </row>
    <row r="107" spans="1:10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test_y_df!C107</f>
        <v>7.8753029582590505E-4</v>
      </c>
      <c r="G107">
        <f>test_y_df!E107</f>
        <v>8.3605961468555222E-3</v>
      </c>
      <c r="H107">
        <f t="shared" si="2"/>
        <v>9.5374221876301545E-4</v>
      </c>
      <c r="I107">
        <f t="shared" si="3"/>
        <v>7.8653029582590502E-4</v>
      </c>
      <c r="J107">
        <v>0</v>
      </c>
    </row>
    <row r="108" spans="1:10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f>test_y_df!C108</f>
        <v>7.8753029582590505E-4</v>
      </c>
      <c r="G108">
        <f>test_y_df!E108</f>
        <v>-1.0814708002874087E-4</v>
      </c>
      <c r="H108">
        <f t="shared" si="2"/>
        <v>7.8436735422533017E-4</v>
      </c>
      <c r="I108">
        <f t="shared" si="3"/>
        <v>7.8653029582590502E-4</v>
      </c>
      <c r="J108">
        <v>0</v>
      </c>
    </row>
    <row r="109" spans="1:10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f>test_y_df!C109</f>
        <v>7.8753029582590505E-4</v>
      </c>
      <c r="G109">
        <f>test_y_df!E109</f>
        <v>2.9563399069834273E-3</v>
      </c>
      <c r="H109">
        <f t="shared" si="2"/>
        <v>8.4565709396557359E-4</v>
      </c>
      <c r="I109">
        <f t="shared" si="3"/>
        <v>7.8653029582590502E-4</v>
      </c>
      <c r="J109">
        <v>0</v>
      </c>
    </row>
    <row r="110" spans="1:10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f>test_y_df!C110</f>
        <v>7.8753029582590505E-4</v>
      </c>
      <c r="G110">
        <f>test_y_df!E110</f>
        <v>1.330026241058286E-3</v>
      </c>
      <c r="H110">
        <f t="shared" si="2"/>
        <v>8.1313082064707071E-4</v>
      </c>
      <c r="I110">
        <f t="shared" si="3"/>
        <v>7.8653029582590502E-4</v>
      </c>
      <c r="J110">
        <v>0</v>
      </c>
    </row>
    <row r="111" spans="1:10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test_y_df!C111</f>
        <v>7.5613816123559199E-4</v>
      </c>
      <c r="G111">
        <f>test_y_df!E111</f>
        <v>1.2923607122343971E-3</v>
      </c>
      <c r="H111">
        <f t="shared" si="2"/>
        <v>8.1237751007059295E-4</v>
      </c>
      <c r="I111">
        <f t="shared" si="3"/>
        <v>7.8653029582590502E-4</v>
      </c>
      <c r="J111">
        <v>0</v>
      </c>
    </row>
    <row r="112" spans="1:10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test_y_df!C112</f>
        <v>7.5613816123559199E-4</v>
      </c>
      <c r="G112">
        <f>test_y_df!E112</f>
        <v>-3.1908791051199021E-3</v>
      </c>
      <c r="H112">
        <f t="shared" si="2"/>
        <v>7.2271271372350697E-4</v>
      </c>
      <c r="I112">
        <f t="shared" si="3"/>
        <v>7.8653029582590502E-4</v>
      </c>
      <c r="J112">
        <v>0</v>
      </c>
    </row>
    <row r="113" spans="1:10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test_y_df!C113</f>
        <v>7.5613816123559199E-4</v>
      </c>
      <c r="G113">
        <f>test_y_df!E113</f>
        <v>2.5177139157646499E-3</v>
      </c>
      <c r="H113">
        <f t="shared" si="2"/>
        <v>8.36884574141198E-4</v>
      </c>
      <c r="I113">
        <f t="shared" si="3"/>
        <v>7.8653029582590502E-4</v>
      </c>
      <c r="J113">
        <v>0</v>
      </c>
    </row>
    <row r="114" spans="1:10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f>test_y_df!C114</f>
        <v>7.5613816123559199E-4</v>
      </c>
      <c r="G114">
        <f>test_y_df!E114</f>
        <v>-5.7403221755821859E-3</v>
      </c>
      <c r="H114">
        <f t="shared" si="2"/>
        <v>6.7172385231426132E-4</v>
      </c>
      <c r="I114">
        <f t="shared" si="3"/>
        <v>7.8653029582590502E-4</v>
      </c>
      <c r="J114">
        <v>0</v>
      </c>
    </row>
    <row r="115" spans="1:10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f>test_y_df!C115</f>
        <v>7.8753029582590505E-4</v>
      </c>
      <c r="G115">
        <f>test_y_df!E115</f>
        <v>-2.0567964493197893E-3</v>
      </c>
      <c r="H115">
        <f t="shared" si="2"/>
        <v>7.4539436683950921E-4</v>
      </c>
      <c r="I115">
        <f t="shared" si="3"/>
        <v>7.8653029582590502E-4</v>
      </c>
      <c r="J115">
        <v>0</v>
      </c>
    </row>
    <row r="116" spans="1:10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f>test_y_df!C116</f>
        <v>7.8753029582590505E-4</v>
      </c>
      <c r="G116">
        <f>test_y_df!E116</f>
        <v>-3.8328030083887845E-3</v>
      </c>
      <c r="H116">
        <f t="shared" si="2"/>
        <v>7.0987423565812939E-4</v>
      </c>
      <c r="I116">
        <f t="shared" si="3"/>
        <v>7.8653029582590502E-4</v>
      </c>
      <c r="J116">
        <v>0</v>
      </c>
    </row>
    <row r="117" spans="1:10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f>test_y_df!C117</f>
        <v>7.8753029582590505E-4</v>
      </c>
      <c r="G117">
        <f>test_y_df!E117</f>
        <v>1.7059891107079031E-3</v>
      </c>
      <c r="H117">
        <f t="shared" si="2"/>
        <v>8.2065007804006304E-4</v>
      </c>
      <c r="I117">
        <f t="shared" si="3"/>
        <v>7.8653029582590502E-4</v>
      </c>
      <c r="J117">
        <v>0</v>
      </c>
    </row>
    <row r="118" spans="1:10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f>test_y_df!C118</f>
        <v>7.8753029582590505E-4</v>
      </c>
      <c r="G118">
        <f>test_y_df!E118</f>
        <v>-6.2687973330435125E-3</v>
      </c>
      <c r="H118">
        <f t="shared" si="2"/>
        <v>6.6115434916503473E-4</v>
      </c>
      <c r="I118">
        <f t="shared" si="3"/>
        <v>7.8653029582590502E-4</v>
      </c>
      <c r="J118">
        <v>0</v>
      </c>
    </row>
    <row r="119" spans="1:10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f>test_y_df!C119</f>
        <v>7.8753029582590505E-4</v>
      </c>
      <c r="G119">
        <f>test_y_df!E119</f>
        <v>1.8232205367561261E-3</v>
      </c>
      <c r="H119">
        <f t="shared" si="2"/>
        <v>8.2299470656102753E-4</v>
      </c>
      <c r="I119">
        <f t="shared" si="3"/>
        <v>7.8653029582590502E-4</v>
      </c>
      <c r="J119">
        <v>0</v>
      </c>
    </row>
    <row r="120" spans="1:10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test_y_df!C120</f>
        <v>7.8753029582590505E-4</v>
      </c>
      <c r="G120">
        <f>test_y_df!E120</f>
        <v>-1.3612870350149265E-2</v>
      </c>
      <c r="H120">
        <f t="shared" si="2"/>
        <v>5.1427288882291975E-4</v>
      </c>
      <c r="I120">
        <f t="shared" si="3"/>
        <v>7.8653029582590502E-4</v>
      </c>
      <c r="J120">
        <v>0</v>
      </c>
    </row>
    <row r="121" spans="1:10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f>test_y_df!C121</f>
        <v>1.0386179005713199E-3</v>
      </c>
      <c r="G121">
        <f>test_y_df!E121</f>
        <v>2.2140221402214863E-3</v>
      </c>
      <c r="H121">
        <f t="shared" si="2"/>
        <v>8.3081073863033471E-4</v>
      </c>
      <c r="I121">
        <f t="shared" si="3"/>
        <v>7.8653029582590502E-4</v>
      </c>
      <c r="J121">
        <v>0</v>
      </c>
    </row>
    <row r="122" spans="1:10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test_y_df!C122</f>
        <v>7.5613816123559199E-4</v>
      </c>
      <c r="G122">
        <f>test_y_df!E122</f>
        <v>-8.2842415316642121E-3</v>
      </c>
      <c r="H122">
        <f t="shared" si="2"/>
        <v>6.2084546519262083E-4</v>
      </c>
      <c r="I122">
        <f t="shared" si="3"/>
        <v>7.8653029582590502E-4</v>
      </c>
      <c r="J122">
        <v>0</v>
      </c>
    </row>
    <row r="123" spans="1:10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test_y_df!C123</f>
        <v>8.9131154134503899E-4</v>
      </c>
      <c r="G123">
        <f>test_y_df!E123</f>
        <v>5.7174679784665434E-3</v>
      </c>
      <c r="H123">
        <f t="shared" si="2"/>
        <v>9.0087965539523585E-4</v>
      </c>
      <c r="I123">
        <f t="shared" si="3"/>
        <v>7.8653029582590502E-4</v>
      </c>
      <c r="J123">
        <v>0</v>
      </c>
    </row>
    <row r="124" spans="1:10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f>test_y_df!C124</f>
        <v>7.8753029582590505E-4</v>
      </c>
      <c r="G124">
        <f>test_y_df!E124</f>
        <v>1.4396987707186917E-3</v>
      </c>
      <c r="H124">
        <f t="shared" si="2"/>
        <v>8.1532427124027891E-4</v>
      </c>
      <c r="I124">
        <f t="shared" si="3"/>
        <v>7.8653029582590502E-4</v>
      </c>
      <c r="J124">
        <v>0</v>
      </c>
    </row>
    <row r="125" spans="1:10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test_y_df!C125</f>
        <v>7.8753029582590505E-4</v>
      </c>
      <c r="G125">
        <f>test_y_df!E125</f>
        <v>2.1380123857270752E-3</v>
      </c>
      <c r="H125">
        <f t="shared" si="2"/>
        <v>8.2929054354044648E-4</v>
      </c>
      <c r="I125">
        <f t="shared" si="3"/>
        <v>7.8653029582590502E-4</v>
      </c>
      <c r="J125">
        <v>0</v>
      </c>
    </row>
    <row r="126" spans="1:10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f>test_y_df!C126</f>
        <v>7.8753029582590505E-4</v>
      </c>
      <c r="G126">
        <f>test_y_df!E126</f>
        <v>-3.5312293092034002E-3</v>
      </c>
      <c r="H126">
        <f t="shared" si="2"/>
        <v>7.1590570964183702E-4</v>
      </c>
      <c r="I126">
        <f t="shared" si="3"/>
        <v>7.8653029582590502E-4</v>
      </c>
      <c r="J126">
        <v>0</v>
      </c>
    </row>
    <row r="127" spans="1:10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f>test_y_df!C127</f>
        <v>7.8753029582590505E-4</v>
      </c>
      <c r="G127">
        <f>test_y_df!E127</f>
        <v>8.1579918789222456E-3</v>
      </c>
      <c r="H127">
        <f t="shared" si="2"/>
        <v>9.4969013340434995E-4</v>
      </c>
      <c r="I127">
        <f t="shared" si="3"/>
        <v>7.8653029582590502E-4</v>
      </c>
      <c r="J127">
        <v>0</v>
      </c>
    </row>
    <row r="128" spans="1:10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test_y_df!C128</f>
        <v>7.8753029582590505E-4</v>
      </c>
      <c r="G128">
        <f>test_y_df!E128</f>
        <v>8.4581304236388353E-3</v>
      </c>
      <c r="H128">
        <f t="shared" si="2"/>
        <v>9.5569290429868168E-4</v>
      </c>
      <c r="I128">
        <f t="shared" si="3"/>
        <v>7.8653029582590502E-4</v>
      </c>
      <c r="J128">
        <v>0</v>
      </c>
    </row>
    <row r="129" spans="1:10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test_y_df!C129</f>
        <v>7.8753029582590505E-4</v>
      </c>
      <c r="G129">
        <f>test_y_df!E129</f>
        <v>9.0044295984313457E-3</v>
      </c>
      <c r="H129">
        <f t="shared" si="2"/>
        <v>9.6661888779453193E-4</v>
      </c>
      <c r="I129">
        <f t="shared" si="3"/>
        <v>7.8653029582590502E-4</v>
      </c>
      <c r="J129">
        <v>0</v>
      </c>
    </row>
    <row r="130" spans="1:10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test_y_df!C130</f>
        <v>7.8753029582590505E-4</v>
      </c>
      <c r="G130">
        <f>test_y_df!E130</f>
        <v>3.5984166966534729E-3</v>
      </c>
      <c r="H130">
        <f t="shared" si="2"/>
        <v>8.5849862975897443E-4</v>
      </c>
      <c r="I130">
        <f t="shared" si="3"/>
        <v>7.8653029582590502E-4</v>
      </c>
      <c r="J130">
        <v>0</v>
      </c>
    </row>
    <row r="131" spans="1:10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f>test_y_df!C131</f>
        <v>7.5613816123559199E-4</v>
      </c>
      <c r="G131">
        <f>test_y_df!E131</f>
        <v>-7.3144496235208458E-3</v>
      </c>
      <c r="H131">
        <f t="shared" ref="H131:H135" si="4">G131/50+$J$1</f>
        <v>6.4024130335548813E-4</v>
      </c>
      <c r="I131">
        <f t="shared" ref="I131:I135" si="5">$J$1</f>
        <v>7.8653029582590502E-4</v>
      </c>
      <c r="J131">
        <v>0</v>
      </c>
    </row>
    <row r="132" spans="1:10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f>test_y_df!C132</f>
        <v>7.8753029582590505E-4</v>
      </c>
      <c r="G132">
        <f>test_y_df!E132</f>
        <v>9.0659539117243036E-3</v>
      </c>
      <c r="H132">
        <f t="shared" si="4"/>
        <v>9.6784937406039107E-4</v>
      </c>
      <c r="I132">
        <f t="shared" si="5"/>
        <v>7.8653029582590502E-4</v>
      </c>
      <c r="J132">
        <v>0</v>
      </c>
    </row>
    <row r="133" spans="1:10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test_y_df!C133</f>
        <v>7.5613816123559199E-4</v>
      </c>
      <c r="G133">
        <f>test_y_df!E133</f>
        <v>7.8748612950556762E-4</v>
      </c>
      <c r="H133">
        <f t="shared" si="4"/>
        <v>8.0228001841601638E-4</v>
      </c>
      <c r="I133">
        <f t="shared" si="5"/>
        <v>7.8653029582590502E-4</v>
      </c>
      <c r="J133">
        <v>0</v>
      </c>
    </row>
    <row r="134" spans="1:10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test_y_df!C134</f>
        <v>7.8753029582590505E-4</v>
      </c>
      <c r="G134">
        <f>test_y_df!E134</f>
        <v>-8.9416645802782655E-4</v>
      </c>
      <c r="H134">
        <f t="shared" si="4"/>
        <v>7.6864696666534846E-4</v>
      </c>
      <c r="I134">
        <f t="shared" si="5"/>
        <v>7.8653029582590502E-4</v>
      </c>
      <c r="J134">
        <v>0</v>
      </c>
    </row>
    <row r="135" spans="1:10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test_y_df!C135</f>
        <v>7.5613816123559199E-4</v>
      </c>
      <c r="G135">
        <f>test_y_df!E135</f>
        <v>4.0452495167181655E-3</v>
      </c>
      <c r="H135">
        <f t="shared" si="4"/>
        <v>8.6743528616026839E-4</v>
      </c>
      <c r="I135">
        <f t="shared" si="5"/>
        <v>7.8653029582590502E-4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2019-11-22T07:19:39Z</dcterms:modified>
</cp:coreProperties>
</file>