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ddicks\Dropbox\Martin Work\Teaching\FIN514\2019\"/>
    </mc:Choice>
  </mc:AlternateContent>
  <bookViews>
    <workbookView xWindow="0" yWindow="0" windowWidth="16515" windowHeight="9870"/>
  </bookViews>
  <sheets>
    <sheet name="Cover sheet" sheetId="5" r:id="rId1"/>
    <sheet name="AAPL" sheetId="4" r:id="rId2"/>
    <sheet name="Interest rates" sheetId="6" r:id="rId3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"01/01/0001 00:00:00"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 concurrentCalc="0"/>
</workbook>
</file>

<file path=xl/calcChain.xml><?xml version="1.0" encoding="utf-8"?>
<calcChain xmlns="http://schemas.openxmlformats.org/spreadsheetml/2006/main">
  <c r="A10" i="4" l="1"/>
  <c r="A6" i="4"/>
  <c r="D9" i="4"/>
  <c r="B6" i="4"/>
  <c r="C10" i="4"/>
  <c r="D6" i="4"/>
  <c r="B9" i="4"/>
  <c r="D5" i="4"/>
  <c r="C9" i="4"/>
  <c r="D10" i="4"/>
  <c r="C6" i="4"/>
  <c r="B10" i="4"/>
  <c r="C5" i="4"/>
  <c r="B5" i="4"/>
</calcChain>
</file>

<file path=xl/sharedStrings.xml><?xml version="1.0" encoding="utf-8"?>
<sst xmlns="http://schemas.openxmlformats.org/spreadsheetml/2006/main" count="117" uniqueCount="88">
  <si>
    <t>Date</t>
  </si>
  <si>
    <t>12MTH_IMPVOL_100.0%MNY_DF</t>
  </si>
  <si>
    <t>18MTH_IMPVOL_100.0%MNY_DF</t>
  </si>
  <si>
    <t>24MTH_IMPVOL_100.0%MNY_DF</t>
  </si>
  <si>
    <t>12 month</t>
  </si>
  <si>
    <t>18 month</t>
  </si>
  <si>
    <t>24 month</t>
  </si>
  <si>
    <t>Command</t>
  </si>
  <si>
    <t>12MTH_IMPVOL_80%MNY_DF</t>
  </si>
  <si>
    <t>18MTH_IMPVOL_80%MNY_DF</t>
  </si>
  <si>
    <t>24MTH_IMPVOL_80%MNY_DF</t>
  </si>
  <si>
    <t>Apple</t>
  </si>
  <si>
    <t>AAPL US Equity</t>
  </si>
  <si>
    <t>Add the Bloomberg add-in to excel:</t>
  </si>
  <si>
    <r>
      <t>à</t>
    </r>
    <r>
      <rPr>
        <sz val="16"/>
        <color rgb="FF000000"/>
        <rFont val="Verdana"/>
        <family val="2"/>
      </rPr>
      <t xml:space="preserve"> All Programs</t>
    </r>
  </si>
  <si>
    <r>
      <t>à</t>
    </r>
    <r>
      <rPr>
        <sz val="16"/>
        <color rgb="FF000000"/>
        <rFont val="Verdana"/>
        <family val="2"/>
      </rPr>
      <t xml:space="preserve"> Bloomberg</t>
    </r>
  </si>
  <si>
    <r>
      <t>à</t>
    </r>
    <r>
      <rPr>
        <sz val="16"/>
        <color rgb="FF000000"/>
        <rFont val="Verdana"/>
        <family val="2"/>
      </rPr>
      <t xml:space="preserve"> Install Excel Add-In</t>
    </r>
  </si>
  <si>
    <r>
      <t>•</t>
    </r>
    <r>
      <rPr>
        <sz val="16"/>
        <color rgb="FF000000"/>
        <rFont val="Verdana"/>
        <family val="2"/>
      </rPr>
      <t xml:space="preserve">When you see the pop-up window below, click </t>
    </r>
    <r>
      <rPr>
        <b/>
        <sz val="16"/>
        <color rgb="FF000000"/>
        <rFont val="Verdana"/>
        <family val="2"/>
      </rPr>
      <t>Install</t>
    </r>
  </si>
  <si>
    <r>
      <t>•</t>
    </r>
    <r>
      <rPr>
        <sz val="16"/>
        <color rgb="FF000000"/>
        <rFont val="Verdana"/>
        <family val="2"/>
      </rPr>
      <t>Close Excel; re-open Excel</t>
    </r>
  </si>
  <si>
    <r>
      <t>•</t>
    </r>
    <r>
      <rPr>
        <sz val="16"/>
        <color rgb="FF000000"/>
        <rFont val="Verdana"/>
        <family val="2"/>
      </rPr>
      <t>Windows button</t>
    </r>
  </si>
  <si>
    <t>For things like dividend yields you may need to look around in the data a little more!</t>
  </si>
  <si>
    <t>Stage 2:</t>
  </si>
  <si>
    <t>e.g. "12MTH_IMPVOL_100.0%MNY_DF" will give you the at the money volatility for the next 12 months</t>
  </si>
  <si>
    <t>Then simply use the commands in Excel:</t>
  </si>
  <si>
    <t>'=BDH(Ticker,Command,Date)</t>
  </si>
  <si>
    <t>e.g. =BDH(AAPL Us equity, 12MTH_IMPVOL_100.0%MNY_DF, 1/1/2016)</t>
  </si>
  <si>
    <t xml:space="preserve"> You'll need to find the commands that you are looking for (I show you the Implied vols here) these are found in  real time historical, here:</t>
  </si>
  <si>
    <t>You will need to look for your ticker, e.g. "AAPL US Equity" and then select the information you would need</t>
  </si>
  <si>
    <t xml:space="preserve">You can use Bloomberg directly to get some information. </t>
  </si>
  <si>
    <t>Implied vols:</t>
  </si>
  <si>
    <t>Then you can vary moneyness, maturity and also change the date (very useful)</t>
  </si>
  <si>
    <t>Risk-free rates</t>
  </si>
  <si>
    <t>SWDF then select US and option 1)</t>
  </si>
  <si>
    <t>Click on 'Curve Analysis'</t>
  </si>
  <si>
    <t>This gives zero and discount factors and you can also select historical dates if you wish</t>
  </si>
  <si>
    <t>I would advise using the discount factors as otherwise you have to deal with day counts.</t>
  </si>
  <si>
    <t>(See AAPL sheet)</t>
  </si>
  <si>
    <t>Mty/Pay</t>
  </si>
  <si>
    <t>Market Rate</t>
  </si>
  <si>
    <t>Discount</t>
  </si>
  <si>
    <t>Source</t>
  </si>
  <si>
    <t>03/16/2016</t>
  </si>
  <si>
    <t>Cash</t>
  </si>
  <si>
    <t>04/20/2016</t>
  </si>
  <si>
    <t>Future Rate</t>
  </si>
  <si>
    <t>05/18/2016</t>
  </si>
  <si>
    <t>06/15/2016</t>
  </si>
  <si>
    <t>07/20/2016</t>
  </si>
  <si>
    <t>08/17/2016</t>
  </si>
  <si>
    <t>09/21/2016</t>
  </si>
  <si>
    <t>12/21/2016</t>
  </si>
  <si>
    <t>03/15/2017</t>
  </si>
  <si>
    <t>06/21/2017</t>
  </si>
  <si>
    <t>09/20/2017</t>
  </si>
  <si>
    <t>12/20/2017</t>
  </si>
  <si>
    <t>03/21/2018</t>
  </si>
  <si>
    <t>06/20/2018</t>
  </si>
  <si>
    <t>09/19/2018</t>
  </si>
  <si>
    <t>12/19/2018</t>
  </si>
  <si>
    <t>12/16/2019</t>
  </si>
  <si>
    <t>Swap</t>
  </si>
  <si>
    <t>12/16/2020</t>
  </si>
  <si>
    <t>12/16/2021</t>
  </si>
  <si>
    <t>12/16/2022</t>
  </si>
  <si>
    <t>12/18/2023</t>
  </si>
  <si>
    <t>12/16/2024</t>
  </si>
  <si>
    <t>12/16/2025</t>
  </si>
  <si>
    <t>12/16/2026</t>
  </si>
  <si>
    <t>12/16/2027</t>
  </si>
  <si>
    <t>12/16/2030</t>
  </si>
  <si>
    <t>12/17/2035</t>
  </si>
  <si>
    <t>12/17/2040</t>
  </si>
  <si>
    <t>12/18/2045</t>
  </si>
  <si>
    <t>12/16/2055</t>
  </si>
  <si>
    <t>12/16/2065</t>
  </si>
  <si>
    <r>
      <t xml:space="preserve">For individual equities; </t>
    </r>
    <r>
      <rPr>
        <b/>
        <u/>
        <sz val="11"/>
        <color theme="1"/>
        <rFont val="Calibri"/>
        <family val="2"/>
        <scheme val="minor"/>
      </rPr>
      <t>AAPL Us Equity OVM</t>
    </r>
  </si>
  <si>
    <t>Spot Rate (Not cont comp)</t>
  </si>
  <si>
    <r>
      <t xml:space="preserve">For indices; </t>
    </r>
    <r>
      <rPr>
        <b/>
        <u/>
        <sz val="11"/>
        <color theme="1"/>
        <rFont val="Calibri"/>
        <family val="2"/>
        <scheme val="minor"/>
      </rPr>
      <t>S&amp;P 500 INDEX Index OVM</t>
    </r>
  </si>
  <si>
    <t>Or you can use the built in tool in Excel</t>
  </si>
  <si>
    <t>You can also see the implied vols in more detail</t>
  </si>
  <si>
    <t>Dividend yields</t>
  </si>
  <si>
    <r>
      <t xml:space="preserve">For individual equities; </t>
    </r>
    <r>
      <rPr>
        <b/>
        <u/>
        <sz val="11"/>
        <color theme="1"/>
        <rFont val="Calibri"/>
        <family val="2"/>
        <scheme val="minor"/>
      </rPr>
      <t>AAPL Us Equity OPDF</t>
    </r>
  </si>
  <si>
    <r>
      <t xml:space="preserve">For indices; </t>
    </r>
    <r>
      <rPr>
        <b/>
        <u/>
        <sz val="11"/>
        <color theme="1"/>
        <rFont val="Calibri"/>
        <family val="2"/>
        <scheme val="minor"/>
      </rPr>
      <t>S&amp;P 500 INDEX Index OPDF</t>
    </r>
  </si>
  <si>
    <t>For current dividend estimates you can use:</t>
  </si>
  <si>
    <t>Finally</t>
  </si>
  <si>
    <t>The OVME command autimates a lot of this for you but it is very much a 'Black box' approach which I would discourage</t>
  </si>
  <si>
    <r>
      <t xml:space="preserve">You can also export to excel </t>
    </r>
    <r>
      <rPr>
        <b/>
        <sz val="11"/>
        <color theme="1"/>
        <rFont val="Calibri"/>
        <family val="2"/>
        <scheme val="minor"/>
      </rPr>
      <t>(see interest rates tab)</t>
    </r>
  </si>
  <si>
    <t>But this cannot give you the historical dividend yield forecasts - for these you have to use the below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</si>
</sst>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Arial"/>
      <family val="2"/>
    </font>
    <font>
      <sz val="16"/>
      <color rgb="FF000000"/>
      <name val="Verdana"/>
      <family val="2"/>
    </font>
    <font>
      <sz val="16"/>
      <color rgb="FF000000"/>
      <name val="Wingdings"/>
      <charset val="2"/>
    </font>
    <font>
      <b/>
      <sz val="16"/>
      <color rgb="FF000000"/>
      <name val="Verdan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33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18" fillId="0" borderId="0" xfId="0" applyFont="1" applyAlignment="1">
      <alignment horizontal="left" vertical="center" indent="4" readingOrder="1"/>
    </xf>
    <xf numFmtId="0" fontId="20" fillId="0" borderId="0" xfId="0" applyFont="1" applyAlignment="1">
      <alignment horizontal="left" vertical="center" indent="4" readingOrder="1"/>
    </xf>
    <xf numFmtId="0" fontId="22" fillId="0" borderId="0" xfId="0" applyFont="1"/>
    <xf numFmtId="0" fontId="23" fillId="34" borderId="0" xfId="42" applyFill="1"/>
    <xf numFmtId="0" fontId="23" fillId="0" borderId="0" xfId="42"/>
    <xf numFmtId="0" fontId="24" fillId="33" borderId="0" xfId="43" applyNumberFormat="1" applyFont="1" applyFill="1" applyBorder="1" applyAlignment="1" applyProtection="1"/>
    <xf numFmtId="0" fontId="0" fillId="0" borderId="0" xfId="0" applyBorder="1"/>
    <xf numFmtId="0" fontId="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column_header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57</xdr:row>
      <xdr:rowOff>161925</xdr:rowOff>
    </xdr:from>
    <xdr:to>
      <xdr:col>9</xdr:col>
      <xdr:colOff>116000</xdr:colOff>
      <xdr:row>78</xdr:row>
      <xdr:rowOff>107410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419350" y="542925"/>
          <a:ext cx="3183050" cy="43174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12</xdr:col>
      <xdr:colOff>0</xdr:colOff>
      <xdr:row>68</xdr:row>
      <xdr:rowOff>142875</xdr:rowOff>
    </xdr:from>
    <xdr:to>
      <xdr:col>15</xdr:col>
      <xdr:colOff>447675</xdr:colOff>
      <xdr:row>76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533775"/>
          <a:ext cx="2276475" cy="1524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266700</xdr:colOff>
      <xdr:row>68</xdr:row>
      <xdr:rowOff>114300</xdr:rowOff>
    </xdr:from>
    <xdr:to>
      <xdr:col>12</xdr:col>
      <xdr:colOff>161925</xdr:colOff>
      <xdr:row>72</xdr:row>
      <xdr:rowOff>180975</xdr:rowOff>
    </xdr:to>
    <xdr:cxnSp macro="">
      <xdr:nvCxnSpPr>
        <xdr:cNvPr id="5" name="Straight Arrow Connector 4"/>
        <xdr:cNvCxnSpPr/>
      </xdr:nvCxnSpPr>
      <xdr:spPr>
        <a:xfrm>
          <a:off x="3924300" y="3505200"/>
          <a:ext cx="3552825" cy="828675"/>
        </a:xfrm>
        <a:prstGeom prst="straightConnector1">
          <a:avLst/>
        </a:prstGeom>
        <a:ln>
          <a:solidFill>
            <a:schemeClr val="accent2"/>
          </a:solidFill>
          <a:tailEnd type="arrow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447675</xdr:colOff>
      <xdr:row>83</xdr:row>
      <xdr:rowOff>28575</xdr:rowOff>
    </xdr:from>
    <xdr:to>
      <xdr:col>25</xdr:col>
      <xdr:colOff>0</xdr:colOff>
      <xdr:row>89</xdr:row>
      <xdr:rowOff>109862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734050"/>
          <a:ext cx="8696325" cy="12242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11</xdr:col>
      <xdr:colOff>561975</xdr:colOff>
      <xdr:row>83</xdr:row>
      <xdr:rowOff>38100</xdr:rowOff>
    </xdr:from>
    <xdr:to>
      <xdr:col>13</xdr:col>
      <xdr:colOff>9525</xdr:colOff>
      <xdr:row>86</xdr:row>
      <xdr:rowOff>47625</xdr:rowOff>
    </xdr:to>
    <xdr:cxnSp macro="">
      <xdr:nvCxnSpPr>
        <xdr:cNvPr id="8" name="Straight Arrow Connector 7"/>
        <xdr:cNvCxnSpPr/>
      </xdr:nvCxnSpPr>
      <xdr:spPr>
        <a:xfrm>
          <a:off x="7267575" y="5743575"/>
          <a:ext cx="666750" cy="581025"/>
        </a:xfrm>
        <a:prstGeom prst="straightConnector1">
          <a:avLst/>
        </a:prstGeom>
        <a:ln>
          <a:solidFill>
            <a:schemeClr val="accent2"/>
          </a:solidFill>
          <a:tailEnd type="arrow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133350</xdr:colOff>
      <xdr:row>6</xdr:row>
      <xdr:rowOff>95249</xdr:rowOff>
    </xdr:from>
    <xdr:to>
      <xdr:col>8</xdr:col>
      <xdr:colOff>179494</xdr:colOff>
      <xdr:row>25</xdr:row>
      <xdr:rowOff>161268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" y="1238249"/>
          <a:ext cx="4922944" cy="3685519"/>
        </a:xfrm>
        <a:prstGeom prst="rect">
          <a:avLst/>
        </a:prstGeom>
      </xdr:spPr>
    </xdr:pic>
    <xdr:clientData/>
  </xdr:twoCellAnchor>
  <xdr:twoCellAnchor>
    <xdr:from>
      <xdr:col>5</xdr:col>
      <xdr:colOff>438150</xdr:colOff>
      <xdr:row>6</xdr:row>
      <xdr:rowOff>0</xdr:rowOff>
    </xdr:from>
    <xdr:to>
      <xdr:col>5</xdr:col>
      <xdr:colOff>504825</xdr:colOff>
      <xdr:row>10</xdr:row>
      <xdr:rowOff>66675</xdr:rowOff>
    </xdr:to>
    <xdr:cxnSp macro="">
      <xdr:nvCxnSpPr>
        <xdr:cNvPr id="9" name="Straight Arrow Connector 8"/>
        <xdr:cNvCxnSpPr/>
      </xdr:nvCxnSpPr>
      <xdr:spPr>
        <a:xfrm>
          <a:off x="3486150" y="1143000"/>
          <a:ext cx="66675" cy="8286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5</xdr:row>
      <xdr:rowOff>161925</xdr:rowOff>
    </xdr:from>
    <xdr:to>
      <xdr:col>3</xdr:col>
      <xdr:colOff>495300</xdr:colOff>
      <xdr:row>12</xdr:row>
      <xdr:rowOff>142875</xdr:rowOff>
    </xdr:to>
    <xdr:cxnSp macro="">
      <xdr:nvCxnSpPr>
        <xdr:cNvPr id="10" name="Straight Arrow Connector 9"/>
        <xdr:cNvCxnSpPr/>
      </xdr:nvCxnSpPr>
      <xdr:spPr>
        <a:xfrm>
          <a:off x="2143125" y="1114425"/>
          <a:ext cx="180975" cy="1314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5</xdr:row>
      <xdr:rowOff>142875</xdr:rowOff>
    </xdr:from>
    <xdr:to>
      <xdr:col>2</xdr:col>
      <xdr:colOff>190500</xdr:colOff>
      <xdr:row>16</xdr:row>
      <xdr:rowOff>123825</xdr:rowOff>
    </xdr:to>
    <xdr:cxnSp macro="">
      <xdr:nvCxnSpPr>
        <xdr:cNvPr id="11" name="Straight Arrow Connector 10"/>
        <xdr:cNvCxnSpPr/>
      </xdr:nvCxnSpPr>
      <xdr:spPr>
        <a:xfrm flipH="1">
          <a:off x="495300" y="1095375"/>
          <a:ext cx="914400" cy="2076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571499</xdr:colOff>
      <xdr:row>6</xdr:row>
      <xdr:rowOff>90215</xdr:rowOff>
    </xdr:from>
    <xdr:to>
      <xdr:col>17</xdr:col>
      <xdr:colOff>141998</xdr:colOff>
      <xdr:row>26</xdr:row>
      <xdr:rowOff>66018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48299" y="1233215"/>
          <a:ext cx="5056899" cy="3785803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6</xdr:row>
      <xdr:rowOff>9525</xdr:rowOff>
    </xdr:from>
    <xdr:to>
      <xdr:col>13</xdr:col>
      <xdr:colOff>342900</xdr:colOff>
      <xdr:row>19</xdr:row>
      <xdr:rowOff>19050</xdr:rowOff>
    </xdr:to>
    <xdr:cxnSp macro="">
      <xdr:nvCxnSpPr>
        <xdr:cNvPr id="15" name="Straight Arrow Connector 14"/>
        <xdr:cNvCxnSpPr/>
      </xdr:nvCxnSpPr>
      <xdr:spPr>
        <a:xfrm>
          <a:off x="7896225" y="1152525"/>
          <a:ext cx="371475" cy="24860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9</xdr:row>
      <xdr:rowOff>142875</xdr:rowOff>
    </xdr:from>
    <xdr:to>
      <xdr:col>2</xdr:col>
      <xdr:colOff>428625</xdr:colOff>
      <xdr:row>10</xdr:row>
      <xdr:rowOff>152400</xdr:rowOff>
    </xdr:to>
    <xdr:sp macro="" textlink="">
      <xdr:nvSpPr>
        <xdr:cNvPr id="17" name="Oval 16"/>
        <xdr:cNvSpPr/>
      </xdr:nvSpPr>
      <xdr:spPr>
        <a:xfrm>
          <a:off x="933450" y="1857375"/>
          <a:ext cx="714375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85725</xdr:colOff>
      <xdr:row>9</xdr:row>
      <xdr:rowOff>152400</xdr:rowOff>
    </xdr:from>
    <xdr:to>
      <xdr:col>12</xdr:col>
      <xdr:colOff>190500</xdr:colOff>
      <xdr:row>10</xdr:row>
      <xdr:rowOff>161925</xdr:rowOff>
    </xdr:to>
    <xdr:sp macro="" textlink="">
      <xdr:nvSpPr>
        <xdr:cNvPr id="18" name="Oval 17"/>
        <xdr:cNvSpPr/>
      </xdr:nvSpPr>
      <xdr:spPr>
        <a:xfrm>
          <a:off x="6791325" y="1866900"/>
          <a:ext cx="714375" cy="2000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552450</xdr:colOff>
      <xdr:row>6</xdr:row>
      <xdr:rowOff>19050</xdr:rowOff>
    </xdr:from>
    <xdr:to>
      <xdr:col>14</xdr:col>
      <xdr:colOff>314325</xdr:colOff>
      <xdr:row>11</xdr:row>
      <xdr:rowOff>76200</xdr:rowOff>
    </xdr:to>
    <xdr:cxnSp macro="">
      <xdr:nvCxnSpPr>
        <xdr:cNvPr id="19" name="Straight Arrow Connector 18"/>
        <xdr:cNvCxnSpPr/>
      </xdr:nvCxnSpPr>
      <xdr:spPr>
        <a:xfrm>
          <a:off x="3600450" y="1162050"/>
          <a:ext cx="5248275" cy="1009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228600</xdr:colOff>
      <xdr:row>41</xdr:row>
      <xdr:rowOff>104775</xdr:rowOff>
    </xdr:from>
    <xdr:to>
      <xdr:col>8</xdr:col>
      <xdr:colOff>107131</xdr:colOff>
      <xdr:row>55</xdr:row>
      <xdr:rowOff>56494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7800" y="7915275"/>
          <a:ext cx="3536131" cy="2647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581025</xdr:colOff>
      <xdr:row>4</xdr:row>
      <xdr:rowOff>142875</xdr:rowOff>
    </xdr:from>
    <xdr:ext cx="1838325" cy="436786"/>
    <xdr:sp macro="" textlink="">
      <xdr:nvSpPr>
        <xdr:cNvPr id="2" name="TextBox 1"/>
        <xdr:cNvSpPr txBox="1"/>
      </xdr:nvSpPr>
      <xdr:spPr>
        <a:xfrm>
          <a:off x="5286375" y="904875"/>
          <a:ext cx="1838325" cy="43678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Get the implied continuously compounded</a:t>
          </a:r>
          <a:r>
            <a:rPr lang="en-US" sz="1100" baseline="0"/>
            <a:t> rate from here</a:t>
          </a:r>
          <a:endParaRPr lang="en-US" sz="1100"/>
        </a:p>
      </xdr:txBody>
    </xdr:sp>
    <xdr:clientData/>
  </xdr:oneCellAnchor>
  <xdr:twoCellAnchor>
    <xdr:from>
      <xdr:col>3</xdr:col>
      <xdr:colOff>638175</xdr:colOff>
      <xdr:row>0</xdr:row>
      <xdr:rowOff>171450</xdr:rowOff>
    </xdr:from>
    <xdr:to>
      <xdr:col>5</xdr:col>
      <xdr:colOff>571500</xdr:colOff>
      <xdr:row>5</xdr:row>
      <xdr:rowOff>123825</xdr:rowOff>
    </xdr:to>
    <xdr:cxnSp macro="">
      <xdr:nvCxnSpPr>
        <xdr:cNvPr id="4" name="Straight Arrow Connector 3"/>
        <xdr:cNvCxnSpPr/>
      </xdr:nvCxnSpPr>
      <xdr:spPr>
        <a:xfrm flipH="1" flipV="1">
          <a:off x="3790950" y="171450"/>
          <a:ext cx="1485900" cy="90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4"/>
  <sheetViews>
    <sheetView tabSelected="1" topLeftCell="A34" workbookViewId="0">
      <selection activeCell="B47" sqref="B47"/>
    </sheetView>
  </sheetViews>
  <sheetFormatPr defaultRowHeight="15" x14ac:dyDescent="0.25"/>
  <sheetData>
    <row r="1" spans="1:11" x14ac:dyDescent="0.25">
      <c r="A1" s="2" t="s">
        <v>28</v>
      </c>
    </row>
    <row r="3" spans="1:11" x14ac:dyDescent="0.25">
      <c r="A3" s="5" t="s">
        <v>29</v>
      </c>
    </row>
    <row r="4" spans="1:11" x14ac:dyDescent="0.25">
      <c r="A4" t="s">
        <v>75</v>
      </c>
    </row>
    <row r="5" spans="1:11" x14ac:dyDescent="0.25">
      <c r="A5" t="s">
        <v>77</v>
      </c>
    </row>
    <row r="6" spans="1:11" x14ac:dyDescent="0.25">
      <c r="A6" t="s">
        <v>30</v>
      </c>
      <c r="K6" t="s">
        <v>79</v>
      </c>
    </row>
    <row r="27" spans="1:1" x14ac:dyDescent="0.25">
      <c r="A27" s="5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86</v>
      </c>
    </row>
    <row r="34" spans="1:1" x14ac:dyDescent="0.25">
      <c r="A34" s="5" t="s">
        <v>80</v>
      </c>
    </row>
    <row r="35" spans="1:1" x14ac:dyDescent="0.25">
      <c r="A35" s="10" t="s">
        <v>83</v>
      </c>
    </row>
    <row r="36" spans="1:1" x14ac:dyDescent="0.25">
      <c r="A36" t="s">
        <v>81</v>
      </c>
    </row>
    <row r="37" spans="1:1" x14ac:dyDescent="0.25">
      <c r="A37" t="s">
        <v>82</v>
      </c>
    </row>
    <row r="38" spans="1:1" x14ac:dyDescent="0.25">
      <c r="A38" s="10" t="s">
        <v>87</v>
      </c>
    </row>
    <row r="39" spans="1:1" x14ac:dyDescent="0.25">
      <c r="A39" s="10"/>
    </row>
    <row r="40" spans="1:1" x14ac:dyDescent="0.25">
      <c r="A40" s="10" t="s">
        <v>84</v>
      </c>
    </row>
    <row r="41" spans="1:1" x14ac:dyDescent="0.25">
      <c r="A41" s="10" t="s">
        <v>85</v>
      </c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2" x14ac:dyDescent="0.25">
      <c r="A49" s="10"/>
    </row>
    <row r="50" spans="1:12" x14ac:dyDescent="0.25">
      <c r="A50" s="10"/>
    </row>
    <row r="51" spans="1:12" x14ac:dyDescent="0.25">
      <c r="A51" s="10"/>
    </row>
    <row r="52" spans="1:12" x14ac:dyDescent="0.25">
      <c r="A52" s="10"/>
    </row>
    <row r="53" spans="1:12" ht="15.75" customHeight="1" x14ac:dyDescent="0.25">
      <c r="A53" s="10"/>
    </row>
    <row r="54" spans="1:12" ht="15.75" customHeight="1" x14ac:dyDescent="0.25">
      <c r="A54" s="10"/>
    </row>
    <row r="55" spans="1:12" ht="15.75" customHeight="1" x14ac:dyDescent="0.25">
      <c r="A55" s="10"/>
    </row>
    <row r="59" spans="1:12" ht="20.25" x14ac:dyDescent="0.25">
      <c r="A59" s="5" t="s">
        <v>78</v>
      </c>
      <c r="L59" s="3" t="s">
        <v>19</v>
      </c>
    </row>
    <row r="60" spans="1:12" ht="19.5" x14ac:dyDescent="0.25">
      <c r="L60" s="4" t="s">
        <v>14</v>
      </c>
    </row>
    <row r="61" spans="1:12" ht="19.5" x14ac:dyDescent="0.25">
      <c r="A61" t="s">
        <v>13</v>
      </c>
      <c r="L61" s="4" t="s">
        <v>15</v>
      </c>
    </row>
    <row r="62" spans="1:12" ht="19.5" x14ac:dyDescent="0.25">
      <c r="L62" s="4" t="s">
        <v>16</v>
      </c>
    </row>
    <row r="63" spans="1:12" ht="20.25" x14ac:dyDescent="0.25">
      <c r="L63" s="3" t="s">
        <v>17</v>
      </c>
    </row>
    <row r="64" spans="1:12" ht="20.25" x14ac:dyDescent="0.25">
      <c r="L64" s="3" t="s">
        <v>18</v>
      </c>
    </row>
    <row r="84" spans="1:5" x14ac:dyDescent="0.25">
      <c r="A84" s="5" t="s">
        <v>21</v>
      </c>
    </row>
    <row r="85" spans="1:5" x14ac:dyDescent="0.25">
      <c r="A85" t="s">
        <v>26</v>
      </c>
    </row>
    <row r="86" spans="1:5" x14ac:dyDescent="0.25">
      <c r="A86" t="s">
        <v>27</v>
      </c>
    </row>
    <row r="87" spans="1:5" x14ac:dyDescent="0.25">
      <c r="A87" t="s">
        <v>22</v>
      </c>
    </row>
    <row r="88" spans="1:5" x14ac:dyDescent="0.25">
      <c r="A88" s="2" t="s">
        <v>36</v>
      </c>
    </row>
    <row r="89" spans="1:5" x14ac:dyDescent="0.25">
      <c r="A89" t="s">
        <v>20</v>
      </c>
      <c r="E89" t="s">
        <v>24</v>
      </c>
    </row>
    <row r="91" spans="1:5" x14ac:dyDescent="0.25">
      <c r="A91" t="s">
        <v>23</v>
      </c>
    </row>
    <row r="92" spans="1:5" x14ac:dyDescent="0.25">
      <c r="A92" t="s">
        <v>25</v>
      </c>
    </row>
    <row r="94" spans="1:5" x14ac:dyDescent="0.25">
      <c r="A94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4" width="30.28515625" bestFit="1" customWidth="1"/>
  </cols>
  <sheetData>
    <row r="1" spans="1:4" x14ac:dyDescent="0.25">
      <c r="A1" s="2" t="s">
        <v>11</v>
      </c>
      <c r="B1" t="s">
        <v>12</v>
      </c>
    </row>
    <row r="3" spans="1:4" x14ac:dyDescent="0.25">
      <c r="A3" t="s">
        <v>0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1</v>
      </c>
      <c r="C4" t="s">
        <v>2</v>
      </c>
      <c r="D4" t="s">
        <v>3</v>
      </c>
    </row>
    <row r="5" spans="1:4" x14ac:dyDescent="0.25">
      <c r="A5" s="1">
        <v>42474</v>
      </c>
      <c r="B5" t="e">
        <f ca="1">_xll.BDH($B$1,B$4,$A5)</f>
        <v>#NAME?</v>
      </c>
      <c r="C5" t="e">
        <f ca="1">_xll.BDH($B$1,C$4,$A5)</f>
        <v>#NAME?</v>
      </c>
      <c r="D5" t="e">
        <f ca="1">_xll.BDH($B$1,D$4,$A5)</f>
        <v>#NAME?</v>
      </c>
    </row>
    <row r="6" spans="1:4" x14ac:dyDescent="0.25">
      <c r="A6" s="1">
        <f>A5+1</f>
        <v>42475</v>
      </c>
      <c r="B6" t="e">
        <f ca="1">_xll.BDH($B$1,B$4,$A6)</f>
        <v>#NAME?</v>
      </c>
      <c r="C6" t="e">
        <f ca="1">_xll.BDH($B$1,C$4,$A6)</f>
        <v>#NAME?</v>
      </c>
      <c r="D6" t="e">
        <f ca="1">_xll.BDH($B$1,D$4,$A6)</f>
        <v>#NAME?</v>
      </c>
    </row>
    <row r="7" spans="1:4" x14ac:dyDescent="0.25">
      <c r="A7" s="1"/>
    </row>
    <row r="8" spans="1:4" x14ac:dyDescent="0.25">
      <c r="A8" t="s">
        <v>7</v>
      </c>
      <c r="B8" t="s">
        <v>8</v>
      </c>
      <c r="C8" t="s">
        <v>9</v>
      </c>
      <c r="D8" t="s">
        <v>10</v>
      </c>
    </row>
    <row r="9" spans="1:4" x14ac:dyDescent="0.25">
      <c r="A9" s="1">
        <v>42474</v>
      </c>
      <c r="B9" t="e">
        <f ca="1">_xll.BDH($B$1,B$8,$A9)</f>
        <v>#NAME?</v>
      </c>
      <c r="C9" t="e">
        <f ca="1">_xll.BDH($B$1,C$8,$A9)</f>
        <v>#NAME?</v>
      </c>
      <c r="D9" t="e">
        <f ca="1">_xll.BDH($B$1,D$8,$A9)</f>
        <v>#NAME?</v>
      </c>
    </row>
    <row r="10" spans="1:4" x14ac:dyDescent="0.25">
      <c r="A10" s="1">
        <f>A9+1</f>
        <v>42475</v>
      </c>
      <c r="B10" t="e">
        <f ca="1">_xll.BDH($B$1,B$8,$A10)</f>
        <v>#NAME?</v>
      </c>
      <c r="C10" t="e">
        <f ca="1">_xll.BDH($B$1,C$8,$A10)</f>
        <v>#NAME?</v>
      </c>
      <c r="D10" t="e">
        <f ca="1">_xll.BDH($B$1,D$8,$A10)</f>
        <v>#NAME?</v>
      </c>
    </row>
    <row r="11" spans="1:4" x14ac:dyDescent="0.25">
      <c r="A1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14" sqref="G14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24.5703125" bestFit="1" customWidth="1"/>
    <col min="4" max="4" width="12" bestFit="1" customWidth="1"/>
    <col min="5" max="5" width="11.28515625" bestFit="1" customWidth="1"/>
  </cols>
  <sheetData>
    <row r="1" spans="1:8" x14ac:dyDescent="0.25">
      <c r="A1" s="8" t="s">
        <v>37</v>
      </c>
      <c r="B1" s="8" t="s">
        <v>38</v>
      </c>
      <c r="C1" s="8" t="s">
        <v>76</v>
      </c>
      <c r="D1" s="8" t="s">
        <v>39</v>
      </c>
      <c r="E1" s="8" t="s">
        <v>40</v>
      </c>
    </row>
    <row r="2" spans="1:8" x14ac:dyDescent="0.25">
      <c r="A2" s="7" t="s">
        <v>41</v>
      </c>
      <c r="B2" s="7">
        <v>0.51775000000000004</v>
      </c>
      <c r="C2" s="7">
        <v>0.51775000000004001</v>
      </c>
      <c r="D2" s="6">
        <v>0.99869295366152799</v>
      </c>
      <c r="E2" s="7" t="s">
        <v>42</v>
      </c>
    </row>
    <row r="3" spans="1:8" x14ac:dyDescent="0.25">
      <c r="A3" s="7" t="s">
        <v>43</v>
      </c>
      <c r="B3" s="7">
        <v>0.57476117118134595</v>
      </c>
      <c r="C3" s="7">
        <v>0.56794644128292904</v>
      </c>
      <c r="D3" s="6">
        <v>0.99804841923051202</v>
      </c>
      <c r="E3" s="7" t="s">
        <v>44</v>
      </c>
    </row>
    <row r="4" spans="1:8" x14ac:dyDescent="0.25">
      <c r="A4" s="7" t="s">
        <v>45</v>
      </c>
      <c r="B4" s="7">
        <v>0.614525254774824</v>
      </c>
      <c r="C4" s="7">
        <v>0.58233028183942703</v>
      </c>
      <c r="D4" s="6">
        <v>0.99754785611835295</v>
      </c>
      <c r="E4" s="7" t="s">
        <v>44</v>
      </c>
    </row>
    <row r="5" spans="1:8" x14ac:dyDescent="0.25">
      <c r="A5" s="7" t="s">
        <v>46</v>
      </c>
      <c r="B5" s="7">
        <v>0.65925324466548996</v>
      </c>
      <c r="C5" s="7">
        <v>0.59880838450099305</v>
      </c>
      <c r="D5" s="6">
        <v>0.99703145487899203</v>
      </c>
      <c r="E5" s="7" t="s">
        <v>44</v>
      </c>
    </row>
    <row r="6" spans="1:8" x14ac:dyDescent="0.25">
      <c r="A6" s="7" t="s">
        <v>47</v>
      </c>
      <c r="B6" s="7">
        <v>0.703832519760623</v>
      </c>
      <c r="C6" s="7">
        <v>0.628637318435743</v>
      </c>
      <c r="D6" s="6">
        <v>0.99627591267147597</v>
      </c>
      <c r="E6" s="7" t="s">
        <v>44</v>
      </c>
    </row>
    <row r="7" spans="1:8" x14ac:dyDescent="0.25">
      <c r="A7" s="7" t="s">
        <v>48</v>
      </c>
      <c r="B7" s="7">
        <v>0.74344684169830599</v>
      </c>
      <c r="C7" s="7">
        <v>0.64825064625457796</v>
      </c>
      <c r="D7" s="6">
        <v>0.99567671233087296</v>
      </c>
      <c r="E7" s="7" t="s">
        <v>44</v>
      </c>
    </row>
    <row r="8" spans="1:8" x14ac:dyDescent="0.25">
      <c r="A8" s="7" t="s">
        <v>49</v>
      </c>
      <c r="B8" s="7">
        <v>0.79793933653692894</v>
      </c>
      <c r="C8" s="7">
        <v>0.67437005272119599</v>
      </c>
      <c r="D8" s="6">
        <v>0.994870428976112</v>
      </c>
      <c r="E8" s="7" t="s">
        <v>44</v>
      </c>
    </row>
    <row r="9" spans="1:8" x14ac:dyDescent="0.25">
      <c r="A9" s="7" t="s">
        <v>50</v>
      </c>
      <c r="B9" s="7">
        <v>0.94614351705352895</v>
      </c>
      <c r="C9" s="7">
        <v>0.74421978759793295</v>
      </c>
      <c r="D9" s="6">
        <v>0.99249673353550205</v>
      </c>
      <c r="E9" s="7" t="s">
        <v>44</v>
      </c>
    </row>
    <row r="10" spans="1:8" x14ac:dyDescent="0.25">
      <c r="A10" s="7" t="s">
        <v>51</v>
      </c>
      <c r="B10" s="7">
        <v>1.09408140515821</v>
      </c>
      <c r="C10" s="7">
        <v>0.809924623330049</v>
      </c>
      <c r="D10" s="6">
        <v>0.98996948339410595</v>
      </c>
      <c r="E10" s="7" t="s">
        <v>44</v>
      </c>
    </row>
    <row r="11" spans="1:8" x14ac:dyDescent="0.25">
      <c r="A11" s="7" t="s">
        <v>52</v>
      </c>
      <c r="B11" s="7">
        <v>1.2262960282130999</v>
      </c>
      <c r="C11" s="7">
        <v>0.88801822687711895</v>
      </c>
      <c r="D11" s="6">
        <v>0.98667571290047595</v>
      </c>
      <c r="E11" s="7" t="s">
        <v>44</v>
      </c>
      <c r="H11" s="9"/>
    </row>
    <row r="12" spans="1:8" x14ac:dyDescent="0.25">
      <c r="A12" s="7" t="s">
        <v>53</v>
      </c>
      <c r="B12" s="7">
        <v>1.36314368544621</v>
      </c>
      <c r="C12" s="7">
        <v>0.95928300729299898</v>
      </c>
      <c r="D12" s="6">
        <v>0.98328757499371</v>
      </c>
      <c r="E12" s="7" t="s">
        <v>44</v>
      </c>
    </row>
    <row r="13" spans="1:8" x14ac:dyDescent="0.25">
      <c r="A13" s="7" t="s">
        <v>54</v>
      </c>
      <c r="B13" s="7">
        <v>1.4845929074750699</v>
      </c>
      <c r="C13" s="7">
        <v>1.0269044326135699</v>
      </c>
      <c r="D13" s="6">
        <v>0.97961136688399997</v>
      </c>
      <c r="E13" s="7" t="s">
        <v>44</v>
      </c>
    </row>
    <row r="14" spans="1:8" x14ac:dyDescent="0.25">
      <c r="A14" s="7" t="s">
        <v>55</v>
      </c>
      <c r="B14" s="7">
        <v>1.6006198558182201</v>
      </c>
      <c r="C14" s="7">
        <v>1.09123509506399</v>
      </c>
      <c r="D14" s="6">
        <v>0.97566382004095897</v>
      </c>
      <c r="E14" s="7" t="s">
        <v>44</v>
      </c>
    </row>
    <row r="15" spans="1:8" x14ac:dyDescent="0.25">
      <c r="A15" s="7" t="s">
        <v>56</v>
      </c>
      <c r="B15" s="7">
        <v>1.6962281587683601</v>
      </c>
      <c r="C15" s="7">
        <v>1.1548323079260101</v>
      </c>
      <c r="D15" s="6">
        <v>0.97149833842311095</v>
      </c>
      <c r="E15" s="7" t="s">
        <v>44</v>
      </c>
    </row>
    <row r="16" spans="1:8" x14ac:dyDescent="0.25">
      <c r="A16" s="7" t="s">
        <v>57</v>
      </c>
      <c r="B16" s="7">
        <v>1.78643391514792</v>
      </c>
      <c r="C16" s="7">
        <v>1.2153246490713701</v>
      </c>
      <c r="D16" s="6">
        <v>0.96713105701813495</v>
      </c>
      <c r="E16" s="7" t="s">
        <v>44</v>
      </c>
    </row>
    <row r="17" spans="1:5" x14ac:dyDescent="0.25">
      <c r="A17" s="7" t="s">
        <v>58</v>
      </c>
      <c r="B17" s="7">
        <v>1.8662421955990101</v>
      </c>
      <c r="C17" s="7">
        <v>1.2714242472514401</v>
      </c>
      <c r="D17" s="6">
        <v>0.96259009067840295</v>
      </c>
      <c r="E17" s="7" t="s">
        <v>44</v>
      </c>
    </row>
    <row r="18" spans="1:5" x14ac:dyDescent="0.25">
      <c r="A18" s="7" t="s">
        <v>59</v>
      </c>
      <c r="B18" s="7">
        <v>1.44434189796448</v>
      </c>
      <c r="C18" s="7">
        <v>1.4524248749025599</v>
      </c>
      <c r="D18" s="6">
        <v>0.94375653213153599</v>
      </c>
      <c r="E18" s="7" t="s">
        <v>60</v>
      </c>
    </row>
    <row r="19" spans="1:5" x14ac:dyDescent="0.25">
      <c r="A19" s="7" t="s">
        <v>61</v>
      </c>
      <c r="B19" s="7">
        <v>1.6019903421402</v>
      </c>
      <c r="C19" s="7">
        <v>1.6144445369340701</v>
      </c>
      <c r="D19" s="6">
        <v>0.92274886627284003</v>
      </c>
      <c r="E19" s="7" t="s">
        <v>60</v>
      </c>
    </row>
    <row r="20" spans="1:5" x14ac:dyDescent="0.25">
      <c r="A20" s="7" t="s">
        <v>62</v>
      </c>
      <c r="B20" s="7">
        <v>1.7414349317550699</v>
      </c>
      <c r="C20" s="7">
        <v>1.7591224613671601</v>
      </c>
      <c r="D20" s="6">
        <v>0.90024721063657798</v>
      </c>
      <c r="E20" s="7" t="s">
        <v>60</v>
      </c>
    </row>
    <row r="21" spans="1:5" x14ac:dyDescent="0.25">
      <c r="A21" s="7" t="s">
        <v>63</v>
      </c>
      <c r="B21" s="7">
        <v>1.8602213859558101</v>
      </c>
      <c r="C21" s="7">
        <v>1.8834857641598199</v>
      </c>
      <c r="D21" s="6">
        <v>0.87701861762961997</v>
      </c>
      <c r="E21" s="7" t="s">
        <v>60</v>
      </c>
    </row>
    <row r="22" spans="1:5" x14ac:dyDescent="0.25">
      <c r="A22" s="7" t="s">
        <v>64</v>
      </c>
      <c r="B22" s="7">
        <v>1.95994365215301</v>
      </c>
      <c r="C22" s="7">
        <v>1.9887492437754799</v>
      </c>
      <c r="D22" s="6">
        <v>0.85348777503308904</v>
      </c>
      <c r="E22" s="7" t="s">
        <v>60</v>
      </c>
    </row>
    <row r="23" spans="1:5" x14ac:dyDescent="0.25">
      <c r="A23" s="7" t="s">
        <v>65</v>
      </c>
      <c r="B23" s="7">
        <v>2.0458962917327899</v>
      </c>
      <c r="C23" s="7">
        <v>2.08033811732275</v>
      </c>
      <c r="D23" s="6">
        <v>0.83005495105876104</v>
      </c>
      <c r="E23" s="7" t="s">
        <v>60</v>
      </c>
    </row>
    <row r="24" spans="1:5" x14ac:dyDescent="0.25">
      <c r="A24" s="7" t="s">
        <v>66</v>
      </c>
      <c r="B24" s="7">
        <v>2.1216247081756601</v>
      </c>
      <c r="C24" s="7">
        <v>2.1617731858544</v>
      </c>
      <c r="D24" s="6">
        <v>0.806527443679534</v>
      </c>
      <c r="E24" s="7" t="s">
        <v>60</v>
      </c>
    </row>
    <row r="25" spans="1:5" x14ac:dyDescent="0.25">
      <c r="A25" s="7" t="s">
        <v>67</v>
      </c>
      <c r="B25" s="7">
        <v>2.1745250225067099</v>
      </c>
      <c r="C25" s="7">
        <v>2.2183800542399998</v>
      </c>
      <c r="D25" s="6">
        <v>0.78452377759375802</v>
      </c>
      <c r="E25" s="7" t="s">
        <v>60</v>
      </c>
    </row>
    <row r="26" spans="1:5" x14ac:dyDescent="0.25">
      <c r="A26" s="7" t="s">
        <v>68</v>
      </c>
      <c r="B26" s="7">
        <v>2.2455523014068599</v>
      </c>
      <c r="C26" s="7">
        <v>2.2970316180302799</v>
      </c>
      <c r="D26" s="6">
        <v>0.76027664573499798</v>
      </c>
      <c r="E26" s="7" t="s">
        <v>60</v>
      </c>
    </row>
    <row r="27" spans="1:5" x14ac:dyDescent="0.25">
      <c r="A27" s="7" t="s">
        <v>69</v>
      </c>
      <c r="B27" s="7">
        <v>2.3694808483123802</v>
      </c>
      <c r="C27" s="7">
        <v>2.43364947812865</v>
      </c>
      <c r="D27" s="6">
        <v>0.69569475706957495</v>
      </c>
      <c r="E27" s="7" t="s">
        <v>60</v>
      </c>
    </row>
    <row r="28" spans="1:5" x14ac:dyDescent="0.25">
      <c r="A28" s="7" t="s">
        <v>70</v>
      </c>
      <c r="B28" s="7">
        <v>2.4894661903381401</v>
      </c>
      <c r="C28" s="7">
        <v>2.5677118903982601</v>
      </c>
      <c r="D28" s="6">
        <v>0.60028866938326697</v>
      </c>
      <c r="E28" s="7" t="s">
        <v>60</v>
      </c>
    </row>
    <row r="29" spans="1:5" x14ac:dyDescent="0.25">
      <c r="A29" s="7" t="s">
        <v>71</v>
      </c>
      <c r="B29" s="7">
        <v>2.5469849109649698</v>
      </c>
      <c r="C29" s="7">
        <v>2.63002490694126</v>
      </c>
      <c r="D29" s="6">
        <v>0.52032940727214205</v>
      </c>
      <c r="E29" s="7" t="s">
        <v>60</v>
      </c>
    </row>
    <row r="30" spans="1:5" x14ac:dyDescent="0.25">
      <c r="A30" s="7" t="s">
        <v>72</v>
      </c>
      <c r="B30" s="7">
        <v>2.5799808502197301</v>
      </c>
      <c r="C30" s="7">
        <v>2.6645572338641599</v>
      </c>
      <c r="D30" s="6">
        <v>0.451926306049583</v>
      </c>
      <c r="E30" s="7" t="s">
        <v>60</v>
      </c>
    </row>
    <row r="31" spans="1:5" x14ac:dyDescent="0.25">
      <c r="A31" s="7" t="s">
        <v>73</v>
      </c>
      <c r="B31" s="7">
        <v>2.60013771057129</v>
      </c>
      <c r="C31" s="7">
        <v>2.6747217287733398</v>
      </c>
      <c r="D31" s="6">
        <v>0.34548788324413399</v>
      </c>
      <c r="E31" s="7" t="s">
        <v>60</v>
      </c>
    </row>
    <row r="32" spans="1:5" x14ac:dyDescent="0.25">
      <c r="A32" s="7" t="s">
        <v>74</v>
      </c>
      <c r="B32" s="7">
        <v>2.5820529460907</v>
      </c>
      <c r="C32" s="7">
        <v>2.6254811701412502</v>
      </c>
      <c r="D32" s="6">
        <v>0.27138988043818302</v>
      </c>
      <c r="E32" s="7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AAPL</vt:lpstr>
      <vt:lpstr>Interest rates</vt:lpstr>
    </vt:vector>
  </TitlesOfParts>
  <Company>University of Illinois -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mil44</dc:creator>
  <cp:lastModifiedBy>Widdicks, Martin</cp:lastModifiedBy>
  <dcterms:created xsi:type="dcterms:W3CDTF">2014-02-10T20:21:14Z</dcterms:created>
  <dcterms:modified xsi:type="dcterms:W3CDTF">2019-01-15T16:04:23Z</dcterms:modified>
</cp:coreProperties>
</file>