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424" documentId="11_F25DC773A252ABEACE02EC07DBD964F45BDE5899" xr6:coauthVersionLast="40" xr6:coauthVersionMax="40" xr10:uidLastSave="{2861E8CC-C36B-41FB-8093-C36856EFB80F}"/>
  <bookViews>
    <workbookView xWindow="0" yWindow="0" windowWidth="22260" windowHeight="12645" activeTab="5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8" i="2"/>
</calcChain>
</file>

<file path=xl/sharedStrings.xml><?xml version="1.0" encoding="utf-8"?>
<sst xmlns="http://schemas.openxmlformats.org/spreadsheetml/2006/main" count="276" uniqueCount="113">
  <si>
    <t>a</t>
    <phoneticPr fontId="1" type="noConversion"/>
  </si>
  <si>
    <t>Sharpe Ratios</t>
    <phoneticPr fontId="1" type="noConversion"/>
  </si>
  <si>
    <t>portfolios</t>
    <phoneticPr fontId="1" type="noConversion"/>
  </si>
  <si>
    <t>All</t>
    <phoneticPr fontId="1" type="noConversion"/>
  </si>
  <si>
    <t>ETF</t>
    <phoneticPr fontId="1" type="noConversion"/>
  </si>
  <si>
    <t>Comm</t>
    <phoneticPr fontId="1" type="noConversion"/>
  </si>
  <si>
    <t>w.SPY</t>
    <phoneticPr fontId="1" type="noConversion"/>
  </si>
  <si>
    <t>w.IWM</t>
    <phoneticPr fontId="1" type="noConversion"/>
  </si>
  <si>
    <t>w.AGG</t>
    <phoneticPr fontId="1" type="noConversion"/>
  </si>
  <si>
    <t>w.FEZ</t>
    <phoneticPr fontId="1" type="noConversion"/>
  </si>
  <si>
    <t>w.ACWI</t>
    <phoneticPr fontId="1" type="noConversion"/>
  </si>
  <si>
    <t>w.IYR</t>
    <phoneticPr fontId="1" type="noConversion"/>
  </si>
  <si>
    <t>w.WTI</t>
    <phoneticPr fontId="1" type="noConversion"/>
  </si>
  <si>
    <t>w.AU</t>
    <phoneticPr fontId="1" type="noConversion"/>
  </si>
  <si>
    <t>w.CU</t>
    <phoneticPr fontId="1" type="noConversion"/>
  </si>
  <si>
    <t>w.Corn</t>
    <phoneticPr fontId="1" type="noConversion"/>
  </si>
  <si>
    <t>c</t>
    <phoneticPr fontId="1" type="noConversion"/>
  </si>
  <si>
    <t>retrun</t>
    <phoneticPr fontId="1" type="noConversion"/>
  </si>
  <si>
    <t>PC1</t>
  </si>
  <si>
    <t>PC4</t>
    <phoneticPr fontId="1" type="noConversion"/>
  </si>
  <si>
    <t>PC2</t>
    <phoneticPr fontId="1" type="noConversion"/>
  </si>
  <si>
    <t>PC3</t>
    <phoneticPr fontId="1" type="noConversion"/>
  </si>
  <si>
    <t xml:space="preserve">T6M  </t>
    <phoneticPr fontId="1" type="noConversion"/>
  </si>
  <si>
    <t xml:space="preserve">T1Y  </t>
    <phoneticPr fontId="1" type="noConversion"/>
  </si>
  <si>
    <t>T2Y</t>
    <phoneticPr fontId="1" type="noConversion"/>
  </si>
  <si>
    <t xml:space="preserve">T30Y </t>
    <phoneticPr fontId="1" type="noConversion"/>
  </si>
  <si>
    <t>PC5</t>
    <phoneticPr fontId="1" type="noConversion"/>
  </si>
  <si>
    <t xml:space="preserve">T3M  </t>
    <phoneticPr fontId="1" type="noConversion"/>
  </si>
  <si>
    <t>T5Y</t>
    <phoneticPr fontId="1" type="noConversion"/>
  </si>
  <si>
    <t xml:space="preserve">T10Y </t>
    <phoneticPr fontId="1" type="noConversion"/>
  </si>
  <si>
    <t xml:space="preserve">T20Y </t>
    <phoneticPr fontId="1" type="noConversion"/>
  </si>
  <si>
    <t>eigenvectors</t>
  </si>
  <si>
    <t>eigenvalues</t>
  </si>
  <si>
    <t xml:space="preserve">alldata.xs[, 2] </t>
    <phoneticPr fontId="1" type="noConversion"/>
  </si>
  <si>
    <t>BA.xs.Est</t>
    <phoneticPr fontId="1" type="noConversion"/>
  </si>
  <si>
    <t>GD.xs.Est</t>
    <phoneticPr fontId="1" type="noConversion"/>
  </si>
  <si>
    <t>HON.xs.Est</t>
    <phoneticPr fontId="1" type="noConversion"/>
  </si>
  <si>
    <t>LMT.xs.Est</t>
    <phoneticPr fontId="1" type="noConversion"/>
  </si>
  <si>
    <t>NOC.xs.Est</t>
    <phoneticPr fontId="1" type="noConversion"/>
  </si>
  <si>
    <t>QCOM.xs.Est</t>
    <phoneticPr fontId="1" type="noConversion"/>
  </si>
  <si>
    <t>QCOM.xs.t</t>
  </si>
  <si>
    <t>RTN.xs.Est</t>
    <phoneticPr fontId="1" type="noConversion"/>
  </si>
  <si>
    <t>(Intercept)</t>
  </si>
  <si>
    <t>(Intercept)</t>
    <phoneticPr fontId="1" type="noConversion"/>
  </si>
  <si>
    <t>alldata.xs[, 1]</t>
    <phoneticPr fontId="1" type="noConversion"/>
  </si>
  <si>
    <t>alldata.xs[, 2]</t>
    <phoneticPr fontId="1" type="noConversion"/>
  </si>
  <si>
    <t xml:space="preserve">alldata.xs[, 1] </t>
    <phoneticPr fontId="1" type="noConversion"/>
  </si>
  <si>
    <t>UTX.xs.Est</t>
    <phoneticPr fontId="1" type="noConversion"/>
  </si>
  <si>
    <t>BA.xs.pt</t>
    <phoneticPr fontId="1" type="noConversion"/>
  </si>
  <si>
    <t>NOC.xs.pt</t>
    <phoneticPr fontId="1" type="noConversion"/>
  </si>
  <si>
    <t xml:space="preserve">GD.xs.pt </t>
    <phoneticPr fontId="1" type="noConversion"/>
  </si>
  <si>
    <t>QCOM.xs.pt</t>
    <phoneticPr fontId="1" type="noConversion"/>
  </si>
  <si>
    <t>HON.xs.pt</t>
    <phoneticPr fontId="1" type="noConversion"/>
  </si>
  <si>
    <t>RTN.xs.pt</t>
    <phoneticPr fontId="1" type="noConversion"/>
  </si>
  <si>
    <t>LMT.xs.pt</t>
    <phoneticPr fontId="1" type="noConversion"/>
  </si>
  <si>
    <t>UTX.xs.pt</t>
    <phoneticPr fontId="1" type="noConversion"/>
  </si>
  <si>
    <t>all</t>
    <phoneticPr fontId="1" type="noConversion"/>
  </si>
  <si>
    <t>SPX</t>
    <phoneticPr fontId="1" type="noConversion"/>
  </si>
  <si>
    <t>RUT</t>
    <phoneticPr fontId="1" type="noConversion"/>
  </si>
  <si>
    <t xml:space="preserve">         SPX       RUT        BA        GD       HON       LMT       NOC      QCOM       RTN       UTX</t>
  </si>
  <si>
    <t xml:space="preserve">                     BA.xs.Est       BA.xs.t     GD.xs.Est       GD.xs.t    HON.xs.Est  HON.xs.t    LMT.xs.Est</t>
  </si>
  <si>
    <t>alldata.ff[, 1]   1.1415406038 1.071495e-230  0.9079063003 9.612628e-234  1.0221000097 0.0000000  0.6938539690</t>
  </si>
  <si>
    <t>alldata.ff[, 11] -0.0001433767  7.692075e-01 -0.0002905878  4.508167e-01 -0.0002949344 0.3455922 -0.0004946321</t>
  </si>
  <si>
    <t>alldata.ff[, 12]  0.0007553837  1.205161e-01  0.0008508542  2.662273e-02  0.0004421798 0.1554768 -0.0009824104</t>
  </si>
  <si>
    <t xml:space="preserve">                      LMT.xs.t    NOC.xs.Est      NOC.xs.t   QCOM.xs.Est     QCOM.xs.t    RTN.xs.Est      RTN.xs.t</t>
  </si>
  <si>
    <t>(Intercept)       2.326165e-02  0.0006101020  5.758177e-03 -0.0004040853  2.551937e-01  0.0004848992  2.404898e-02</t>
  </si>
  <si>
    <t>alldata.ff[, 1]  1.146491e-146  0.8019303731 2.990877e-157  1.1363132681 5.810989e-127  0.7355725834 1.752729e-142</t>
  </si>
  <si>
    <t>alldata.ff[, 11]  2.085739e-01 -0.0001956237  6.536338e-01 -0.0007919527  2.588344e-01 -0.0005810087  1.708448e-01</t>
  </si>
  <si>
    <t>alldata.ff[, 12]  1.215024e-02 -0.0007859293  7.022216e-02 -0.0012088526  8.341088e-02 -0.0004869666  2.488023e-01</t>
  </si>
  <si>
    <t xml:space="preserve">                   UTX.xs.Est      UTX.xs.t</t>
  </si>
  <si>
    <t>(Intercept)      6.110486e-05  7.400013e-01</t>
  </si>
  <si>
    <t>alldata.ff[, 1]  9.121770e-01 4.408073e-257</t>
  </si>
  <si>
    <t>alldata.ff[, 11] 3.500114e-04  3.358491e-01</t>
  </si>
  <si>
    <t>alldata.ff[, 12] 1.277996e-03  4.229393e-04</t>
  </si>
  <si>
    <t>&gt; mean(gd)</t>
  </si>
  <si>
    <t>[1] -0.272633</t>
  </si>
  <si>
    <t>&gt; sd(gd)</t>
  </si>
  <si>
    <t>[1] 0.610984</t>
  </si>
  <si>
    <t>&gt; library(moments)</t>
  </si>
  <si>
    <t>&gt; skewness(gd,na.rm = T)</t>
  </si>
  <si>
    <t>&gt; kurtosis(gd,na.rm = T)</t>
  </si>
  <si>
    <t xml:space="preserve">SPX.xs.Est  </t>
    <phoneticPr fontId="1" type="noConversion"/>
  </si>
  <si>
    <t xml:space="preserve">SPX.xs.t    </t>
    <phoneticPr fontId="1" type="noConversion"/>
  </si>
  <si>
    <t xml:space="preserve">RUT.xs.Est </t>
    <phoneticPr fontId="1" type="noConversion"/>
  </si>
  <si>
    <t xml:space="preserve"> RUT.xs.t     </t>
    <phoneticPr fontId="1" type="noConversion"/>
  </si>
  <si>
    <t xml:space="preserve">BA.xs.Est   </t>
    <phoneticPr fontId="1" type="noConversion"/>
  </si>
  <si>
    <t xml:space="preserve">BA.xs.t    </t>
    <phoneticPr fontId="1" type="noConversion"/>
  </si>
  <si>
    <t xml:space="preserve"> GD.xs.Est   </t>
    <phoneticPr fontId="1" type="noConversion"/>
  </si>
  <si>
    <t>Indprod</t>
    <phoneticPr fontId="1" type="noConversion"/>
  </si>
  <si>
    <t>Ex infl diff</t>
    <phoneticPr fontId="1" type="noConversion"/>
  </si>
  <si>
    <t>Infl surp</t>
    <phoneticPr fontId="1" type="noConversion"/>
  </si>
  <si>
    <t>BAA-T10</t>
    <phoneticPr fontId="1" type="noConversion"/>
  </si>
  <si>
    <t>T30-T3m</t>
    <phoneticPr fontId="1" type="noConversion"/>
  </si>
  <si>
    <t xml:space="preserve">HON.xs.Est  </t>
    <phoneticPr fontId="1" type="noConversion"/>
  </si>
  <si>
    <t xml:space="preserve">HON.xs.t   </t>
    <phoneticPr fontId="1" type="noConversion"/>
  </si>
  <si>
    <t xml:space="preserve"> LMT.xs.Est  </t>
    <phoneticPr fontId="1" type="noConversion"/>
  </si>
  <si>
    <t xml:space="preserve">LMT.xs.t    </t>
    <phoneticPr fontId="1" type="noConversion"/>
  </si>
  <si>
    <t xml:space="preserve">NOC.xs.Est  </t>
    <phoneticPr fontId="1" type="noConversion"/>
  </si>
  <si>
    <t xml:space="preserve">NOC.xs.t   </t>
    <phoneticPr fontId="1" type="noConversion"/>
  </si>
  <si>
    <t xml:space="preserve">QCOM.xs.Est </t>
    <phoneticPr fontId="1" type="noConversion"/>
  </si>
  <si>
    <t xml:space="preserve">RTN.xs.Est  </t>
    <phoneticPr fontId="1" type="noConversion"/>
  </si>
  <si>
    <t xml:space="preserve">RTN.xs.t    </t>
    <phoneticPr fontId="1" type="noConversion"/>
  </si>
  <si>
    <t xml:space="preserve">UTX.xs.Est  </t>
    <phoneticPr fontId="1" type="noConversion"/>
  </si>
  <si>
    <t>UTX.xs.t</t>
    <phoneticPr fontId="1" type="noConversion"/>
  </si>
  <si>
    <t>GD.xs.t</t>
    <phoneticPr fontId="1" type="noConversion"/>
  </si>
  <si>
    <t xml:space="preserve">mu     </t>
    <phoneticPr fontId="1" type="noConversion"/>
  </si>
  <si>
    <t xml:space="preserve">omega  </t>
    <phoneticPr fontId="1" type="noConversion"/>
  </si>
  <si>
    <t xml:space="preserve">alpha1 </t>
    <phoneticPr fontId="1" type="noConversion"/>
  </si>
  <si>
    <t>beta1</t>
    <phoneticPr fontId="1" type="noConversion"/>
  </si>
  <si>
    <t>"-LLH" -3552.81 -3235.952 -2866.135 -3079.662 -3167.814 -3164.823 -3064.526 -2582.654 -3092.345 -3125.069</t>
    <phoneticPr fontId="1" type="noConversion"/>
  </si>
  <si>
    <t>SMB</t>
    <phoneticPr fontId="1" type="noConversion"/>
  </si>
  <si>
    <t>HML</t>
    <phoneticPr fontId="1" type="noConversion"/>
  </si>
  <si>
    <t xml:space="preserve">(Intercept)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</si>
</sst>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3" formatCode="0.0000_);[Red]\(0.0000\)"/>
    <numFmt numFmtId="185" formatCode="0.000000_);[Red]\(0.000000\)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000000"/>
      <name val="Lucida Console"/>
      <family val="3"/>
    </font>
    <font>
      <sz val="11"/>
      <color rgb="FF000000"/>
      <name val="等线"/>
      <family val="3"/>
      <charset val="134"/>
      <scheme val="minor"/>
    </font>
    <font>
      <sz val="10"/>
      <color rgb="FF0000FF"/>
      <name val="Lucida Console"/>
      <family val="3"/>
    </font>
    <font>
      <sz val="11"/>
      <color rgb="FF0000FF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8"/>
      <color rgb="FF000000"/>
      <name val="Lucida Console"/>
      <family val="3"/>
    </font>
    <font>
      <sz val="6"/>
      <color theme="1"/>
      <name val="等线"/>
      <family val="2"/>
      <scheme val="minor"/>
    </font>
    <font>
      <sz val="6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183" fontId="0" fillId="0" borderId="0" xfId="0" applyNumberFormat="1"/>
    <xf numFmtId="183" fontId="2" fillId="0" borderId="1" xfId="0" applyNumberFormat="1" applyFont="1" applyBorder="1"/>
    <xf numFmtId="183" fontId="0" fillId="0" borderId="3" xfId="0" applyNumberFormat="1" applyBorder="1"/>
    <xf numFmtId="183" fontId="4" fillId="0" borderId="3" xfId="0" applyNumberFormat="1" applyFont="1" applyBorder="1" applyAlignment="1">
      <alignment vertical="center"/>
    </xf>
    <xf numFmtId="183" fontId="0" fillId="0" borderId="2" xfId="0" applyNumberFormat="1" applyBorder="1"/>
    <xf numFmtId="183" fontId="4" fillId="0" borderId="2" xfId="0" applyNumberFormat="1" applyFont="1" applyBorder="1" applyAlignment="1">
      <alignment vertical="center"/>
    </xf>
    <xf numFmtId="183" fontId="0" fillId="0" borderId="0" xfId="0" applyNumberFormat="1" applyBorder="1"/>
    <xf numFmtId="183" fontId="4" fillId="0" borderId="0" xfId="0" applyNumberFormat="1" applyFont="1" applyAlignment="1">
      <alignment vertical="center"/>
    </xf>
    <xf numFmtId="183" fontId="4" fillId="0" borderId="3" xfId="0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1" fontId="3" fillId="0" borderId="0" xfId="0" applyNumberFormat="1" applyFont="1"/>
    <xf numFmtId="0" fontId="7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11" fontId="5" fillId="0" borderId="0" xfId="0" applyNumberFormat="1" applyFont="1" applyAlignment="1">
      <alignment vertical="center"/>
    </xf>
    <xf numFmtId="183" fontId="4" fillId="0" borderId="0" xfId="0" applyNumberFormat="1" applyFont="1" applyBorder="1" applyAlignment="1">
      <alignment vertical="center"/>
    </xf>
    <xf numFmtId="183" fontId="4" fillId="0" borderId="0" xfId="0" applyNumberFormat="1" applyFont="1" applyFill="1" applyBorder="1" applyAlignment="1">
      <alignment vertical="center"/>
    </xf>
    <xf numFmtId="0" fontId="8" fillId="0" borderId="0" xfId="0" applyFont="1"/>
    <xf numFmtId="185" fontId="8" fillId="0" borderId="0" xfId="0" applyNumberFormat="1" applyFont="1"/>
    <xf numFmtId="185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85" fontId="8" fillId="0" borderId="2" xfId="0" applyNumberFormat="1" applyFont="1" applyBorder="1"/>
    <xf numFmtId="11" fontId="8" fillId="0" borderId="2" xfId="0" applyNumberFormat="1" applyFont="1" applyBorder="1"/>
    <xf numFmtId="0" fontId="8" fillId="0" borderId="2" xfId="0" applyFont="1" applyBorder="1"/>
    <xf numFmtId="0" fontId="10" fillId="0" borderId="0" xfId="0" applyFont="1"/>
    <xf numFmtId="185" fontId="10" fillId="0" borderId="0" xfId="0" applyNumberFormat="1" applyFont="1"/>
    <xf numFmtId="18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85" fontId="10" fillId="0" borderId="2" xfId="0" applyNumberFormat="1" applyFont="1" applyBorder="1"/>
    <xf numFmtId="11" fontId="10" fillId="0" borderId="2" xfId="0" applyNumberFormat="1" applyFont="1" applyBorder="1"/>
    <xf numFmtId="0" fontId="11" fillId="2" borderId="0" xfId="0" applyFont="1" applyFill="1" applyAlignment="1">
      <alignment vertical="center"/>
    </xf>
    <xf numFmtId="11" fontId="10" fillId="0" borderId="0" xfId="0" applyNumberFormat="1" applyFont="1"/>
    <xf numFmtId="0" fontId="10" fillId="0" borderId="2" xfId="0" applyFont="1" applyBorder="1"/>
    <xf numFmtId="185" fontId="11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11" fontId="11" fillId="0" borderId="2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1</xdr:row>
      <xdr:rowOff>19050</xdr:rowOff>
    </xdr:from>
    <xdr:to>
      <xdr:col>13</xdr:col>
      <xdr:colOff>609600</xdr:colOff>
      <xdr:row>27</xdr:row>
      <xdr:rowOff>76200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5B0ABCC-6909-4A02-9FF8-332D8AD64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200025"/>
          <a:ext cx="66294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238125</xdr:colOff>
      <xdr:row>13</xdr:row>
      <xdr:rowOff>133350</xdr:rowOff>
    </xdr:from>
    <xdr:to>
      <xdr:col>11</xdr:col>
      <xdr:colOff>9525</xdr:colOff>
      <xdr:row>40</xdr:row>
      <xdr:rowOff>9525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B945961-1609-4FEB-B9E5-E3EB884BA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2486025"/>
          <a:ext cx="66294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workbookViewId="0">
      <selection activeCell="B19" sqref="B19:I34"/>
    </sheetView>
  </sheetViews>
  <sheetFormatPr defaultRowHeight="14.25" x14ac:dyDescent="0.2"/>
  <cols>
    <col min="1" max="1" width="2.5" style="3" bestFit="1" customWidth="1"/>
    <col min="2" max="2" width="9.75" style="3" bestFit="1" customWidth="1"/>
    <col min="3" max="3" width="13.5" style="3" bestFit="1" customWidth="1"/>
    <col min="4" max="9" width="9.5" style="3" bestFit="1" customWidth="1"/>
    <col min="10" max="12" width="8.5" style="3" bestFit="1" customWidth="1"/>
    <col min="13" max="16384" width="9" style="3"/>
  </cols>
  <sheetData>
    <row r="1" spans="1:12" x14ac:dyDescent="0.2">
      <c r="A1" s="3" t="s">
        <v>0</v>
      </c>
    </row>
    <row r="2" spans="1:12" ht="15" thickBot="1" x14ac:dyDescent="0.25">
      <c r="B2" s="4" t="s">
        <v>2</v>
      </c>
      <c r="C2" s="4" t="s">
        <v>1</v>
      </c>
      <c r="D2" s="4" t="s">
        <v>17</v>
      </c>
    </row>
    <row r="3" spans="1:12" ht="15" thickTop="1" x14ac:dyDescent="0.2">
      <c r="B3" s="5" t="s">
        <v>4</v>
      </c>
      <c r="C3" s="6">
        <v>1.3536950000000001</v>
      </c>
      <c r="D3" s="6">
        <v>7.7716999999999994E-2</v>
      </c>
    </row>
    <row r="4" spans="1:12" x14ac:dyDescent="0.2">
      <c r="B4" s="7" t="s">
        <v>5</v>
      </c>
      <c r="C4" s="8">
        <v>0.26581300000000002</v>
      </c>
      <c r="D4" s="8">
        <v>7.8071000000000002E-2</v>
      </c>
    </row>
    <row r="5" spans="1:12" x14ac:dyDescent="0.2">
      <c r="B5" s="7" t="s">
        <v>3</v>
      </c>
      <c r="C5" s="8">
        <v>1.378341</v>
      </c>
      <c r="D5" s="8">
        <v>8.3202999999999999E-2</v>
      </c>
    </row>
    <row r="7" spans="1:12" ht="15" thickBot="1" x14ac:dyDescent="0.25">
      <c r="B7" s="4" t="s">
        <v>2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10</v>
      </c>
      <c r="H7" s="4" t="s">
        <v>11</v>
      </c>
    </row>
    <row r="8" spans="1:12" ht="15" thickTop="1" x14ac:dyDescent="0.2">
      <c r="B8" s="5" t="s">
        <v>4</v>
      </c>
      <c r="C8" s="6">
        <v>1</v>
      </c>
      <c r="D8" s="6">
        <v>5.225701E-2</v>
      </c>
      <c r="E8" s="6">
        <v>0.75142677999999996</v>
      </c>
      <c r="F8" s="6">
        <v>-0.10205113</v>
      </c>
      <c r="G8" s="6">
        <v>-0.59540011000000004</v>
      </c>
      <c r="H8" s="6">
        <v>-0.10623255</v>
      </c>
    </row>
    <row r="9" spans="1:12" x14ac:dyDescent="0.2">
      <c r="B9" s="9"/>
      <c r="C9" s="10"/>
      <c r="D9" s="10"/>
      <c r="E9" s="10"/>
      <c r="F9" s="10"/>
      <c r="G9" s="10"/>
      <c r="H9" s="10"/>
    </row>
    <row r="10" spans="1:12" ht="15" thickBot="1" x14ac:dyDescent="0.25">
      <c r="B10" s="4" t="s">
        <v>2</v>
      </c>
      <c r="C10" s="4" t="s">
        <v>12</v>
      </c>
      <c r="D10" s="4" t="s">
        <v>13</v>
      </c>
      <c r="E10" s="4" t="s">
        <v>14</v>
      </c>
      <c r="F10" s="4" t="s">
        <v>15</v>
      </c>
    </row>
    <row r="11" spans="1:12" ht="15" thickTop="1" x14ac:dyDescent="0.2">
      <c r="B11" s="5" t="s">
        <v>5</v>
      </c>
      <c r="C11" s="6">
        <v>-0.35480306</v>
      </c>
      <c r="D11" s="6">
        <v>0.44393027000000002</v>
      </c>
      <c r="E11" s="6">
        <v>-8.9127209999999998E-2</v>
      </c>
      <c r="F11" s="6">
        <v>1</v>
      </c>
    </row>
    <row r="13" spans="1:12" ht="15" thickBot="1" x14ac:dyDescent="0.25">
      <c r="B13" s="4" t="s">
        <v>2</v>
      </c>
      <c r="C13" s="4" t="s">
        <v>6</v>
      </c>
      <c r="D13" s="4" t="s">
        <v>7</v>
      </c>
      <c r="E13" s="4" t="s">
        <v>8</v>
      </c>
      <c r="F13" s="4" t="s">
        <v>9</v>
      </c>
      <c r="G13" s="4" t="s">
        <v>10</v>
      </c>
      <c r="H13" s="4" t="s">
        <v>11</v>
      </c>
      <c r="I13" s="4" t="s">
        <v>12</v>
      </c>
      <c r="J13" s="19"/>
      <c r="K13" s="19"/>
      <c r="L13" s="19"/>
    </row>
    <row r="14" spans="1:12" ht="15" thickTop="1" x14ac:dyDescent="0.2">
      <c r="B14" s="5" t="s">
        <v>3</v>
      </c>
      <c r="C14" s="6">
        <v>1</v>
      </c>
      <c r="D14" s="5">
        <v>3.7824229000000001E-2</v>
      </c>
      <c r="E14" s="6">
        <v>0.68252049699999995</v>
      </c>
      <c r="F14" s="5">
        <v>-0.112651235</v>
      </c>
      <c r="G14" s="11">
        <v>-0.527261439</v>
      </c>
      <c r="H14" s="5">
        <v>-0.114055197</v>
      </c>
      <c r="I14" s="11">
        <v>-2.8287785999999999E-2</v>
      </c>
      <c r="J14" s="19"/>
      <c r="K14" s="19"/>
      <c r="L14" s="19"/>
    </row>
    <row r="15" spans="1:12" x14ac:dyDescent="0.2">
      <c r="B15" s="9"/>
      <c r="C15" s="19"/>
      <c r="D15" s="9"/>
      <c r="E15" s="19"/>
      <c r="F15" s="9"/>
      <c r="G15" s="20"/>
      <c r="H15" s="9"/>
      <c r="I15" s="20"/>
    </row>
    <row r="16" spans="1:12" ht="15" thickBot="1" x14ac:dyDescent="0.25">
      <c r="B16" s="4" t="s">
        <v>2</v>
      </c>
      <c r="C16" s="4" t="s">
        <v>13</v>
      </c>
      <c r="D16" s="4" t="s">
        <v>14</v>
      </c>
      <c r="E16" s="4" t="s">
        <v>15</v>
      </c>
      <c r="F16" s="9"/>
      <c r="G16" s="20"/>
      <c r="H16" s="9"/>
      <c r="I16" s="20"/>
    </row>
    <row r="17" spans="1:9" ht="15" thickTop="1" x14ac:dyDescent="0.2">
      <c r="B17" s="5" t="s">
        <v>3</v>
      </c>
      <c r="C17" s="6">
        <v>1.5727727E-2</v>
      </c>
      <c r="D17" s="6">
        <v>3.670174E-3</v>
      </c>
      <c r="E17" s="6">
        <v>4.9853379000000003E-2</v>
      </c>
    </row>
    <row r="18" spans="1:9" x14ac:dyDescent="0.2">
      <c r="A18" s="3" t="s">
        <v>16</v>
      </c>
    </row>
    <row r="19" spans="1:9" ht="15" thickBot="1" x14ac:dyDescent="0.25">
      <c r="B19" s="4" t="s">
        <v>2</v>
      </c>
      <c r="C19" s="4" t="s">
        <v>1</v>
      </c>
      <c r="D19" s="4" t="s">
        <v>17</v>
      </c>
    </row>
    <row r="20" spans="1:9" ht="15" thickTop="1" x14ac:dyDescent="0.2">
      <c r="B20" s="5" t="s">
        <v>4</v>
      </c>
      <c r="C20" s="10">
        <v>0.91193100000000005</v>
      </c>
      <c r="D20" s="6">
        <v>5.4959000000000001E-2</v>
      </c>
    </row>
    <row r="21" spans="1:9" x14ac:dyDescent="0.2">
      <c r="B21" s="7" t="s">
        <v>5</v>
      </c>
      <c r="C21" s="8">
        <v>0.21595500000000001</v>
      </c>
      <c r="D21" s="8">
        <v>5.8570999999999998E-2</v>
      </c>
    </row>
    <row r="22" spans="1:9" x14ac:dyDescent="0.2">
      <c r="B22" s="7" t="s">
        <v>3</v>
      </c>
      <c r="C22" s="8">
        <v>0.92727000000000004</v>
      </c>
      <c r="D22" s="8">
        <v>6.164E-2</v>
      </c>
    </row>
    <row r="24" spans="1:9" ht="15" thickBot="1" x14ac:dyDescent="0.25">
      <c r="B24" s="4" t="s">
        <v>2</v>
      </c>
      <c r="C24" s="4" t="s">
        <v>6</v>
      </c>
      <c r="D24" s="4" t="s">
        <v>7</v>
      </c>
      <c r="E24" s="4" t="s">
        <v>8</v>
      </c>
      <c r="F24" s="4" t="s">
        <v>9</v>
      </c>
      <c r="G24" s="4" t="s">
        <v>10</v>
      </c>
      <c r="H24" s="4" t="s">
        <v>11</v>
      </c>
    </row>
    <row r="25" spans="1:9" ht="15" thickTop="1" x14ac:dyDescent="0.2">
      <c r="B25" s="5" t="s">
        <v>4</v>
      </c>
      <c r="C25" s="6">
        <v>0.3872698</v>
      </c>
      <c r="D25" s="6">
        <v>0</v>
      </c>
      <c r="E25" s="6">
        <v>0.6127302</v>
      </c>
      <c r="F25" s="6">
        <v>-2.0085460000000001E-17</v>
      </c>
      <c r="G25" s="6">
        <v>3.467969E-16</v>
      </c>
      <c r="H25" s="6">
        <v>-3.0377449999999997E-17</v>
      </c>
    </row>
    <row r="26" spans="1:9" x14ac:dyDescent="0.2">
      <c r="B26" s="9"/>
      <c r="C26" s="10"/>
      <c r="D26" s="10"/>
      <c r="E26" s="10"/>
      <c r="F26" s="10"/>
      <c r="G26" s="10"/>
      <c r="H26" s="10"/>
    </row>
    <row r="27" spans="1:9" ht="15" thickBot="1" x14ac:dyDescent="0.25">
      <c r="B27" s="4" t="s">
        <v>2</v>
      </c>
      <c r="C27" s="4" t="s">
        <v>12</v>
      </c>
      <c r="D27" s="4" t="s">
        <v>13</v>
      </c>
      <c r="E27" s="4" t="s">
        <v>14</v>
      </c>
      <c r="F27" s="4" t="s">
        <v>15</v>
      </c>
    </row>
    <row r="28" spans="1:9" ht="15" thickTop="1" x14ac:dyDescent="0.2">
      <c r="B28" s="5" t="s">
        <v>5</v>
      </c>
      <c r="C28" s="6">
        <v>3.7557519999999997E-17</v>
      </c>
      <c r="D28" s="6">
        <v>-5.5511149999999998E-17</v>
      </c>
      <c r="E28" s="6">
        <v>0</v>
      </c>
      <c r="F28" s="6">
        <v>1</v>
      </c>
    </row>
    <row r="30" spans="1:9" ht="15" thickBot="1" x14ac:dyDescent="0.25">
      <c r="B30" s="4" t="s">
        <v>2</v>
      </c>
      <c r="C30" s="4" t="s">
        <v>6</v>
      </c>
      <c r="D30" s="4" t="s">
        <v>7</v>
      </c>
      <c r="E30" s="4" t="s">
        <v>8</v>
      </c>
      <c r="F30" s="4" t="s">
        <v>9</v>
      </c>
      <c r="G30" s="4" t="s">
        <v>10</v>
      </c>
      <c r="H30" s="4" t="s">
        <v>11</v>
      </c>
      <c r="I30" s="4" t="s">
        <v>12</v>
      </c>
    </row>
    <row r="31" spans="1:9" ht="15" thickTop="1" x14ac:dyDescent="0.2">
      <c r="B31" s="5" t="s">
        <v>3</v>
      </c>
      <c r="C31" s="6">
        <v>0.43169610000000003</v>
      </c>
      <c r="D31" s="5">
        <v>2.7002429999999999E-18</v>
      </c>
      <c r="E31" s="6">
        <v>0.52705009999999997</v>
      </c>
      <c r="F31" s="11">
        <v>-1.5924669999999999E-17</v>
      </c>
      <c r="G31" s="5">
        <v>-3.5602589999999999E-16</v>
      </c>
      <c r="H31" s="11">
        <v>1.4718579999999999E-18</v>
      </c>
      <c r="I31" s="11">
        <v>6.8474550000000004E-18</v>
      </c>
    </row>
    <row r="33" spans="2:5" ht="15" thickBot="1" x14ac:dyDescent="0.25">
      <c r="B33" s="4" t="s">
        <v>2</v>
      </c>
      <c r="C33" s="4" t="s">
        <v>13</v>
      </c>
      <c r="D33" s="4" t="s">
        <v>14</v>
      </c>
      <c r="E33" s="4" t="s">
        <v>15</v>
      </c>
    </row>
    <row r="34" spans="2:5" ht="15" thickTop="1" x14ac:dyDescent="0.2">
      <c r="B34" s="5" t="s">
        <v>3</v>
      </c>
      <c r="C34" s="6">
        <v>0</v>
      </c>
      <c r="D34" s="6">
        <v>2.930054E-18</v>
      </c>
      <c r="E34" s="6">
        <v>4.1253770000000002E-2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DB9C6-454F-4EE3-A20C-49C9F78FB828}">
  <dimension ref="A2:G14"/>
  <sheetViews>
    <sheetView workbookViewId="0">
      <selection activeCell="A2" sqref="A2:G14"/>
    </sheetView>
  </sheetViews>
  <sheetFormatPr defaultRowHeight="14.25" x14ac:dyDescent="0.2"/>
  <cols>
    <col min="1" max="1" width="9" style="1"/>
    <col min="2" max="2" width="9.5" style="1" bestFit="1" customWidth="1"/>
    <col min="3" max="16384" width="9" style="1"/>
  </cols>
  <sheetData>
    <row r="2" spans="1:7" x14ac:dyDescent="0.2">
      <c r="A2" s="16" t="s">
        <v>31</v>
      </c>
    </row>
    <row r="3" spans="1:7" x14ac:dyDescent="0.2">
      <c r="C3" s="1" t="s">
        <v>18</v>
      </c>
      <c r="D3" s="1" t="s">
        <v>20</v>
      </c>
      <c r="E3" s="1" t="s">
        <v>21</v>
      </c>
      <c r="F3" s="1" t="s">
        <v>19</v>
      </c>
      <c r="G3" s="1" t="s">
        <v>26</v>
      </c>
    </row>
    <row r="4" spans="1:7" x14ac:dyDescent="0.2">
      <c r="B4" s="13" t="s">
        <v>27</v>
      </c>
      <c r="C4" s="1">
        <v>3.9355220000000003E-2</v>
      </c>
      <c r="D4" s="1">
        <v>-0.27812059</v>
      </c>
      <c r="E4" s="1">
        <v>0.72371805</v>
      </c>
      <c r="F4" s="1">
        <v>-0.52164573000000003</v>
      </c>
      <c r="G4" s="1">
        <v>0.34958884000000001</v>
      </c>
    </row>
    <row r="5" spans="1:7" x14ac:dyDescent="0.2">
      <c r="B5" s="13" t="s">
        <v>22</v>
      </c>
      <c r="C5" s="1">
        <v>6.811934E-2</v>
      </c>
      <c r="D5" s="1">
        <v>-0.34177313999999998</v>
      </c>
      <c r="E5" s="1">
        <v>0.45805496000000001</v>
      </c>
      <c r="F5" s="1">
        <v>0.31024446</v>
      </c>
      <c r="G5" s="1">
        <v>-0.75096766999999998</v>
      </c>
    </row>
    <row r="6" spans="1:7" x14ac:dyDescent="0.2">
      <c r="B6" s="13" t="s">
        <v>23</v>
      </c>
      <c r="C6" s="1">
        <v>0.11986429</v>
      </c>
      <c r="D6" s="1">
        <v>-0.37845245999999999</v>
      </c>
      <c r="E6" s="1">
        <v>0.10474296</v>
      </c>
      <c r="F6" s="1">
        <v>0.72692730999999999</v>
      </c>
      <c r="G6" s="1">
        <v>0.53000762000000001</v>
      </c>
    </row>
    <row r="7" spans="1:7" x14ac:dyDescent="0.2">
      <c r="B7" s="13" t="s">
        <v>24</v>
      </c>
      <c r="C7" s="1">
        <v>0.27960564999999998</v>
      </c>
      <c r="D7" s="1">
        <v>-0.54091564000000003</v>
      </c>
      <c r="E7" s="1">
        <v>-0.33672327000000002</v>
      </c>
      <c r="F7" s="1">
        <v>-0.18638509</v>
      </c>
      <c r="G7" s="1">
        <v>6.0228650000000002E-2</v>
      </c>
    </row>
    <row r="8" spans="1:7" x14ac:dyDescent="0.2">
      <c r="B8" s="13" t="s">
        <v>28</v>
      </c>
      <c r="C8" s="1">
        <v>0.4573084</v>
      </c>
      <c r="D8" s="1">
        <v>-0.31530451999999998</v>
      </c>
      <c r="E8" s="1">
        <f>-0.2832875</f>
        <v>-0.28328750000000003</v>
      </c>
      <c r="F8" s="1">
        <v>-0.21760536999999999</v>
      </c>
      <c r="G8" s="1">
        <v>-0.11382929999999999</v>
      </c>
    </row>
    <row r="9" spans="1:7" x14ac:dyDescent="0.2">
      <c r="B9" s="13" t="s">
        <v>29</v>
      </c>
      <c r="C9" s="1">
        <v>0.48952538000000001</v>
      </c>
      <c r="D9" s="1">
        <v>6.0958610000000003E-2</v>
      </c>
      <c r="E9" s="1">
        <f>-0.02525592</f>
        <v>-2.5255920000000001E-2</v>
      </c>
      <c r="F9" s="1">
        <v>-5.1020799999999998E-2</v>
      </c>
      <c r="G9" s="1">
        <v>-9.1062130000000005E-2</v>
      </c>
    </row>
    <row r="10" spans="1:7" x14ac:dyDescent="0.2">
      <c r="B10" s="13" t="s">
        <v>30</v>
      </c>
      <c r="C10" s="1">
        <v>0.48383527999999998</v>
      </c>
      <c r="D10" s="1">
        <v>0.32756981000000002</v>
      </c>
      <c r="E10" s="1">
        <v>0.14517853</v>
      </c>
      <c r="F10" s="1">
        <v>7.2362259999999998E-2</v>
      </c>
      <c r="G10" s="1">
        <v>2.8843239999999999E-2</v>
      </c>
    </row>
    <row r="11" spans="1:7" x14ac:dyDescent="0.2">
      <c r="B11" s="17" t="s">
        <v>25</v>
      </c>
      <c r="C11" s="1">
        <v>0.46733447</v>
      </c>
      <c r="D11" s="1">
        <v>0.39948616999999997</v>
      </c>
      <c r="E11" s="1">
        <v>0.20024412</v>
      </c>
      <c r="F11" s="1">
        <v>0.11523835</v>
      </c>
      <c r="G11" s="1">
        <v>8.4960480000000005E-2</v>
      </c>
    </row>
    <row r="13" spans="1:7" x14ac:dyDescent="0.2">
      <c r="A13" s="16" t="s">
        <v>32</v>
      </c>
    </row>
    <row r="14" spans="1:7" x14ac:dyDescent="0.2">
      <c r="B14" s="18">
        <v>7.6574440000000005E-7</v>
      </c>
      <c r="C14" s="15">
        <v>8.1483209999999997E-8</v>
      </c>
      <c r="D14" s="15">
        <v>4.3994760000000001E-8</v>
      </c>
      <c r="E14" s="15">
        <v>2.2419169999999998E-8</v>
      </c>
      <c r="F14" s="15">
        <v>1.5278899999999999E-8</v>
      </c>
    </row>
  </sheetData>
  <phoneticPr fontId="1" type="noConversion"/>
  <conditionalFormatting sqref="C4:G10">
    <cfRule type="colorScale" priority="2">
      <colorScale>
        <cfvo type="min"/>
        <cfvo type="max"/>
        <color rgb="FF63BE7B"/>
        <color rgb="FFFFEF9C"/>
      </colorScale>
    </cfRule>
  </conditionalFormatting>
  <conditionalFormatting sqref="C4:G11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73BE-F361-4B0D-B6C7-5B206543E8DA}">
  <dimension ref="B1:J28"/>
  <sheetViews>
    <sheetView workbookViewId="0">
      <selection activeCell="B2" sqref="B2:J28"/>
    </sheetView>
  </sheetViews>
  <sheetFormatPr defaultRowHeight="8.25" x14ac:dyDescent="0.15"/>
  <cols>
    <col min="1" max="1" width="4.125" style="28" bestFit="1" customWidth="1"/>
    <col min="2" max="2" width="11.625" style="28" bestFit="1" customWidth="1"/>
    <col min="3" max="3" width="8.375" style="29" bestFit="1" customWidth="1"/>
    <col min="4" max="4" width="7.75" style="28" bestFit="1" customWidth="1"/>
    <col min="5" max="5" width="8" style="29" bestFit="1" customWidth="1"/>
    <col min="6" max="6" width="7.5" style="28" bestFit="1" customWidth="1"/>
    <col min="7" max="7" width="7" style="29" bestFit="1" customWidth="1"/>
    <col min="8" max="8" width="7.125" style="28" bestFit="1" customWidth="1"/>
    <col min="9" max="9" width="8.375" style="29" bestFit="1" customWidth="1"/>
    <col min="10" max="10" width="7.125" style="28" bestFit="1" customWidth="1"/>
    <col min="11" max="16384" width="9" style="28"/>
  </cols>
  <sheetData>
    <row r="1" spans="2:10" x14ac:dyDescent="0.15">
      <c r="B1" s="28" t="s">
        <v>56</v>
      </c>
    </row>
    <row r="2" spans="2:10" x14ac:dyDescent="0.15">
      <c r="C2" s="30" t="s">
        <v>34</v>
      </c>
      <c r="D2" s="28" t="s">
        <v>48</v>
      </c>
      <c r="E2" s="29" t="s">
        <v>35</v>
      </c>
      <c r="F2" s="28" t="s">
        <v>50</v>
      </c>
      <c r="G2" s="29" t="s">
        <v>36</v>
      </c>
      <c r="H2" s="28" t="s">
        <v>52</v>
      </c>
      <c r="I2" s="29" t="s">
        <v>37</v>
      </c>
      <c r="J2" s="31" t="s">
        <v>54</v>
      </c>
    </row>
    <row r="3" spans="2:10" x14ac:dyDescent="0.15">
      <c r="B3" s="31" t="s">
        <v>43</v>
      </c>
      <c r="C3" s="32">
        <v>7.2122929999999998E-4</v>
      </c>
      <c r="D3" s="33">
        <v>3.9810320000000003E-2</v>
      </c>
      <c r="E3" s="32">
        <v>1.9133910000000001E-4</v>
      </c>
      <c r="F3" s="33">
        <v>0.48854720000000001</v>
      </c>
      <c r="G3" s="32">
        <v>2.8106110000000002E-4</v>
      </c>
      <c r="H3" s="33">
        <v>0.19709309999999999</v>
      </c>
      <c r="I3" s="32">
        <v>4.4309440000000002E-4</v>
      </c>
      <c r="J3" s="33">
        <v>0.1164432</v>
      </c>
    </row>
    <row r="4" spans="2:10" x14ac:dyDescent="0.15">
      <c r="B4" s="31" t="s">
        <v>44</v>
      </c>
      <c r="C4" s="32">
        <v>1.269889541</v>
      </c>
      <c r="D4" s="33">
        <v>1.9337350000000001E-46</v>
      </c>
      <c r="E4" s="32">
        <v>1.0019458008</v>
      </c>
      <c r="F4" s="33">
        <v>1.57834E-46</v>
      </c>
      <c r="G4" s="32">
        <v>1.1070487399</v>
      </c>
      <c r="H4" s="33">
        <v>2.439871E-82</v>
      </c>
      <c r="I4" s="32">
        <v>0.84557708679999999</v>
      </c>
      <c r="J4" s="33">
        <v>2.6885570000000001E-33</v>
      </c>
    </row>
    <row r="5" spans="2:10" x14ac:dyDescent="0.15">
      <c r="B5" s="34" t="s">
        <v>45</v>
      </c>
      <c r="C5" s="32">
        <v>-0.12170800029999999</v>
      </c>
      <c r="D5" s="33">
        <v>7.5125540000000005E-2</v>
      </c>
      <c r="E5" s="32">
        <v>-8.8849494599999995E-2</v>
      </c>
      <c r="F5" s="33">
        <v>9.9220989999999995E-2</v>
      </c>
      <c r="G5" s="32">
        <v>-8.3525252699999997E-2</v>
      </c>
      <c r="H5" s="33">
        <v>4.9421239999999998E-2</v>
      </c>
      <c r="I5" s="32">
        <v>-0.1398940843</v>
      </c>
      <c r="J5" s="33">
        <v>1.109924E-2</v>
      </c>
    </row>
    <row r="7" spans="2:10" x14ac:dyDescent="0.15">
      <c r="C7" s="29" t="s">
        <v>38</v>
      </c>
      <c r="D7" s="28" t="s">
        <v>49</v>
      </c>
      <c r="E7" s="29" t="s">
        <v>39</v>
      </c>
      <c r="F7" s="28" t="s">
        <v>51</v>
      </c>
      <c r="G7" s="29" t="s">
        <v>41</v>
      </c>
      <c r="H7" s="28" t="s">
        <v>53</v>
      </c>
      <c r="I7" s="30" t="s">
        <v>47</v>
      </c>
      <c r="J7" s="28" t="s">
        <v>55</v>
      </c>
    </row>
    <row r="8" spans="2:10" x14ac:dyDescent="0.15">
      <c r="B8" s="31" t="s">
        <v>43</v>
      </c>
      <c r="C8" s="32">
        <v>5.9375610000000001E-4</v>
      </c>
      <c r="D8" s="33">
        <v>5.807822E-2</v>
      </c>
      <c r="E8" s="32">
        <v>-3.6434580000000002E-4</v>
      </c>
      <c r="F8" s="33">
        <v>0.46919100000000002</v>
      </c>
      <c r="G8" s="32">
        <v>4.735745E-4</v>
      </c>
      <c r="H8" s="33">
        <v>0.1193101</v>
      </c>
      <c r="I8" s="32">
        <v>2.175034E-5</v>
      </c>
      <c r="J8" s="33">
        <v>0.93349360000000003</v>
      </c>
    </row>
    <row r="9" spans="2:10" x14ac:dyDescent="0.15">
      <c r="B9" s="31" t="s">
        <v>46</v>
      </c>
      <c r="C9" s="32">
        <v>0.90006315790000002</v>
      </c>
      <c r="D9" s="33">
        <v>6.2525870000000003E-31</v>
      </c>
      <c r="E9" s="32">
        <v>1.1638787801999999</v>
      </c>
      <c r="F9" s="33">
        <v>5.0454650000000003E-21</v>
      </c>
      <c r="G9" s="32">
        <v>0.88715804860000003</v>
      </c>
      <c r="H9" s="33">
        <v>8.8015210000000003E-32</v>
      </c>
      <c r="I9" s="32">
        <v>0.94463600000000003</v>
      </c>
      <c r="J9" s="33">
        <v>1.8435999999999999E-46</v>
      </c>
    </row>
    <row r="10" spans="2:10" x14ac:dyDescent="0.15">
      <c r="B10" s="34" t="s">
        <v>33</v>
      </c>
      <c r="C10" s="32">
        <v>-8.8930128299999994E-2</v>
      </c>
      <c r="D10" s="33">
        <v>0.1453035</v>
      </c>
      <c r="E10" s="32">
        <v>-2.6030347200000001E-2</v>
      </c>
      <c r="F10" s="33">
        <v>0.79081729999999995</v>
      </c>
      <c r="G10" s="32">
        <v>-0.14014856619999999</v>
      </c>
      <c r="H10" s="33">
        <v>1.8156140000000001E-2</v>
      </c>
      <c r="I10" s="32">
        <v>-3.1743569999999999E-2</v>
      </c>
      <c r="J10" s="33">
        <v>0.53223739999999997</v>
      </c>
    </row>
    <row r="12" spans="2:10" x14ac:dyDescent="0.15">
      <c r="B12" s="28" t="s">
        <v>57</v>
      </c>
    </row>
    <row r="13" spans="2:10" x14ac:dyDescent="0.15">
      <c r="C13" s="30" t="s">
        <v>34</v>
      </c>
      <c r="D13" s="28" t="s">
        <v>48</v>
      </c>
      <c r="E13" s="29" t="s">
        <v>35</v>
      </c>
      <c r="F13" s="28" t="s">
        <v>50</v>
      </c>
      <c r="G13" s="29" t="s">
        <v>36</v>
      </c>
      <c r="H13" s="28" t="s">
        <v>52</v>
      </c>
      <c r="I13" s="29" t="s">
        <v>37</v>
      </c>
      <c r="J13" s="31" t="s">
        <v>54</v>
      </c>
    </row>
    <row r="14" spans="2:10" x14ac:dyDescent="0.15">
      <c r="B14" s="31" t="s">
        <v>43</v>
      </c>
      <c r="C14" s="32">
        <v>7.2525059999999997E-4</v>
      </c>
      <c r="D14" s="33">
        <v>3.8927360000000001E-2</v>
      </c>
      <c r="E14" s="32">
        <v>1.9427480000000001E-4</v>
      </c>
      <c r="F14" s="33">
        <v>0.4822709</v>
      </c>
      <c r="G14" s="32">
        <v>2.8382089999999998E-4</v>
      </c>
      <c r="H14" s="33">
        <v>0.19336300000000001</v>
      </c>
      <c r="I14" s="32">
        <v>4.4771660000000001E-4</v>
      </c>
      <c r="J14" s="33">
        <v>0.1136616</v>
      </c>
    </row>
    <row r="15" spans="2:10" x14ac:dyDescent="0.15">
      <c r="B15" s="31" t="s">
        <v>46</v>
      </c>
      <c r="C15" s="32">
        <v>1.1413250773000001</v>
      </c>
      <c r="D15" s="33">
        <v>5.2943209999999999E-116</v>
      </c>
      <c r="E15" s="32">
        <v>0.90809093839999999</v>
      </c>
      <c r="F15" s="33">
        <v>9.8281720000000002E-118</v>
      </c>
      <c r="G15" s="32">
        <v>1.0188180624000001</v>
      </c>
      <c r="H15" s="33">
        <v>3.2181629999999999E-194</v>
      </c>
      <c r="I15" s="32">
        <v>0.69780201959999999</v>
      </c>
      <c r="J15" s="33">
        <v>1.378951E-74</v>
      </c>
    </row>
    <row r="16" spans="2:10" x14ac:dyDescent="0.15">
      <c r="B16" s="34"/>
      <c r="D16" s="35"/>
      <c r="F16" s="35"/>
      <c r="H16" s="35"/>
      <c r="J16" s="35"/>
    </row>
    <row r="17" spans="2:10" x14ac:dyDescent="0.15">
      <c r="C17" s="29" t="s">
        <v>38</v>
      </c>
      <c r="D17" s="28" t="s">
        <v>49</v>
      </c>
      <c r="E17" s="29" t="s">
        <v>39</v>
      </c>
      <c r="F17" s="28" t="s">
        <v>51</v>
      </c>
      <c r="G17" s="29" t="s">
        <v>41</v>
      </c>
      <c r="H17" s="28" t="s">
        <v>53</v>
      </c>
      <c r="I17" s="29" t="s">
        <v>47</v>
      </c>
      <c r="J17" s="28" t="s">
        <v>55</v>
      </c>
    </row>
    <row r="18" spans="2:10" x14ac:dyDescent="0.15">
      <c r="B18" s="28" t="s">
        <v>43</v>
      </c>
      <c r="C18" s="32">
        <v>5.9669439999999996E-4</v>
      </c>
      <c r="D18" s="36">
        <v>5.6982970000000001E-2</v>
      </c>
      <c r="E18" s="32">
        <v>-3.634857E-4</v>
      </c>
      <c r="F18" s="36">
        <v>0.47002450000000001</v>
      </c>
      <c r="G18" s="32">
        <v>4.7820510000000003E-4</v>
      </c>
      <c r="H18" s="36">
        <v>0.11657380000000001</v>
      </c>
      <c r="I18" s="37">
        <v>2.2799179999999999E-5</v>
      </c>
      <c r="J18" s="36">
        <v>0.93027190000000004</v>
      </c>
    </row>
    <row r="19" spans="2:10" x14ac:dyDescent="0.15">
      <c r="B19" s="31" t="s">
        <v>46</v>
      </c>
      <c r="C19" s="32">
        <v>0.80612311920000002</v>
      </c>
      <c r="D19" s="33">
        <v>5.56092E-80</v>
      </c>
      <c r="E19" s="32">
        <v>1.1363820040999999</v>
      </c>
      <c r="F19" s="33">
        <v>2.3586040000000001E-64</v>
      </c>
      <c r="G19" s="32">
        <v>0.7391141631</v>
      </c>
      <c r="H19" s="33">
        <v>1.3859510000000001E-72</v>
      </c>
      <c r="I19" s="32">
        <v>0.91110409999999997</v>
      </c>
      <c r="J19" s="33">
        <v>2.255024E-129</v>
      </c>
    </row>
    <row r="21" spans="2:10" x14ac:dyDescent="0.15">
      <c r="B21" s="28" t="s">
        <v>58</v>
      </c>
    </row>
    <row r="22" spans="2:10" x14ac:dyDescent="0.15">
      <c r="C22" s="30" t="s">
        <v>34</v>
      </c>
      <c r="D22" s="28" t="s">
        <v>48</v>
      </c>
      <c r="E22" s="29" t="s">
        <v>35</v>
      </c>
      <c r="F22" s="28" t="s">
        <v>50</v>
      </c>
      <c r="G22" s="29" t="s">
        <v>36</v>
      </c>
      <c r="H22" s="28" t="s">
        <v>52</v>
      </c>
      <c r="I22" s="29" t="s">
        <v>37</v>
      </c>
      <c r="J22" s="31" t="s">
        <v>54</v>
      </c>
    </row>
    <row r="23" spans="2:10" x14ac:dyDescent="0.15">
      <c r="B23" s="31" t="s">
        <v>43</v>
      </c>
      <c r="C23" s="38">
        <v>8.7957840000000003E-4</v>
      </c>
      <c r="D23" s="33">
        <v>2.3563440000000001E-2</v>
      </c>
      <c r="E23" s="32">
        <v>3.1627700000000001E-4</v>
      </c>
      <c r="F23" s="33">
        <v>0.30121290000000001</v>
      </c>
      <c r="G23" s="32">
        <v>4.1910480000000001E-4</v>
      </c>
      <c r="H23" s="33">
        <v>0.1097321</v>
      </c>
      <c r="I23" s="32">
        <v>5.4853379999999998E-4</v>
      </c>
      <c r="J23" s="39">
        <v>7.0456119999999997E-2</v>
      </c>
    </row>
    <row r="24" spans="2:10" x14ac:dyDescent="0.15">
      <c r="B24" s="34" t="s">
        <v>33</v>
      </c>
      <c r="C24" s="38">
        <v>0.76099301259999996</v>
      </c>
      <c r="D24" s="33">
        <v>4.4051880000000001E-72</v>
      </c>
      <c r="E24" s="32">
        <v>0.60760365699999996</v>
      </c>
      <c r="F24" s="33">
        <v>1.249504E-73</v>
      </c>
      <c r="G24" s="32">
        <v>0.68598501759999997</v>
      </c>
      <c r="H24" s="33">
        <v>1.251779E-114</v>
      </c>
      <c r="I24" s="32">
        <v>0.44786707669999998</v>
      </c>
      <c r="J24" s="39">
        <v>1.880412E-44</v>
      </c>
    </row>
    <row r="25" spans="2:10" x14ac:dyDescent="0.15">
      <c r="B25" s="34"/>
      <c r="D25" s="35"/>
      <c r="F25" s="35"/>
      <c r="H25" s="35"/>
      <c r="J25" s="35"/>
    </row>
    <row r="26" spans="2:10" x14ac:dyDescent="0.15">
      <c r="C26" s="29" t="s">
        <v>38</v>
      </c>
      <c r="D26" s="28" t="s">
        <v>49</v>
      </c>
      <c r="E26" s="29" t="s">
        <v>39</v>
      </c>
      <c r="F26" s="28" t="s">
        <v>51</v>
      </c>
      <c r="G26" s="29" t="s">
        <v>41</v>
      </c>
      <c r="H26" s="28" t="s">
        <v>53</v>
      </c>
      <c r="I26" s="29" t="s">
        <v>47</v>
      </c>
      <c r="J26" s="28" t="s">
        <v>55</v>
      </c>
    </row>
    <row r="27" spans="2:10" x14ac:dyDescent="0.15">
      <c r="B27" s="28" t="s">
        <v>43</v>
      </c>
      <c r="C27" s="32">
        <v>7.0598969999999999E-4</v>
      </c>
      <c r="D27" s="33">
        <v>3.4963319999999999E-2</v>
      </c>
      <c r="E27" s="32">
        <v>-2.192157E-4</v>
      </c>
      <c r="F27" s="33">
        <v>0.67666440000000005</v>
      </c>
      <c r="G27" s="32">
        <v>5.8419889999999995E-4</v>
      </c>
      <c r="H27" s="33">
        <v>7.2685330000000006E-2</v>
      </c>
      <c r="I27" s="38">
        <v>1.3954190000000001E-4</v>
      </c>
      <c r="J27" s="33">
        <v>0.62868710000000005</v>
      </c>
    </row>
    <row r="28" spans="2:10" x14ac:dyDescent="0.15">
      <c r="B28" s="34" t="s">
        <v>33</v>
      </c>
      <c r="C28" s="32">
        <v>0.53670433470000001</v>
      </c>
      <c r="D28" s="33">
        <v>2.8319829999999998E-51</v>
      </c>
      <c r="E28" s="32">
        <v>0.78298251959999998</v>
      </c>
      <c r="F28" s="33">
        <v>4.755283E-45</v>
      </c>
      <c r="G28" s="32">
        <v>0.47651554730000001</v>
      </c>
      <c r="H28" s="33">
        <v>9.0486019999999995E-44</v>
      </c>
      <c r="I28" s="38">
        <v>0.62487347230000001</v>
      </c>
      <c r="J28" s="33">
        <v>7.6877789999999995E-85</v>
      </c>
    </row>
  </sheetData>
  <phoneticPr fontId="1" type="noConversion"/>
  <conditionalFormatting sqref="D1:D1048576 F1:F1048576 H1:H1048576 J1:J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C1:C1048576 E1:E1048576 G1:G1048576 I1:I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EB67-2A88-426D-9327-682689FA1222}">
  <dimension ref="C2:K24"/>
  <sheetViews>
    <sheetView topLeftCell="B1" zoomScale="91" workbookViewId="0">
      <selection activeCell="C2" sqref="C2:K24"/>
    </sheetView>
  </sheetViews>
  <sheetFormatPr defaultRowHeight="11.25" x14ac:dyDescent="0.2"/>
  <cols>
    <col min="1" max="1" width="9" style="21"/>
    <col min="2" max="2" width="9" style="21" customWidth="1"/>
    <col min="3" max="3" width="11.25" style="21" bestFit="1" customWidth="1"/>
    <col min="4" max="4" width="12.25" style="22" bestFit="1" customWidth="1"/>
    <col min="5" max="5" width="8.25" style="21" bestFit="1" customWidth="1"/>
    <col min="6" max="6" width="8.75" style="22" bestFit="1" customWidth="1"/>
    <col min="7" max="7" width="8.625" style="21" bestFit="1" customWidth="1"/>
    <col min="8" max="8" width="8.625" style="22" bestFit="1" customWidth="1"/>
    <col min="9" max="9" width="8.25" style="21" bestFit="1" customWidth="1"/>
    <col min="10" max="10" width="9.625" style="22" bestFit="1" customWidth="1"/>
    <col min="11" max="11" width="8.25" style="21" bestFit="1" customWidth="1"/>
    <col min="12" max="16384" width="9" style="21"/>
  </cols>
  <sheetData>
    <row r="2" spans="3:11" x14ac:dyDescent="0.2">
      <c r="D2" s="23" t="s">
        <v>81</v>
      </c>
      <c r="E2" s="21" t="s">
        <v>82</v>
      </c>
      <c r="F2" s="22" t="s">
        <v>83</v>
      </c>
      <c r="G2" s="21" t="s">
        <v>84</v>
      </c>
      <c r="H2" s="22" t="s">
        <v>85</v>
      </c>
      <c r="I2" s="21" t="s">
        <v>86</v>
      </c>
      <c r="J2" s="22" t="s">
        <v>87</v>
      </c>
      <c r="K2" s="21" t="s">
        <v>104</v>
      </c>
    </row>
    <row r="3" spans="3:11" x14ac:dyDescent="0.2">
      <c r="C3" s="24" t="s">
        <v>43</v>
      </c>
      <c r="D3" s="22">
        <v>-7.9565409999999995E-4</v>
      </c>
      <c r="E3" s="21">
        <v>0.96006599999999997</v>
      </c>
      <c r="F3" s="22">
        <v>-3.4138390000000001E-3</v>
      </c>
      <c r="G3" s="21">
        <v>0.86161520000000003</v>
      </c>
      <c r="H3" s="22">
        <v>9.5377789999999997E-3</v>
      </c>
      <c r="I3" s="21">
        <v>0.7357842</v>
      </c>
      <c r="J3" s="22">
        <v>3.299237E-3</v>
      </c>
      <c r="K3" s="21">
        <v>0.88287139999999997</v>
      </c>
    </row>
    <row r="4" spans="3:11" x14ac:dyDescent="0.2">
      <c r="C4" s="24" t="s">
        <v>88</v>
      </c>
      <c r="D4" s="22">
        <v>-2.6555760000000001E-2</v>
      </c>
      <c r="E4" s="21">
        <v>0.61299060000000005</v>
      </c>
      <c r="F4" s="22">
        <v>-6.7033490000000001E-2</v>
      </c>
      <c r="G4" s="21">
        <v>0.3002956</v>
      </c>
      <c r="H4" s="22">
        <v>-0.1374706</v>
      </c>
      <c r="I4" s="21">
        <v>0.14117779999999999</v>
      </c>
      <c r="J4" s="22">
        <v>-7.1019200000000005E-2</v>
      </c>
      <c r="K4" s="21">
        <v>0.33718670000000001</v>
      </c>
    </row>
    <row r="5" spans="3:11" x14ac:dyDescent="0.2">
      <c r="C5" s="21" t="s">
        <v>89</v>
      </c>
      <c r="D5" s="22">
        <v>-1.03947E-2</v>
      </c>
      <c r="E5" s="21">
        <v>0.85691890000000004</v>
      </c>
      <c r="F5" s="22">
        <v>1.9840110000000001E-2</v>
      </c>
      <c r="G5" s="21">
        <v>0.78006889999999995</v>
      </c>
      <c r="H5" s="22">
        <v>-3.6060689999999999E-2</v>
      </c>
      <c r="I5" s="21">
        <v>0.72510379999999997</v>
      </c>
      <c r="J5" s="22">
        <v>1.562182E-2</v>
      </c>
      <c r="K5" s="21">
        <v>0.84752430000000001</v>
      </c>
    </row>
    <row r="6" spans="3:11" x14ac:dyDescent="0.2">
      <c r="C6" s="21" t="s">
        <v>90</v>
      </c>
      <c r="D6" s="22">
        <v>3.2218860000000002E-2</v>
      </c>
      <c r="E6" s="21">
        <v>0.35326170000000001</v>
      </c>
      <c r="F6" s="22">
        <v>4.7362809999999998E-2</v>
      </c>
      <c r="G6" s="21">
        <v>0.26822360000000001</v>
      </c>
      <c r="H6" s="22">
        <v>1.1867590000000001E-2</v>
      </c>
      <c r="I6" s="21">
        <v>0.84752640000000001</v>
      </c>
      <c r="J6" s="22">
        <v>5.776154E-2</v>
      </c>
      <c r="K6" s="21">
        <v>0.23768719999999999</v>
      </c>
    </row>
    <row r="7" spans="3:11" x14ac:dyDescent="0.2">
      <c r="C7" s="24" t="s">
        <v>91</v>
      </c>
      <c r="D7" s="22">
        <v>9.6185680000000005E-6</v>
      </c>
      <c r="E7" s="21">
        <v>0.9475036</v>
      </c>
      <c r="F7" s="22">
        <v>3.2963470000000002E-5</v>
      </c>
      <c r="G7" s="21">
        <v>0.85472700000000001</v>
      </c>
      <c r="H7" s="22">
        <v>-5.5022039999999999E-5</v>
      </c>
      <c r="I7" s="21">
        <v>0.83230029999999999</v>
      </c>
      <c r="J7" s="22">
        <v>-4.095311E-5</v>
      </c>
      <c r="K7" s="21">
        <v>0.84231900000000004</v>
      </c>
    </row>
    <row r="8" spans="3:11" x14ac:dyDescent="0.2">
      <c r="C8" s="24" t="s">
        <v>92</v>
      </c>
      <c r="D8" s="22">
        <v>1.0075809999999999E-2</v>
      </c>
      <c r="E8" s="21">
        <v>0.86929559999999995</v>
      </c>
      <c r="F8" s="22">
        <v>2.0315819999999998E-2</v>
      </c>
      <c r="G8" s="21">
        <v>0.78776420000000003</v>
      </c>
      <c r="H8" s="22">
        <v>-0.11898110000000001</v>
      </c>
      <c r="I8" s="21">
        <v>0.27476699999999998</v>
      </c>
      <c r="J8" s="22">
        <v>7.3216379999999998E-2</v>
      </c>
      <c r="K8" s="21">
        <v>0.3962367</v>
      </c>
    </row>
    <row r="9" spans="3:11" x14ac:dyDescent="0.2">
      <c r="C9" s="24"/>
    </row>
    <row r="10" spans="3:11" x14ac:dyDescent="0.2">
      <c r="D10" s="22" t="s">
        <v>93</v>
      </c>
      <c r="E10" s="21" t="s">
        <v>94</v>
      </c>
      <c r="F10" s="22" t="s">
        <v>95</v>
      </c>
      <c r="G10" s="21" t="s">
        <v>96</v>
      </c>
      <c r="H10" s="22" t="s">
        <v>97</v>
      </c>
      <c r="I10" s="21" t="s">
        <v>98</v>
      </c>
      <c r="J10" s="22" t="s">
        <v>99</v>
      </c>
      <c r="K10" s="21" t="s">
        <v>40</v>
      </c>
    </row>
    <row r="11" spans="3:11" x14ac:dyDescent="0.2">
      <c r="C11" s="24" t="s">
        <v>43</v>
      </c>
      <c r="D11" s="22">
        <v>-7.8046010000000004E-3</v>
      </c>
      <c r="E11" s="21">
        <v>0.71118239999999999</v>
      </c>
      <c r="F11" s="22">
        <v>-3.2904929999999999E-5</v>
      </c>
      <c r="G11" s="21">
        <v>0.99873670000000003</v>
      </c>
      <c r="H11" s="22">
        <v>1.044899E-2</v>
      </c>
      <c r="I11" s="21">
        <v>0.6530745</v>
      </c>
      <c r="J11" s="22">
        <v>1.400532E-2</v>
      </c>
      <c r="K11" s="21">
        <v>0.6970326</v>
      </c>
    </row>
    <row r="12" spans="3:11" x14ac:dyDescent="0.2">
      <c r="C12" s="24" t="s">
        <v>88</v>
      </c>
      <c r="D12" s="22">
        <v>-3.8840960000000001E-2</v>
      </c>
      <c r="E12" s="21">
        <v>0.57702109999999995</v>
      </c>
      <c r="F12" s="22">
        <v>-8.0601790000000006E-2</v>
      </c>
      <c r="G12" s="21">
        <v>0.240562</v>
      </c>
      <c r="H12" s="22">
        <v>-8.1928029999999999E-2</v>
      </c>
      <c r="I12" s="21">
        <v>0.2861783</v>
      </c>
      <c r="J12" s="22">
        <v>-0.14535680000000001</v>
      </c>
      <c r="K12" s="21">
        <v>0.22145300000000001</v>
      </c>
    </row>
    <row r="13" spans="3:11" x14ac:dyDescent="0.2">
      <c r="C13" s="21" t="s">
        <v>89</v>
      </c>
      <c r="D13" s="22">
        <v>1.9573320000000002E-2</v>
      </c>
      <c r="E13" s="21">
        <v>0.79798720000000001</v>
      </c>
      <c r="F13" s="22">
        <v>-6.0659010000000003E-3</v>
      </c>
      <c r="G13" s="21">
        <v>0.93587759999999998</v>
      </c>
      <c r="H13" s="22">
        <v>-0.1102778</v>
      </c>
      <c r="I13" s="21">
        <v>0.19118889999999999</v>
      </c>
      <c r="J13" s="22">
        <v>9.1859430000000006E-2</v>
      </c>
      <c r="K13" s="21">
        <v>0.48157430000000001</v>
      </c>
    </row>
    <row r="14" spans="3:11" x14ac:dyDescent="0.2">
      <c r="C14" s="21" t="s">
        <v>90</v>
      </c>
      <c r="D14" s="22">
        <v>6.865446E-2</v>
      </c>
      <c r="E14" s="21">
        <v>0.13601969999999999</v>
      </c>
      <c r="F14" s="22">
        <v>2.3068089999999999E-2</v>
      </c>
      <c r="G14" s="21">
        <v>0.61125350000000001</v>
      </c>
      <c r="H14" s="22">
        <v>-1.372846E-2</v>
      </c>
      <c r="I14" s="21">
        <v>0.78681350000000005</v>
      </c>
      <c r="J14" s="22">
        <v>-7.8016439999999999E-4</v>
      </c>
      <c r="K14" s="21">
        <v>0.9920757</v>
      </c>
    </row>
    <row r="15" spans="3:11" x14ac:dyDescent="0.2">
      <c r="C15" s="24" t="s">
        <v>91</v>
      </c>
      <c r="D15" s="22">
        <v>6.8196979999999996E-5</v>
      </c>
      <c r="E15" s="21">
        <v>0.72488509999999995</v>
      </c>
      <c r="F15" s="22">
        <v>4.2026180000000003E-6</v>
      </c>
      <c r="G15" s="21">
        <v>0.98244989999999999</v>
      </c>
      <c r="H15" s="22">
        <v>-8.9839829999999995E-5</v>
      </c>
      <c r="I15" s="21">
        <v>0.67419850000000003</v>
      </c>
      <c r="J15" s="22">
        <v>-8.7764080000000001E-5</v>
      </c>
      <c r="K15" s="21">
        <v>0.79071009999999997</v>
      </c>
    </row>
    <row r="16" spans="3:11" x14ac:dyDescent="0.2">
      <c r="C16" s="24" t="s">
        <v>92</v>
      </c>
      <c r="D16" s="22">
        <v>6.7783850000000007E-2</v>
      </c>
      <c r="E16" s="21">
        <v>0.4040261</v>
      </c>
      <c r="F16" s="22">
        <v>1.534136E-2</v>
      </c>
      <c r="G16" s="21">
        <v>0.84807100000000002</v>
      </c>
      <c r="H16" s="22">
        <v>-9.0073640000000003E-3</v>
      </c>
      <c r="I16" s="21">
        <v>0.91989739999999998</v>
      </c>
      <c r="J16" s="22">
        <v>-0.22002949999999999</v>
      </c>
      <c r="K16" s="21">
        <v>0.1126422</v>
      </c>
    </row>
    <row r="17" spans="3:7" x14ac:dyDescent="0.2">
      <c r="C17" s="24"/>
    </row>
    <row r="18" spans="3:7" x14ac:dyDescent="0.2">
      <c r="C18" s="24"/>
      <c r="D18" s="22" t="s">
        <v>100</v>
      </c>
      <c r="E18" s="21" t="s">
        <v>101</v>
      </c>
      <c r="F18" s="22" t="s">
        <v>102</v>
      </c>
      <c r="G18" s="21" t="s">
        <v>103</v>
      </c>
    </row>
    <row r="19" spans="3:7" x14ac:dyDescent="0.2">
      <c r="C19" s="24" t="s">
        <v>43</v>
      </c>
      <c r="D19" s="22">
        <v>9.9615410000000008E-3</v>
      </c>
      <c r="E19" s="21">
        <v>0.6554046</v>
      </c>
      <c r="F19" s="22">
        <v>1.163089E-3</v>
      </c>
      <c r="G19" s="21">
        <v>0.95713669999999995</v>
      </c>
    </row>
    <row r="20" spans="3:7" x14ac:dyDescent="0.2">
      <c r="C20" s="24" t="s">
        <v>88</v>
      </c>
      <c r="D20" s="22">
        <v>-3.2797239999999998E-2</v>
      </c>
      <c r="E20" s="21">
        <v>0.65651170000000003</v>
      </c>
      <c r="F20" s="22">
        <v>-0.1076868</v>
      </c>
      <c r="G20" s="21">
        <v>0.13221649999999999</v>
      </c>
    </row>
    <row r="21" spans="3:7" x14ac:dyDescent="0.2">
      <c r="C21" s="21" t="s">
        <v>89</v>
      </c>
      <c r="D21" s="22">
        <v>2.5183529999999999E-2</v>
      </c>
      <c r="E21" s="21">
        <v>0.75582419999999995</v>
      </c>
      <c r="F21" s="22">
        <v>-2.092629E-2</v>
      </c>
      <c r="G21" s="21">
        <v>0.78982989999999997</v>
      </c>
    </row>
    <row r="22" spans="3:7" x14ac:dyDescent="0.2">
      <c r="C22" s="21" t="s">
        <v>90</v>
      </c>
      <c r="D22" s="22">
        <v>8.5902809999999994E-5</v>
      </c>
      <c r="E22" s="21">
        <v>0.99859379999999998</v>
      </c>
      <c r="F22" s="22">
        <v>5.2895320000000003E-2</v>
      </c>
      <c r="G22" s="21">
        <v>0.26314340000000003</v>
      </c>
    </row>
    <row r="23" spans="3:7" x14ac:dyDescent="0.2">
      <c r="C23" s="24" t="s">
        <v>91</v>
      </c>
      <c r="D23" s="22">
        <v>-8.5880860000000004E-5</v>
      </c>
      <c r="E23" s="21">
        <v>0.67557860000000003</v>
      </c>
      <c r="F23" s="22">
        <v>-5.9845819999999996E-7</v>
      </c>
      <c r="G23" s="21">
        <v>0.99759980000000004</v>
      </c>
    </row>
    <row r="24" spans="3:7" x14ac:dyDescent="0.2">
      <c r="C24" s="24" t="s">
        <v>92</v>
      </c>
      <c r="D24" s="22">
        <v>-1.251566E-2</v>
      </c>
      <c r="E24" s="21">
        <v>0.88430370000000003</v>
      </c>
      <c r="F24" s="22">
        <v>-2.8558190000000001E-2</v>
      </c>
      <c r="G24" s="21">
        <v>0.731993</v>
      </c>
    </row>
  </sheetData>
  <phoneticPr fontId="1" type="noConversion"/>
  <conditionalFormatting sqref="D1:D1048576 F1:F1048576 H1:H1048576 J1:J1048576">
    <cfRule type="colorScale" priority="2">
      <colorScale>
        <cfvo type="min"/>
        <cfvo type="max"/>
        <color rgb="FFF8696B"/>
        <color rgb="FFFCFCFF"/>
      </colorScale>
    </cfRule>
  </conditionalFormatting>
  <conditionalFormatting sqref="E1:E1048576 G1:G1048576 I1:I1048576 K1:K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20E4-45EF-4FE0-BD64-570740E40AD5}">
  <dimension ref="B2:J22"/>
  <sheetViews>
    <sheetView topLeftCell="B1" workbookViewId="0">
      <selection activeCell="B2" sqref="B2:J18"/>
    </sheetView>
  </sheetViews>
  <sheetFormatPr defaultRowHeight="14.25" x14ac:dyDescent="0.2"/>
  <sheetData>
    <row r="2" spans="2:10" x14ac:dyDescent="0.2">
      <c r="B2" s="21"/>
      <c r="C2" s="23" t="s">
        <v>81</v>
      </c>
      <c r="D2" s="21" t="s">
        <v>82</v>
      </c>
      <c r="E2" s="22" t="s">
        <v>83</v>
      </c>
      <c r="F2" s="21" t="s">
        <v>84</v>
      </c>
      <c r="G2" s="22" t="s">
        <v>85</v>
      </c>
      <c r="H2" s="21" t="s">
        <v>86</v>
      </c>
      <c r="I2" s="22" t="s">
        <v>87</v>
      </c>
      <c r="J2" s="21" t="s">
        <v>104</v>
      </c>
    </row>
    <row r="3" spans="2:10" x14ac:dyDescent="0.2">
      <c r="B3" s="2" t="s">
        <v>105</v>
      </c>
      <c r="C3" s="25">
        <v>7.0859130000000005E-4</v>
      </c>
      <c r="D3" s="26">
        <v>8.6485690000000004E-5</v>
      </c>
      <c r="E3" s="25">
        <v>4.6499360000000001E-4</v>
      </c>
      <c r="F3" s="27">
        <v>9.7624370000000002E-2</v>
      </c>
      <c r="G3" s="25">
        <v>1.3271979999999999E-3</v>
      </c>
      <c r="H3" s="27">
        <v>1.4981949999999999E-3</v>
      </c>
      <c r="I3" s="25">
        <v>6.1291769999999995E-4</v>
      </c>
      <c r="J3" s="26">
        <v>7.4390919999999999E-2</v>
      </c>
    </row>
    <row r="4" spans="2:10" x14ac:dyDescent="0.2">
      <c r="B4" s="2" t="s">
        <v>106</v>
      </c>
      <c r="C4" s="25">
        <v>4.3792700000000002E-6</v>
      </c>
      <c r="D4" s="26">
        <v>6.1184519999999994E-8</v>
      </c>
      <c r="E4" s="25">
        <v>9.8028509999999999E-6</v>
      </c>
      <c r="F4" s="27">
        <v>0</v>
      </c>
      <c r="G4" s="25">
        <v>2.5559250000000001E-5</v>
      </c>
      <c r="H4" s="27">
        <v>6.3713950000000002E-3</v>
      </c>
      <c r="I4" s="25">
        <v>2.3366089999999999E-5</v>
      </c>
      <c r="J4" s="26">
        <v>1.4297199999999999E-2</v>
      </c>
    </row>
    <row r="5" spans="2:10" x14ac:dyDescent="0.2">
      <c r="B5" s="2" t="s">
        <v>107</v>
      </c>
      <c r="C5" s="25">
        <v>0.2146351</v>
      </c>
      <c r="D5" s="26">
        <v>0</v>
      </c>
      <c r="E5" s="25">
        <v>0.1238624</v>
      </c>
      <c r="F5" s="27">
        <v>0</v>
      </c>
      <c r="G5" s="25">
        <v>0.10844819999999999</v>
      </c>
      <c r="H5" s="27">
        <v>2.0654430000000001E-3</v>
      </c>
      <c r="I5" s="25">
        <v>9.5921019999999996E-2</v>
      </c>
      <c r="J5" s="26">
        <v>3.416264E-3</v>
      </c>
    </row>
    <row r="6" spans="2:10" x14ac:dyDescent="0.2">
      <c r="B6" s="2" t="s">
        <v>108</v>
      </c>
      <c r="C6" s="25">
        <v>0.72111440000000004</v>
      </c>
      <c r="D6" s="26">
        <v>0</v>
      </c>
      <c r="E6" s="25">
        <v>0.77655320000000005</v>
      </c>
      <c r="F6" s="27">
        <v>0</v>
      </c>
      <c r="G6" s="25">
        <v>0.76940969999999997</v>
      </c>
      <c r="H6" s="27">
        <v>0</v>
      </c>
      <c r="I6" s="25">
        <v>0.72272110000000001</v>
      </c>
      <c r="J6" s="26">
        <v>8.9039889999999999E-14</v>
      </c>
    </row>
    <row r="7" spans="2:10" x14ac:dyDescent="0.2">
      <c r="B7" s="24"/>
      <c r="C7" s="22"/>
      <c r="D7" s="21"/>
      <c r="E7" s="22"/>
      <c r="F7" s="21"/>
      <c r="G7" s="22"/>
      <c r="H7" s="21"/>
      <c r="I7" s="22"/>
      <c r="J7" s="21"/>
    </row>
    <row r="8" spans="2:10" x14ac:dyDescent="0.2">
      <c r="B8" s="21"/>
      <c r="C8" s="22" t="s">
        <v>93</v>
      </c>
      <c r="D8" s="21" t="s">
        <v>94</v>
      </c>
      <c r="E8" s="22" t="s">
        <v>95</v>
      </c>
      <c r="F8" s="21" t="s">
        <v>96</v>
      </c>
      <c r="G8" s="22" t="s">
        <v>97</v>
      </c>
      <c r="H8" s="21" t="s">
        <v>98</v>
      </c>
      <c r="I8" s="22" t="s">
        <v>99</v>
      </c>
      <c r="J8" s="21" t="s">
        <v>40</v>
      </c>
    </row>
    <row r="9" spans="2:10" x14ac:dyDescent="0.2">
      <c r="B9" s="2" t="s">
        <v>105</v>
      </c>
      <c r="C9" s="25">
        <v>8.4950149999999996E-4</v>
      </c>
      <c r="D9" s="26">
        <v>4.239446E-3</v>
      </c>
      <c r="E9" s="25">
        <v>9.0042849999999995E-4</v>
      </c>
      <c r="F9" s="27">
        <v>3.4569829999999998E-3</v>
      </c>
      <c r="G9" s="25">
        <v>1.0072950000000001E-3</v>
      </c>
      <c r="H9" s="27">
        <v>2.5107875000000002E-3</v>
      </c>
      <c r="I9" s="25">
        <v>4.1819320000000003E-5</v>
      </c>
      <c r="J9" s="27">
        <v>0.94249879999999997</v>
      </c>
    </row>
    <row r="10" spans="2:10" x14ac:dyDescent="0.2">
      <c r="B10" s="2" t="s">
        <v>106</v>
      </c>
      <c r="C10" s="25">
        <v>5.4228960000000001E-6</v>
      </c>
      <c r="D10" s="26">
        <v>4.2188470000000001E-15</v>
      </c>
      <c r="E10" s="25">
        <v>2.3040650000000002E-6</v>
      </c>
      <c r="F10" s="27">
        <v>0.10229582700000001</v>
      </c>
      <c r="G10" s="25">
        <v>1.4376359999999999E-6</v>
      </c>
      <c r="H10" s="27">
        <v>0.3409670158</v>
      </c>
      <c r="I10" s="25">
        <v>1.9900009999999998E-6</v>
      </c>
      <c r="J10" s="27">
        <v>0</v>
      </c>
    </row>
    <row r="11" spans="2:10" x14ac:dyDescent="0.2">
      <c r="B11" s="2" t="s">
        <v>107</v>
      </c>
      <c r="C11" s="25">
        <v>9.0927380000000002E-2</v>
      </c>
      <c r="D11" s="26">
        <v>6.8833829999999997E-15</v>
      </c>
      <c r="E11" s="25">
        <v>3.2688630000000003E-2</v>
      </c>
      <c r="F11" s="27">
        <v>0</v>
      </c>
      <c r="G11" s="25">
        <v>3.7743909999999999E-2</v>
      </c>
      <c r="H11" s="27">
        <v>7.2258040000000004E-4</v>
      </c>
      <c r="I11" s="25">
        <v>1.7392539999999999E-4</v>
      </c>
      <c r="J11" s="27">
        <v>0</v>
      </c>
    </row>
    <row r="12" spans="2:10" x14ac:dyDescent="0.2">
      <c r="B12" s="2" t="s">
        <v>108</v>
      </c>
      <c r="C12" s="25">
        <v>0.86571750000000003</v>
      </c>
      <c r="D12" s="26">
        <v>0</v>
      </c>
      <c r="E12" s="25">
        <v>0.94644969999999995</v>
      </c>
      <c r="F12" s="27">
        <v>0</v>
      </c>
      <c r="G12" s="25">
        <v>0.95277520000000004</v>
      </c>
      <c r="H12" s="27">
        <v>0</v>
      </c>
      <c r="I12" s="25">
        <v>0.99388390000000004</v>
      </c>
      <c r="J12" s="27">
        <v>0</v>
      </c>
    </row>
    <row r="13" spans="2:10" x14ac:dyDescent="0.2">
      <c r="B13" s="24"/>
      <c r="C13" s="22"/>
      <c r="D13" s="21"/>
      <c r="E13" s="22"/>
      <c r="F13" s="21"/>
      <c r="G13" s="22"/>
      <c r="H13" s="21"/>
      <c r="I13" s="22"/>
      <c r="J13" s="21"/>
    </row>
    <row r="14" spans="2:10" x14ac:dyDescent="0.2">
      <c r="B14" s="24"/>
      <c r="C14" s="22" t="s">
        <v>100</v>
      </c>
      <c r="D14" s="21" t="s">
        <v>101</v>
      </c>
      <c r="E14" s="22" t="s">
        <v>102</v>
      </c>
      <c r="F14" s="21" t="s">
        <v>103</v>
      </c>
      <c r="G14" s="22"/>
      <c r="H14" s="21"/>
      <c r="I14" s="22"/>
      <c r="J14" s="21"/>
    </row>
    <row r="15" spans="2:10" x14ac:dyDescent="0.2">
      <c r="B15" s="2" t="s">
        <v>105</v>
      </c>
      <c r="C15" s="25">
        <v>7.8042020000000005E-4</v>
      </c>
      <c r="D15" s="26">
        <v>1.690562E-2</v>
      </c>
      <c r="E15" s="25">
        <v>5.7301900000000002E-4</v>
      </c>
      <c r="F15" s="27">
        <v>7.5329579999999993E-2</v>
      </c>
      <c r="G15" s="22"/>
      <c r="H15" s="21"/>
      <c r="I15" s="22"/>
      <c r="J15" s="21"/>
    </row>
    <row r="16" spans="2:10" x14ac:dyDescent="0.2">
      <c r="B16" s="2" t="s">
        <v>106</v>
      </c>
      <c r="C16" s="25">
        <v>2.0583320000000001E-5</v>
      </c>
      <c r="D16" s="26">
        <v>3.2513199999999999E-2</v>
      </c>
      <c r="E16" s="25">
        <v>1.07111E-5</v>
      </c>
      <c r="F16" s="27">
        <v>0</v>
      </c>
      <c r="G16" s="22"/>
      <c r="H16" s="21"/>
      <c r="I16" s="22"/>
      <c r="J16" s="21"/>
    </row>
    <row r="17" spans="2:10" x14ac:dyDescent="0.2">
      <c r="B17" s="2" t="s">
        <v>107</v>
      </c>
      <c r="C17" s="25">
        <v>0.12203899999999999</v>
      </c>
      <c r="D17" s="26">
        <v>1.9728580000000001E-3</v>
      </c>
      <c r="E17" s="25">
        <v>9.1381409600000005E-2</v>
      </c>
      <c r="F17" s="27">
        <v>0</v>
      </c>
      <c r="G17" s="22"/>
      <c r="H17" s="21"/>
      <c r="I17" s="22"/>
      <c r="J17" s="21"/>
    </row>
    <row r="18" spans="2:10" x14ac:dyDescent="0.2">
      <c r="B18" s="2" t="s">
        <v>108</v>
      </c>
      <c r="C18" s="25">
        <v>0.72023090000000001</v>
      </c>
      <c r="D18" s="26">
        <v>5.2347020000000002E-12</v>
      </c>
      <c r="E18" s="25">
        <v>0.82218399620000004</v>
      </c>
      <c r="F18" s="27">
        <v>0</v>
      </c>
      <c r="G18" s="22"/>
      <c r="H18" s="21"/>
      <c r="I18" s="22"/>
      <c r="J18" s="21"/>
    </row>
    <row r="21" spans="2:10" x14ac:dyDescent="0.2">
      <c r="B21" s="2" t="s">
        <v>59</v>
      </c>
    </row>
    <row r="22" spans="2:10" x14ac:dyDescent="0.2">
      <c r="B22" s="12" t="s">
        <v>109</v>
      </c>
    </row>
  </sheetData>
  <phoneticPr fontId="1" type="noConversion"/>
  <conditionalFormatting sqref="C2:C18 E2:E18 G2:G18 I2:I18">
    <cfRule type="colorScale" priority="22">
      <colorScale>
        <cfvo type="min"/>
        <cfvo type="max"/>
        <color rgb="FFF8696B"/>
        <color rgb="FFFCFCFF"/>
      </colorScale>
    </cfRule>
  </conditionalFormatting>
  <conditionalFormatting sqref="D2:D18 F2:F18 H2:H18 J2:J18">
    <cfRule type="colorScale" priority="26">
      <colorScale>
        <cfvo type="min"/>
        <cfvo type="max"/>
        <color rgb="FFFCFCFF"/>
        <color rgb="FF63BE7B"/>
      </colorScale>
    </cfRule>
  </conditionalFormatting>
  <conditionalFormatting sqref="C1:C1048576 E1:E1048576 G1:G1048576 I1:I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FB7D-3734-4B08-9675-E5AE57C55C58}">
  <dimension ref="B2:J34"/>
  <sheetViews>
    <sheetView tabSelected="1" zoomScale="93" workbookViewId="0">
      <selection activeCell="G24" sqref="G24:J24"/>
    </sheetView>
  </sheetViews>
  <sheetFormatPr defaultRowHeight="14.25" x14ac:dyDescent="0.2"/>
  <sheetData>
    <row r="2" spans="2:2" x14ac:dyDescent="0.2">
      <c r="B2" s="2" t="s">
        <v>60</v>
      </c>
    </row>
    <row r="3" spans="2:2" x14ac:dyDescent="0.2">
      <c r="B3" s="2" t="s">
        <v>112</v>
      </c>
    </row>
    <row r="4" spans="2:2" x14ac:dyDescent="0.2">
      <c r="B4" s="2" t="s">
        <v>61</v>
      </c>
    </row>
    <row r="5" spans="2:2" x14ac:dyDescent="0.2">
      <c r="B5" s="2" t="s">
        <v>62</v>
      </c>
    </row>
    <row r="6" spans="2:2" x14ac:dyDescent="0.2">
      <c r="B6" s="2" t="s">
        <v>63</v>
      </c>
    </row>
    <row r="7" spans="2:2" x14ac:dyDescent="0.2">
      <c r="B7" s="2" t="s">
        <v>64</v>
      </c>
    </row>
    <row r="8" spans="2:2" x14ac:dyDescent="0.2">
      <c r="B8" s="2" t="s">
        <v>65</v>
      </c>
    </row>
    <row r="9" spans="2:2" x14ac:dyDescent="0.2">
      <c r="B9" s="2" t="s">
        <v>66</v>
      </c>
    </row>
    <row r="10" spans="2:2" x14ac:dyDescent="0.2">
      <c r="B10" s="2" t="s">
        <v>67</v>
      </c>
    </row>
    <row r="11" spans="2:2" x14ac:dyDescent="0.2">
      <c r="B11" s="2" t="s">
        <v>68</v>
      </c>
    </row>
    <row r="12" spans="2:2" x14ac:dyDescent="0.2">
      <c r="B12" s="2" t="s">
        <v>69</v>
      </c>
    </row>
    <row r="13" spans="2:2" x14ac:dyDescent="0.2">
      <c r="B13" s="2" t="s">
        <v>70</v>
      </c>
    </row>
    <row r="14" spans="2:2" x14ac:dyDescent="0.2">
      <c r="B14" s="2" t="s">
        <v>71</v>
      </c>
    </row>
    <row r="15" spans="2:2" x14ac:dyDescent="0.2">
      <c r="B15" s="2" t="s">
        <v>72</v>
      </c>
    </row>
    <row r="16" spans="2:2" x14ac:dyDescent="0.2">
      <c r="B16" s="12" t="s">
        <v>73</v>
      </c>
    </row>
    <row r="18" spans="2:10" x14ac:dyDescent="0.2">
      <c r="B18" s="21"/>
      <c r="C18" s="22" t="s">
        <v>85</v>
      </c>
      <c r="D18" s="21" t="s">
        <v>86</v>
      </c>
      <c r="E18" s="22" t="s">
        <v>87</v>
      </c>
      <c r="F18" s="21" t="s">
        <v>104</v>
      </c>
      <c r="G18" s="22" t="s">
        <v>93</v>
      </c>
      <c r="H18" s="21" t="s">
        <v>94</v>
      </c>
      <c r="I18" s="22" t="s">
        <v>95</v>
      </c>
      <c r="J18" s="21" t="s">
        <v>96</v>
      </c>
    </row>
    <row r="19" spans="2:10" x14ac:dyDescent="0.2">
      <c r="B19" s="2" t="s">
        <v>42</v>
      </c>
      <c r="C19" s="25">
        <v>7.4625639999999997E-4</v>
      </c>
      <c r="D19" s="26">
        <v>2.5896629999999999E-3</v>
      </c>
      <c r="E19" s="25">
        <v>2.298232E-4</v>
      </c>
      <c r="F19" s="26">
        <v>0.2389261</v>
      </c>
      <c r="G19" s="25">
        <v>2.545976E-4</v>
      </c>
      <c r="H19" s="27">
        <v>0.10792160000000001</v>
      </c>
      <c r="I19" s="25">
        <v>4.5214060000000001E-4</v>
      </c>
      <c r="J19" s="26">
        <v>7.4390919999999999E-2</v>
      </c>
    </row>
    <row r="20" spans="2:10" x14ac:dyDescent="0.2">
      <c r="B20" s="2" t="s">
        <v>57</v>
      </c>
      <c r="C20" s="25">
        <v>4.3792700000000002E-6</v>
      </c>
      <c r="D20" s="26">
        <v>6.1184519999999994E-8</v>
      </c>
      <c r="E20" s="25">
        <v>9.8028509999999999E-6</v>
      </c>
      <c r="F20" s="27">
        <v>0</v>
      </c>
      <c r="G20" s="25">
        <v>2.5559250000000001E-5</v>
      </c>
      <c r="H20" s="27">
        <v>6.3713950000000002E-3</v>
      </c>
      <c r="I20" s="25">
        <v>2.3366089999999999E-5</v>
      </c>
      <c r="J20" s="26">
        <v>1.4297199999999999E-2</v>
      </c>
    </row>
    <row r="21" spans="2:10" x14ac:dyDescent="0.2">
      <c r="B21" s="2" t="s">
        <v>110</v>
      </c>
      <c r="C21" s="25">
        <v>0.2146351</v>
      </c>
      <c r="D21" s="26">
        <v>0</v>
      </c>
      <c r="E21" s="25">
        <v>0.1238624</v>
      </c>
      <c r="F21" s="27">
        <v>0</v>
      </c>
      <c r="G21" s="25">
        <v>0.10844819999999999</v>
      </c>
      <c r="H21" s="27">
        <v>2.0654430000000001E-3</v>
      </c>
      <c r="I21" s="25">
        <v>9.5921019999999996E-2</v>
      </c>
      <c r="J21" s="26">
        <v>3.416264E-3</v>
      </c>
    </row>
    <row r="22" spans="2:10" x14ac:dyDescent="0.2">
      <c r="B22" s="2" t="s">
        <v>111</v>
      </c>
      <c r="C22" s="25">
        <v>0.72111440000000004</v>
      </c>
      <c r="D22" s="26">
        <v>0</v>
      </c>
      <c r="E22" s="25">
        <v>0.77655320000000005</v>
      </c>
      <c r="F22" s="27">
        <v>0</v>
      </c>
      <c r="G22" s="25">
        <v>0.76940969999999997</v>
      </c>
      <c r="H22" s="27">
        <v>0</v>
      </c>
      <c r="I22" s="25">
        <v>0.72272110000000001</v>
      </c>
      <c r="J22" s="26">
        <v>8.9039889999999999E-14</v>
      </c>
    </row>
    <row r="23" spans="2:10" x14ac:dyDescent="0.2">
      <c r="B23" s="24"/>
      <c r="C23" s="22"/>
      <c r="D23" s="21"/>
      <c r="E23" s="22"/>
      <c r="F23" s="21"/>
      <c r="G23" s="22"/>
      <c r="H23" s="21"/>
      <c r="I23" s="22"/>
      <c r="J23" s="21"/>
    </row>
    <row r="24" spans="2:10" x14ac:dyDescent="0.2">
      <c r="B24" s="21"/>
      <c r="C24" s="22" t="s">
        <v>97</v>
      </c>
      <c r="D24" s="21" t="s">
        <v>98</v>
      </c>
      <c r="E24" s="22" t="s">
        <v>99</v>
      </c>
      <c r="F24" s="21" t="s">
        <v>40</v>
      </c>
      <c r="G24" s="22" t="s">
        <v>100</v>
      </c>
      <c r="H24" s="21" t="s">
        <v>101</v>
      </c>
      <c r="I24" s="22" t="s">
        <v>102</v>
      </c>
      <c r="J24" s="21" t="s">
        <v>103</v>
      </c>
    </row>
    <row r="25" spans="2:10" x14ac:dyDescent="0.2">
      <c r="B25" s="2" t="s">
        <v>42</v>
      </c>
      <c r="C25" s="25">
        <v>8.4950149999999996E-4</v>
      </c>
      <c r="D25" s="26">
        <v>4.239446E-3</v>
      </c>
      <c r="E25" s="25">
        <v>9.0042849999999995E-4</v>
      </c>
      <c r="F25" s="27">
        <v>3.4569829999999998E-3</v>
      </c>
      <c r="G25" s="25">
        <v>1.0072950000000001E-3</v>
      </c>
      <c r="H25" s="27">
        <v>2.5107875000000002E-3</v>
      </c>
      <c r="I25" s="25">
        <v>4.1819320000000003E-5</v>
      </c>
      <c r="J25" s="27">
        <v>0.94249879999999997</v>
      </c>
    </row>
    <row r="26" spans="2:10" x14ac:dyDescent="0.2">
      <c r="B26" s="2" t="s">
        <v>57</v>
      </c>
      <c r="C26" s="25">
        <v>5.4228960000000001E-6</v>
      </c>
      <c r="D26" s="26">
        <v>4.2188470000000001E-15</v>
      </c>
      <c r="E26" s="25">
        <v>2.3040650000000002E-6</v>
      </c>
      <c r="F26" s="27">
        <v>0.10229582700000001</v>
      </c>
      <c r="G26" s="25">
        <v>1.4376359999999999E-6</v>
      </c>
      <c r="H26" s="27">
        <v>0.3409670158</v>
      </c>
      <c r="I26" s="25">
        <v>1.9900009999999998E-6</v>
      </c>
      <c r="J26" s="27">
        <v>0</v>
      </c>
    </row>
    <row r="27" spans="2:10" x14ac:dyDescent="0.2">
      <c r="B27" s="2" t="s">
        <v>110</v>
      </c>
      <c r="C27" s="25">
        <v>9.0927380000000002E-2</v>
      </c>
      <c r="D27" s="26">
        <v>6.8833829999999997E-15</v>
      </c>
      <c r="E27" s="25">
        <v>3.2688630000000003E-2</v>
      </c>
      <c r="F27" s="27">
        <v>0</v>
      </c>
      <c r="G27" s="25">
        <v>3.7743909999999999E-2</v>
      </c>
      <c r="H27" s="27">
        <v>7.2258040000000004E-4</v>
      </c>
      <c r="I27" s="25">
        <v>1.7392539999999999E-4</v>
      </c>
      <c r="J27" s="27">
        <v>0</v>
      </c>
    </row>
    <row r="28" spans="2:10" x14ac:dyDescent="0.2">
      <c r="B28" s="2" t="s">
        <v>111</v>
      </c>
      <c r="C28" s="25">
        <v>0.86571750000000003</v>
      </c>
      <c r="D28" s="26">
        <v>0</v>
      </c>
      <c r="E28" s="25">
        <v>0.94644969999999995</v>
      </c>
      <c r="F28" s="27">
        <v>0</v>
      </c>
      <c r="G28" s="25">
        <v>0.95277520000000004</v>
      </c>
      <c r="H28" s="27">
        <v>0</v>
      </c>
      <c r="I28" s="25">
        <v>0.99388390000000004</v>
      </c>
      <c r="J28" s="27">
        <v>0</v>
      </c>
    </row>
    <row r="29" spans="2:10" x14ac:dyDescent="0.2">
      <c r="B29" s="24"/>
      <c r="C29" s="22"/>
      <c r="D29" s="21"/>
      <c r="E29" s="22"/>
      <c r="F29" s="21"/>
      <c r="G29" s="22"/>
      <c r="H29" s="21"/>
      <c r="I29" s="22"/>
      <c r="J29" s="21"/>
    </row>
    <row r="30" spans="2:10" x14ac:dyDescent="0.2">
      <c r="B30" s="24"/>
      <c r="C30" s="22" t="s">
        <v>100</v>
      </c>
      <c r="D30" s="21" t="s">
        <v>101</v>
      </c>
      <c r="E30" s="22" t="s">
        <v>102</v>
      </c>
      <c r="F30" s="21" t="s">
        <v>103</v>
      </c>
      <c r="G30" s="22"/>
      <c r="H30" s="21"/>
      <c r="I30" s="22"/>
      <c r="J30" s="21"/>
    </row>
    <row r="31" spans="2:10" x14ac:dyDescent="0.2">
      <c r="B31" s="2" t="s">
        <v>42</v>
      </c>
      <c r="C31" s="25">
        <v>7.8042020000000005E-4</v>
      </c>
      <c r="D31" s="26">
        <v>1.690562E-2</v>
      </c>
      <c r="E31" s="25">
        <v>5.7301900000000002E-4</v>
      </c>
      <c r="F31" s="27">
        <v>7.5329579999999993E-2</v>
      </c>
      <c r="G31" s="22"/>
      <c r="H31" s="21"/>
      <c r="I31" s="22"/>
      <c r="J31" s="21"/>
    </row>
    <row r="32" spans="2:10" x14ac:dyDescent="0.2">
      <c r="B32" s="2" t="s">
        <v>57</v>
      </c>
      <c r="C32" s="25">
        <v>2.0583320000000001E-5</v>
      </c>
      <c r="D32" s="26">
        <v>3.2513199999999999E-2</v>
      </c>
      <c r="E32" s="25">
        <v>1.07111E-5</v>
      </c>
      <c r="F32" s="27">
        <v>0</v>
      </c>
      <c r="G32" s="22"/>
      <c r="H32" s="21"/>
      <c r="I32" s="22"/>
      <c r="J32" s="21"/>
    </row>
    <row r="33" spans="2:10" x14ac:dyDescent="0.2">
      <c r="B33" s="2" t="s">
        <v>110</v>
      </c>
      <c r="C33" s="25">
        <v>0.12203899999999999</v>
      </c>
      <c r="D33" s="26">
        <v>1.9728580000000001E-3</v>
      </c>
      <c r="E33" s="25">
        <v>9.1381409600000005E-2</v>
      </c>
      <c r="F33" s="27">
        <v>0</v>
      </c>
      <c r="G33" s="22"/>
      <c r="H33" s="21"/>
      <c r="I33" s="22"/>
      <c r="J33" s="21"/>
    </row>
    <row r="34" spans="2:10" x14ac:dyDescent="0.2">
      <c r="B34" s="2" t="s">
        <v>111</v>
      </c>
      <c r="C34" s="25">
        <v>0.72023090000000001</v>
      </c>
      <c r="D34" s="26">
        <v>5.2347020000000002E-12</v>
      </c>
      <c r="E34" s="25">
        <v>0.82218399620000004</v>
      </c>
      <c r="F34" s="27">
        <v>0</v>
      </c>
      <c r="G34" s="22"/>
      <c r="H34" s="21"/>
      <c r="I34" s="22"/>
      <c r="J34" s="21"/>
    </row>
  </sheetData>
  <phoneticPr fontId="1" type="noConversion"/>
  <conditionalFormatting sqref="C19:C23 E19:E23 G19:G23 I19:I23 E25:E34 C25:C34 I25:I34 G25:G34">
    <cfRule type="colorScale" priority="14">
      <colorScale>
        <cfvo type="min"/>
        <cfvo type="max"/>
        <color rgb="FFF8696B"/>
        <color rgb="FFFCFCFF"/>
      </colorScale>
    </cfRule>
  </conditionalFormatting>
  <conditionalFormatting sqref="D19:D23 F19:F23 H19:H23 J19:J23 F25:F34 D25:D34 J25:J34 H25:H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C19:C23 E19:E23 G19:G23 I19:I23 E25:E34 C25:C34 I25:I34 G25:G34">
    <cfRule type="colorScale" priority="13">
      <colorScale>
        <cfvo type="min"/>
        <cfvo type="max"/>
        <color rgb="FFFCFCFF"/>
        <color rgb="FFF8696B"/>
      </colorScale>
    </cfRule>
  </conditionalFormatting>
  <conditionalFormatting sqref="C18 E18">
    <cfRule type="colorScale" priority="11">
      <colorScale>
        <cfvo type="min"/>
        <cfvo type="max"/>
        <color rgb="FFF8696B"/>
        <color rgb="FFFCFCFF"/>
      </colorScale>
    </cfRule>
  </conditionalFormatting>
  <conditionalFormatting sqref="D18 F18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8 E18">
    <cfRule type="colorScale" priority="10">
      <colorScale>
        <cfvo type="min"/>
        <cfvo type="max"/>
        <color rgb="FFFCFCFF"/>
        <color rgb="FFF8696B"/>
      </colorScale>
    </cfRule>
  </conditionalFormatting>
  <conditionalFormatting sqref="G18 I18">
    <cfRule type="colorScale" priority="8">
      <colorScale>
        <cfvo type="min"/>
        <cfvo type="max"/>
        <color rgb="FFF8696B"/>
        <color rgb="FFFCFCFF"/>
      </colorScale>
    </cfRule>
  </conditionalFormatting>
  <conditionalFormatting sqref="H18 J18">
    <cfRule type="colorScale" priority="9">
      <colorScale>
        <cfvo type="min"/>
        <cfvo type="max"/>
        <color rgb="FFFCFCFF"/>
        <color rgb="FF63BE7B"/>
      </colorScale>
    </cfRule>
  </conditionalFormatting>
  <conditionalFormatting sqref="G18 I18">
    <cfRule type="colorScale" priority="7">
      <colorScale>
        <cfvo type="min"/>
        <cfvo type="max"/>
        <color rgb="FFFCFCFF"/>
        <color rgb="FFF8696B"/>
      </colorScale>
    </cfRule>
  </conditionalFormatting>
  <conditionalFormatting sqref="C24 E24">
    <cfRule type="colorScale" priority="5">
      <colorScale>
        <cfvo type="min"/>
        <cfvo type="max"/>
        <color rgb="FFF8696B"/>
        <color rgb="FFFCFCFF"/>
      </colorScale>
    </cfRule>
  </conditionalFormatting>
  <conditionalFormatting sqref="D24 F24">
    <cfRule type="colorScale" priority="6">
      <colorScale>
        <cfvo type="min"/>
        <cfvo type="max"/>
        <color rgb="FFFCFCFF"/>
        <color rgb="FF63BE7B"/>
      </colorScale>
    </cfRule>
  </conditionalFormatting>
  <conditionalFormatting sqref="C24 E24">
    <cfRule type="colorScale" priority="4">
      <colorScale>
        <cfvo type="min"/>
        <cfvo type="max"/>
        <color rgb="FFFCFCFF"/>
        <color rgb="FFF8696B"/>
      </colorScale>
    </cfRule>
  </conditionalFormatting>
  <conditionalFormatting sqref="G24 I24">
    <cfRule type="colorScale" priority="2">
      <colorScale>
        <cfvo type="min"/>
        <cfvo type="max"/>
        <color rgb="FFF8696B"/>
        <color rgb="FFFCFCFF"/>
      </colorScale>
    </cfRule>
  </conditionalFormatting>
  <conditionalFormatting sqref="H24 J24">
    <cfRule type="colorScale" priority="3">
      <colorScale>
        <cfvo type="min"/>
        <cfvo type="max"/>
        <color rgb="FFFCFCFF"/>
        <color rgb="FF63BE7B"/>
      </colorScale>
    </cfRule>
  </conditionalFormatting>
  <conditionalFormatting sqref="G24 I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5790-C714-4331-B6E3-D9A1390B19F9}">
  <dimension ref="B4:B12"/>
  <sheetViews>
    <sheetView workbookViewId="0">
      <selection activeCell="D13" sqref="D13"/>
    </sheetView>
  </sheetViews>
  <sheetFormatPr defaultRowHeight="14.25" x14ac:dyDescent="0.2"/>
  <sheetData>
    <row r="4" spans="2:2" x14ac:dyDescent="0.2">
      <c r="B4" s="14" t="s">
        <v>74</v>
      </c>
    </row>
    <row r="5" spans="2:2" x14ac:dyDescent="0.2">
      <c r="B5" s="2" t="s">
        <v>75</v>
      </c>
    </row>
    <row r="6" spans="2:2" x14ac:dyDescent="0.2">
      <c r="B6" s="14" t="s">
        <v>76</v>
      </c>
    </row>
    <row r="7" spans="2:2" x14ac:dyDescent="0.2">
      <c r="B7" s="2" t="s">
        <v>77</v>
      </c>
    </row>
    <row r="8" spans="2:2" x14ac:dyDescent="0.2">
      <c r="B8" s="14" t="s">
        <v>78</v>
      </c>
    </row>
    <row r="9" spans="2:2" x14ac:dyDescent="0.2">
      <c r="B9" s="14" t="s">
        <v>79</v>
      </c>
    </row>
    <row r="10" spans="2:2" x14ac:dyDescent="0.2">
      <c r="B10" s="2">
        <v>0.70445409999999997</v>
      </c>
    </row>
    <row r="11" spans="2:2" x14ac:dyDescent="0.2">
      <c r="B11" s="14" t="s">
        <v>80</v>
      </c>
    </row>
    <row r="12" spans="2:2" x14ac:dyDescent="0.2">
      <c r="B12" s="12">
        <v>6.2018389999999997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8C38-8E3A-4586-83AA-FCA6559D647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2018-12-14T02:27:04Z</dcterms:modified>
</cp:coreProperties>
</file>