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eet\Desktop\"/>
    </mc:Choice>
  </mc:AlternateContent>
  <bookViews>
    <workbookView xWindow="0" yWindow="0" windowWidth="19200" windowHeight="6950" activeTab="2"/>
  </bookViews>
  <sheets>
    <sheet name="3 hop" sheetId="1" r:id="rId1"/>
    <sheet name="3hop_" sheetId="7" r:id="rId2"/>
    <sheet name="3 hop_time" sheetId="8" r:id="rId3"/>
    <sheet name="distance" sheetId="5" r:id="rId4"/>
    <sheet name="distance calc" sheetId="4" r:id="rId5"/>
  </sheets>
  <definedNames>
    <definedName name="_xlnm._FilterDatabase" localSheetId="0" hidden="1">'3 hop'!$A$1:$C$847</definedName>
    <definedName name="_xlnm._FilterDatabase" localSheetId="1" hidden="1">'3hop_'!$A$1:$D$104</definedName>
    <definedName name="_xlnm._FilterDatabase" localSheetId="3" hidden="1">distance!$A$1:$D$714</definedName>
    <definedName name="loglistener_1" localSheetId="0">'3 hop'!$A$1:$F$847</definedName>
    <definedName name="loglistenerdistance" localSheetId="3">distance!$A$2:$C$714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3" i="8"/>
  <c r="D4" i="8"/>
  <c r="A4" i="8"/>
  <c r="A5" i="8"/>
  <c r="A6" i="8"/>
  <c r="A7" i="8"/>
  <c r="A8" i="8"/>
  <c r="A9" i="8"/>
  <c r="A10" i="8"/>
  <c r="A11" i="8"/>
  <c r="A12" i="8" s="1"/>
  <c r="A13" i="8" s="1"/>
  <c r="A14" i="8" s="1"/>
  <c r="A3" i="8"/>
  <c r="E55" i="7"/>
  <c r="E96" i="7"/>
  <c r="E35" i="7"/>
  <c r="G96" i="7" s="1"/>
  <c r="E104" i="7"/>
  <c r="E23" i="7"/>
  <c r="G104" i="7" s="1"/>
  <c r="E87" i="7"/>
  <c r="E37" i="7"/>
  <c r="E83" i="7"/>
  <c r="E75" i="7"/>
  <c r="G83" i="7" s="1"/>
  <c r="E56" i="7"/>
  <c r="E90" i="7"/>
  <c r="E62" i="7"/>
  <c r="E39" i="7"/>
  <c r="E98" i="7"/>
  <c r="E92" i="7"/>
  <c r="E77" i="7"/>
  <c r="E69" i="7"/>
  <c r="E17" i="7"/>
  <c r="E8" i="7"/>
  <c r="E80" i="7"/>
  <c r="E46" i="7"/>
  <c r="E11" i="7"/>
  <c r="E102" i="7"/>
  <c r="E60" i="7"/>
  <c r="E51" i="7"/>
  <c r="E41" i="7"/>
  <c r="E27" i="7"/>
  <c r="E19" i="7"/>
  <c r="E6" i="7"/>
  <c r="E100" i="7"/>
  <c r="E67" i="7"/>
  <c r="E29" i="7"/>
  <c r="E4" i="7"/>
  <c r="E43" i="7"/>
  <c r="E31" i="7"/>
  <c r="E21" i="7"/>
  <c r="E71" i="7"/>
  <c r="E65" i="7"/>
  <c r="E49" i="7"/>
  <c r="E25" i="7"/>
  <c r="E15" i="7"/>
  <c r="E47" i="7"/>
  <c r="E94" i="7"/>
  <c r="E85" i="7"/>
  <c r="E73" i="7"/>
  <c r="E58" i="7"/>
  <c r="E33" i="7"/>
  <c r="E13" i="7"/>
  <c r="D9" i="4"/>
  <c r="D4" i="4"/>
  <c r="E714" i="5"/>
  <c r="E617" i="5"/>
  <c r="E469" i="5"/>
  <c r="E268" i="5"/>
  <c r="G714" i="5" s="1"/>
  <c r="E651" i="5"/>
  <c r="E521" i="5"/>
  <c r="E470" i="5"/>
  <c r="E363" i="5"/>
  <c r="E54" i="5"/>
  <c r="G651" i="5" s="1"/>
  <c r="E685" i="5"/>
  <c r="E514" i="5"/>
  <c r="E437" i="5"/>
  <c r="E323" i="5"/>
  <c r="E184" i="5"/>
  <c r="E553" i="5"/>
  <c r="E702" i="5"/>
  <c r="E425" i="5"/>
  <c r="E356" i="5"/>
  <c r="E287" i="5"/>
  <c r="E226" i="5"/>
  <c r="E91" i="5"/>
  <c r="E678" i="5"/>
  <c r="E570" i="5"/>
  <c r="E451" i="5"/>
  <c r="E335" i="5"/>
  <c r="E280" i="5"/>
  <c r="E209" i="5"/>
  <c r="E144" i="5"/>
  <c r="E84" i="5"/>
  <c r="E375" i="5"/>
  <c r="E294" i="5"/>
  <c r="E98" i="5"/>
  <c r="E634" i="5"/>
  <c r="E587" i="5"/>
  <c r="E444" i="5"/>
  <c r="E349" i="5"/>
  <c r="E177" i="5"/>
  <c r="E132" i="5"/>
  <c r="E77" i="5"/>
  <c r="E403" i="5"/>
  <c r="E342" i="5"/>
  <c r="E197" i="5"/>
  <c r="E120" i="5"/>
  <c r="E599" i="5"/>
  <c r="E482" i="5"/>
  <c r="E311" i="5"/>
  <c r="D12" i="4"/>
  <c r="D11" i="4"/>
  <c r="D10" i="4"/>
  <c r="D8" i="4"/>
  <c r="D7" i="4"/>
  <c r="D6" i="4"/>
  <c r="D5" i="4"/>
  <c r="A3" i="4"/>
  <c r="A4" i="4" s="1"/>
  <c r="G685" i="5" l="1"/>
  <c r="G87" i="7"/>
  <c r="G90" i="7"/>
  <c r="G98" i="7"/>
  <c r="G80" i="7"/>
  <c r="G100" i="7"/>
  <c r="G102" i="7"/>
  <c r="G43" i="7"/>
  <c r="G71" i="7"/>
  <c r="G94" i="7"/>
  <c r="G678" i="5"/>
  <c r="G375" i="5"/>
  <c r="G702" i="5"/>
  <c r="G634" i="5"/>
  <c r="G403" i="5"/>
  <c r="G599" i="5"/>
  <c r="A5" i="4"/>
  <c r="A6" i="4" s="1"/>
  <c r="A7" i="4" s="1"/>
  <c r="A8" i="4" s="1"/>
  <c r="A9" i="4" s="1"/>
  <c r="A10" i="4" s="1"/>
  <c r="A11" i="4" s="1"/>
  <c r="A12" i="4" s="1"/>
</calcChain>
</file>

<file path=xl/connections.xml><?xml version="1.0" encoding="utf-8"?>
<connections xmlns="http://schemas.openxmlformats.org/spreadsheetml/2006/main">
  <connection id="1" name="loglistener" type="6" refreshedVersion="6" background="1" saveData="1">
    <textPr codePage="437" sourceFile="C:\Users\Vineet\Desktop\SharedWork\loglistener.txt" delimited="0" delimiter="I">
      <textFields count="6">
        <textField/>
        <textField position="82"/>
        <textField position="85"/>
        <textField position="88"/>
        <textField position="92"/>
        <textField position="95"/>
      </textFields>
    </textPr>
  </connection>
  <connection id="2" name="loglistenerdistance" type="6" refreshedVersion="6" background="1" saveData="1">
    <textPr codePage="437" sourceFile="C:\Users\Vineet\Desktop\SharedWork\loglistenerdistance.txt" tab="0" delimiter="I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<sst xmlns="http://schemas.openxmlformats.org/spreadsheetml/2006/main" count="4762" uniqueCount="2065">
  <si>
    <t>ID:8</t>
  </si>
  <si>
    <t>Rime started with address 8.0</t>
  </si>
  <si>
    <t>MAC 08:00:00:00:00:00:00:00 Contiki-3.x-2766-g1cd39a2 started. Node id is set to 8.</t>
  </si>
  <si>
    <t>nullsec CSMA ContikiMAC, channel check rate 8 Hz, radio channel 26</t>
  </si>
  <si>
    <t>Starting 'Smart Farming Process' 'Shutter process'</t>
  </si>
  <si>
    <t>ID:2</t>
  </si>
  <si>
    <t>Rime started with address 2.0</t>
  </si>
  <si>
    <t>MAC 02:00:00:00:00:00:00:00 Contiki-3.x-2766-g1cd39a2 started. Node id is set to 2.</t>
  </si>
  <si>
    <t>ID:6</t>
  </si>
  <si>
    <t>Rime started with address 6.0</t>
  </si>
  <si>
    <t>MAC 06:00:00:00:00:00:00:00 Contiki-3.x-2766-g1cd39a2 started. Node id is set to 6.</t>
  </si>
  <si>
    <t>ID:4</t>
  </si>
  <si>
    <t>Rime started with address 4.0</t>
  </si>
  <si>
    <t>MAC 04:00:00:00:00:00:00:00 Contiki-3.x-2766-g1cd39a2 started. Node id is set to 4.</t>
  </si>
  <si>
    <t>ID:1</t>
  </si>
  <si>
    <t>Rime started with address 1.0</t>
  </si>
  <si>
    <t>MAC 01:00:00:00:00:00:00:00 Contiki-3.x-2766-g1cd39a2 started. Node id is set to 1.</t>
  </si>
  <si>
    <t>ID:7</t>
  </si>
  <si>
    <t>Rime started with address 7.0</t>
  </si>
  <si>
    <t>MAC 07:00:00:00:00:00:00:00 Contiki-3.x-2766-g1cd39a2 started. Node id is set to 7.</t>
  </si>
  <si>
    <t>Node 1 is the sink node</t>
  </si>
  <si>
    <t>ID:10</t>
  </si>
  <si>
    <t>Rime started with address 10.0</t>
  </si>
  <si>
    <t>MAC 0a:00:00:00:00:00:00:00 Contiki-3.x-2766-g1cd39a2 started. Node id is set to 10.</t>
  </si>
  <si>
    <t>ID:9</t>
  </si>
  <si>
    <t>Rime started with address 9.0</t>
  </si>
  <si>
    <t>ID:5</t>
  </si>
  <si>
    <t>Rime started with address 5.0</t>
  </si>
  <si>
    <t>MAC 09:00:00:00:00:00:00:00 Contiki-3.x-2766-g1cd39a2 started. Node id is set to 9.</t>
  </si>
  <si>
    <t>MAC 05:00:00:00:00:00:00:00 Contiki-3.x-2766-g1cd39a2 started. Node id is set to 5.</t>
  </si>
  <si>
    <t>ID:3</t>
  </si>
  <si>
    <t>Rime started with address 3.0</t>
  </si>
  <si>
    <t>MAC 03:00:00:00:00:00:00:00 Contiki-3.x-2766-g1cd39a2 started. Node id is set to 3.</t>
  </si>
  <si>
    <t>Sink got message from 1.0, seqno 0, hops 0</t>
  </si>
  <si>
    <t>Temperature = 30C</t>
  </si>
  <si>
    <t>Humidity = 90%</t>
  </si>
  <si>
    <t>Light = 96lux</t>
  </si>
  <si>
    <t>Close shutter at 1.0</t>
  </si>
  <si>
    <t>Sink got message from 4.0, seqno 0, hops 1</t>
  </si>
  <si>
    <t>Temperature = 26C</t>
  </si>
  <si>
    <t>Humidity = 83%</t>
  </si>
  <si>
    <t>Light = 37lux</t>
  </si>
  <si>
    <t>Sink got message from 5.0, seqno 0, hops 1</t>
  </si>
  <si>
    <t>Temperature = 29C</t>
  </si>
  <si>
    <t>Humidity = 96%</t>
  </si>
  <si>
    <t>Light = 103lux</t>
  </si>
  <si>
    <t>Send message to 5.0 to close shutter</t>
  </si>
  <si>
    <t>Close shutter at 5.0</t>
  </si>
  <si>
    <t>Sink got message from 6.0, seqno 0, hops 2</t>
  </si>
  <si>
    <t>Temperature = 28C</t>
  </si>
  <si>
    <t>Humidity = 76%</t>
  </si>
  <si>
    <t>Light = 90lux</t>
  </si>
  <si>
    <t>Send message to 6.0 to close shutter</t>
  </si>
  <si>
    <t>Close shutter at 6.0</t>
  </si>
  <si>
    <t>Sink got message from 10.0, seqno 0, hops 1</t>
  </si>
  <si>
    <t>Temperature = 24C</t>
  </si>
  <si>
    <t>Humidity = 60%</t>
  </si>
  <si>
    <t>Light = 52lux</t>
  </si>
  <si>
    <t>Sink got message from 3.0, seqno 0, hops 1</t>
  </si>
  <si>
    <t>Light = 20lux</t>
  </si>
  <si>
    <t>Sink got message from 8.0, seqno 0, hops 2</t>
  </si>
  <si>
    <t>Humidity = 86%</t>
  </si>
  <si>
    <t>Light = 29lux</t>
  </si>
  <si>
    <t>Sink got message from 2.0, seqno 0, hops 1</t>
  </si>
  <si>
    <t>Humidity = 87%</t>
  </si>
  <si>
    <t>Light = 4lux</t>
  </si>
  <si>
    <t>Sink got message from 7.0, seqno 0, hops 2</t>
  </si>
  <si>
    <t>Humidity = 85%</t>
  </si>
  <si>
    <t>Light = 9lux</t>
  </si>
  <si>
    <t>Sink got message from 9.0, seqno 0, hops 2</t>
  </si>
  <si>
    <t>Temperature = 27C</t>
  </si>
  <si>
    <t>Humidity = 61%</t>
  </si>
  <si>
    <t>Light = 19lux</t>
  </si>
  <si>
    <t>Sink got message from 6.0, seqno 1, hops 2</t>
  </si>
  <si>
    <t>Humidity = 107%</t>
  </si>
  <si>
    <t>Light = 59lux</t>
  </si>
  <si>
    <t>Sink got message from 8.0, seqno 1, hops 2</t>
  </si>
  <si>
    <t>Humidity = 75%</t>
  </si>
  <si>
    <t>Light = 81lux</t>
  </si>
  <si>
    <t>Send message to 8.0 to close shutter</t>
  </si>
  <si>
    <t>Sink got message from 3.0, seqno 1, hops 1</t>
  </si>
  <si>
    <t>Light = 66lux</t>
  </si>
  <si>
    <t>Close shutter at 8.0</t>
  </si>
  <si>
    <t>Sink got message from 10.0, seqno 1, hops 1</t>
  </si>
  <si>
    <t>Light = 50lux</t>
  </si>
  <si>
    <t>Sink got message from 9.0, seqno 1, hops 2</t>
  </si>
  <si>
    <t>Humidity = 80%</t>
  </si>
  <si>
    <t>Light = 63lux</t>
  </si>
  <si>
    <t>Sink got message from 1.0, seqno 1, hops 0</t>
  </si>
  <si>
    <t>Humidity = 84%</t>
  </si>
  <si>
    <t>Light = 71lux</t>
  </si>
  <si>
    <t>Open shutter at 1.0</t>
  </si>
  <si>
    <t>Sink got message from 7.0, seqno 1, hops 2</t>
  </si>
  <si>
    <t>Humidity = 57%</t>
  </si>
  <si>
    <t>Light = 82lux</t>
  </si>
  <si>
    <t>Send message to 7.0 to close shutter</t>
  </si>
  <si>
    <t>Close shutter at 7.0</t>
  </si>
  <si>
    <t>Sink got message from 4.0, seqno 1, hops 1</t>
  </si>
  <si>
    <t>Humidity = 50%</t>
  </si>
  <si>
    <t>Light = 0lux</t>
  </si>
  <si>
    <t>Sink got message from 5.0, seqno 1, hops 1</t>
  </si>
  <si>
    <t>Light = 33lux</t>
  </si>
  <si>
    <t>Sink got message from 2.0, seqno 1, hops 1</t>
  </si>
  <si>
    <t>Temperature = 25C</t>
  </si>
  <si>
    <t>Humidity = 53%</t>
  </si>
  <si>
    <t>Light = 94lux</t>
  </si>
  <si>
    <t>Send message to 2.0 to close shutter</t>
  </si>
  <si>
    <t>Close shutter at 2.0</t>
  </si>
  <si>
    <t>Sink got message from 3.0, seqno 2, hops 1</t>
  </si>
  <si>
    <t>Humidity = 73%</t>
  </si>
  <si>
    <t>Send message to 3.0 to close shutter</t>
  </si>
  <si>
    <t>Close shutter at 3.0</t>
  </si>
  <si>
    <t>Sink got message from 8.0, seqno 2, hops 2</t>
  </si>
  <si>
    <t>Light = 32lux</t>
  </si>
  <si>
    <t>Send message to 8.0 to open shutter</t>
  </si>
  <si>
    <t>Open shutter at 8.0</t>
  </si>
  <si>
    <t>Sink got message from 6.0, seqno 2, hops 2</t>
  </si>
  <si>
    <t>Humidity = 78%</t>
  </si>
  <si>
    <t>Light = 41lux</t>
  </si>
  <si>
    <t>Send message to 6.0 to open shutter</t>
  </si>
  <si>
    <t>Sink got message from 1.0, seqno 2, hops 0</t>
  </si>
  <si>
    <t>Light = 67lux</t>
  </si>
  <si>
    <t>Open shutter at 6.0</t>
  </si>
  <si>
    <t>ID:13</t>
  </si>
  <si>
    <t>Rime started with address 13.0</t>
  </si>
  <si>
    <t>MAC 0d:00:00:00:00:00:00:00 Contiki-3.x-2766-g1cd39a2 started. Node id is set to 13.</t>
  </si>
  <si>
    <t>ID:11</t>
  </si>
  <si>
    <t>Rime started with address 11.0</t>
  </si>
  <si>
    <t>MAC 0b:00:00:00:00:00:00:00 Contiki-3.x-2766-g1cd39a2 started. Node id is set to 11.</t>
  </si>
  <si>
    <t>ID:12</t>
  </si>
  <si>
    <t>Rime started with address 12.0</t>
  </si>
  <si>
    <t>MAC 0c:00:00:00:00:00:00:00 Contiki-3.x-2766-g1cd39a2 started. Node id is set to 12.</t>
  </si>
  <si>
    <t>Sink got message from 11.0, seqno 0, hops 1</t>
  </si>
  <si>
    <t>Humidity = 51%</t>
  </si>
  <si>
    <t>Light = 47lux</t>
  </si>
  <si>
    <t>Humidity = 59%</t>
  </si>
  <si>
    <t>Humidity = 108%</t>
  </si>
  <si>
    <t>Light = 16lux</t>
  </si>
  <si>
    <t>Send message to 4.0 to close shutter</t>
  </si>
  <si>
    <t>Close shutter at 4.0</t>
  </si>
  <si>
    <t>Sink got message from 12.0, seqno 0, hops 2</t>
  </si>
  <si>
    <t>Humidity = 116%</t>
  </si>
  <si>
    <t>Light = 6lux</t>
  </si>
  <si>
    <t>Send message to 12.0 to close shutter</t>
  </si>
  <si>
    <t>Close shutter at 12.0</t>
  </si>
  <si>
    <t>Sink got message from 3.0, seqno 0, hops 2</t>
  </si>
  <si>
    <t>Humidity = 114%</t>
  </si>
  <si>
    <t>Light = 62lux</t>
  </si>
  <si>
    <t>Humidity = 95%</t>
  </si>
  <si>
    <t>Sink got message from 13.0, seqno 0, hops 3</t>
  </si>
  <si>
    <t>Humidity = 79%</t>
  </si>
  <si>
    <t>Light = 44lux</t>
  </si>
  <si>
    <t>Sink got message from 8.0, seqno 0, hops 3</t>
  </si>
  <si>
    <t>Light = 70lux</t>
  </si>
  <si>
    <t>Sink got message from 5.0, seqno 0, hops 3</t>
  </si>
  <si>
    <t>Humidity = 69%</t>
  </si>
  <si>
    <t>Light = 91lux</t>
  </si>
  <si>
    <t>Sink got message from 9.0, seqno 0, hops 3</t>
  </si>
  <si>
    <t>Light = 64lux</t>
  </si>
  <si>
    <t>Humidity = 54%</t>
  </si>
  <si>
    <t>Light = 45lux</t>
  </si>
  <si>
    <t>Send message to 4.0 to open shutter</t>
  </si>
  <si>
    <t>Open shutter at 4.0</t>
  </si>
  <si>
    <t>Humidity = 58%</t>
  </si>
  <si>
    <t>Light = 95lux</t>
  </si>
  <si>
    <t>Sink got message from 12.0, seqno 1, hops 2</t>
  </si>
  <si>
    <t>Humidity = 99%</t>
  </si>
  <si>
    <t>Light = 87lux</t>
  </si>
  <si>
    <t>Sink got message from 13.0, seqno 1, hops 3</t>
  </si>
  <si>
    <t>Humidity = 64%</t>
  </si>
  <si>
    <t>Light = 89lux</t>
  </si>
  <si>
    <t>Send message to 13.0 to close shutter</t>
  </si>
  <si>
    <t>Close shutter at 13.0</t>
  </si>
  <si>
    <t>Sink got message from 11.0, seqno 1, hops 1</t>
  </si>
  <si>
    <t>Light = 23lux</t>
  </si>
  <si>
    <t>Send message to 11.0 to close shutter</t>
  </si>
  <si>
    <t>Close shutter at 11.0</t>
  </si>
  <si>
    <t>Humidity = 98%</t>
  </si>
  <si>
    <t>Light = 42lux</t>
  </si>
  <si>
    <t>Sink got message from 3.0, seqno 1, hops 2</t>
  </si>
  <si>
    <t>Humidity = 103%</t>
  </si>
  <si>
    <t>Sink got message from 8.0, seqno 1, hops 3</t>
  </si>
  <si>
    <t>Sink got message from 5.0, seqno 1, hops 3</t>
  </si>
  <si>
    <t>Humidity = 111%</t>
  </si>
  <si>
    <t>Light = 74lux</t>
  </si>
  <si>
    <t>Humidity = 91%</t>
  </si>
  <si>
    <t>Light = 46lux</t>
  </si>
  <si>
    <t>Sink got message from 9.0, seqno 1, hops 3</t>
  </si>
  <si>
    <t>Send message to 9.0 to close shutter</t>
  </si>
  <si>
    <t>Close shutter at 9.0</t>
  </si>
  <si>
    <t>Sink got message from 13.0, seqno 2, hops 3</t>
  </si>
  <si>
    <t>Light = 69lux</t>
  </si>
  <si>
    <t>Sink got message from 12.0, seqno 2, hops 2</t>
  </si>
  <si>
    <t>Light = 34lux</t>
  </si>
  <si>
    <t>Sink got message from 4.0, seqno 2, hops 1</t>
  </si>
  <si>
    <t>Humidity = 101%</t>
  </si>
  <si>
    <t>Sink got message from 7.0, seqno 2, hops 2</t>
  </si>
  <si>
    <t>Sink got message from 11.0, seqno 2, hops 1</t>
  </si>
  <si>
    <t>Humidity = 106%</t>
  </si>
  <si>
    <t>Sink got message from 2.0, seqno 2, hops 1</t>
  </si>
  <si>
    <t>Humidity = 66%</t>
  </si>
  <si>
    <t>Send message to 2.0 to open shutter</t>
  </si>
  <si>
    <t>Open shutter at 2.0</t>
  </si>
  <si>
    <t>Humidity = 88%</t>
  </si>
  <si>
    <t>Sink got message from 9.0, seqno 2, hops 3</t>
  </si>
  <si>
    <t>Sink got message from 5.0, seqno 2, hops 3</t>
  </si>
  <si>
    <t>Humidity = 110%</t>
  </si>
  <si>
    <t>Sink got message from 3.0, seqno 2, hops 2</t>
  </si>
  <si>
    <t>Humidity = 63%</t>
  </si>
  <si>
    <t>Light = 28lux</t>
  </si>
  <si>
    <t>Send message to 3.0 to open shutter</t>
  </si>
  <si>
    <t>Open shutter at 3.0</t>
  </si>
  <si>
    <t>Sink got message from 13.0, seqno 3, hops 3</t>
  </si>
  <si>
    <t>Humidity = 82%</t>
  </si>
  <si>
    <t>Light = 79lux</t>
  </si>
  <si>
    <t>Send message to 13.0 to open shutter</t>
  </si>
  <si>
    <t>Sink got message from 8.0, seqno 2, hops 3</t>
  </si>
  <si>
    <t>Humidity = 113%</t>
  </si>
  <si>
    <t>Sink got message from 10.0, seqno 2, hops 1</t>
  </si>
  <si>
    <t>Humidity = 70%</t>
  </si>
  <si>
    <t>Light = 101lux</t>
  </si>
  <si>
    <t>Send message to 10.0 to close shutter</t>
  </si>
  <si>
    <t>Open shutter at 13.0</t>
  </si>
  <si>
    <t>Close shutter at 10.0</t>
  </si>
  <si>
    <t>Sink got message from 12.0, seqno 3, hops 2</t>
  </si>
  <si>
    <t>Sink got message from 2.0, seqno 3, hops 1</t>
  </si>
  <si>
    <t>Sink got message from 4.0, seqno 3, hops 1</t>
  </si>
  <si>
    <t>Light = 49lux</t>
  </si>
  <si>
    <t>Sink got message from 6.0, seqno 3, hops 2</t>
  </si>
  <si>
    <t>Humidity = 93%</t>
  </si>
  <si>
    <t>Sink got message from 9.0, seqno 3, hops 3</t>
  </si>
  <si>
    <t>Humidity = 92%</t>
  </si>
  <si>
    <t>Send message to 9.0 to open shutter</t>
  </si>
  <si>
    <t>Sink got message from 11.0, seqno 3, hops 1</t>
  </si>
  <si>
    <t>Humidity = 104%</t>
  </si>
  <si>
    <t>Light = 86lux</t>
  </si>
  <si>
    <t>Open shutter at 9.0</t>
  </si>
  <si>
    <t>Sink got message from 10.0, seqno 3, hops 1</t>
  </si>
  <si>
    <t>Sink got message from 7.0, seqno 3, hops 2</t>
  </si>
  <si>
    <t>Send message to 7.0 to open shutter</t>
  </si>
  <si>
    <t>Sink got message from 3.0, seqno 3, hops 2</t>
  </si>
  <si>
    <t>Sink got message from 1.0, seqno 3, hops 0</t>
  </si>
  <si>
    <t>Sink got message from 5.0, seqno 3, hops 3</t>
  </si>
  <si>
    <t>Light = 75lux</t>
  </si>
  <si>
    <t>Send message to 5.0 to open shutter</t>
  </si>
  <si>
    <t>Open shutter at 5.0</t>
  </si>
  <si>
    <t>Sink got message from 13.0, seqno 4, hops 3</t>
  </si>
  <si>
    <t>Light = 18lux</t>
  </si>
  <si>
    <t>Sink got message from 8.0, seqno 3, hops 3</t>
  </si>
  <si>
    <t>Light = 24lux</t>
  </si>
  <si>
    <t>Sink got message from 12.0, seqno 4, hops 2</t>
  </si>
  <si>
    <t>Humidity = 55%</t>
  </si>
  <si>
    <t>Light = 56lux</t>
  </si>
  <si>
    <t>Sink got message from 2.0, seqno 4, hops 1</t>
  </si>
  <si>
    <t>Humidity = 81%</t>
  </si>
  <si>
    <t>Light = 100lux</t>
  </si>
  <si>
    <t>Sink got message from 4.0, seqno 4, hops 1</t>
  </si>
  <si>
    <t>Sink got message from 8.0, seqno 4, hops 3</t>
  </si>
  <si>
    <t>Sink got message from 6.0, seqno 4, hops 2</t>
  </si>
  <si>
    <t>Humidity = 71%</t>
  </si>
  <si>
    <t>Sink got message from 7.0, seqno 4, hops 2</t>
  </si>
  <si>
    <t>Sink got message from 13.0, seqno 5, hops 3</t>
  </si>
  <si>
    <t>Sink got message from 3.0, seqno 4, hops 2</t>
  </si>
  <si>
    <t>Sink got message from 1.0, seqno 4, hops 0</t>
  </si>
  <si>
    <t>Humidity = 74%</t>
  </si>
  <si>
    <t>Sink got message from 9.0, seqno 4, hops 3</t>
  </si>
  <si>
    <t>Sink got message from 11.0, seqno 4, hops 1</t>
  </si>
  <si>
    <t>Sink got message from 2.0, seqno 5, hops 1</t>
  </si>
  <si>
    <t>Light = 11lux</t>
  </si>
  <si>
    <t>Sink got message from 10.0, seqno 4, hops 1</t>
  </si>
  <si>
    <t>Light = 43lux</t>
  </si>
  <si>
    <t>Send message to 10.0 to open shutter</t>
  </si>
  <si>
    <t>Open shutter at 10.0</t>
  </si>
  <si>
    <t>Sink got message from 5.0, seqno 4, hops 3</t>
  </si>
  <si>
    <t>Sink got message from 12.0, seqno 5, hops 2</t>
  </si>
  <si>
    <t>Sink got message from 8.0, seqno 5, hops 3</t>
  </si>
  <si>
    <t>Light = 3lux</t>
  </si>
  <si>
    <t>Sink got message from 6.0, seqno 5, hops 2</t>
  </si>
  <si>
    <t>Light = 61lux</t>
  </si>
  <si>
    <t>Sink got message from 5.0, seqno 5, hops 3</t>
  </si>
  <si>
    <t>Humidity = 115%</t>
  </si>
  <si>
    <t>Sink got message from 4.0, seqno 5, hops 1</t>
  </si>
  <si>
    <t>Sink got message from 11.0, seqno 5, hops 1</t>
  </si>
  <si>
    <t>Humidity = 97%</t>
  </si>
  <si>
    <t>Sink got message from 7.0, seqno 5, hops 2</t>
  </si>
  <si>
    <t>Light = 8lux</t>
  </si>
  <si>
    <t>Open shutter at 7.0</t>
  </si>
  <si>
    <t>Sink got message from 9.0, seqno 5, hops 3</t>
  </si>
  <si>
    <t>Sink got message from 1.0, seqno 5, hops 0</t>
  </si>
  <si>
    <t>Sink got message from 3.0, seqno 5, hops 2</t>
  </si>
  <si>
    <t>Sink got message from 10.0, seqno 5, hops 1</t>
  </si>
  <si>
    <t>Light = 40lux</t>
  </si>
  <si>
    <t>Sink got message from 13.0, seqno 6, hops 3</t>
  </si>
  <si>
    <t>Light = 1lux</t>
  </si>
  <si>
    <t>Sink got message from 2.0, seqno 6, hops 1</t>
  </si>
  <si>
    <t>Light = 102lux</t>
  </si>
  <si>
    <t>Sink got message from 12.0, seqno 6, hops 2</t>
  </si>
  <si>
    <t>Humidity = 94%</t>
  </si>
  <si>
    <t>Light = 48lux</t>
  </si>
  <si>
    <t>Sink got message from 11.0, seqno 6, hops 1</t>
  </si>
  <si>
    <t>Send message to 11.0 to open shutter</t>
  </si>
  <si>
    <t>Open shutter at 11.0</t>
  </si>
  <si>
    <t>Sink got message from 6.0, seqno 6, hops 2</t>
  </si>
  <si>
    <t>Light = 12lux</t>
  </si>
  <si>
    <t>Sink got message from 5.0, seqno 6, hops 3</t>
  </si>
  <si>
    <t>Humidity = 100%</t>
  </si>
  <si>
    <t>Sink got message from 9.0, seqno 6, hops 3</t>
  </si>
  <si>
    <t>Light = 84lux</t>
  </si>
  <si>
    <t>Sink got message from 10.0, seqno 6, hops 1</t>
  </si>
  <si>
    <t>Sink got message from 1.0, seqno 6, hops 0</t>
  </si>
  <si>
    <t>Sink got message from 8.0, seqno 6, hops 3</t>
  </si>
  <si>
    <t>Sink got message from 7.0, seqno 6, hops 2</t>
  </si>
  <si>
    <t>Sink got message from 12.0, seqno 7, hops 2</t>
  </si>
  <si>
    <t>Light = 53lux</t>
  </si>
  <si>
    <t>Sink got message from 4.0, seqno 6, hops 1</t>
  </si>
  <si>
    <t>Sink got message from 3.0, seqno 6, hops 2</t>
  </si>
  <si>
    <t>Sink got message from 2.0, seqno 7, hops 1</t>
  </si>
  <si>
    <t>Sink got message from 13.0, seqno 7, hops 3</t>
  </si>
  <si>
    <t>Sink got message from 8.0, seqno 7, hops 3</t>
  </si>
  <si>
    <t>Sink got message from 5.0, seqno 7, hops 3</t>
  </si>
  <si>
    <t>Sink got message from 9.0, seqno 7, hops 3</t>
  </si>
  <si>
    <t>Sink got message from 7.0, seqno 7, hops 2</t>
  </si>
  <si>
    <t>Sink got message from 6.0, seqno 7, hops 2</t>
  </si>
  <si>
    <t>Sink got message from 11.0, seqno 7, hops 1</t>
  </si>
  <si>
    <t>Light = 60lux</t>
  </si>
  <si>
    <t>Sink got message from 1.0, seqno 7, hops 0</t>
  </si>
  <si>
    <t>Humidity = 109%</t>
  </si>
  <si>
    <t>Sink got message from 10.0, seqno 7, hops 1</t>
  </si>
  <si>
    <t>Light = 2lux</t>
  </si>
  <si>
    <t>Sink got message from 2.0, seqno 8, hops 1</t>
  </si>
  <si>
    <t>Sink got message from 12.0, seqno 8, hops 2</t>
  </si>
  <si>
    <t>Humidity = 89%</t>
  </si>
  <si>
    <t>Light = 78lux</t>
  </si>
  <si>
    <t>Send message to 12.0 to open shutter</t>
  </si>
  <si>
    <t>Open shutter at 12.0</t>
  </si>
  <si>
    <t>Sink got message from 13.0, seqno 8, hops 3</t>
  </si>
  <si>
    <t>Humidity = 65%</t>
  </si>
  <si>
    <t>Sink got message from 3.0, seqno 7, hops 2</t>
  </si>
  <si>
    <t>Humidity = 67%</t>
  </si>
  <si>
    <t>id</t>
  </si>
  <si>
    <t>message</t>
  </si>
  <si>
    <t xml:space="preserve">00:00.348	</t>
  </si>
  <si>
    <t xml:space="preserve">00:00.357	</t>
  </si>
  <si>
    <t xml:space="preserve">00:00.361	</t>
  </si>
  <si>
    <t xml:space="preserve">00:00.502	</t>
  </si>
  <si>
    <t xml:space="preserve">00:00.512	</t>
  </si>
  <si>
    <t xml:space="preserve">00:00.517	</t>
  </si>
  <si>
    <t xml:space="preserve">00:00.521	</t>
  </si>
  <si>
    <t xml:space="preserve">00:00.524	</t>
  </si>
  <si>
    <t xml:space="preserve">00:00.526	</t>
  </si>
  <si>
    <t xml:space="preserve">00:00.535	</t>
  </si>
  <si>
    <t xml:space="preserve">00:00.539	</t>
  </si>
  <si>
    <t xml:space="preserve">00:00.615	</t>
  </si>
  <si>
    <t xml:space="preserve">00:00.624	</t>
  </si>
  <si>
    <t xml:space="preserve">00:00.633	</t>
  </si>
  <si>
    <t xml:space="preserve">00:00.637	</t>
  </si>
  <si>
    <t xml:space="preserve">00:00.648	</t>
  </si>
  <si>
    <t xml:space="preserve">00:00.658	</t>
  </si>
  <si>
    <t xml:space="preserve">00:00.667	</t>
  </si>
  <si>
    <t xml:space="preserve">00:00.668	</t>
  </si>
  <si>
    <t xml:space="preserve">00:00.670	</t>
  </si>
  <si>
    <t xml:space="preserve">00:00.677	</t>
  </si>
  <si>
    <t xml:space="preserve">00:00.685	</t>
  </si>
  <si>
    <t xml:space="preserve">00:00.686	</t>
  </si>
  <si>
    <t xml:space="preserve">00:00.690	</t>
  </si>
  <si>
    <t xml:space="preserve">00:00.823	</t>
  </si>
  <si>
    <t xml:space="preserve">00:00.832	</t>
  </si>
  <si>
    <t xml:space="preserve">00:00.841	</t>
  </si>
  <si>
    <t xml:space="preserve">00:00.845	</t>
  </si>
  <si>
    <t xml:space="preserve">00:00.975	</t>
  </si>
  <si>
    <t xml:space="preserve">00:00.981	</t>
  </si>
  <si>
    <t xml:space="preserve">00:00.984	</t>
  </si>
  <si>
    <t xml:space="preserve">00:00.991	</t>
  </si>
  <si>
    <t xml:space="preserve">00:00.993	</t>
  </si>
  <si>
    <t xml:space="preserve">00:00.997	</t>
  </si>
  <si>
    <t xml:space="preserve">00:01.000	</t>
  </si>
  <si>
    <t xml:space="preserve">00:01.003	</t>
  </si>
  <si>
    <t xml:space="preserve">00:01.166	</t>
  </si>
  <si>
    <t xml:space="preserve">00:01.175	</t>
  </si>
  <si>
    <t xml:space="preserve">00:01.184	</t>
  </si>
  <si>
    <t xml:space="preserve">00:01.188	</t>
  </si>
  <si>
    <t xml:space="preserve">00:42.694	</t>
  </si>
  <si>
    <t xml:space="preserve">00:42.697	</t>
  </si>
  <si>
    <t xml:space="preserve">00:42.698	</t>
  </si>
  <si>
    <t xml:space="preserve">00:42.700	</t>
  </si>
  <si>
    <t xml:space="preserve">00:42.701	</t>
  </si>
  <si>
    <t xml:space="preserve">00:42.703	</t>
  </si>
  <si>
    <t xml:space="preserve">00:47.541	</t>
  </si>
  <si>
    <t xml:space="preserve">00:47.544	</t>
  </si>
  <si>
    <t xml:space="preserve">00:47.546	</t>
  </si>
  <si>
    <t xml:space="preserve">00:47.547	</t>
  </si>
  <si>
    <t xml:space="preserve">00:47.548	</t>
  </si>
  <si>
    <t xml:space="preserve">00:48.164	</t>
  </si>
  <si>
    <t xml:space="preserve">00:48.167	</t>
  </si>
  <si>
    <t xml:space="preserve">00:48.169	</t>
  </si>
  <si>
    <t xml:space="preserve">00:48.170	</t>
  </si>
  <si>
    <t xml:space="preserve">00:48.171	</t>
  </si>
  <si>
    <t xml:space="preserve">00:48.174	</t>
  </si>
  <si>
    <t xml:space="preserve">00:48.375	</t>
  </si>
  <si>
    <t xml:space="preserve">00:54.667	</t>
  </si>
  <si>
    <t xml:space="preserve">00:54.670	</t>
  </si>
  <si>
    <t xml:space="preserve">00:54.672	</t>
  </si>
  <si>
    <t xml:space="preserve">00:54.673	</t>
  </si>
  <si>
    <t xml:space="preserve">00:54.674	</t>
  </si>
  <si>
    <t xml:space="preserve">00:54.677	</t>
  </si>
  <si>
    <t xml:space="preserve">00:55.660	</t>
  </si>
  <si>
    <t xml:space="preserve">00:57.167	</t>
  </si>
  <si>
    <t xml:space="preserve">00:57.170	</t>
  </si>
  <si>
    <t xml:space="preserve">00:57.172	</t>
  </si>
  <si>
    <t xml:space="preserve">00:57.173	</t>
  </si>
  <si>
    <t xml:space="preserve">00:57.174	</t>
  </si>
  <si>
    <t xml:space="preserve">00:58.041	</t>
  </si>
  <si>
    <t xml:space="preserve">00:58.044	</t>
  </si>
  <si>
    <t xml:space="preserve">00:58.046	</t>
  </si>
  <si>
    <t xml:space="preserve">00:58.047	</t>
  </si>
  <si>
    <t xml:space="preserve">00:58.048	</t>
  </si>
  <si>
    <t xml:space="preserve">01:01.167	</t>
  </si>
  <si>
    <t xml:space="preserve">01:01.170	</t>
  </si>
  <si>
    <t xml:space="preserve">01:01.172	</t>
  </si>
  <si>
    <t xml:space="preserve">01:01.173	</t>
  </si>
  <si>
    <t xml:space="preserve">01:01.174	</t>
  </si>
  <si>
    <t xml:space="preserve">01:01.667	</t>
  </si>
  <si>
    <t xml:space="preserve">01:01.670	</t>
  </si>
  <si>
    <t xml:space="preserve">01:01.672	</t>
  </si>
  <si>
    <t xml:space="preserve">01:01.673	</t>
  </si>
  <si>
    <t xml:space="preserve">01:01.674	</t>
  </si>
  <si>
    <t xml:space="preserve">01:04.043	</t>
  </si>
  <si>
    <t xml:space="preserve">01:04.046	</t>
  </si>
  <si>
    <t xml:space="preserve">01:04.047	</t>
  </si>
  <si>
    <t xml:space="preserve">01:04.048	</t>
  </si>
  <si>
    <t xml:space="preserve">01:04.049	</t>
  </si>
  <si>
    <t xml:space="preserve">01:08.543	</t>
  </si>
  <si>
    <t xml:space="preserve">01:08.546	</t>
  </si>
  <si>
    <t xml:space="preserve">01:08.547	</t>
  </si>
  <si>
    <t xml:space="preserve">01:08.548	</t>
  </si>
  <si>
    <t xml:space="preserve">01:08.550	</t>
  </si>
  <si>
    <t xml:space="preserve">01:25.042	</t>
  </si>
  <si>
    <t xml:space="preserve">01:25.045	</t>
  </si>
  <si>
    <t xml:space="preserve">01:25.047	</t>
  </si>
  <si>
    <t xml:space="preserve">01:25.048	</t>
  </si>
  <si>
    <t xml:space="preserve">01:25.049	</t>
  </si>
  <si>
    <t xml:space="preserve">01:31.166	</t>
  </si>
  <si>
    <t xml:space="preserve">01:31.169	</t>
  </si>
  <si>
    <t xml:space="preserve">01:31.171	</t>
  </si>
  <si>
    <t xml:space="preserve">01:31.172	</t>
  </si>
  <si>
    <t xml:space="preserve">01:31.173	</t>
  </si>
  <si>
    <t xml:space="preserve">01:31.176	</t>
  </si>
  <si>
    <t xml:space="preserve">01:33.167	</t>
  </si>
  <si>
    <t xml:space="preserve">01:33.170	</t>
  </si>
  <si>
    <t xml:space="preserve">01:33.171	</t>
  </si>
  <si>
    <t xml:space="preserve">01:33.172	</t>
  </si>
  <si>
    <t xml:space="preserve">01:33.174	</t>
  </si>
  <si>
    <t xml:space="preserve">01:34.483	</t>
  </si>
  <si>
    <t xml:space="preserve">01:36.916	</t>
  </si>
  <si>
    <t xml:space="preserve">01:36.919	</t>
  </si>
  <si>
    <t xml:space="preserve">01:36.920	</t>
  </si>
  <si>
    <t xml:space="preserve">01:36.922	</t>
  </si>
  <si>
    <t xml:space="preserve">01:36.923	</t>
  </si>
  <si>
    <t xml:space="preserve">01:42.166	</t>
  </si>
  <si>
    <t xml:space="preserve">01:42.169	</t>
  </si>
  <si>
    <t xml:space="preserve">01:42.170	</t>
  </si>
  <si>
    <t xml:space="preserve">01:42.172	</t>
  </si>
  <si>
    <t xml:space="preserve">01:42.173	</t>
  </si>
  <si>
    <t xml:space="preserve">01:42.584	</t>
  </si>
  <si>
    <t xml:space="preserve">01:42.588	</t>
  </si>
  <si>
    <t xml:space="preserve">01:42.589	</t>
  </si>
  <si>
    <t xml:space="preserve">01:42.590	</t>
  </si>
  <si>
    <t xml:space="preserve">01:42.591	</t>
  </si>
  <si>
    <t xml:space="preserve">01:42.593	</t>
  </si>
  <si>
    <t xml:space="preserve">01:45.291	</t>
  </si>
  <si>
    <t xml:space="preserve">01:45.295	</t>
  </si>
  <si>
    <t xml:space="preserve">01:45.296	</t>
  </si>
  <si>
    <t xml:space="preserve">01:45.297	</t>
  </si>
  <si>
    <t xml:space="preserve">01:45.298	</t>
  </si>
  <si>
    <t xml:space="preserve">01:45.301	</t>
  </si>
  <si>
    <t xml:space="preserve">01:46.186	</t>
  </si>
  <si>
    <t xml:space="preserve">01:47.542	</t>
  </si>
  <si>
    <t xml:space="preserve">01:47.545	</t>
  </si>
  <si>
    <t xml:space="preserve">01:47.547	</t>
  </si>
  <si>
    <t xml:space="preserve">01:47.548	</t>
  </si>
  <si>
    <t xml:space="preserve">01:47.549	</t>
  </si>
  <si>
    <t xml:space="preserve">01:48.915	</t>
  </si>
  <si>
    <t xml:space="preserve">01:48.918	</t>
  </si>
  <si>
    <t xml:space="preserve">01:48.920	</t>
  </si>
  <si>
    <t xml:space="preserve">01:48.921	</t>
  </si>
  <si>
    <t xml:space="preserve">01:48.922	</t>
  </si>
  <si>
    <t xml:space="preserve">01:52.540	</t>
  </si>
  <si>
    <t xml:space="preserve">01:52.543	</t>
  </si>
  <si>
    <t xml:space="preserve">01:52.545	</t>
  </si>
  <si>
    <t xml:space="preserve">01:52.546	</t>
  </si>
  <si>
    <t xml:space="preserve">01:52.547	</t>
  </si>
  <si>
    <t xml:space="preserve">01:52.550	</t>
  </si>
  <si>
    <t xml:space="preserve">01:52.772	</t>
  </si>
  <si>
    <t xml:space="preserve">02:09.916	</t>
  </si>
  <si>
    <t xml:space="preserve">02:09.919	</t>
  </si>
  <si>
    <t xml:space="preserve">02:09.921	</t>
  </si>
  <si>
    <t xml:space="preserve">02:09.922	</t>
  </si>
  <si>
    <t xml:space="preserve">02:09.923	</t>
  </si>
  <si>
    <t xml:space="preserve">02:09.926	</t>
  </si>
  <si>
    <t xml:space="preserve">02:10.183	</t>
  </si>
  <si>
    <t xml:space="preserve">02:12.416	</t>
  </si>
  <si>
    <t xml:space="preserve">02:12.419	</t>
  </si>
  <si>
    <t xml:space="preserve">02:12.421	</t>
  </si>
  <si>
    <t xml:space="preserve">02:12.422	</t>
  </si>
  <si>
    <t xml:space="preserve">02:12.423	</t>
  </si>
  <si>
    <t xml:space="preserve">02:12.426	</t>
  </si>
  <si>
    <t xml:space="preserve">02:13.107	</t>
  </si>
  <si>
    <t xml:space="preserve">02:15.416	</t>
  </si>
  <si>
    <t xml:space="preserve">02:15.419	</t>
  </si>
  <si>
    <t xml:space="preserve">02:15.421	</t>
  </si>
  <si>
    <t xml:space="preserve">02:15.422	</t>
  </si>
  <si>
    <t xml:space="preserve">02:15.423	</t>
  </si>
  <si>
    <t xml:space="preserve">02:15.426	</t>
  </si>
  <si>
    <t xml:space="preserve">02:15.772	</t>
  </si>
  <si>
    <t xml:space="preserve">02:15.775	</t>
  </si>
  <si>
    <t xml:space="preserve">02:15.777	</t>
  </si>
  <si>
    <t xml:space="preserve">02:15.778	</t>
  </si>
  <si>
    <t xml:space="preserve">02:15.779	</t>
  </si>
  <si>
    <t xml:space="preserve">02:16.159	</t>
  </si>
  <si>
    <t xml:space="preserve">02:19.257	</t>
  </si>
  <si>
    <t xml:space="preserve">02:19.259	</t>
  </si>
  <si>
    <t xml:space="preserve">02:19.266	</t>
  </si>
  <si>
    <t xml:space="preserve">02:19.269	</t>
  </si>
  <si>
    <t xml:space="preserve">02:19.275	</t>
  </si>
  <si>
    <t xml:space="preserve">02:19.278	</t>
  </si>
  <si>
    <t xml:space="preserve">02:19.279	</t>
  </si>
  <si>
    <t xml:space="preserve">02:19.281	</t>
  </si>
  <si>
    <t xml:space="preserve">02:19.368	</t>
  </si>
  <si>
    <t xml:space="preserve">02:19.374	</t>
  </si>
  <si>
    <t xml:space="preserve">02:19.378	</t>
  </si>
  <si>
    <t xml:space="preserve">02:19.381	</t>
  </si>
  <si>
    <t xml:space="preserve">02:19.384	</t>
  </si>
  <si>
    <t xml:space="preserve">02:19.387	</t>
  </si>
  <si>
    <t xml:space="preserve">02:19.390	</t>
  </si>
  <si>
    <t xml:space="preserve">02:19.393	</t>
  </si>
  <si>
    <t xml:space="preserve">02:19.396	</t>
  </si>
  <si>
    <t xml:space="preserve">02:19.400	</t>
  </si>
  <si>
    <t xml:space="preserve">02:19.403	</t>
  </si>
  <si>
    <t xml:space="preserve">02:19.436	</t>
  </si>
  <si>
    <t xml:space="preserve">02:19.445	</t>
  </si>
  <si>
    <t xml:space="preserve">02:19.455	</t>
  </si>
  <si>
    <t xml:space="preserve">02:19.458	</t>
  </si>
  <si>
    <t xml:space="preserve">02:19.463	</t>
  </si>
  <si>
    <t xml:space="preserve">02:19.472	</t>
  </si>
  <si>
    <t xml:space="preserve">02:19.473	</t>
  </si>
  <si>
    <t xml:space="preserve">02:19.481	</t>
  </si>
  <si>
    <t xml:space="preserve">02:19.485	</t>
  </si>
  <si>
    <t xml:space="preserve">02:19.625	</t>
  </si>
  <si>
    <t xml:space="preserve">02:19.634	</t>
  </si>
  <si>
    <t xml:space="preserve">02:19.643	</t>
  </si>
  <si>
    <t xml:space="preserve">02:19.647	</t>
  </si>
  <si>
    <t xml:space="preserve">02:19.702	</t>
  </si>
  <si>
    <t xml:space="preserve">02:19.711	</t>
  </si>
  <si>
    <t xml:space="preserve">02:19.720	</t>
  </si>
  <si>
    <t xml:space="preserve">02:19.724	</t>
  </si>
  <si>
    <t xml:space="preserve">02:19.815	</t>
  </si>
  <si>
    <t xml:space="preserve">02:19.820	</t>
  </si>
  <si>
    <t xml:space="preserve">02:19.824	</t>
  </si>
  <si>
    <t xml:space="preserve">02:19.830	</t>
  </si>
  <si>
    <t xml:space="preserve">02:19.834	</t>
  </si>
  <si>
    <t xml:space="preserve">02:19.837	</t>
  </si>
  <si>
    <t xml:space="preserve">02:19.839	</t>
  </si>
  <si>
    <t xml:space="preserve">02:19.842	</t>
  </si>
  <si>
    <t xml:space="preserve">02:19.870	</t>
  </si>
  <si>
    <t xml:space="preserve">02:19.880	</t>
  </si>
  <si>
    <t xml:space="preserve">02:19.889	</t>
  </si>
  <si>
    <t xml:space="preserve">02:19.892	</t>
  </si>
  <si>
    <t xml:space="preserve">02:20.233	</t>
  </si>
  <si>
    <t xml:space="preserve">02:20.242	</t>
  </si>
  <si>
    <t xml:space="preserve">02:20.251	</t>
  </si>
  <si>
    <t xml:space="preserve">02:20.255	</t>
  </si>
  <si>
    <t xml:space="preserve">03:02.205	</t>
  </si>
  <si>
    <t xml:space="preserve">03:02.208	</t>
  </si>
  <si>
    <t xml:space="preserve">03:02.209	</t>
  </si>
  <si>
    <t xml:space="preserve">03:02.211	</t>
  </si>
  <si>
    <t xml:space="preserve">03:02.212	</t>
  </si>
  <si>
    <t xml:space="preserve">03:04.205	</t>
  </si>
  <si>
    <t xml:space="preserve">03:04.208	</t>
  </si>
  <si>
    <t xml:space="preserve">03:04.210	</t>
  </si>
  <si>
    <t xml:space="preserve">03:04.211	</t>
  </si>
  <si>
    <t xml:space="preserve">03:04.212	</t>
  </si>
  <si>
    <t xml:space="preserve">03:06.204	</t>
  </si>
  <si>
    <t xml:space="preserve">03:06.207	</t>
  </si>
  <si>
    <t xml:space="preserve">03:06.209	</t>
  </si>
  <si>
    <t xml:space="preserve">03:06.210	</t>
  </si>
  <si>
    <t xml:space="preserve">03:06.211	</t>
  </si>
  <si>
    <t xml:space="preserve">03:06.214	</t>
  </si>
  <si>
    <t xml:space="preserve">03:06.459	</t>
  </si>
  <si>
    <t xml:space="preserve">03:09.454	</t>
  </si>
  <si>
    <t xml:space="preserve">03:09.457	</t>
  </si>
  <si>
    <t xml:space="preserve">03:09.458	</t>
  </si>
  <si>
    <t xml:space="preserve">03:09.460	</t>
  </si>
  <si>
    <t xml:space="preserve">03:09.461	</t>
  </si>
  <si>
    <t xml:space="preserve">03:09.464	</t>
  </si>
  <si>
    <t xml:space="preserve">03:10.596	</t>
  </si>
  <si>
    <t xml:space="preserve">03:16.205	</t>
  </si>
  <si>
    <t xml:space="preserve">03:16.208	</t>
  </si>
  <si>
    <t xml:space="preserve">03:16.210	</t>
  </si>
  <si>
    <t xml:space="preserve">03:16.211	</t>
  </si>
  <si>
    <t xml:space="preserve">03:16.212	</t>
  </si>
  <si>
    <t xml:space="preserve">03:16.215	</t>
  </si>
  <si>
    <t xml:space="preserve">03:16.887	</t>
  </si>
  <si>
    <t xml:space="preserve">03:19.580	</t>
  </si>
  <si>
    <t xml:space="preserve">03:19.583	</t>
  </si>
  <si>
    <t xml:space="preserve">03:19.584	</t>
  </si>
  <si>
    <t xml:space="preserve">03:19.586	</t>
  </si>
  <si>
    <t xml:space="preserve">03:19.587	</t>
  </si>
  <si>
    <t xml:space="preserve">03:19.590	</t>
  </si>
  <si>
    <t xml:space="preserve">03:22.192	</t>
  </si>
  <si>
    <t xml:space="preserve">03:22.197	</t>
  </si>
  <si>
    <t xml:space="preserve">03:22.199	</t>
  </si>
  <si>
    <t xml:space="preserve">03:22.200	</t>
  </si>
  <si>
    <t xml:space="preserve">03:22.201	</t>
  </si>
  <si>
    <t xml:space="preserve">03:23.127	</t>
  </si>
  <si>
    <t xml:space="preserve">03:24.579	</t>
  </si>
  <si>
    <t xml:space="preserve">03:24.582	</t>
  </si>
  <si>
    <t xml:space="preserve">03:24.583	</t>
  </si>
  <si>
    <t xml:space="preserve">03:24.585	</t>
  </si>
  <si>
    <t xml:space="preserve">03:24.586	</t>
  </si>
  <si>
    <t xml:space="preserve">03:24.705	</t>
  </si>
  <si>
    <t xml:space="preserve">03:24.708	</t>
  </si>
  <si>
    <t xml:space="preserve">03:24.710	</t>
  </si>
  <si>
    <t xml:space="preserve">03:24.711	</t>
  </si>
  <si>
    <t xml:space="preserve">03:24.712	</t>
  </si>
  <si>
    <t xml:space="preserve">03:26.080	</t>
  </si>
  <si>
    <t xml:space="preserve">03:26.083	</t>
  </si>
  <si>
    <t xml:space="preserve">03:26.084	</t>
  </si>
  <si>
    <t xml:space="preserve">03:26.086	</t>
  </si>
  <si>
    <t xml:space="preserve">03:26.087	</t>
  </si>
  <si>
    <t xml:space="preserve">03:26.830	</t>
  </si>
  <si>
    <t xml:space="preserve">03:26.833	</t>
  </si>
  <si>
    <t xml:space="preserve">03:26.834	</t>
  </si>
  <si>
    <t xml:space="preserve">03:26.836	</t>
  </si>
  <si>
    <t xml:space="preserve">03:26.837	</t>
  </si>
  <si>
    <t xml:space="preserve">03:26.840	</t>
  </si>
  <si>
    <t xml:space="preserve">03:28.151	</t>
  </si>
  <si>
    <t xml:space="preserve">03:28.453	</t>
  </si>
  <si>
    <t xml:space="preserve">03:28.457	</t>
  </si>
  <si>
    <t xml:space="preserve">03:28.458	</t>
  </si>
  <si>
    <t xml:space="preserve">03:28.459	</t>
  </si>
  <si>
    <t xml:space="preserve">03:28.460	</t>
  </si>
  <si>
    <t xml:space="preserve">03:28.580	</t>
  </si>
  <si>
    <t xml:space="preserve">03:28.583	</t>
  </si>
  <si>
    <t xml:space="preserve">03:28.585	</t>
  </si>
  <si>
    <t xml:space="preserve">03:28.586	</t>
  </si>
  <si>
    <t xml:space="preserve">03:28.587	</t>
  </si>
  <si>
    <t xml:space="preserve">03:38.328	</t>
  </si>
  <si>
    <t xml:space="preserve">03:38.331	</t>
  </si>
  <si>
    <t xml:space="preserve">03:38.333	</t>
  </si>
  <si>
    <t xml:space="preserve">03:38.334	</t>
  </si>
  <si>
    <t xml:space="preserve">03:38.335	</t>
  </si>
  <si>
    <t xml:space="preserve">03:38.338	</t>
  </si>
  <si>
    <t xml:space="preserve">03:38.584	</t>
  </si>
  <si>
    <t xml:space="preserve">03:45.955	</t>
  </si>
  <si>
    <t xml:space="preserve">03:45.958	</t>
  </si>
  <si>
    <t xml:space="preserve">03:45.959	</t>
  </si>
  <si>
    <t xml:space="preserve">03:45.960	</t>
  </si>
  <si>
    <t xml:space="preserve">03:45.961	</t>
  </si>
  <si>
    <t xml:space="preserve">03:45.965	</t>
  </si>
  <si>
    <t xml:space="preserve">03:46.213	</t>
  </si>
  <si>
    <t xml:space="preserve">03:50.329	</t>
  </si>
  <si>
    <t xml:space="preserve">03:50.333	</t>
  </si>
  <si>
    <t xml:space="preserve">03:50.334	</t>
  </si>
  <si>
    <t xml:space="preserve">03:50.335	</t>
  </si>
  <si>
    <t xml:space="preserve">03:50.336	</t>
  </si>
  <si>
    <t xml:space="preserve">03:50.704	</t>
  </si>
  <si>
    <t xml:space="preserve">03:50.707	</t>
  </si>
  <si>
    <t xml:space="preserve">03:50.709	</t>
  </si>
  <si>
    <t xml:space="preserve">03:50.710	</t>
  </si>
  <si>
    <t xml:space="preserve">03:50.711	</t>
  </si>
  <si>
    <t xml:space="preserve">03:50.714	</t>
  </si>
  <si>
    <t xml:space="preserve">03:52.400	</t>
  </si>
  <si>
    <t xml:space="preserve">03:55.205	</t>
  </si>
  <si>
    <t xml:space="preserve">03:55.208	</t>
  </si>
  <si>
    <t xml:space="preserve">03:55.209	</t>
  </si>
  <si>
    <t xml:space="preserve">03:55.211	</t>
  </si>
  <si>
    <t xml:space="preserve">03:55.212	</t>
  </si>
  <si>
    <t xml:space="preserve">03:55.215	</t>
  </si>
  <si>
    <t xml:space="preserve">03:55.394	</t>
  </si>
  <si>
    <t xml:space="preserve">03:59.580	</t>
  </si>
  <si>
    <t xml:space="preserve">03:59.583	</t>
  </si>
  <si>
    <t xml:space="preserve">03:59.584	</t>
  </si>
  <si>
    <t xml:space="preserve">03:59.586	</t>
  </si>
  <si>
    <t xml:space="preserve">03:59.587	</t>
  </si>
  <si>
    <t xml:space="preserve">04:00.578	</t>
  </si>
  <si>
    <t xml:space="preserve">04:00.582	</t>
  </si>
  <si>
    <t xml:space="preserve">04:00.583	</t>
  </si>
  <si>
    <t xml:space="preserve">04:00.584	</t>
  </si>
  <si>
    <t xml:space="preserve">04:00.586	</t>
  </si>
  <si>
    <t xml:space="preserve">04:02.203	</t>
  </si>
  <si>
    <t xml:space="preserve">04:02.206	</t>
  </si>
  <si>
    <t xml:space="preserve">04:02.207	</t>
  </si>
  <si>
    <t xml:space="preserve">04:02.209	</t>
  </si>
  <si>
    <t xml:space="preserve">04:02.210	</t>
  </si>
  <si>
    <t xml:space="preserve">04:10.455	</t>
  </si>
  <si>
    <t xml:space="preserve">04:10.458	</t>
  </si>
  <si>
    <t xml:space="preserve">04:10.460	</t>
  </si>
  <si>
    <t xml:space="preserve">04:10.461	</t>
  </si>
  <si>
    <t xml:space="preserve">04:10.462	</t>
  </si>
  <si>
    <t xml:space="preserve">04:11.028	</t>
  </si>
  <si>
    <t xml:space="preserve">04:11.032	</t>
  </si>
  <si>
    <t xml:space="preserve">04:11.033	</t>
  </si>
  <si>
    <t xml:space="preserve">04:11.034	</t>
  </si>
  <si>
    <t xml:space="preserve">04:11.035	</t>
  </si>
  <si>
    <t xml:space="preserve">04:12.080	</t>
  </si>
  <si>
    <t xml:space="preserve">04:12.083	</t>
  </si>
  <si>
    <t xml:space="preserve">04:12.084	</t>
  </si>
  <si>
    <t xml:space="preserve">04:12.086	</t>
  </si>
  <si>
    <t xml:space="preserve">04:12.087	</t>
  </si>
  <si>
    <t xml:space="preserve">04:12.090	</t>
  </si>
  <si>
    <t xml:space="preserve">04:13.264	</t>
  </si>
  <si>
    <t xml:space="preserve">04:14.580	</t>
  </si>
  <si>
    <t xml:space="preserve">04:14.583	</t>
  </si>
  <si>
    <t xml:space="preserve">04:14.584	</t>
  </si>
  <si>
    <t xml:space="preserve">04:14.586	</t>
  </si>
  <si>
    <t xml:space="preserve">04:14.587	</t>
  </si>
  <si>
    <t xml:space="preserve">04:14.590	</t>
  </si>
  <si>
    <t xml:space="preserve">04:15.626	</t>
  </si>
  <si>
    <t xml:space="preserve">04:22.452	</t>
  </si>
  <si>
    <t xml:space="preserve">04:22.455	</t>
  </si>
  <si>
    <t xml:space="preserve">04:22.456	</t>
  </si>
  <si>
    <t xml:space="preserve">04:22.458	</t>
  </si>
  <si>
    <t xml:space="preserve">04:22.459	</t>
  </si>
  <si>
    <t xml:space="preserve">04:24.080	</t>
  </si>
  <si>
    <t xml:space="preserve">04:24.083	</t>
  </si>
  <si>
    <t xml:space="preserve">04:24.084	</t>
  </si>
  <si>
    <t xml:space="preserve">04:24.086	</t>
  </si>
  <si>
    <t xml:space="preserve">04:24.087	</t>
  </si>
  <si>
    <t xml:space="preserve">04:24.954	</t>
  </si>
  <si>
    <t xml:space="preserve">04:24.957	</t>
  </si>
  <si>
    <t xml:space="preserve">04:24.959	</t>
  </si>
  <si>
    <t xml:space="preserve">04:24.960	</t>
  </si>
  <si>
    <t xml:space="preserve">04:24.961	</t>
  </si>
  <si>
    <t xml:space="preserve">04:33.955	</t>
  </si>
  <si>
    <t xml:space="preserve">04:33.958	</t>
  </si>
  <si>
    <t xml:space="preserve">04:33.959	</t>
  </si>
  <si>
    <t xml:space="preserve">04:33.961	</t>
  </si>
  <si>
    <t xml:space="preserve">04:33.962	</t>
  </si>
  <si>
    <t xml:space="preserve">04:33.965	</t>
  </si>
  <si>
    <t xml:space="preserve">04:34.208	</t>
  </si>
  <si>
    <t xml:space="preserve">04:38.829	</t>
  </si>
  <si>
    <t xml:space="preserve">04:38.832	</t>
  </si>
  <si>
    <t xml:space="preserve">04:38.833	</t>
  </si>
  <si>
    <t xml:space="preserve">04:38.834	</t>
  </si>
  <si>
    <t xml:space="preserve">04:38.836	</t>
  </si>
  <si>
    <t xml:space="preserve">04:38.839	</t>
  </si>
  <si>
    <t xml:space="preserve">04:39.205	</t>
  </si>
  <si>
    <t xml:space="preserve">04:39.208	</t>
  </si>
  <si>
    <t xml:space="preserve">04:39.209	</t>
  </si>
  <si>
    <t xml:space="preserve">04:39.211	</t>
  </si>
  <si>
    <t xml:space="preserve">04:39.212	</t>
  </si>
  <si>
    <t xml:space="preserve">04:40.705	</t>
  </si>
  <si>
    <t xml:space="preserve">04:40.708	</t>
  </si>
  <si>
    <t xml:space="preserve">04:40.710	</t>
  </si>
  <si>
    <t xml:space="preserve">04:40.711	</t>
  </si>
  <si>
    <t xml:space="preserve">04:40.712	</t>
  </si>
  <si>
    <t xml:space="preserve">04:40.715	</t>
  </si>
  <si>
    <t xml:space="preserve">04:42.142	</t>
  </si>
  <si>
    <t xml:space="preserve">04:43.714	</t>
  </si>
  <si>
    <t xml:space="preserve">04:44.630	</t>
  </si>
  <si>
    <t xml:space="preserve">04:44.633	</t>
  </si>
  <si>
    <t xml:space="preserve">04:44.635	</t>
  </si>
  <si>
    <t xml:space="preserve">04:44.636	</t>
  </si>
  <si>
    <t xml:space="preserve">04:44.637	</t>
  </si>
  <si>
    <t xml:space="preserve">04:46.704	</t>
  </si>
  <si>
    <t xml:space="preserve">04:46.708	</t>
  </si>
  <si>
    <t xml:space="preserve">04:46.709	</t>
  </si>
  <si>
    <t xml:space="preserve">04:46.710	</t>
  </si>
  <si>
    <t xml:space="preserve">04:46.711	</t>
  </si>
  <si>
    <t xml:space="preserve">04:47.704	</t>
  </si>
  <si>
    <t xml:space="preserve">04:47.707	</t>
  </si>
  <si>
    <t xml:space="preserve">04:47.709	</t>
  </si>
  <si>
    <t xml:space="preserve">04:47.710	</t>
  </si>
  <si>
    <t xml:space="preserve">04:47.711	</t>
  </si>
  <si>
    <t xml:space="preserve">04:51.954	</t>
  </si>
  <si>
    <t xml:space="preserve">04:51.957	</t>
  </si>
  <si>
    <t xml:space="preserve">04:51.959	</t>
  </si>
  <si>
    <t xml:space="preserve">04:51.960	</t>
  </si>
  <si>
    <t xml:space="preserve">04:51.961	</t>
  </si>
  <si>
    <t xml:space="preserve">04:51.964	</t>
  </si>
  <si>
    <t xml:space="preserve">04:52.511	</t>
  </si>
  <si>
    <t xml:space="preserve">04:55.330	</t>
  </si>
  <si>
    <t xml:space="preserve">04:55.333	</t>
  </si>
  <si>
    <t xml:space="preserve">04:55.334	</t>
  </si>
  <si>
    <t xml:space="preserve">04:55.336	</t>
  </si>
  <si>
    <t xml:space="preserve">04:55.337	</t>
  </si>
  <si>
    <t xml:space="preserve">04:55.340	</t>
  </si>
  <si>
    <t xml:space="preserve">04:56.377	</t>
  </si>
  <si>
    <t xml:space="preserve">04:59.078	</t>
  </si>
  <si>
    <t xml:space="preserve">04:59.082	</t>
  </si>
  <si>
    <t xml:space="preserve">04:59.083	</t>
  </si>
  <si>
    <t xml:space="preserve">04:59.084	</t>
  </si>
  <si>
    <t xml:space="preserve">04:59.086	</t>
  </si>
  <si>
    <t xml:space="preserve">04:59.089	</t>
  </si>
  <si>
    <t xml:space="preserve">05:02.078	</t>
  </si>
  <si>
    <t xml:space="preserve">05:02.081	</t>
  </si>
  <si>
    <t xml:space="preserve">05:02.083	</t>
  </si>
  <si>
    <t xml:space="preserve">05:02.084	</t>
  </si>
  <si>
    <t xml:space="preserve">05:02.085	</t>
  </si>
  <si>
    <t xml:space="preserve">05:02.088	</t>
  </si>
  <si>
    <t xml:space="preserve">05:03.080	</t>
  </si>
  <si>
    <t xml:space="preserve">05:03.083	</t>
  </si>
  <si>
    <t xml:space="preserve">05:03.085	</t>
  </si>
  <si>
    <t xml:space="preserve">05:03.086	</t>
  </si>
  <si>
    <t xml:space="preserve">05:03.087	</t>
  </si>
  <si>
    <t xml:space="preserve">05:03.090	</t>
  </si>
  <si>
    <t xml:space="preserve">05:04.029	</t>
  </si>
  <si>
    <t xml:space="preserve">05:06.106	</t>
  </si>
  <si>
    <t xml:space="preserve">05:10.203	</t>
  </si>
  <si>
    <t xml:space="preserve">05:10.206	</t>
  </si>
  <si>
    <t xml:space="preserve">05:10.208	</t>
  </si>
  <si>
    <t xml:space="preserve">05:10.209	</t>
  </si>
  <si>
    <t xml:space="preserve">05:10.210	</t>
  </si>
  <si>
    <t xml:space="preserve">05:14.828	</t>
  </si>
  <si>
    <t xml:space="preserve">05:14.832	</t>
  </si>
  <si>
    <t xml:space="preserve">05:14.833	</t>
  </si>
  <si>
    <t xml:space="preserve">05:14.834	</t>
  </si>
  <si>
    <t xml:space="preserve">05:14.836	</t>
  </si>
  <si>
    <t xml:space="preserve">05:14.839	</t>
  </si>
  <si>
    <t xml:space="preserve">05:15.089	</t>
  </si>
  <si>
    <t xml:space="preserve">05:28.704	</t>
  </si>
  <si>
    <t xml:space="preserve">05:28.707	</t>
  </si>
  <si>
    <t xml:space="preserve">05:28.709	</t>
  </si>
  <si>
    <t xml:space="preserve">05:28.710	</t>
  </si>
  <si>
    <t xml:space="preserve">05:28.711	</t>
  </si>
  <si>
    <t xml:space="preserve">05:32.205	</t>
  </si>
  <si>
    <t xml:space="preserve">05:32.208	</t>
  </si>
  <si>
    <t xml:space="preserve">05:32.209	</t>
  </si>
  <si>
    <t xml:space="preserve">05:32.211	</t>
  </si>
  <si>
    <t xml:space="preserve">05:32.212	</t>
  </si>
  <si>
    <t xml:space="preserve">05:32.215	</t>
  </si>
  <si>
    <t xml:space="preserve">05:33.375	</t>
  </si>
  <si>
    <t xml:space="preserve">05:33.455	</t>
  </si>
  <si>
    <t xml:space="preserve">05:33.458	</t>
  </si>
  <si>
    <t xml:space="preserve">05:33.459	</t>
  </si>
  <si>
    <t xml:space="preserve">05:33.461	</t>
  </si>
  <si>
    <t xml:space="preserve">05:33.462	</t>
  </si>
  <si>
    <t xml:space="preserve">05:33.465	</t>
  </si>
  <si>
    <t xml:space="preserve">05:33.953	</t>
  </si>
  <si>
    <t xml:space="preserve">05:33.957	</t>
  </si>
  <si>
    <t xml:space="preserve">05:33.958	</t>
  </si>
  <si>
    <t xml:space="preserve">05:33.959	</t>
  </si>
  <si>
    <t xml:space="preserve">05:33.961	</t>
  </si>
  <si>
    <t xml:space="preserve">05:36.138	</t>
  </si>
  <si>
    <t xml:space="preserve">05:36.452	</t>
  </si>
  <si>
    <t xml:space="preserve">05:36.455	</t>
  </si>
  <si>
    <t xml:space="preserve">05:36.457	</t>
  </si>
  <si>
    <t xml:space="preserve">05:36.458	</t>
  </si>
  <si>
    <t xml:space="preserve">05:36.459	</t>
  </si>
  <si>
    <t xml:space="preserve">05:37.202	</t>
  </si>
  <si>
    <t xml:space="preserve">05:37.205	</t>
  </si>
  <si>
    <t xml:space="preserve">05:37.206	</t>
  </si>
  <si>
    <t xml:space="preserve">05:37.208	</t>
  </si>
  <si>
    <t xml:space="preserve">05:37.209	</t>
  </si>
  <si>
    <t xml:space="preserve">05:37.212	</t>
  </si>
  <si>
    <t xml:space="preserve">05:37.829	</t>
  </si>
  <si>
    <t xml:space="preserve">05:37.832	</t>
  </si>
  <si>
    <t xml:space="preserve">05:37.833	</t>
  </si>
  <si>
    <t xml:space="preserve">05:37.834	</t>
  </si>
  <si>
    <t xml:space="preserve">05:37.836	</t>
  </si>
  <si>
    <t xml:space="preserve">05:37.839	</t>
  </si>
  <si>
    <t xml:space="preserve">05:38.841	</t>
  </si>
  <si>
    <t xml:space="preserve">05:38.844	</t>
  </si>
  <si>
    <t xml:space="preserve">05:38.846	</t>
  </si>
  <si>
    <t xml:space="preserve">05:38.847	</t>
  </si>
  <si>
    <t xml:space="preserve">05:38.848	</t>
  </si>
  <si>
    <t xml:space="preserve">05:40.262	</t>
  </si>
  <si>
    <t xml:space="preserve">05:41.578	</t>
  </si>
  <si>
    <t xml:space="preserve">05:41.581	</t>
  </si>
  <si>
    <t xml:space="preserve">05:41.583	</t>
  </si>
  <si>
    <t xml:space="preserve">05:41.584	</t>
  </si>
  <si>
    <t xml:space="preserve">05:41.585	</t>
  </si>
  <si>
    <t xml:space="preserve">05:41.588	</t>
  </si>
  <si>
    <t xml:space="preserve">05:43.275	</t>
  </si>
  <si>
    <t xml:space="preserve">05:45.578	</t>
  </si>
  <si>
    <t xml:space="preserve">05:45.582	</t>
  </si>
  <si>
    <t xml:space="preserve">05:45.583	</t>
  </si>
  <si>
    <t xml:space="preserve">05:45.584	</t>
  </si>
  <si>
    <t xml:space="preserve">05:45.585	</t>
  </si>
  <si>
    <t xml:space="preserve">05:50.328	</t>
  </si>
  <si>
    <t xml:space="preserve">05:50.331	</t>
  </si>
  <si>
    <t xml:space="preserve">05:50.333	</t>
  </si>
  <si>
    <t xml:space="preserve">05:50.334	</t>
  </si>
  <si>
    <t xml:space="preserve">05:50.335	</t>
  </si>
  <si>
    <t xml:space="preserve">05:50.338	</t>
  </si>
  <si>
    <t xml:space="preserve">05:55.453	</t>
  </si>
  <si>
    <t xml:space="preserve">05:55.457	</t>
  </si>
  <si>
    <t xml:space="preserve">05:55.458	</t>
  </si>
  <si>
    <t xml:space="preserve">05:55.459	</t>
  </si>
  <si>
    <t xml:space="preserve">05:55.460	</t>
  </si>
  <si>
    <t xml:space="preserve">05:56.027	</t>
  </si>
  <si>
    <t xml:space="preserve">05:58.453	</t>
  </si>
  <si>
    <t xml:space="preserve">05:58.456	</t>
  </si>
  <si>
    <t xml:space="preserve">05:58.458	</t>
  </si>
  <si>
    <t xml:space="preserve">05:58.459	</t>
  </si>
  <si>
    <t xml:space="preserve">05:58.460	</t>
  </si>
  <si>
    <t xml:space="preserve">06:11.455	</t>
  </si>
  <si>
    <t xml:space="preserve">06:11.458	</t>
  </si>
  <si>
    <t xml:space="preserve">06:11.459	</t>
  </si>
  <si>
    <t xml:space="preserve">06:11.461	</t>
  </si>
  <si>
    <t xml:space="preserve">06:11.462	</t>
  </si>
  <si>
    <t xml:space="preserve">06:20.953	</t>
  </si>
  <si>
    <t xml:space="preserve">06:20.957	</t>
  </si>
  <si>
    <t xml:space="preserve">06:20.958	</t>
  </si>
  <si>
    <t xml:space="preserve">06:20.959	</t>
  </si>
  <si>
    <t xml:space="preserve">06:20.960	</t>
  </si>
  <si>
    <t xml:space="preserve">06:23.204	</t>
  </si>
  <si>
    <t xml:space="preserve">06:23.207	</t>
  </si>
  <si>
    <t xml:space="preserve">06:23.209	</t>
  </si>
  <si>
    <t xml:space="preserve">06:23.210	</t>
  </si>
  <si>
    <t xml:space="preserve">06:23.211	</t>
  </si>
  <si>
    <t xml:space="preserve">06:24.205	</t>
  </si>
  <si>
    <t xml:space="preserve">06:24.208	</t>
  </si>
  <si>
    <t xml:space="preserve">06:24.210	</t>
  </si>
  <si>
    <t xml:space="preserve">06:24.211	</t>
  </si>
  <si>
    <t xml:space="preserve">06:24.212	</t>
  </si>
  <si>
    <t xml:space="preserve">06:26.829	</t>
  </si>
  <si>
    <t xml:space="preserve">06:26.832	</t>
  </si>
  <si>
    <t xml:space="preserve">06:26.834	</t>
  </si>
  <si>
    <t xml:space="preserve">06:26.835	</t>
  </si>
  <si>
    <t xml:space="preserve">06:26.836	</t>
  </si>
  <si>
    <t xml:space="preserve">06:28.953	</t>
  </si>
  <si>
    <t xml:space="preserve">06:28.957	</t>
  </si>
  <si>
    <t xml:space="preserve">06:28.958	</t>
  </si>
  <si>
    <t xml:space="preserve">06:28.959	</t>
  </si>
  <si>
    <t xml:space="preserve">06:28.960	</t>
  </si>
  <si>
    <t xml:space="preserve">06:28.963	</t>
  </si>
  <si>
    <t xml:space="preserve">06:29.028	</t>
  </si>
  <si>
    <t xml:space="preserve">06:29.031	</t>
  </si>
  <si>
    <t xml:space="preserve">06:29.033	</t>
  </si>
  <si>
    <t xml:space="preserve">06:29.034	</t>
  </si>
  <si>
    <t xml:space="preserve">06:29.035	</t>
  </si>
  <si>
    <t xml:space="preserve">06:30.138	</t>
  </si>
  <si>
    <t xml:space="preserve">06:30.455	</t>
  </si>
  <si>
    <t xml:space="preserve">06:30.458	</t>
  </si>
  <si>
    <t xml:space="preserve">06:30.459	</t>
  </si>
  <si>
    <t xml:space="preserve">06:30.460	</t>
  </si>
  <si>
    <t xml:space="preserve">06:30.462	</t>
  </si>
  <si>
    <t xml:space="preserve">06:30.703	</t>
  </si>
  <si>
    <t xml:space="preserve">06:30.706	</t>
  </si>
  <si>
    <t xml:space="preserve">06:30.708	</t>
  </si>
  <si>
    <t xml:space="preserve">06:30.709	</t>
  </si>
  <si>
    <t xml:space="preserve">06:30.710	</t>
  </si>
  <si>
    <t xml:space="preserve">06:33.829	</t>
  </si>
  <si>
    <t xml:space="preserve">06:33.832	</t>
  </si>
  <si>
    <t xml:space="preserve">06:33.834	</t>
  </si>
  <si>
    <t xml:space="preserve">06:33.835	</t>
  </si>
  <si>
    <t xml:space="preserve">06:33.836	</t>
  </si>
  <si>
    <t xml:space="preserve">06:33.839	</t>
  </si>
  <si>
    <t xml:space="preserve">06:34.090	</t>
  </si>
  <si>
    <t xml:space="preserve">06:34.330	</t>
  </si>
  <si>
    <t xml:space="preserve">06:34.333	</t>
  </si>
  <si>
    <t xml:space="preserve">06:34.334	</t>
  </si>
  <si>
    <t xml:space="preserve">06:34.336	</t>
  </si>
  <si>
    <t xml:space="preserve">06:34.337	</t>
  </si>
  <si>
    <t xml:space="preserve">06:34.340	</t>
  </si>
  <si>
    <t xml:space="preserve">06:35.731	</t>
  </si>
  <si>
    <t xml:space="preserve">06:38.578	</t>
  </si>
  <si>
    <t xml:space="preserve">06:38.581	</t>
  </si>
  <si>
    <t xml:space="preserve">06:38.583	</t>
  </si>
  <si>
    <t xml:space="preserve">06:38.584	</t>
  </si>
  <si>
    <t xml:space="preserve">06:38.585	</t>
  </si>
  <si>
    <t xml:space="preserve">06:46.828	</t>
  </si>
  <si>
    <t xml:space="preserve">06:46.831	</t>
  </si>
  <si>
    <t xml:space="preserve">06:46.833	</t>
  </si>
  <si>
    <t xml:space="preserve">06:46.834	</t>
  </si>
  <si>
    <t xml:space="preserve">06:46.835	</t>
  </si>
  <si>
    <t xml:space="preserve">06:52.578	</t>
  </si>
  <si>
    <t xml:space="preserve">06:52.581	</t>
  </si>
  <si>
    <t xml:space="preserve">06:52.583	</t>
  </si>
  <si>
    <t xml:space="preserve">06:52.584	</t>
  </si>
  <si>
    <t xml:space="preserve">06:52.585	</t>
  </si>
  <si>
    <t xml:space="preserve">06:52.588	</t>
  </si>
  <si>
    <t xml:space="preserve">06:54.025	</t>
  </si>
  <si>
    <t xml:space="preserve">06:58.202	</t>
  </si>
  <si>
    <t xml:space="preserve">06:58.205	</t>
  </si>
  <si>
    <t xml:space="preserve">06:58.206	</t>
  </si>
  <si>
    <t xml:space="preserve">06:58.208	</t>
  </si>
  <si>
    <t xml:space="preserve">06:58.209	</t>
  </si>
  <si>
    <t xml:space="preserve">07:05.455	</t>
  </si>
  <si>
    <t xml:space="preserve">07:05.458	</t>
  </si>
  <si>
    <t xml:space="preserve">07:05.459	</t>
  </si>
  <si>
    <t xml:space="preserve">07:05.461	</t>
  </si>
  <si>
    <t xml:space="preserve">07:05.462	</t>
  </si>
  <si>
    <t xml:space="preserve">07:05.465	</t>
  </si>
  <si>
    <t xml:space="preserve">07:08.329	</t>
  </si>
  <si>
    <t xml:space="preserve">07:08.332	</t>
  </si>
  <si>
    <t xml:space="preserve">07:08.333	</t>
  </si>
  <si>
    <t xml:space="preserve">07:08.334	</t>
  </si>
  <si>
    <t xml:space="preserve">07:08.336	</t>
  </si>
  <si>
    <t xml:space="preserve">07:09.704	</t>
  </si>
  <si>
    <t xml:space="preserve">07:09.707	</t>
  </si>
  <si>
    <t xml:space="preserve">07:09.708	</t>
  </si>
  <si>
    <t xml:space="preserve">07:09.710	</t>
  </si>
  <si>
    <t xml:space="preserve">07:09.711	</t>
  </si>
  <si>
    <t xml:space="preserve">07:09.828	</t>
  </si>
  <si>
    <t xml:space="preserve">07:09.832	</t>
  </si>
  <si>
    <t xml:space="preserve">07:09.833	</t>
  </si>
  <si>
    <t xml:space="preserve">07:09.834	</t>
  </si>
  <si>
    <t xml:space="preserve">07:09.835	</t>
  </si>
  <si>
    <t xml:space="preserve">07:09.838	</t>
  </si>
  <si>
    <t xml:space="preserve">07:13.017	</t>
  </si>
  <si>
    <t xml:space="preserve">07:14.330	</t>
  </si>
  <si>
    <t xml:space="preserve">07:14.333	</t>
  </si>
  <si>
    <t xml:space="preserve">07:14.334	</t>
  </si>
  <si>
    <t xml:space="preserve">07:14.336	</t>
  </si>
  <si>
    <t xml:space="preserve">07:14.337	</t>
  </si>
  <si>
    <t xml:space="preserve">07:14.724	</t>
  </si>
  <si>
    <t xml:space="preserve">07:14.727	</t>
  </si>
  <si>
    <t xml:space="preserve">07:14.728	</t>
  </si>
  <si>
    <t xml:space="preserve">07:14.730	</t>
  </si>
  <si>
    <t xml:space="preserve">07:14.731	</t>
  </si>
  <si>
    <t xml:space="preserve">07:14.733	</t>
  </si>
  <si>
    <t xml:space="preserve">07:14.829	</t>
  </si>
  <si>
    <t xml:space="preserve">07:14.832	</t>
  </si>
  <si>
    <t xml:space="preserve">07:14.833	</t>
  </si>
  <si>
    <t xml:space="preserve">07:14.834	</t>
  </si>
  <si>
    <t xml:space="preserve">07:14.835	</t>
  </si>
  <si>
    <t xml:space="preserve">07:20.079	</t>
  </si>
  <si>
    <t xml:space="preserve">07:20.083	</t>
  </si>
  <si>
    <t xml:space="preserve">07:20.084	</t>
  </si>
  <si>
    <t xml:space="preserve">07:20.085	</t>
  </si>
  <si>
    <t xml:space="preserve">07:20.086	</t>
  </si>
  <si>
    <t xml:space="preserve">07:20.090	</t>
  </si>
  <si>
    <t xml:space="preserve">07:20.357	</t>
  </si>
  <si>
    <t xml:space="preserve">07:26.578	</t>
  </si>
  <si>
    <t xml:space="preserve">07:26.581	</t>
  </si>
  <si>
    <t xml:space="preserve">07:26.583	</t>
  </si>
  <si>
    <t xml:space="preserve">07:26.584	</t>
  </si>
  <si>
    <t xml:space="preserve">07:26.585	</t>
  </si>
  <si>
    <t xml:space="preserve">07:27.330	</t>
  </si>
  <si>
    <t xml:space="preserve">07:27.333	</t>
  </si>
  <si>
    <t xml:space="preserve">07:27.334	</t>
  </si>
  <si>
    <t xml:space="preserve">07:27.335	</t>
  </si>
  <si>
    <t xml:space="preserve">07:27.337	</t>
  </si>
  <si>
    <t xml:space="preserve">07:27.340	</t>
  </si>
  <si>
    <t xml:space="preserve">07:27.588	</t>
  </si>
  <si>
    <t xml:space="preserve">07:34.077	</t>
  </si>
  <si>
    <t xml:space="preserve">07:34.080	</t>
  </si>
  <si>
    <t xml:space="preserve">07:34.081	</t>
  </si>
  <si>
    <t xml:space="preserve">07:34.083	</t>
  </si>
  <si>
    <t xml:space="preserve">07:34.084	</t>
  </si>
  <si>
    <t xml:space="preserve">07:40.577	</t>
  </si>
  <si>
    <t xml:space="preserve">07:40.580	</t>
  </si>
  <si>
    <t xml:space="preserve">07:40.582	</t>
  </si>
  <si>
    <t xml:space="preserve">07:40.583	</t>
  </si>
  <si>
    <t xml:space="preserve">07:40.584	</t>
  </si>
  <si>
    <t xml:space="preserve">07:40.587	</t>
  </si>
  <si>
    <t xml:space="preserve">07:40.768	</t>
  </si>
  <si>
    <t xml:space="preserve">07:43.704	</t>
  </si>
  <si>
    <t xml:space="preserve">07:43.707	</t>
  </si>
  <si>
    <t xml:space="preserve">07:43.708	</t>
  </si>
  <si>
    <t xml:space="preserve">07:43.709	</t>
  </si>
  <si>
    <t xml:space="preserve">07:43.710	</t>
  </si>
  <si>
    <t xml:space="preserve">07:43.714	</t>
  </si>
  <si>
    <t xml:space="preserve">07:46.578	</t>
  </si>
  <si>
    <t xml:space="preserve">07:46.582	</t>
  </si>
  <si>
    <t xml:space="preserve">07:46.583	</t>
  </si>
  <si>
    <t xml:space="preserve">07:46.584	</t>
  </si>
  <si>
    <t xml:space="preserve">07:46.586	</t>
  </si>
  <si>
    <t xml:space="preserve">07:47.828	</t>
  </si>
  <si>
    <t xml:space="preserve">07:47.831	</t>
  </si>
  <si>
    <t xml:space="preserve">07:47.833	</t>
  </si>
  <si>
    <t xml:space="preserve">07:47.834	</t>
  </si>
  <si>
    <t xml:space="preserve">07:47.835	</t>
  </si>
  <si>
    <t xml:space="preserve">07:47.838	</t>
  </si>
  <si>
    <t xml:space="preserve">07:50.954	</t>
  </si>
  <si>
    <t xml:space="preserve">07:50.958	</t>
  </si>
  <si>
    <t xml:space="preserve">07:50.959	</t>
  </si>
  <si>
    <t xml:space="preserve">07:50.960	</t>
  </si>
  <si>
    <t xml:space="preserve">07:50.961	</t>
  </si>
  <si>
    <t xml:space="preserve">07:51.264	</t>
  </si>
  <si>
    <t xml:space="preserve">07:54.747	</t>
  </si>
  <si>
    <t xml:space="preserve">07:54.750	</t>
  </si>
  <si>
    <t xml:space="preserve">07:54.752	</t>
  </si>
  <si>
    <t xml:space="preserve">07:54.753	</t>
  </si>
  <si>
    <t xml:space="preserve">07:54.754	</t>
  </si>
  <si>
    <t xml:space="preserve">07:55.453	</t>
  </si>
  <si>
    <t xml:space="preserve">07:55.456	</t>
  </si>
  <si>
    <t xml:space="preserve">07:55.458	</t>
  </si>
  <si>
    <t xml:space="preserve">07:55.459	</t>
  </si>
  <si>
    <t xml:space="preserve">07:55.460	</t>
  </si>
  <si>
    <t xml:space="preserve">07:55.463	</t>
  </si>
  <si>
    <t xml:space="preserve">07:56.273	</t>
  </si>
  <si>
    <t xml:space="preserve">07:57.830	</t>
  </si>
  <si>
    <t xml:space="preserve">07:57.833	</t>
  </si>
  <si>
    <t xml:space="preserve">07:57.834	</t>
  </si>
  <si>
    <t xml:space="preserve">07:57.836	</t>
  </si>
  <si>
    <t xml:space="preserve">07:57.837	</t>
  </si>
  <si>
    <t xml:space="preserve">08:05.578	</t>
  </si>
  <si>
    <t xml:space="preserve">08:05.581	</t>
  </si>
  <si>
    <t xml:space="preserve">08:05.583	</t>
  </si>
  <si>
    <t xml:space="preserve">08:05.584	</t>
  </si>
  <si>
    <t xml:space="preserve">08:05.585	</t>
  </si>
  <si>
    <t xml:space="preserve">08:06.828	</t>
  </si>
  <si>
    <t xml:space="preserve">08:06.831	</t>
  </si>
  <si>
    <t xml:space="preserve">08:06.833	</t>
  </si>
  <si>
    <t xml:space="preserve">08:06.834	</t>
  </si>
  <si>
    <t xml:space="preserve">08:06.835	</t>
  </si>
  <si>
    <t xml:space="preserve">08:07.329	</t>
  </si>
  <si>
    <t xml:space="preserve">08:07.332	</t>
  </si>
  <si>
    <t xml:space="preserve">08:07.334	</t>
  </si>
  <si>
    <t xml:space="preserve">08:07.335	</t>
  </si>
  <si>
    <t xml:space="preserve">08:07.336	</t>
  </si>
  <si>
    <t xml:space="preserve">08:09.079	</t>
  </si>
  <si>
    <t xml:space="preserve">08:09.082	</t>
  </si>
  <si>
    <t xml:space="preserve">08:09.084	</t>
  </si>
  <si>
    <t xml:space="preserve">08:09.085	</t>
  </si>
  <si>
    <t xml:space="preserve">08:09.086	</t>
  </si>
  <si>
    <t xml:space="preserve">08:09.089	</t>
  </si>
  <si>
    <t xml:space="preserve">08:09.339	</t>
  </si>
  <si>
    <t xml:space="preserve">08:18.205	</t>
  </si>
  <si>
    <t xml:space="preserve">08:18.208	</t>
  </si>
  <si>
    <t xml:space="preserve">08:18.210	</t>
  </si>
  <si>
    <t xml:space="preserve">08:18.211	</t>
  </si>
  <si>
    <t xml:space="preserve">08:18.212	</t>
  </si>
  <si>
    <t xml:space="preserve">08:18.215	</t>
  </si>
  <si>
    <t xml:space="preserve">08:19.904	</t>
  </si>
  <si>
    <t xml:space="preserve">08:21.078	</t>
  </si>
  <si>
    <t xml:space="preserve">08:21.082	</t>
  </si>
  <si>
    <t xml:space="preserve">08:21.083	</t>
  </si>
  <si>
    <t xml:space="preserve">08:21.084	</t>
  </si>
  <si>
    <t xml:space="preserve">08:21.085	</t>
  </si>
  <si>
    <t xml:space="preserve">08:21.089	</t>
  </si>
  <si>
    <t xml:space="preserve">08:22.776	</t>
  </si>
  <si>
    <t xml:space="preserve">08:26.453	</t>
  </si>
  <si>
    <t xml:space="preserve">08:26.457	</t>
  </si>
  <si>
    <t xml:space="preserve">08:26.458	</t>
  </si>
  <si>
    <t xml:space="preserve">08:26.459	</t>
  </si>
  <si>
    <t xml:space="preserve">08:26.460	</t>
  </si>
  <si>
    <t xml:space="preserve">08:26.463	</t>
  </si>
  <si>
    <t xml:space="preserve">08:29.276	</t>
  </si>
  <si>
    <t xml:space="preserve">08:35.455	</t>
  </si>
  <si>
    <t xml:space="preserve">08:35.458	</t>
  </si>
  <si>
    <t xml:space="preserve">08:35.459	</t>
  </si>
  <si>
    <t xml:space="preserve">08:35.461	</t>
  </si>
  <si>
    <t xml:space="preserve">08:35.462	</t>
  </si>
  <si>
    <t xml:space="preserve">08:39.078	</t>
  </si>
  <si>
    <t xml:space="preserve">08:39.081	</t>
  </si>
  <si>
    <t xml:space="preserve">08:39.083	</t>
  </si>
  <si>
    <t xml:space="preserve">08:39.084	</t>
  </si>
  <si>
    <t xml:space="preserve">08:39.085	</t>
  </si>
  <si>
    <t xml:space="preserve">08:43.078	</t>
  </si>
  <si>
    <t xml:space="preserve">08:43.082	</t>
  </si>
  <si>
    <t xml:space="preserve">08:43.083	</t>
  </si>
  <si>
    <t xml:space="preserve">08:43.084	</t>
  </si>
  <si>
    <t xml:space="preserve">08:43.085	</t>
  </si>
  <si>
    <t xml:space="preserve">08:43.088	</t>
  </si>
  <si>
    <t xml:space="preserve">08:43.502	</t>
  </si>
  <si>
    <t xml:space="preserve">08:46.580	</t>
  </si>
  <si>
    <t xml:space="preserve">08:46.583	</t>
  </si>
  <si>
    <t xml:space="preserve">08:46.584	</t>
  </si>
  <si>
    <t xml:space="preserve">08:46.586	</t>
  </si>
  <si>
    <t xml:space="preserve">08:46.587	</t>
  </si>
  <si>
    <t xml:space="preserve">08:47.521	</t>
  </si>
  <si>
    <t xml:space="preserve">08:47.524	</t>
  </si>
  <si>
    <t xml:space="preserve">08:47.525	</t>
  </si>
  <si>
    <t xml:space="preserve">08:47.527	</t>
  </si>
  <si>
    <t xml:space="preserve">08:47.528	</t>
  </si>
  <si>
    <t xml:space="preserve">08:48.578	</t>
  </si>
  <si>
    <t xml:space="preserve">08:48.581	</t>
  </si>
  <si>
    <t xml:space="preserve">08:48.583	</t>
  </si>
  <si>
    <t xml:space="preserve">08:48.584	</t>
  </si>
  <si>
    <t xml:space="preserve">08:48.585	</t>
  </si>
  <si>
    <t xml:space="preserve">08:49.828	</t>
  </si>
  <si>
    <t xml:space="preserve">08:49.832	</t>
  </si>
  <si>
    <t xml:space="preserve">08:49.833	</t>
  </si>
  <si>
    <t xml:space="preserve">08:49.834	</t>
  </si>
  <si>
    <t xml:space="preserve">08:49.835	</t>
  </si>
  <si>
    <t xml:space="preserve">08:51.329	</t>
  </si>
  <si>
    <t xml:space="preserve">08:51.332	</t>
  </si>
  <si>
    <t xml:space="preserve">08:51.334	</t>
  </si>
  <si>
    <t xml:space="preserve">08:51.335	</t>
  </si>
  <si>
    <t xml:space="preserve">08:51.336	</t>
  </si>
  <si>
    <t xml:space="preserve">08:51.339	</t>
  </si>
  <si>
    <t xml:space="preserve">08:51.846	</t>
  </si>
  <si>
    <t xml:space="preserve">08:55.954	</t>
  </si>
  <si>
    <t xml:space="preserve">08:55.957	</t>
  </si>
  <si>
    <t xml:space="preserve">08:55.958	</t>
  </si>
  <si>
    <t xml:space="preserve">08:55.960	</t>
  </si>
  <si>
    <t xml:space="preserve">08:55.961	</t>
  </si>
  <si>
    <t xml:space="preserve">09:01.204	</t>
  </si>
  <si>
    <t xml:space="preserve">09:01.207	</t>
  </si>
  <si>
    <t xml:space="preserve">09:01.209	</t>
  </si>
  <si>
    <t xml:space="preserve">09:01.210	</t>
  </si>
  <si>
    <t xml:space="preserve">09:01.211	</t>
  </si>
  <si>
    <t>x</t>
  </si>
  <si>
    <t>y</t>
  </si>
  <si>
    <t>time</t>
  </si>
  <si>
    <t>Sink got message from 9.0, seqno 0, hops 1</t>
  </si>
  <si>
    <t>Sink got message from 8.0, seqno 0, hops 1</t>
  </si>
  <si>
    <t>Light = 54lux</t>
  </si>
  <si>
    <t>Sink got message from 6.0, seqno 0, hops 1</t>
  </si>
  <si>
    <t>Sink got message from 8.0, seqno 1, hops 1</t>
  </si>
  <si>
    <t>Humidity = 56%</t>
  </si>
  <si>
    <t>Light = 15lux</t>
  </si>
  <si>
    <t>Sink got message from 9.0, seqno 1, hops 1</t>
  </si>
  <si>
    <t>Sink got message from 6.0, seqno 1, hops 1</t>
  </si>
  <si>
    <t>Light = 27lux</t>
  </si>
  <si>
    <t>Light = 80lux</t>
  </si>
  <si>
    <t>Light = 25lux</t>
  </si>
  <si>
    <t>Sink got message from 8.0, seqno 2, hops 1</t>
  </si>
  <si>
    <t>Light = 65lux</t>
  </si>
  <si>
    <t>Sink got message from 9.0, seqno 2, hops 1</t>
  </si>
  <si>
    <t>Sink got message from 6.0, seqno 2, hops 1</t>
  </si>
  <si>
    <t>Sink got message from 5.0, seqno 2, hops 1</t>
  </si>
  <si>
    <t>Light = 17lux</t>
  </si>
  <si>
    <t>Sink got message from 3.0, seqno 3, hops 1</t>
  </si>
  <si>
    <t>Sink got message from 8.0, seqno 3, hops 1</t>
  </si>
  <si>
    <t>Light = 58lux</t>
  </si>
  <si>
    <t>Sink got message from 9.0, seqno 3, hops 1</t>
  </si>
  <si>
    <t>Humidity = 52%</t>
  </si>
  <si>
    <t>Light = 7lux</t>
  </si>
  <si>
    <t>Sink got message from 6.0, seqno 3, hops 1</t>
  </si>
  <si>
    <t>Sink got message from 5.0, seqno 3, hops 1</t>
  </si>
  <si>
    <t>Light = 21lux</t>
  </si>
  <si>
    <t>Sink got message from 3.0, seqno 4, hops 1</t>
  </si>
  <si>
    <t>Light = 92lux</t>
  </si>
  <si>
    <t>Sink got message from 9.0, seqno 4, hops 1</t>
  </si>
  <si>
    <t>Sink got message from 8.0, seqno 4, hops 1</t>
  </si>
  <si>
    <t>Sink got message from 6.0, seqno 4, hops 1</t>
  </si>
  <si>
    <t>Sink got message from 3.0, seqno 5, hops 1</t>
  </si>
  <si>
    <t>Sink got message from 9.0, seqno 5, hops 1</t>
  </si>
  <si>
    <t>Humidity = 62%</t>
  </si>
  <si>
    <t>Sink got message from 5.0, seqno 4, hops 1</t>
  </si>
  <si>
    <t>Sink got message from 8.0, seqno 5, hops 1</t>
  </si>
  <si>
    <t>Sink got message from 3.0, seqno 6, hops 1</t>
  </si>
  <si>
    <t>Sink got message from 6.0, seqno 5, hops 1</t>
  </si>
  <si>
    <t>Sink got message from 9.0, seqno 6, hops 1</t>
  </si>
  <si>
    <t>Sink got message from 5.0, seqno 5, hops 1</t>
  </si>
  <si>
    <t>Sink got message from 8.0, seqno 6, hops 1</t>
  </si>
  <si>
    <t>Sink got message from 4.0, seqno 7, hops 1</t>
  </si>
  <si>
    <t>Light = 88lux</t>
  </si>
  <si>
    <t>Sink got message from 6.0, seqno 6, hops 1</t>
  </si>
  <si>
    <t>Light = 10lux</t>
  </si>
  <si>
    <t>Sink got message from 9.0, seqno 7, hops 1</t>
  </si>
  <si>
    <t>Light = 83lux</t>
  </si>
  <si>
    <t>Sink got message from 3.0, seqno 7, hops 1</t>
  </si>
  <si>
    <t>Sink got message from 5.0, seqno 6, hops 1</t>
  </si>
  <si>
    <t>Humidity = 102%</t>
  </si>
  <si>
    <t>Sink got message from 1.0, seqno 8, hops 0</t>
  </si>
  <si>
    <t>Sink got message from 4.0, seqno 8, hops 1</t>
  </si>
  <si>
    <t>Light = 36lux</t>
  </si>
  <si>
    <t>Sink got message from 8.0, seqno 7, hops 1</t>
  </si>
  <si>
    <t>Humidity = 68%</t>
  </si>
  <si>
    <t>Sink got message from 9.0, seqno 8, hops 1</t>
  </si>
  <si>
    <t>Sink got message from 3.0, seqno 8, hops 1</t>
  </si>
  <si>
    <t>Sink got message from 6.0, seqno 7, hops 1</t>
  </si>
  <si>
    <t>Sink got message from 1.0, seqno 9, hops 0</t>
  </si>
  <si>
    <t>Sink got message from 7.0, seqno 8, hops 2</t>
  </si>
  <si>
    <t>Sink got message from 5.0, seqno 7, hops 1</t>
  </si>
  <si>
    <t>Sink got message from 10.0, seqno 8, hops 1</t>
  </si>
  <si>
    <t>Sink got message from 3.0, seqno 9, hops 1</t>
  </si>
  <si>
    <t>Sink got message from 6.0, seqno 8, hops 1</t>
  </si>
  <si>
    <t>Sink got message from 8.0, seqno 8, hops 1</t>
  </si>
  <si>
    <t>Sink got message from 9.0, seqno 9, hops 1</t>
  </si>
  <si>
    <t>Sink got message from 4.0, seqno 9, hops 1</t>
  </si>
  <si>
    <t>Sink got message from 7.0, seqno 9, hops 2</t>
  </si>
  <si>
    <t>Light = 76lux</t>
  </si>
  <si>
    <t>Sink got message from 2.0, seqno 9, hops 1</t>
  </si>
  <si>
    <t>Sink got message from 1.0, seqno 10, hops 0</t>
  </si>
  <si>
    <t>Sink got message from 6.0, seqno 9, hops 1</t>
  </si>
  <si>
    <t>Sink got message from 10.0, seqno 9, hops 1</t>
  </si>
  <si>
    <t>Sink got message from 3.0, seqno 10, hops 1</t>
  </si>
  <si>
    <t>Sink got message from 5.0, seqno 8, hops 1</t>
  </si>
  <si>
    <t>Humidity = 112%</t>
  </si>
  <si>
    <t>Sink got message from 4.0, seqno 10, hops 1</t>
  </si>
  <si>
    <t>Humidity = 72%</t>
  </si>
  <si>
    <t>Sink got message from 8.0, seqno 9, hops 1</t>
  </si>
  <si>
    <t>Sink got message from 2.0, seqno 10, hops 1</t>
  </si>
  <si>
    <t>Sink got message from 9.0, seqno 10, hops 1</t>
  </si>
  <si>
    <t>Sink got message from 7.0, seqno 10, hops 2</t>
  </si>
  <si>
    <t>Sink got message from 10.0, seqno 10, hops 1</t>
  </si>
  <si>
    <t>Light = 55lux</t>
  </si>
  <si>
    <t>Sink got message from 3.0, seqno 11, hops 1</t>
  </si>
  <si>
    <t>Sink got message from 1.0, seqno 11, hops 0</t>
  </si>
  <si>
    <t>Sink got message from 6.0, seqno 10, hops 1</t>
  </si>
  <si>
    <t>Sink got message from 8.0, seqno 10, hops 1</t>
  </si>
  <si>
    <t>Sink got message from 9.0, seqno 11, hops 1</t>
  </si>
  <si>
    <t>Light = 85lux</t>
  </si>
  <si>
    <t>Sink got message from 5.0, seqno 9, hops 1</t>
  </si>
  <si>
    <t>Sink got message from 7.0, seqno 11, hops 2</t>
  </si>
  <si>
    <t>Sink got message from 4.0, seqno 11, hops 1</t>
  </si>
  <si>
    <t>Sink got message from 10.0, seqno 11, hops 1</t>
  </si>
  <si>
    <t>Humidity = 77%</t>
  </si>
  <si>
    <t>time taken</t>
  </si>
  <si>
    <t xml:space="preserve">00.339	</t>
  </si>
  <si>
    <t xml:space="preserve">00.348	</t>
  </si>
  <si>
    <t xml:space="preserve">00.357	</t>
  </si>
  <si>
    <t xml:space="preserve">00.361	</t>
  </si>
  <si>
    <t xml:space="preserve">00.502	</t>
  </si>
  <si>
    <t xml:space="preserve">00.512	</t>
  </si>
  <si>
    <t xml:space="preserve">00.517	</t>
  </si>
  <si>
    <t xml:space="preserve">00.521	</t>
  </si>
  <si>
    <t xml:space="preserve">00.524	</t>
  </si>
  <si>
    <t xml:space="preserve">00.526	</t>
  </si>
  <si>
    <t xml:space="preserve">00.535	</t>
  </si>
  <si>
    <t xml:space="preserve">00.539	</t>
  </si>
  <si>
    <t xml:space="preserve">00.615	</t>
  </si>
  <si>
    <t xml:space="preserve">00.624	</t>
  </si>
  <si>
    <t xml:space="preserve">00.633	</t>
  </si>
  <si>
    <t xml:space="preserve">00.637	</t>
  </si>
  <si>
    <t xml:space="preserve">00.648	</t>
  </si>
  <si>
    <t xml:space="preserve">00.658	</t>
  </si>
  <si>
    <t xml:space="preserve">00.667	</t>
  </si>
  <si>
    <t xml:space="preserve">00.668	</t>
  </si>
  <si>
    <t xml:space="preserve">00.670	</t>
  </si>
  <si>
    <t xml:space="preserve">00.677	</t>
  </si>
  <si>
    <t xml:space="preserve">00.685	</t>
  </si>
  <si>
    <t xml:space="preserve">00.686	</t>
  </si>
  <si>
    <t xml:space="preserve">00.690	</t>
  </si>
  <si>
    <t xml:space="preserve">00.823	</t>
  </si>
  <si>
    <t xml:space="preserve">00.832	</t>
  </si>
  <si>
    <t xml:space="preserve">00.841	</t>
  </si>
  <si>
    <t xml:space="preserve">00.845	</t>
  </si>
  <si>
    <t xml:space="preserve">00.975	</t>
  </si>
  <si>
    <t xml:space="preserve">00.981	</t>
  </si>
  <si>
    <t xml:space="preserve">00.984	</t>
  </si>
  <si>
    <t xml:space="preserve">00.991	</t>
  </si>
  <si>
    <t xml:space="preserve">00.993	</t>
  </si>
  <si>
    <t xml:space="preserve">00.997	</t>
  </si>
  <si>
    <t xml:space="preserve">01.000	</t>
  </si>
  <si>
    <t xml:space="preserve">01.003	</t>
  </si>
  <si>
    <t xml:space="preserve">01.166	</t>
  </si>
  <si>
    <t xml:space="preserve">01.175	</t>
  </si>
  <si>
    <t xml:space="preserve">01.184	</t>
  </si>
  <si>
    <t xml:space="preserve">01.188	</t>
  </si>
  <si>
    <t xml:space="preserve">44.792	</t>
  </si>
  <si>
    <t xml:space="preserve">44.795	</t>
  </si>
  <si>
    <t xml:space="preserve">44.797	</t>
  </si>
  <si>
    <t xml:space="preserve">44.798	</t>
  </si>
  <si>
    <t xml:space="preserve">44.799	</t>
  </si>
  <si>
    <t xml:space="preserve">53.665	</t>
  </si>
  <si>
    <t xml:space="preserve">53.668	</t>
  </si>
  <si>
    <t xml:space="preserve">53.670	</t>
  </si>
  <si>
    <t xml:space="preserve">53.671	</t>
  </si>
  <si>
    <t xml:space="preserve">53.672	</t>
  </si>
  <si>
    <t xml:space="preserve">53.675	</t>
  </si>
  <si>
    <t xml:space="preserve">53.868	</t>
  </si>
  <si>
    <t xml:space="preserve">55.041	</t>
  </si>
  <si>
    <t xml:space="preserve">55.044	</t>
  </si>
  <si>
    <t xml:space="preserve">55.046	</t>
  </si>
  <si>
    <t xml:space="preserve">55.047	</t>
  </si>
  <si>
    <t xml:space="preserve">55.048	</t>
  </si>
  <si>
    <t xml:space="preserve">55.756	</t>
  </si>
  <si>
    <t xml:space="preserve">55.760	</t>
  </si>
  <si>
    <t xml:space="preserve">55.761	</t>
  </si>
  <si>
    <t xml:space="preserve">55.762	</t>
  </si>
  <si>
    <t xml:space="preserve">55.763	</t>
  </si>
  <si>
    <t xml:space="preserve">55.766	</t>
  </si>
  <si>
    <t xml:space="preserve">58.291	</t>
  </si>
  <si>
    <t xml:space="preserve">58.294	</t>
  </si>
  <si>
    <t xml:space="preserve">58.295	</t>
  </si>
  <si>
    <t xml:space="preserve">58.297	</t>
  </si>
  <si>
    <t xml:space="preserve">58.298	</t>
  </si>
  <si>
    <t xml:space="preserve">59.291	</t>
  </si>
  <si>
    <t xml:space="preserve">59.294	</t>
  </si>
  <si>
    <t xml:space="preserve">59.296	</t>
  </si>
  <si>
    <t xml:space="preserve">59.297	</t>
  </si>
  <si>
    <t xml:space="preserve">59.298	</t>
  </si>
  <si>
    <t xml:space="preserve">59.301	</t>
  </si>
  <si>
    <t xml:space="preserve">59.508	</t>
  </si>
  <si>
    <t xml:space="preserve">00.416	</t>
  </si>
  <si>
    <t xml:space="preserve">00.419	</t>
  </si>
  <si>
    <t xml:space="preserve">00.420	</t>
  </si>
  <si>
    <t xml:space="preserve">00.422	</t>
  </si>
  <si>
    <t xml:space="preserve">00.423	</t>
  </si>
  <si>
    <t xml:space="preserve">00.426	</t>
  </si>
  <si>
    <t xml:space="preserve">00.661	</t>
  </si>
  <si>
    <t xml:space="preserve">06.416	</t>
  </si>
  <si>
    <t xml:space="preserve">06.419	</t>
  </si>
  <si>
    <t xml:space="preserve">06.420	</t>
  </si>
  <si>
    <t xml:space="preserve">06.422	</t>
  </si>
  <si>
    <t xml:space="preserve">06.423	</t>
  </si>
  <si>
    <t xml:space="preserve">06.426	</t>
  </si>
  <si>
    <t xml:space="preserve">07.186	</t>
  </si>
  <si>
    <t xml:space="preserve">08.292	</t>
  </si>
  <si>
    <t xml:space="preserve">08.295	</t>
  </si>
  <si>
    <t xml:space="preserve">08.297	</t>
  </si>
  <si>
    <t xml:space="preserve">08.298	</t>
  </si>
  <si>
    <t xml:space="preserve">08.299	</t>
  </si>
  <si>
    <t xml:space="preserve">08.302	</t>
  </si>
  <si>
    <t xml:space="preserve">08.752	</t>
  </si>
  <si>
    <t xml:space="preserve">13.540	</t>
  </si>
  <si>
    <t xml:space="preserve">13.544	</t>
  </si>
  <si>
    <t xml:space="preserve">13.545	</t>
  </si>
  <si>
    <t xml:space="preserve">13.546	</t>
  </si>
  <si>
    <t xml:space="preserve">13.547	</t>
  </si>
  <si>
    <t xml:space="preserve">24.792	</t>
  </si>
  <si>
    <t xml:space="preserve">24.795	</t>
  </si>
  <si>
    <t xml:space="preserve">24.797	</t>
  </si>
  <si>
    <t xml:space="preserve">24.798	</t>
  </si>
  <si>
    <t xml:space="preserve">24.799	</t>
  </si>
  <si>
    <t xml:space="preserve">28.541	</t>
  </si>
  <si>
    <t xml:space="preserve">28.545	</t>
  </si>
  <si>
    <t xml:space="preserve">28.546	</t>
  </si>
  <si>
    <t xml:space="preserve">28.547	</t>
  </si>
  <si>
    <t xml:space="preserve">28.548	</t>
  </si>
  <si>
    <t xml:space="preserve">31.039	</t>
  </si>
  <si>
    <t xml:space="preserve">31.042	</t>
  </si>
  <si>
    <t xml:space="preserve">31.044	</t>
  </si>
  <si>
    <t xml:space="preserve">31.045	</t>
  </si>
  <si>
    <t xml:space="preserve">31.046	</t>
  </si>
  <si>
    <t xml:space="preserve">31.049	</t>
  </si>
  <si>
    <t xml:space="preserve">31.271	</t>
  </si>
  <si>
    <t xml:space="preserve">34.792	</t>
  </si>
  <si>
    <t xml:space="preserve">34.795	</t>
  </si>
  <si>
    <t xml:space="preserve">34.797	</t>
  </si>
  <si>
    <t xml:space="preserve">34.798	</t>
  </si>
  <si>
    <t xml:space="preserve">34.799	</t>
  </si>
  <si>
    <t xml:space="preserve">35.042	</t>
  </si>
  <si>
    <t xml:space="preserve">35.045	</t>
  </si>
  <si>
    <t xml:space="preserve">35.047	</t>
  </si>
  <si>
    <t xml:space="preserve">35.048	</t>
  </si>
  <si>
    <t xml:space="preserve">35.049	</t>
  </si>
  <si>
    <t xml:space="preserve">35.052	</t>
  </si>
  <si>
    <t xml:space="preserve">35.257	</t>
  </si>
  <si>
    <t xml:space="preserve">38.292	</t>
  </si>
  <si>
    <t xml:space="preserve">38.295	</t>
  </si>
  <si>
    <t xml:space="preserve">38.297	</t>
  </si>
  <si>
    <t xml:space="preserve">38.298	</t>
  </si>
  <si>
    <t xml:space="preserve">38.299	</t>
  </si>
  <si>
    <t xml:space="preserve">41.792	</t>
  </si>
  <si>
    <t xml:space="preserve">41.795	</t>
  </si>
  <si>
    <t xml:space="preserve">41.797	</t>
  </si>
  <si>
    <t xml:space="preserve">41.798	</t>
  </si>
  <si>
    <t xml:space="preserve">41.799	</t>
  </si>
  <si>
    <t xml:space="preserve">41.802	</t>
  </si>
  <si>
    <t xml:space="preserve">42.036	</t>
  </si>
  <si>
    <t xml:space="preserve">43.311	</t>
  </si>
  <si>
    <t xml:space="preserve">43.314	</t>
  </si>
  <si>
    <t xml:space="preserve">43.316	</t>
  </si>
  <si>
    <t xml:space="preserve">43.317	</t>
  </si>
  <si>
    <t xml:space="preserve">43.318	</t>
  </si>
  <si>
    <t xml:space="preserve">43.320	</t>
  </si>
  <si>
    <t xml:space="preserve">54.541	</t>
  </si>
  <si>
    <t xml:space="preserve">54.544	</t>
  </si>
  <si>
    <t xml:space="preserve">54.546	</t>
  </si>
  <si>
    <t xml:space="preserve">54.547	</t>
  </si>
  <si>
    <t xml:space="preserve">54.548	</t>
  </si>
  <si>
    <t xml:space="preserve">07.667	</t>
  </si>
  <si>
    <t xml:space="preserve">07.670	</t>
  </si>
  <si>
    <t xml:space="preserve">07.672	</t>
  </si>
  <si>
    <t xml:space="preserve">07.673	</t>
  </si>
  <si>
    <t xml:space="preserve">07.674	</t>
  </si>
  <si>
    <t xml:space="preserve">07.791	</t>
  </si>
  <si>
    <t xml:space="preserve">07.794	</t>
  </si>
  <si>
    <t xml:space="preserve">07.796	</t>
  </si>
  <si>
    <t xml:space="preserve">07.797	</t>
  </si>
  <si>
    <t xml:space="preserve">07.798	</t>
  </si>
  <si>
    <t xml:space="preserve">13.917	</t>
  </si>
  <si>
    <t xml:space="preserve">13.920	</t>
  </si>
  <si>
    <t xml:space="preserve">13.921	</t>
  </si>
  <si>
    <t xml:space="preserve">13.922	</t>
  </si>
  <si>
    <t xml:space="preserve">13.923	</t>
  </si>
  <si>
    <t xml:space="preserve">14.917	</t>
  </si>
  <si>
    <t xml:space="preserve">14.921	</t>
  </si>
  <si>
    <t xml:space="preserve">14.922	</t>
  </si>
  <si>
    <t xml:space="preserve">14.923	</t>
  </si>
  <si>
    <t xml:space="preserve">14.924	</t>
  </si>
  <si>
    <t xml:space="preserve">14.927	</t>
  </si>
  <si>
    <t xml:space="preserve">15.133	</t>
  </si>
  <si>
    <t xml:space="preserve">15.541	</t>
  </si>
  <si>
    <t xml:space="preserve">15.544	</t>
  </si>
  <si>
    <t xml:space="preserve">15.545	</t>
  </si>
  <si>
    <t xml:space="preserve">15.547	</t>
  </si>
  <si>
    <t xml:space="preserve">15.548	</t>
  </si>
  <si>
    <t xml:space="preserve">15.551	</t>
  </si>
  <si>
    <t xml:space="preserve">15.732	</t>
  </si>
  <si>
    <t xml:space="preserve">17.764	</t>
  </si>
  <si>
    <t xml:space="preserve">17.767	</t>
  </si>
  <si>
    <t xml:space="preserve">17.769	</t>
  </si>
  <si>
    <t xml:space="preserve">17.770	</t>
  </si>
  <si>
    <t xml:space="preserve">17.771	</t>
  </si>
  <si>
    <t xml:space="preserve">17.773	</t>
  </si>
  <si>
    <t xml:space="preserve">21.040	</t>
  </si>
  <si>
    <t xml:space="preserve">21.044	</t>
  </si>
  <si>
    <t xml:space="preserve">21.045	</t>
  </si>
  <si>
    <t xml:space="preserve">21.046	</t>
  </si>
  <si>
    <t xml:space="preserve">21.047	</t>
  </si>
  <si>
    <t xml:space="preserve">21.050	</t>
  </si>
  <si>
    <t xml:space="preserve">21.311	</t>
  </si>
  <si>
    <t xml:space="preserve">38.042	</t>
  </si>
  <si>
    <t xml:space="preserve">38.045	</t>
  </si>
  <si>
    <t xml:space="preserve">38.047	</t>
  </si>
  <si>
    <t xml:space="preserve">38.048	</t>
  </si>
  <si>
    <t xml:space="preserve">38.049	</t>
  </si>
  <si>
    <t xml:space="preserve">38.291	</t>
  </si>
  <si>
    <t xml:space="preserve">38.294	</t>
  </si>
  <si>
    <t xml:space="preserve">38.296	</t>
  </si>
  <si>
    <t xml:space="preserve">38.301	</t>
  </si>
  <si>
    <t xml:space="preserve">38.536	</t>
  </si>
  <si>
    <t xml:space="preserve">47.967	</t>
  </si>
  <si>
    <t xml:space="preserve">47.971	</t>
  </si>
  <si>
    <t xml:space="preserve">47.972	</t>
  </si>
  <si>
    <t xml:space="preserve">47.973	</t>
  </si>
  <si>
    <t xml:space="preserve">47.974	</t>
  </si>
  <si>
    <t xml:space="preserve">54.545	</t>
  </si>
  <si>
    <t xml:space="preserve">56.291	</t>
  </si>
  <si>
    <t xml:space="preserve">56.295	</t>
  </si>
  <si>
    <t xml:space="preserve">56.296	</t>
  </si>
  <si>
    <t xml:space="preserve">56.297	</t>
  </si>
  <si>
    <t xml:space="preserve">56.298	</t>
  </si>
  <si>
    <t xml:space="preserve">56.301	</t>
  </si>
  <si>
    <t xml:space="preserve">57.061	</t>
  </si>
  <si>
    <t xml:space="preserve">58.917	</t>
  </si>
  <si>
    <t xml:space="preserve">58.920	</t>
  </si>
  <si>
    <t xml:space="preserve">58.922	</t>
  </si>
  <si>
    <t xml:space="preserve">58.923	</t>
  </si>
  <si>
    <t xml:space="preserve">58.924	</t>
  </si>
  <si>
    <t xml:space="preserve">02.916	</t>
  </si>
  <si>
    <t xml:space="preserve">02.919	</t>
  </si>
  <si>
    <t xml:space="preserve">02.921	</t>
  </si>
  <si>
    <t xml:space="preserve">02.922	</t>
  </si>
  <si>
    <t xml:space="preserve">02.923	</t>
  </si>
  <si>
    <t xml:space="preserve">05.791	</t>
  </si>
  <si>
    <t xml:space="preserve">05.794	</t>
  </si>
  <si>
    <t xml:space="preserve">05.795	</t>
  </si>
  <si>
    <t xml:space="preserve">05.797	</t>
  </si>
  <si>
    <t xml:space="preserve">05.798	</t>
  </si>
  <si>
    <t xml:space="preserve">07.916	</t>
  </si>
  <si>
    <t xml:space="preserve">07.919	</t>
  </si>
  <si>
    <t xml:space="preserve">07.921	</t>
  </si>
  <si>
    <t xml:space="preserve">07.922	</t>
  </si>
  <si>
    <t xml:space="preserve">07.923	</t>
  </si>
  <si>
    <t xml:space="preserve">11.542	</t>
  </si>
  <si>
    <t xml:space="preserve">11.546	</t>
  </si>
  <si>
    <t xml:space="preserve">11.547	</t>
  </si>
  <si>
    <t xml:space="preserve">11.548	</t>
  </si>
  <si>
    <t xml:space="preserve">11.549	</t>
  </si>
  <si>
    <t xml:space="preserve">18.791	</t>
  </si>
  <si>
    <t xml:space="preserve">18.794	</t>
  </si>
  <si>
    <t xml:space="preserve">18.796	</t>
  </si>
  <si>
    <t xml:space="preserve">18.797	</t>
  </si>
  <si>
    <t xml:space="preserve">18.798	</t>
  </si>
  <si>
    <t xml:space="preserve">20.319	</t>
  </si>
  <si>
    <t xml:space="preserve">20.322	</t>
  </si>
  <si>
    <t xml:space="preserve">20.324	</t>
  </si>
  <si>
    <t xml:space="preserve">20.325	</t>
  </si>
  <si>
    <t xml:space="preserve">20.326	</t>
  </si>
  <si>
    <t xml:space="preserve">28.549	</t>
  </si>
  <si>
    <t xml:space="preserve">28.552	</t>
  </si>
  <si>
    <t xml:space="preserve">28.717	</t>
  </si>
  <si>
    <t xml:space="preserve">34.796	</t>
  </si>
  <si>
    <t xml:space="preserve">35.040	</t>
  </si>
  <si>
    <t xml:space="preserve">35.044	</t>
  </si>
  <si>
    <t xml:space="preserve">35.046	</t>
  </si>
  <si>
    <t xml:space="preserve">35.050	</t>
  </si>
  <si>
    <t xml:space="preserve">35.911	</t>
  </si>
  <si>
    <t xml:space="preserve">40.416	</t>
  </si>
  <si>
    <t xml:space="preserve">40.419	</t>
  </si>
  <si>
    <t xml:space="preserve">40.421	</t>
  </si>
  <si>
    <t xml:space="preserve">40.422	</t>
  </si>
  <si>
    <t xml:space="preserve">40.423	</t>
  </si>
  <si>
    <t xml:space="preserve">40.426	</t>
  </si>
  <si>
    <t xml:space="preserve">40.938	</t>
  </si>
  <si>
    <t xml:space="preserve">46.166	</t>
  </si>
  <si>
    <t xml:space="preserve">46.169	</t>
  </si>
  <si>
    <t xml:space="preserve">46.170	</t>
  </si>
  <si>
    <t xml:space="preserve">46.172	</t>
  </si>
  <si>
    <t xml:space="preserve">46.173	</t>
  </si>
  <si>
    <t xml:space="preserve">46.176	</t>
  </si>
  <si>
    <t xml:space="preserve">46.376	</t>
  </si>
  <si>
    <t xml:space="preserve">47.045	</t>
  </si>
  <si>
    <t xml:space="preserve">47.048	</t>
  </si>
  <si>
    <t xml:space="preserve">47.049	</t>
  </si>
  <si>
    <t xml:space="preserve">47.051	</t>
  </si>
  <si>
    <t xml:space="preserve">47.052	</t>
  </si>
  <si>
    <t xml:space="preserve">52.414	</t>
  </si>
  <si>
    <t xml:space="preserve">52.417	</t>
  </si>
  <si>
    <t xml:space="preserve">52.419	</t>
  </si>
  <si>
    <t xml:space="preserve">52.420	</t>
  </si>
  <si>
    <t xml:space="preserve">52.421	</t>
  </si>
  <si>
    <t xml:space="preserve">54.915	</t>
  </si>
  <si>
    <t xml:space="preserve">54.918	</t>
  </si>
  <si>
    <t xml:space="preserve">54.920	</t>
  </si>
  <si>
    <t xml:space="preserve">54.921	</t>
  </si>
  <si>
    <t xml:space="preserve">54.922	</t>
  </si>
  <si>
    <t xml:space="preserve">54.925	</t>
  </si>
  <si>
    <t xml:space="preserve">55.147	</t>
  </si>
  <si>
    <t xml:space="preserve">56.256	</t>
  </si>
  <si>
    <t xml:space="preserve">56.260	</t>
  </si>
  <si>
    <t xml:space="preserve">56.261	</t>
  </si>
  <si>
    <t xml:space="preserve">56.262	</t>
  </si>
  <si>
    <t xml:space="preserve">56.263	</t>
  </si>
  <si>
    <t xml:space="preserve">00.039	</t>
  </si>
  <si>
    <t xml:space="preserve">00.042	</t>
  </si>
  <si>
    <t xml:space="preserve">00.044	</t>
  </si>
  <si>
    <t xml:space="preserve">00.045	</t>
  </si>
  <si>
    <t xml:space="preserve">00.046	</t>
  </si>
  <si>
    <t xml:space="preserve">00.049	</t>
  </si>
  <si>
    <t xml:space="preserve">00.233	</t>
  </si>
  <si>
    <t xml:space="preserve">10.417	</t>
  </si>
  <si>
    <t xml:space="preserve">10.421	</t>
  </si>
  <si>
    <t xml:space="preserve">10.422	</t>
  </si>
  <si>
    <t xml:space="preserve">10.423	</t>
  </si>
  <si>
    <t xml:space="preserve">10.424	</t>
  </si>
  <si>
    <t xml:space="preserve">20.043	</t>
  </si>
  <si>
    <t xml:space="preserve">20.046	</t>
  </si>
  <si>
    <t xml:space="preserve">20.047	</t>
  </si>
  <si>
    <t xml:space="preserve">20.049	</t>
  </si>
  <si>
    <t xml:space="preserve">20.050	</t>
  </si>
  <si>
    <t xml:space="preserve">20.053	</t>
  </si>
  <si>
    <t xml:space="preserve">20.286	</t>
  </si>
  <si>
    <t xml:space="preserve">22.791	</t>
  </si>
  <si>
    <t xml:space="preserve">22.794	</t>
  </si>
  <si>
    <t xml:space="preserve">22.796	</t>
  </si>
  <si>
    <t xml:space="preserve">22.797	</t>
  </si>
  <si>
    <t xml:space="preserve">22.798	</t>
  </si>
  <si>
    <t xml:space="preserve">22.801	</t>
  </si>
  <si>
    <t xml:space="preserve">23.059	</t>
  </si>
  <si>
    <t xml:space="preserve">24.042	</t>
  </si>
  <si>
    <t xml:space="preserve">24.045	</t>
  </si>
  <si>
    <t xml:space="preserve">24.047	</t>
  </si>
  <si>
    <t xml:space="preserve">24.048	</t>
  </si>
  <si>
    <t xml:space="preserve">24.049	</t>
  </si>
  <si>
    <t xml:space="preserve">24.052	</t>
  </si>
  <si>
    <t xml:space="preserve">24.383	</t>
  </si>
  <si>
    <t xml:space="preserve">29.542	</t>
  </si>
  <si>
    <t xml:space="preserve">29.545	</t>
  </si>
  <si>
    <t xml:space="preserve">29.546	</t>
  </si>
  <si>
    <t xml:space="preserve">29.547	</t>
  </si>
  <si>
    <t xml:space="preserve">29.548	</t>
  </si>
  <si>
    <t xml:space="preserve">29.552	</t>
  </si>
  <si>
    <t xml:space="preserve">30.061	</t>
  </si>
  <si>
    <t xml:space="preserve">31.415	</t>
  </si>
  <si>
    <t xml:space="preserve">31.418	</t>
  </si>
  <si>
    <t xml:space="preserve">31.420	</t>
  </si>
  <si>
    <t xml:space="preserve">31.421	</t>
  </si>
  <si>
    <t xml:space="preserve">31.422	</t>
  </si>
  <si>
    <t xml:space="preserve">31.425	</t>
  </si>
  <si>
    <t xml:space="preserve">31.618	</t>
  </si>
  <si>
    <t xml:space="preserve">40.791	</t>
  </si>
  <si>
    <t xml:space="preserve">40.794	</t>
  </si>
  <si>
    <t xml:space="preserve">40.795	</t>
  </si>
  <si>
    <t xml:space="preserve">40.797	</t>
  </si>
  <si>
    <t xml:space="preserve">40.798	</t>
  </si>
  <si>
    <t xml:space="preserve">41.791	</t>
  </si>
  <si>
    <t xml:space="preserve">41.794	</t>
  </si>
  <si>
    <t xml:space="preserve">41.796	</t>
  </si>
  <si>
    <t xml:space="preserve">41.801	</t>
  </si>
  <si>
    <t xml:space="preserve">41.999	</t>
  </si>
  <si>
    <t xml:space="preserve">53.147	</t>
  </si>
  <si>
    <t xml:space="preserve">53.150	</t>
  </si>
  <si>
    <t xml:space="preserve">53.152	</t>
  </si>
  <si>
    <t xml:space="preserve">53.153	</t>
  </si>
  <si>
    <t xml:space="preserve">53.154	</t>
  </si>
  <si>
    <t xml:space="preserve">53.156	</t>
  </si>
  <si>
    <t xml:space="preserve">53.167	</t>
  </si>
  <si>
    <t xml:space="preserve">53.170	</t>
  </si>
  <si>
    <t xml:space="preserve">53.172	</t>
  </si>
  <si>
    <t xml:space="preserve">53.173	</t>
  </si>
  <si>
    <t xml:space="preserve">53.174	</t>
  </si>
  <si>
    <t xml:space="preserve">54.416	</t>
  </si>
  <si>
    <t xml:space="preserve">54.420	</t>
  </si>
  <si>
    <t xml:space="preserve">54.421	</t>
  </si>
  <si>
    <t xml:space="preserve">54.422	</t>
  </si>
  <si>
    <t xml:space="preserve">54.423	</t>
  </si>
  <si>
    <t xml:space="preserve">56.292	</t>
  </si>
  <si>
    <t xml:space="preserve">56.299	</t>
  </si>
  <si>
    <t xml:space="preserve">59.915	</t>
  </si>
  <si>
    <t xml:space="preserve">59.919	</t>
  </si>
  <si>
    <t xml:space="preserve">59.920	</t>
  </si>
  <si>
    <t xml:space="preserve">59.921	</t>
  </si>
  <si>
    <t xml:space="preserve">59.922	</t>
  </si>
  <si>
    <t xml:space="preserve">59.926	</t>
  </si>
  <si>
    <t xml:space="preserve">00.183	</t>
  </si>
  <si>
    <t xml:space="preserve">01.540	</t>
  </si>
  <si>
    <t xml:space="preserve">01.544	</t>
  </si>
  <si>
    <t xml:space="preserve">01.545	</t>
  </si>
  <si>
    <t xml:space="preserve">01.546	</t>
  </si>
  <si>
    <t xml:space="preserve">01.547	</t>
  </si>
  <si>
    <t xml:space="preserve">08.414	</t>
  </si>
  <si>
    <t xml:space="preserve">08.417	</t>
  </si>
  <si>
    <t xml:space="preserve">08.419	</t>
  </si>
  <si>
    <t xml:space="preserve">08.420	</t>
  </si>
  <si>
    <t xml:space="preserve">08.421	</t>
  </si>
  <si>
    <t xml:space="preserve">22.667	</t>
  </si>
  <si>
    <t xml:space="preserve">22.670	</t>
  </si>
  <si>
    <t xml:space="preserve">22.671	</t>
  </si>
  <si>
    <t xml:space="preserve">22.672	</t>
  </si>
  <si>
    <t xml:space="preserve">22.674	</t>
  </si>
  <si>
    <t xml:space="preserve">23.041	</t>
  </si>
  <si>
    <t xml:space="preserve">23.044	</t>
  </si>
  <si>
    <t xml:space="preserve">23.045	</t>
  </si>
  <si>
    <t xml:space="preserve">23.046	</t>
  </si>
  <si>
    <t xml:space="preserve">23.047	</t>
  </si>
  <si>
    <t xml:space="preserve">23.051	</t>
  </si>
  <si>
    <t xml:space="preserve">24.188	</t>
  </si>
  <si>
    <t xml:space="preserve">29.791	</t>
  </si>
  <si>
    <t xml:space="preserve">29.794	</t>
  </si>
  <si>
    <t xml:space="preserve">29.795	</t>
  </si>
  <si>
    <t xml:space="preserve">29.796	</t>
  </si>
  <si>
    <t xml:space="preserve">29.798	</t>
  </si>
  <si>
    <t xml:space="preserve">33.415	</t>
  </si>
  <si>
    <t xml:space="preserve">33.418	</t>
  </si>
  <si>
    <t xml:space="preserve">33.420	</t>
  </si>
  <si>
    <t xml:space="preserve">33.421	</t>
  </si>
  <si>
    <t xml:space="preserve">33.422	</t>
  </si>
  <si>
    <t xml:space="preserve">33.425	</t>
  </si>
  <si>
    <t xml:space="preserve">33.607	</t>
  </si>
  <si>
    <t xml:space="preserve">36.541	</t>
  </si>
  <si>
    <t xml:space="preserve">36.544	</t>
  </si>
  <si>
    <t xml:space="preserve">36.545	</t>
  </si>
  <si>
    <t xml:space="preserve">36.547	</t>
  </si>
  <si>
    <t xml:space="preserve">36.548	</t>
  </si>
  <si>
    <t xml:space="preserve">36.551	</t>
  </si>
  <si>
    <t xml:space="preserve">36.756	</t>
  </si>
  <si>
    <t xml:space="preserve">40.167	</t>
  </si>
  <si>
    <t xml:space="preserve">40.170	</t>
  </si>
  <si>
    <t xml:space="preserve">40.172	</t>
  </si>
  <si>
    <t xml:space="preserve">40.173	</t>
  </si>
  <si>
    <t xml:space="preserve">40.174	</t>
  </si>
  <si>
    <t xml:space="preserve">40.177	</t>
  </si>
  <si>
    <t xml:space="preserve">40.411	</t>
  </si>
  <si>
    <t xml:space="preserve">40.667	</t>
  </si>
  <si>
    <t xml:space="preserve">40.671	</t>
  </si>
  <si>
    <t xml:space="preserve">40.672	</t>
  </si>
  <si>
    <t xml:space="preserve">40.673	</t>
  </si>
  <si>
    <t xml:space="preserve">40.674	</t>
  </si>
  <si>
    <t xml:space="preserve">40.677	</t>
  </si>
  <si>
    <t xml:space="preserve">41.647	</t>
  </si>
  <si>
    <t xml:space="preserve">41.650	</t>
  </si>
  <si>
    <t xml:space="preserve">41.652	</t>
  </si>
  <si>
    <t xml:space="preserve">41.653	</t>
  </si>
  <si>
    <t xml:space="preserve">41.654	</t>
  </si>
  <si>
    <t xml:space="preserve">41.665	</t>
  </si>
  <si>
    <t xml:space="preserve">41.668	</t>
  </si>
  <si>
    <t xml:space="preserve">41.669	</t>
  </si>
  <si>
    <t xml:space="preserve">41.671	</t>
  </si>
  <si>
    <t xml:space="preserve">41.672	</t>
  </si>
  <si>
    <t xml:space="preserve">41.675	</t>
  </si>
  <si>
    <t xml:space="preserve">42.592	</t>
  </si>
  <si>
    <t xml:space="preserve">44.994	</t>
  </si>
  <si>
    <t xml:space="preserve">56.667	</t>
  </si>
  <si>
    <t xml:space="preserve">56.670	</t>
  </si>
  <si>
    <t xml:space="preserve">56.672	</t>
  </si>
  <si>
    <t xml:space="preserve">56.673	</t>
  </si>
  <si>
    <t xml:space="preserve">56.674	</t>
  </si>
  <si>
    <t xml:space="preserve">01.291	</t>
  </si>
  <si>
    <t xml:space="preserve">01.294	</t>
  </si>
  <si>
    <t xml:space="preserve">01.295	</t>
  </si>
  <si>
    <t xml:space="preserve">01.297	</t>
  </si>
  <si>
    <t xml:space="preserve">01.298	</t>
  </si>
  <si>
    <t xml:space="preserve">01.301	</t>
  </si>
  <si>
    <t xml:space="preserve">01.520	</t>
  </si>
  <si>
    <t xml:space="preserve">13.916	</t>
  </si>
  <si>
    <t xml:space="preserve">13.919	</t>
  </si>
  <si>
    <t xml:space="preserve">14.417	</t>
  </si>
  <si>
    <t xml:space="preserve">14.420	</t>
  </si>
  <si>
    <t xml:space="preserve">14.422	</t>
  </si>
  <si>
    <t xml:space="preserve">14.423	</t>
  </si>
  <si>
    <t xml:space="preserve">14.424	</t>
  </si>
  <si>
    <t xml:space="preserve">17.041	</t>
  </si>
  <si>
    <t xml:space="preserve">17.044	</t>
  </si>
  <si>
    <t xml:space="preserve">17.046	</t>
  </si>
  <si>
    <t xml:space="preserve">17.047	</t>
  </si>
  <si>
    <t xml:space="preserve">17.048	</t>
  </si>
  <si>
    <t xml:space="preserve">18.561	</t>
  </si>
  <si>
    <t xml:space="preserve">18.564	</t>
  </si>
  <si>
    <t xml:space="preserve">18.566	</t>
  </si>
  <si>
    <t xml:space="preserve">18.567	</t>
  </si>
  <si>
    <t xml:space="preserve">18.568	</t>
  </si>
  <si>
    <t xml:space="preserve">24.290	</t>
  </si>
  <si>
    <t xml:space="preserve">24.293	</t>
  </si>
  <si>
    <t xml:space="preserve">24.295	</t>
  </si>
  <si>
    <t xml:space="preserve">24.296	</t>
  </si>
  <si>
    <t xml:space="preserve">24.297	</t>
  </si>
  <si>
    <t xml:space="preserve">24.300	</t>
  </si>
  <si>
    <t xml:space="preserve">24.482	</t>
  </si>
  <si>
    <t xml:space="preserve">35.166	</t>
  </si>
  <si>
    <t xml:space="preserve">35.169	</t>
  </si>
  <si>
    <t xml:space="preserve">35.170	</t>
  </si>
  <si>
    <t xml:space="preserve">35.172	</t>
  </si>
  <si>
    <t xml:space="preserve">35.173	</t>
  </si>
  <si>
    <t xml:space="preserve">35.176	</t>
  </si>
  <si>
    <t xml:space="preserve">35.369	</t>
  </si>
  <si>
    <t xml:space="preserve">36.416	</t>
  </si>
  <si>
    <t xml:space="preserve">36.419	</t>
  </si>
  <si>
    <t xml:space="preserve">36.421	</t>
  </si>
  <si>
    <t xml:space="preserve">36.422	</t>
  </si>
  <si>
    <t xml:space="preserve">36.423	</t>
  </si>
  <si>
    <t xml:space="preserve">37.542	</t>
  </si>
  <si>
    <t xml:space="preserve">37.545	</t>
  </si>
  <si>
    <t xml:space="preserve">37.547	</t>
  </si>
  <si>
    <t xml:space="preserve">37.548	</t>
  </si>
  <si>
    <t xml:space="preserve">37.549	</t>
  </si>
  <si>
    <t xml:space="preserve">40.917	</t>
  </si>
  <si>
    <t xml:space="preserve">40.920	</t>
  </si>
  <si>
    <t xml:space="preserve">40.922	</t>
  </si>
  <si>
    <t xml:space="preserve">40.923	</t>
  </si>
  <si>
    <t xml:space="preserve">40.924	</t>
  </si>
  <si>
    <t xml:space="preserve">53.678	</t>
  </si>
  <si>
    <t xml:space="preserve">53.681	</t>
  </si>
  <si>
    <t xml:space="preserve">53.683	</t>
  </si>
  <si>
    <t xml:space="preserve">53.684	</t>
  </si>
  <si>
    <t xml:space="preserve">53.685	</t>
  </si>
  <si>
    <t xml:space="preserve">01.042	</t>
  </si>
  <si>
    <t xml:space="preserve">01.045	</t>
  </si>
  <si>
    <t xml:space="preserve">01.046	</t>
  </si>
  <si>
    <t xml:space="preserve">01.048	</t>
  </si>
  <si>
    <t xml:space="preserve">01.049	</t>
  </si>
  <si>
    <t xml:space="preserve">04.686	</t>
  </si>
  <si>
    <t xml:space="preserve">05.790	</t>
  </si>
  <si>
    <t xml:space="preserve">05.796	</t>
  </si>
  <si>
    <t xml:space="preserve">10.042	</t>
  </si>
  <si>
    <t xml:space="preserve">10.045	</t>
  </si>
  <si>
    <t xml:space="preserve">10.047	</t>
  </si>
  <si>
    <t xml:space="preserve">10.048	</t>
  </si>
  <si>
    <t xml:space="preserve">10.049	</t>
  </si>
  <si>
    <t xml:space="preserve">10.917	</t>
  </si>
  <si>
    <t xml:space="preserve">10.920	</t>
  </si>
  <si>
    <t xml:space="preserve">10.922	</t>
  </si>
  <si>
    <t xml:space="preserve">10.923	</t>
  </si>
  <si>
    <t xml:space="preserve">10.924	</t>
  </si>
  <si>
    <t xml:space="preserve">10.927	</t>
  </si>
  <si>
    <t xml:space="preserve">11.536	</t>
  </si>
  <si>
    <t xml:space="preserve">15.917	</t>
  </si>
  <si>
    <t xml:space="preserve">15.920	</t>
  </si>
  <si>
    <t xml:space="preserve">15.921	</t>
  </si>
  <si>
    <t xml:space="preserve">15.922	</t>
  </si>
  <si>
    <t xml:space="preserve">15.923	</t>
  </si>
  <si>
    <t xml:space="preserve">18.041	</t>
  </si>
  <si>
    <t xml:space="preserve">18.045	</t>
  </si>
  <si>
    <t xml:space="preserve">18.046	</t>
  </si>
  <si>
    <t xml:space="preserve">18.047	</t>
  </si>
  <si>
    <t xml:space="preserve">18.048	</t>
  </si>
  <si>
    <t xml:space="preserve">21.917	</t>
  </si>
  <si>
    <t xml:space="preserve">21.920	</t>
  </si>
  <si>
    <t xml:space="preserve">21.921	</t>
  </si>
  <si>
    <t xml:space="preserve">21.922	</t>
  </si>
  <si>
    <t xml:space="preserve">21.924	</t>
  </si>
  <si>
    <t xml:space="preserve">21.927	</t>
  </si>
  <si>
    <t xml:space="preserve">22.134	</t>
  </si>
  <si>
    <t xml:space="preserve">39.168	</t>
  </si>
  <si>
    <t xml:space="preserve">39.171	</t>
  </si>
  <si>
    <t xml:space="preserve">39.172	</t>
  </si>
  <si>
    <t xml:space="preserve">39.173	</t>
  </si>
  <si>
    <t xml:space="preserve">39.175	</t>
  </si>
  <si>
    <t xml:space="preserve">40.291	</t>
  </si>
  <si>
    <t xml:space="preserve">40.295	</t>
  </si>
  <si>
    <t xml:space="preserve">40.296	</t>
  </si>
  <si>
    <t xml:space="preserve">40.297	</t>
  </si>
  <si>
    <t xml:space="preserve">40.298	</t>
  </si>
  <si>
    <t xml:space="preserve">40.301	</t>
  </si>
  <si>
    <t xml:space="preserve">40.521	</t>
  </si>
  <si>
    <t xml:space="preserve">45.725	</t>
  </si>
  <si>
    <t xml:space="preserve">45.729	</t>
  </si>
  <si>
    <t xml:space="preserve">45.730	</t>
  </si>
  <si>
    <t xml:space="preserve">45.731	</t>
  </si>
  <si>
    <t xml:space="preserve">45.732	</t>
  </si>
  <si>
    <t xml:space="preserve">45.734	</t>
  </si>
  <si>
    <t xml:space="preserve">49.540	</t>
  </si>
  <si>
    <t xml:space="preserve">49.544	</t>
  </si>
  <si>
    <t xml:space="preserve">49.545	</t>
  </si>
  <si>
    <t xml:space="preserve">49.546	</t>
  </si>
  <si>
    <t xml:space="preserve">49.547	</t>
  </si>
  <si>
    <t xml:space="preserve">49.917	</t>
  </si>
  <si>
    <t xml:space="preserve">49.920	</t>
  </si>
  <si>
    <t xml:space="preserve">49.921	</t>
  </si>
  <si>
    <t xml:space="preserve">49.923	</t>
  </si>
  <si>
    <t xml:space="preserve">49.924	</t>
  </si>
  <si>
    <t xml:space="preserve">49.927	</t>
  </si>
  <si>
    <t xml:space="preserve">50.093	</t>
  </si>
  <si>
    <t xml:space="preserve">54.667	</t>
  </si>
  <si>
    <t xml:space="preserve">54.670	</t>
  </si>
  <si>
    <t xml:space="preserve">54.672	</t>
  </si>
  <si>
    <t xml:space="preserve">54.673	</t>
  </si>
  <si>
    <t xml:space="preserve">54.674	</t>
  </si>
  <si>
    <t xml:space="preserve">58.914	</t>
  </si>
  <si>
    <t xml:space="preserve">58.919	</t>
  </si>
  <si>
    <t xml:space="preserve">58.921	</t>
  </si>
  <si>
    <t xml:space="preserve">02.792	</t>
  </si>
  <si>
    <t xml:space="preserve">02.795	</t>
  </si>
  <si>
    <t xml:space="preserve">02.797	</t>
  </si>
  <si>
    <t xml:space="preserve">02.798	</t>
  </si>
  <si>
    <t xml:space="preserve">02.799	</t>
  </si>
  <si>
    <t xml:space="preserve">02.802	</t>
  </si>
  <si>
    <t xml:space="preserve">03.007	</t>
  </si>
  <si>
    <t xml:space="preserve">06.792	</t>
  </si>
  <si>
    <t xml:space="preserve">06.795	</t>
  </si>
  <si>
    <t xml:space="preserve">06.797	</t>
  </si>
  <si>
    <t xml:space="preserve">06.798	</t>
  </si>
  <si>
    <t xml:space="preserve">06.799	</t>
  </si>
  <si>
    <t xml:space="preserve">10.541	</t>
  </si>
  <si>
    <t xml:space="preserve">10.545	</t>
  </si>
  <si>
    <t xml:space="preserve">10.546	</t>
  </si>
  <si>
    <t xml:space="preserve">10.547	</t>
  </si>
  <si>
    <t xml:space="preserve">10.548	</t>
  </si>
  <si>
    <t xml:space="preserve">11.166	</t>
  </si>
  <si>
    <t xml:space="preserve">11.169	</t>
  </si>
  <si>
    <t xml:space="preserve">11.171	</t>
  </si>
  <si>
    <t xml:space="preserve">11.172	</t>
  </si>
  <si>
    <t xml:space="preserve">11.173	</t>
  </si>
  <si>
    <t xml:space="preserve">11.176	</t>
  </si>
  <si>
    <t xml:space="preserve">11.369	</t>
  </si>
  <si>
    <t xml:space="preserve">15.415	</t>
  </si>
  <si>
    <t xml:space="preserve">15.419	</t>
  </si>
  <si>
    <t xml:space="preserve">15.420	</t>
  </si>
  <si>
    <t xml:space="preserve">15.421	</t>
  </si>
  <si>
    <t xml:space="preserve">15.422	</t>
  </si>
  <si>
    <t xml:space="preserve">24.791	</t>
  </si>
  <si>
    <t xml:space="preserve">24.794	</t>
  </si>
  <si>
    <t xml:space="preserve">24.796	</t>
  </si>
  <si>
    <t xml:space="preserve">25.667	</t>
  </si>
  <si>
    <t xml:space="preserve">25.670	</t>
  </si>
  <si>
    <t xml:space="preserve">25.672	</t>
  </si>
  <si>
    <t xml:space="preserve">25.673	</t>
  </si>
  <si>
    <t xml:space="preserve">25.674	</t>
  </si>
  <si>
    <t xml:space="preserve">25.858	</t>
  </si>
  <si>
    <t xml:space="preserve">25.861	</t>
  </si>
  <si>
    <t xml:space="preserve">25.863	</t>
  </si>
  <si>
    <t xml:space="preserve">25.864	</t>
  </si>
  <si>
    <t xml:space="preserve">25.865	</t>
  </si>
  <si>
    <t xml:space="preserve">32.292	</t>
  </si>
  <si>
    <t xml:space="preserve">32.296	</t>
  </si>
  <si>
    <t xml:space="preserve">32.297	</t>
  </si>
  <si>
    <t xml:space="preserve">32.298	</t>
  </si>
  <si>
    <t xml:space="preserve">32.299	</t>
  </si>
  <si>
    <t xml:space="preserve">32.302	</t>
  </si>
  <si>
    <t xml:space="preserve">32.536	</t>
  </si>
  <si>
    <t xml:space="preserve">44.917	</t>
  </si>
  <si>
    <t xml:space="preserve">44.921	</t>
  </si>
  <si>
    <t xml:space="preserve">44.922	</t>
  </si>
  <si>
    <t xml:space="preserve">44.923	</t>
  </si>
  <si>
    <t xml:space="preserve">44.924	</t>
  </si>
  <si>
    <t xml:space="preserve">44.927	</t>
  </si>
  <si>
    <t xml:space="preserve">45.109	</t>
  </si>
  <si>
    <t xml:space="preserve">45.793	</t>
  </si>
  <si>
    <t xml:space="preserve">45.796	</t>
  </si>
  <si>
    <t xml:space="preserve">45.797	</t>
  </si>
  <si>
    <t xml:space="preserve">45.798	</t>
  </si>
  <si>
    <t xml:space="preserve">45.800	</t>
  </si>
  <si>
    <t xml:space="preserve">49.916	</t>
  </si>
  <si>
    <t xml:space="preserve">49.919	</t>
  </si>
  <si>
    <t xml:space="preserve">49.922	</t>
  </si>
  <si>
    <t xml:space="preserve">51.291	</t>
  </si>
  <si>
    <t xml:space="preserve">51.294	</t>
  </si>
  <si>
    <t xml:space="preserve">51.296	</t>
  </si>
  <si>
    <t xml:space="preserve">51.297	</t>
  </si>
  <si>
    <t xml:space="preserve">51.298	</t>
  </si>
  <si>
    <t xml:space="preserve">51.301	</t>
  </si>
  <si>
    <t xml:space="preserve">52.684	</t>
  </si>
  <si>
    <t xml:space="preserve">54.289	</t>
  </si>
  <si>
    <t xml:space="preserve">54.292	</t>
  </si>
  <si>
    <t xml:space="preserve">54.294	</t>
  </si>
  <si>
    <t xml:space="preserve">54.295	</t>
  </si>
  <si>
    <t xml:space="preserve">54.296	</t>
  </si>
  <si>
    <t xml:space="preserve">57.914	</t>
  </si>
  <si>
    <t xml:space="preserve">57.918	</t>
  </si>
  <si>
    <t xml:space="preserve">57.919	</t>
  </si>
  <si>
    <t xml:space="preserve">57.920	</t>
  </si>
  <si>
    <t xml:space="preserve">57.921	</t>
  </si>
  <si>
    <t xml:space="preserve">57.925	</t>
  </si>
  <si>
    <t xml:space="preserve">58.092	</t>
  </si>
  <si>
    <t>time-min</t>
  </si>
  <si>
    <t>time-sec</t>
  </si>
  <si>
    <t xml:space="preserve">42.703	</t>
  </si>
  <si>
    <t xml:space="preserve">48.174	</t>
  </si>
  <si>
    <t xml:space="preserve">48.375	</t>
  </si>
  <si>
    <t xml:space="preserve">54.677	</t>
  </si>
  <si>
    <t xml:space="preserve">55.660	</t>
  </si>
  <si>
    <t xml:space="preserve">31.176	</t>
  </si>
  <si>
    <t xml:space="preserve">34.483	</t>
  </si>
  <si>
    <t xml:space="preserve">42.593	</t>
  </si>
  <si>
    <t xml:space="preserve">45.301	</t>
  </si>
  <si>
    <t xml:space="preserve">46.186	</t>
  </si>
  <si>
    <t xml:space="preserve">52.550	</t>
  </si>
  <si>
    <t xml:space="preserve">52.772	</t>
  </si>
  <si>
    <t xml:space="preserve">09.926	</t>
  </si>
  <si>
    <t xml:space="preserve">10.183	</t>
  </si>
  <si>
    <t xml:space="preserve">12.426	</t>
  </si>
  <si>
    <t xml:space="preserve">13.107	</t>
  </si>
  <si>
    <t xml:space="preserve">15.426	</t>
  </si>
  <si>
    <t xml:space="preserve">16.159	</t>
  </si>
  <si>
    <t xml:space="preserve">06.214	</t>
  </si>
  <si>
    <t xml:space="preserve">06.459	</t>
  </si>
  <si>
    <t xml:space="preserve">09.464	</t>
  </si>
  <si>
    <t xml:space="preserve">10.596	</t>
  </si>
  <si>
    <t xml:space="preserve">16.215	</t>
  </si>
  <si>
    <t xml:space="preserve">16.887	</t>
  </si>
  <si>
    <t xml:space="preserve">19.590	</t>
  </si>
  <si>
    <t xml:space="preserve">23.127	</t>
  </si>
  <si>
    <t xml:space="preserve">26.840	</t>
  </si>
  <si>
    <t xml:space="preserve">28.151	</t>
  </si>
  <si>
    <t xml:space="preserve">38.338	</t>
  </si>
  <si>
    <t xml:space="preserve">38.584	</t>
  </si>
  <si>
    <t xml:space="preserve">45.965	</t>
  </si>
  <si>
    <t xml:space="preserve">46.213	</t>
  </si>
  <si>
    <t xml:space="preserve">50.714	</t>
  </si>
  <si>
    <t xml:space="preserve">52.400	</t>
  </si>
  <si>
    <t xml:space="preserve">55.215	</t>
  </si>
  <si>
    <t xml:space="preserve">55.394	</t>
  </si>
  <si>
    <t xml:space="preserve">12.090	</t>
  </si>
  <si>
    <t xml:space="preserve">13.264	</t>
  </si>
  <si>
    <t xml:space="preserve">14.590	</t>
  </si>
  <si>
    <t xml:space="preserve">15.626	</t>
  </si>
  <si>
    <t xml:space="preserve">33.965	</t>
  </si>
  <si>
    <t xml:space="preserve">34.208	</t>
  </si>
  <si>
    <t xml:space="preserve">38.839	</t>
  </si>
  <si>
    <t xml:space="preserve">40.715	</t>
  </si>
  <si>
    <t xml:space="preserve">42.142	</t>
  </si>
  <si>
    <t xml:space="preserve">43.714	</t>
  </si>
  <si>
    <t xml:space="preserve">51.964	</t>
  </si>
  <si>
    <t xml:space="preserve">52.511	</t>
  </si>
  <si>
    <t xml:space="preserve">55.340	</t>
  </si>
  <si>
    <t xml:space="preserve">56.377	</t>
  </si>
  <si>
    <t xml:space="preserve">59.089	</t>
  </si>
  <si>
    <t xml:space="preserve">02.088	</t>
  </si>
  <si>
    <t xml:space="preserve">03.090	</t>
  </si>
  <si>
    <t xml:space="preserve">04.029	</t>
  </si>
  <si>
    <t xml:space="preserve">06.106	</t>
  </si>
  <si>
    <t xml:space="preserve">14.839	</t>
  </si>
  <si>
    <t xml:space="preserve">15.089	</t>
  </si>
  <si>
    <t xml:space="preserve">32.215	</t>
  </si>
  <si>
    <t xml:space="preserve">33.375	</t>
  </si>
  <si>
    <t xml:space="preserve">33.465	</t>
  </si>
  <si>
    <t xml:space="preserve">36.138	</t>
  </si>
  <si>
    <t xml:space="preserve">37.212	</t>
  </si>
  <si>
    <t xml:space="preserve">37.839	</t>
  </si>
  <si>
    <t xml:space="preserve">40.262	</t>
  </si>
  <si>
    <t xml:space="preserve">41.588	</t>
  </si>
  <si>
    <t xml:space="preserve">43.275	</t>
  </si>
  <si>
    <t xml:space="preserve">50.338	</t>
  </si>
  <si>
    <t xml:space="preserve">56.027	</t>
  </si>
  <si>
    <t xml:space="preserve">28.963	</t>
  </si>
  <si>
    <t xml:space="preserve">30.138	</t>
  </si>
  <si>
    <t xml:space="preserve">33.839	</t>
  </si>
  <si>
    <t xml:space="preserve">34.090	</t>
  </si>
  <si>
    <t xml:space="preserve">34.340	</t>
  </si>
  <si>
    <t xml:space="preserve">35.731	</t>
  </si>
  <si>
    <t xml:space="preserve">52.588	</t>
  </si>
  <si>
    <t xml:space="preserve">54.025	</t>
  </si>
  <si>
    <t xml:space="preserve">05.465	</t>
  </si>
  <si>
    <t xml:space="preserve">09.838	</t>
  </si>
  <si>
    <t xml:space="preserve">13.017	</t>
  </si>
  <si>
    <t xml:space="preserve">14.733	</t>
  </si>
  <si>
    <t xml:space="preserve">20.090	</t>
  </si>
  <si>
    <t xml:space="preserve">20.357	</t>
  </si>
  <si>
    <t xml:space="preserve">27.340	</t>
  </si>
  <si>
    <t xml:space="preserve">27.588	</t>
  </si>
  <si>
    <t xml:space="preserve">40.587	</t>
  </si>
  <si>
    <t xml:space="preserve">40.768	</t>
  </si>
  <si>
    <t xml:space="preserve">47.838	</t>
  </si>
  <si>
    <t xml:space="preserve">51.264	</t>
  </si>
  <si>
    <t xml:space="preserve">55.463	</t>
  </si>
  <si>
    <t xml:space="preserve">56.273	</t>
  </si>
  <si>
    <t xml:space="preserve">09.089	</t>
  </si>
  <si>
    <t xml:space="preserve">09.339	</t>
  </si>
  <si>
    <t xml:space="preserve">18.215	</t>
  </si>
  <si>
    <t xml:space="preserve">19.904	</t>
  </si>
  <si>
    <t xml:space="preserve">21.089	</t>
  </si>
  <si>
    <t xml:space="preserve">22.776	</t>
  </si>
  <si>
    <t xml:space="preserve">26.463	</t>
  </si>
  <si>
    <t xml:space="preserve">29.276	</t>
  </si>
  <si>
    <t xml:space="preserve">43.088	</t>
  </si>
  <si>
    <t xml:space="preserve">43.502	</t>
  </si>
  <si>
    <t xml:space="preserve">51.339	</t>
  </si>
  <si>
    <t xml:space="preserve">51.846	</t>
  </si>
  <si>
    <t>node id</t>
  </si>
  <si>
    <t>no of hops</t>
  </si>
  <si>
    <t>hop average time</t>
  </si>
  <si>
    <t>sqrt((x-x1)^2 + (y-y1)^2)</t>
  </si>
  <si>
    <t>time min</t>
  </si>
  <si>
    <t>time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</si>
</sst>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hop vs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hop_time'!$C$3:$C$14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xVal>
          <c:yVal>
            <c:numRef>
              <c:f>'3 hop_time'!$B$3:$B$14</c:f>
              <c:numCache>
                <c:formatCode>General</c:formatCode>
                <c:ptCount val="12"/>
                <c:pt idx="0">
                  <c:v>0.63828571428571423</c:v>
                </c:pt>
                <c:pt idx="1">
                  <c:v>0.97475000000000156</c:v>
                </c:pt>
                <c:pt idx="2">
                  <c:v>0.24466666666666548</c:v>
                </c:pt>
                <c:pt idx="3">
                  <c:v>1.5029999999999992</c:v>
                </c:pt>
                <c:pt idx="4">
                  <c:v>1.2714285714285702</c:v>
                </c:pt>
                <c:pt idx="5">
                  <c:v>1.8303333333333327</c:v>
                </c:pt>
                <c:pt idx="6">
                  <c:v>2.2685</c:v>
                </c:pt>
                <c:pt idx="7">
                  <c:v>2.4243333333333319</c:v>
                </c:pt>
                <c:pt idx="8">
                  <c:v>3.4269999999999992</c:v>
                </c:pt>
                <c:pt idx="9">
                  <c:v>0.17999999999999616</c:v>
                </c:pt>
                <c:pt idx="10">
                  <c:v>0.81949999999999878</c:v>
                </c:pt>
                <c:pt idx="11">
                  <c:v>2.7716666666666661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E5-4182-A36B-7607E0C5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64848"/>
        <c:axId val="824063184"/>
      </c:scatterChart>
      <c:valAx>
        <c:axId val="8240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63184"/>
        <c:crosses val="autoZero"/>
        <c:crossBetween val="midCat"/>
      </c:valAx>
      <c:valAx>
        <c:axId val="8240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 vs avg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hop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hop_time'!$A$3:$A$5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'3 hop_time'!$D$3:$D$5</c:f>
              <c:numCache>
                <c:formatCode>General</c:formatCode>
                <c:ptCount val="3"/>
                <c:pt idx="0">
                  <c:v>0.35431746031745864</c:v>
                </c:pt>
                <c:pt idx="1">
                  <c:v>1.2240029761904758</c:v>
                </c:pt>
                <c:pt idx="2">
                  <c:v>2.2418749999999994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CD-4285-9C31-AC5D4B6C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064848"/>
        <c:axId val="824065264"/>
      </c:scatterChart>
      <c:valAx>
        <c:axId val="82406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65264"/>
        <c:crosses val="autoZero"/>
        <c:crossBetween val="midCat"/>
      </c:valAx>
      <c:valAx>
        <c:axId val="8240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06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'distance calc'!$D$4:$D$12</c:f>
              <c:numCache>
                <c:formatCode>General</c:formatCode>
                <c:ptCount val="9"/>
                <c:pt idx="0">
                  <c:v>44.111895731197045</c:v>
                </c:pt>
                <c:pt idx="1">
                  <c:v>36.090747983382109</c:v>
                </c:pt>
                <c:pt idx="2">
                  <c:v>21.813822086007757</c:v>
                </c:pt>
                <c:pt idx="3">
                  <c:v>37.986355155502885</c:v>
                </c:pt>
                <c:pt idx="4">
                  <c:v>36.627275260384849</c:v>
                </c:pt>
                <c:pt idx="5">
                  <c:v>49.981799607457106</c:v>
                </c:pt>
                <c:pt idx="6">
                  <c:v>10.946755912141276</c:v>
                </c:pt>
                <c:pt idx="7">
                  <c:v>32.441911673019526</c:v>
                </c:pt>
                <c:pt idx="8">
                  <c:v>34.467412145387414</c:v>
                </c:pt>
              </c:numCache>
            </c:numRef>
          </c:cat>
          <c:val>
            <c:numRef>
              <c:f>'distance calc'!$F$4:$F$12</c:f>
              <c:numCache>
                <c:formatCode>General</c:formatCode>
                <c:ptCount val="9"/>
                <c:pt idx="0">
                  <c:v>0.22075</c:v>
                </c:pt>
                <c:pt idx="1">
                  <c:v>0.25866699999999998</c:v>
                </c:pt>
                <c:pt idx="2">
                  <c:v>0.223714</c:v>
                </c:pt>
                <c:pt idx="3">
                  <c:v>0.282667</c:v>
                </c:pt>
                <c:pt idx="4">
                  <c:v>0.359375</c:v>
                </c:pt>
                <c:pt idx="5">
                  <c:v>1.492286</c:v>
                </c:pt>
                <c:pt idx="6">
                  <c:v>0.1822</c:v>
                </c:pt>
                <c:pt idx="7">
                  <c:v>0.63480000000000003</c:v>
                </c:pt>
                <c:pt idx="8">
                  <c:v>0.35375000000000001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1-4CC9-9A40-AEA019C9B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158864"/>
        <c:axId val="1021159696"/>
      </c:lineChart>
      <c:dateAx>
        <c:axId val="102115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59696"/>
        <c:crosses val="autoZero"/>
        <c:auto val="0"/>
        <c:lblOffset val="100"/>
        <c:baseTimeUnit val="days"/>
      </c:dateAx>
      <c:valAx>
        <c:axId val="10211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5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10</xdr:row>
      <xdr:rowOff>139700</xdr:rowOff>
    </xdr:from>
    <xdr:to>
      <xdr:col>17</xdr:col>
      <xdr:colOff>561974</xdr:colOff>
      <xdr:row>21</xdr:row>
      <xdr:rowOff>53974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260350</xdr:colOff>
      <xdr:row>2</xdr:row>
      <xdr:rowOff>114300</xdr:rowOff>
    </xdr:from>
    <xdr:to>
      <xdr:col>10</xdr:col>
      <xdr:colOff>488950</xdr:colOff>
      <xdr:row>17</xdr:row>
      <xdr:rowOff>120650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298450"/>
          <a:ext cx="3886200" cy="276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571499</xdr:colOff>
      <xdr:row>0</xdr:row>
      <xdr:rowOff>0</xdr:rowOff>
    </xdr:from>
    <xdr:to>
      <xdr:col>17</xdr:col>
      <xdr:colOff>600074</xdr:colOff>
      <xdr:row>10</xdr:row>
      <xdr:rowOff>168275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374650</xdr:colOff>
      <xdr:row>8</xdr:row>
      <xdr:rowOff>57150</xdr:rowOff>
    </xdr:from>
    <xdr:to>
      <xdr:col>12</xdr:col>
      <xdr:colOff>276224</xdr:colOff>
      <xdr:row>20</xdr:row>
      <xdr:rowOff>60324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436930</xdr:colOff>
      <xdr:row>6</xdr:row>
      <xdr:rowOff>165100</xdr:rowOff>
    </xdr:from>
    <xdr:to>
      <xdr:col>17</xdr:col>
      <xdr:colOff>412750</xdr:colOff>
      <xdr:row>20</xdr:row>
      <xdr:rowOff>88900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4130" y="1270000"/>
          <a:ext cx="3023820" cy="250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loglistener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loglistenerdistanc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workbookViewId="0">
      <selection activeCell="C9" sqref="C9"/>
    </sheetView>
  </sheetViews>
  <sheetFormatPr defaultRowHeight="14.5" x14ac:dyDescent="0.35"/>
  <cols>
    <col min="1" max="1" width="9.90625" bestFit="1" customWidth="1"/>
    <col min="2" max="2" width="12.26953125" customWidth="1"/>
    <col min="3" max="3" width="72.54296875" bestFit="1" customWidth="1"/>
    <col min="4" max="4" width="17.26953125" customWidth="1"/>
    <col min="5" max="5" width="2.54296875" customWidth="1"/>
    <col min="6" max="6" width="4.90625" customWidth="1"/>
    <col min="7" max="8" width="1.81640625" customWidth="1"/>
    <col min="9" max="9" width="49.7265625" bestFit="1" customWidth="1"/>
  </cols>
  <sheetData>
    <row r="1" spans="1:3" x14ac:dyDescent="0.35">
      <c r="A1" s="2" t="s">
        <v>1188</v>
      </c>
      <c r="B1" s="2" t="s">
        <v>339</v>
      </c>
      <c r="C1" s="2" t="s">
        <v>340</v>
      </c>
    </row>
    <row r="2" spans="1:3" x14ac:dyDescent="0.35">
      <c r="A2" s="1" t="s">
        <v>341</v>
      </c>
      <c r="B2" s="1" t="s">
        <v>0</v>
      </c>
      <c r="C2" s="1" t="s">
        <v>2</v>
      </c>
    </row>
    <row r="3" spans="1:3" x14ac:dyDescent="0.35">
      <c r="A3" s="1" t="s">
        <v>342</v>
      </c>
      <c r="B3" s="1" t="s">
        <v>0</v>
      </c>
      <c r="C3" s="1" t="s">
        <v>3</v>
      </c>
    </row>
    <row r="4" spans="1:3" x14ac:dyDescent="0.35">
      <c r="A4" s="1" t="s">
        <v>343</v>
      </c>
      <c r="B4" s="1" t="s">
        <v>0</v>
      </c>
      <c r="C4" s="1" t="s">
        <v>4</v>
      </c>
    </row>
    <row r="5" spans="1:3" x14ac:dyDescent="0.35">
      <c r="A5" s="1" t="s">
        <v>344</v>
      </c>
      <c r="B5" s="1" t="s">
        <v>5</v>
      </c>
      <c r="C5" s="1" t="s">
        <v>6</v>
      </c>
    </row>
    <row r="6" spans="1:3" x14ac:dyDescent="0.35">
      <c r="A6" s="1" t="s">
        <v>345</v>
      </c>
      <c r="B6" s="1" t="s">
        <v>5</v>
      </c>
      <c r="C6" s="1" t="s">
        <v>7</v>
      </c>
    </row>
    <row r="7" spans="1:3" x14ac:dyDescent="0.35">
      <c r="A7" s="1" t="s">
        <v>346</v>
      </c>
      <c r="B7" s="1" t="s">
        <v>8</v>
      </c>
      <c r="C7" s="1" t="s">
        <v>9</v>
      </c>
    </row>
    <row r="8" spans="1:3" x14ac:dyDescent="0.35">
      <c r="A8" s="1" t="s">
        <v>347</v>
      </c>
      <c r="B8" s="1" t="s">
        <v>5</v>
      </c>
      <c r="C8" s="1" t="s">
        <v>3</v>
      </c>
    </row>
    <row r="9" spans="1:3" x14ac:dyDescent="0.35">
      <c r="A9" s="1" t="s">
        <v>348</v>
      </c>
      <c r="B9" s="1" t="s">
        <v>5</v>
      </c>
      <c r="C9" s="1" t="s">
        <v>4</v>
      </c>
    </row>
    <row r="10" spans="1:3" x14ac:dyDescent="0.35">
      <c r="A10" s="1" t="s">
        <v>349</v>
      </c>
      <c r="B10" s="1" t="s">
        <v>8</v>
      </c>
      <c r="C10" s="1" t="s">
        <v>10</v>
      </c>
    </row>
    <row r="11" spans="1:3" x14ac:dyDescent="0.35">
      <c r="A11" s="1" t="s">
        <v>350</v>
      </c>
      <c r="B11" s="1" t="s">
        <v>8</v>
      </c>
      <c r="C11" s="1" t="s">
        <v>3</v>
      </c>
    </row>
    <row r="12" spans="1:3" x14ac:dyDescent="0.35">
      <c r="A12" s="1" t="s">
        <v>351</v>
      </c>
      <c r="B12" s="1" t="s">
        <v>8</v>
      </c>
      <c r="C12" s="1" t="s">
        <v>4</v>
      </c>
    </row>
    <row r="13" spans="1:3" x14ac:dyDescent="0.35">
      <c r="A13" s="1" t="s">
        <v>352</v>
      </c>
      <c r="B13" s="1" t="s">
        <v>11</v>
      </c>
      <c r="C13" s="1" t="s">
        <v>12</v>
      </c>
    </row>
    <row r="14" spans="1:3" x14ac:dyDescent="0.35">
      <c r="A14" s="1" t="s">
        <v>353</v>
      </c>
      <c r="B14" s="1" t="s">
        <v>11</v>
      </c>
      <c r="C14" s="1" t="s">
        <v>13</v>
      </c>
    </row>
    <row r="15" spans="1:3" x14ac:dyDescent="0.35">
      <c r="A15" s="1" t="s">
        <v>354</v>
      </c>
      <c r="B15" s="1" t="s">
        <v>11</v>
      </c>
      <c r="C15" s="1" t="s">
        <v>3</v>
      </c>
    </row>
    <row r="16" spans="1:3" x14ac:dyDescent="0.35">
      <c r="A16" s="1" t="s">
        <v>355</v>
      </c>
      <c r="B16" s="1" t="s">
        <v>11</v>
      </c>
      <c r="C16" s="1" t="s">
        <v>4</v>
      </c>
    </row>
    <row r="17" spans="1:3" x14ac:dyDescent="0.35">
      <c r="A17" s="1" t="s">
        <v>356</v>
      </c>
      <c r="B17" s="1" t="s">
        <v>14</v>
      </c>
      <c r="C17" s="1" t="s">
        <v>15</v>
      </c>
    </row>
    <row r="18" spans="1:3" x14ac:dyDescent="0.35">
      <c r="A18" s="1" t="s">
        <v>357</v>
      </c>
      <c r="B18" s="1" t="s">
        <v>14</v>
      </c>
      <c r="C18" s="1" t="s">
        <v>16</v>
      </c>
    </row>
    <row r="19" spans="1:3" x14ac:dyDescent="0.35">
      <c r="A19" s="1" t="s">
        <v>358</v>
      </c>
      <c r="B19" s="1" t="s">
        <v>14</v>
      </c>
      <c r="C19" s="1" t="s">
        <v>3</v>
      </c>
    </row>
    <row r="20" spans="1:3" x14ac:dyDescent="0.35">
      <c r="A20" s="1" t="s">
        <v>359</v>
      </c>
      <c r="B20" s="1" t="s">
        <v>17</v>
      </c>
      <c r="C20" s="1" t="s">
        <v>18</v>
      </c>
    </row>
    <row r="21" spans="1:3" x14ac:dyDescent="0.35">
      <c r="A21" s="1" t="s">
        <v>360</v>
      </c>
      <c r="B21" s="1" t="s">
        <v>14</v>
      </c>
      <c r="C21" s="1" t="s">
        <v>4</v>
      </c>
    </row>
    <row r="22" spans="1:3" x14ac:dyDescent="0.35">
      <c r="A22" s="1" t="s">
        <v>361</v>
      </c>
      <c r="B22" s="1" t="s">
        <v>17</v>
      </c>
      <c r="C22" s="1" t="s">
        <v>19</v>
      </c>
    </row>
    <row r="23" spans="1:3" x14ac:dyDescent="0.35">
      <c r="A23" s="1" t="s">
        <v>362</v>
      </c>
      <c r="B23" s="1" t="s">
        <v>14</v>
      </c>
      <c r="C23" s="1" t="s">
        <v>20</v>
      </c>
    </row>
    <row r="24" spans="1:3" x14ac:dyDescent="0.35">
      <c r="A24" s="1" t="s">
        <v>363</v>
      </c>
      <c r="B24" s="1" t="s">
        <v>17</v>
      </c>
      <c r="C24" s="1" t="s">
        <v>3</v>
      </c>
    </row>
    <row r="25" spans="1:3" x14ac:dyDescent="0.35">
      <c r="A25" s="1" t="s">
        <v>364</v>
      </c>
      <c r="B25" s="1" t="s">
        <v>17</v>
      </c>
      <c r="C25" s="1" t="s">
        <v>4</v>
      </c>
    </row>
    <row r="26" spans="1:3" x14ac:dyDescent="0.35">
      <c r="A26" s="1" t="s">
        <v>365</v>
      </c>
      <c r="B26" s="1" t="s">
        <v>21</v>
      </c>
      <c r="C26" s="1" t="s">
        <v>22</v>
      </c>
    </row>
    <row r="27" spans="1:3" x14ac:dyDescent="0.35">
      <c r="A27" s="1" t="s">
        <v>366</v>
      </c>
      <c r="B27" s="1" t="s">
        <v>21</v>
      </c>
      <c r="C27" s="1" t="s">
        <v>23</v>
      </c>
    </row>
    <row r="28" spans="1:3" x14ac:dyDescent="0.35">
      <c r="A28" s="1" t="s">
        <v>367</v>
      </c>
      <c r="B28" s="1" t="s">
        <v>21</v>
      </c>
      <c r="C28" s="1" t="s">
        <v>3</v>
      </c>
    </row>
    <row r="29" spans="1:3" x14ac:dyDescent="0.35">
      <c r="A29" s="1" t="s">
        <v>368</v>
      </c>
      <c r="B29" s="1" t="s">
        <v>21</v>
      </c>
      <c r="C29" s="1" t="s">
        <v>4</v>
      </c>
    </row>
    <row r="30" spans="1:3" x14ac:dyDescent="0.35">
      <c r="A30" s="1" t="s">
        <v>369</v>
      </c>
      <c r="B30" s="1" t="s">
        <v>24</v>
      </c>
      <c r="C30" s="1" t="s">
        <v>25</v>
      </c>
    </row>
    <row r="31" spans="1:3" x14ac:dyDescent="0.35">
      <c r="A31" s="1" t="s">
        <v>370</v>
      </c>
      <c r="B31" s="1" t="s">
        <v>26</v>
      </c>
      <c r="C31" s="1" t="s">
        <v>27</v>
      </c>
    </row>
    <row r="32" spans="1:3" x14ac:dyDescent="0.35">
      <c r="A32" s="1" t="s">
        <v>371</v>
      </c>
      <c r="B32" s="1" t="s">
        <v>24</v>
      </c>
      <c r="C32" s="1" t="s">
        <v>28</v>
      </c>
    </row>
    <row r="33" spans="1:3" x14ac:dyDescent="0.35">
      <c r="A33" s="1" t="s">
        <v>372</v>
      </c>
      <c r="B33" s="1" t="s">
        <v>26</v>
      </c>
      <c r="C33" s="1" t="s">
        <v>29</v>
      </c>
    </row>
    <row r="34" spans="1:3" x14ac:dyDescent="0.35">
      <c r="A34" s="1" t="s">
        <v>373</v>
      </c>
      <c r="B34" s="1" t="s">
        <v>24</v>
      </c>
      <c r="C34" s="1" t="s">
        <v>3</v>
      </c>
    </row>
    <row r="35" spans="1:3" x14ac:dyDescent="0.35">
      <c r="A35" s="1" t="s">
        <v>374</v>
      </c>
      <c r="B35" s="1" t="s">
        <v>24</v>
      </c>
      <c r="C35" s="1" t="s">
        <v>4</v>
      </c>
    </row>
    <row r="36" spans="1:3" x14ac:dyDescent="0.35">
      <c r="A36" s="1" t="s">
        <v>375</v>
      </c>
      <c r="B36" s="1" t="s">
        <v>26</v>
      </c>
      <c r="C36" s="1" t="s">
        <v>3</v>
      </c>
    </row>
    <row r="37" spans="1:3" x14ac:dyDescent="0.35">
      <c r="A37" s="1" t="s">
        <v>376</v>
      </c>
      <c r="B37" s="1" t="s">
        <v>26</v>
      </c>
      <c r="C37" s="1" t="s">
        <v>4</v>
      </c>
    </row>
    <row r="38" spans="1:3" x14ac:dyDescent="0.35">
      <c r="A38" s="1" t="s">
        <v>377</v>
      </c>
      <c r="B38" s="1" t="s">
        <v>30</v>
      </c>
      <c r="C38" s="1" t="s">
        <v>31</v>
      </c>
    </row>
    <row r="39" spans="1:3" x14ac:dyDescent="0.35">
      <c r="A39" s="1" t="s">
        <v>378</v>
      </c>
      <c r="B39" s="1" t="s">
        <v>30</v>
      </c>
      <c r="C39" s="1" t="s">
        <v>32</v>
      </c>
    </row>
    <row r="40" spans="1:3" x14ac:dyDescent="0.35">
      <c r="A40" s="1" t="s">
        <v>379</v>
      </c>
      <c r="B40" s="1" t="s">
        <v>30</v>
      </c>
      <c r="C40" s="1" t="s">
        <v>3</v>
      </c>
    </row>
    <row r="41" spans="1:3" x14ac:dyDescent="0.35">
      <c r="A41" s="1" t="s">
        <v>380</v>
      </c>
      <c r="B41" s="1" t="s">
        <v>30</v>
      </c>
      <c r="C41" s="1" t="s">
        <v>4</v>
      </c>
    </row>
    <row r="42" spans="1:3" x14ac:dyDescent="0.35">
      <c r="A42" s="1" t="s">
        <v>381</v>
      </c>
      <c r="B42" s="1" t="s">
        <v>14</v>
      </c>
      <c r="C42" s="1"/>
    </row>
    <row r="43" spans="1:3" x14ac:dyDescent="0.35">
      <c r="A43" s="1" t="s">
        <v>382</v>
      </c>
      <c r="B43" s="1" t="s">
        <v>14</v>
      </c>
      <c r="C43" s="1" t="s">
        <v>33</v>
      </c>
    </row>
    <row r="44" spans="1:3" x14ac:dyDescent="0.35">
      <c r="A44" s="1" t="s">
        <v>383</v>
      </c>
      <c r="B44" s="1" t="s">
        <v>14</v>
      </c>
      <c r="C44" s="1" t="s">
        <v>34</v>
      </c>
    </row>
    <row r="45" spans="1:3" x14ac:dyDescent="0.35">
      <c r="A45" s="1" t="s">
        <v>384</v>
      </c>
      <c r="B45" s="1" t="s">
        <v>14</v>
      </c>
      <c r="C45" s="1" t="s">
        <v>35</v>
      </c>
    </row>
    <row r="46" spans="1:3" x14ac:dyDescent="0.35">
      <c r="A46" s="1" t="s">
        <v>385</v>
      </c>
      <c r="B46" s="1" t="s">
        <v>14</v>
      </c>
      <c r="C46" s="1" t="s">
        <v>36</v>
      </c>
    </row>
    <row r="47" spans="1:3" x14ac:dyDescent="0.35">
      <c r="A47" s="1" t="s">
        <v>386</v>
      </c>
      <c r="B47" s="1" t="s">
        <v>14</v>
      </c>
      <c r="C47" s="1" t="s">
        <v>37</v>
      </c>
    </row>
    <row r="48" spans="1:3" x14ac:dyDescent="0.35">
      <c r="A48" s="1" t="s">
        <v>387</v>
      </c>
      <c r="B48" s="1" t="s">
        <v>14</v>
      </c>
      <c r="C48" s="1"/>
    </row>
    <row r="49" spans="1:3" x14ac:dyDescent="0.35">
      <c r="A49" s="1" t="s">
        <v>388</v>
      </c>
      <c r="B49" s="1" t="s">
        <v>14</v>
      </c>
      <c r="C49" s="1" t="s">
        <v>38</v>
      </c>
    </row>
    <row r="50" spans="1:3" x14ac:dyDescent="0.35">
      <c r="A50" s="1" t="s">
        <v>389</v>
      </c>
      <c r="B50" s="1" t="s">
        <v>14</v>
      </c>
      <c r="C50" s="1" t="s">
        <v>39</v>
      </c>
    </row>
    <row r="51" spans="1:3" x14ac:dyDescent="0.35">
      <c r="A51" s="1" t="s">
        <v>390</v>
      </c>
      <c r="B51" s="1" t="s">
        <v>14</v>
      </c>
      <c r="C51" s="1" t="s">
        <v>40</v>
      </c>
    </row>
    <row r="52" spans="1:3" x14ac:dyDescent="0.35">
      <c r="A52" s="1" t="s">
        <v>391</v>
      </c>
      <c r="B52" s="1" t="s">
        <v>14</v>
      </c>
      <c r="C52" s="1" t="s">
        <v>41</v>
      </c>
    </row>
    <row r="53" spans="1:3" x14ac:dyDescent="0.35">
      <c r="A53" s="1" t="s">
        <v>392</v>
      </c>
      <c r="B53" s="1" t="s">
        <v>14</v>
      </c>
      <c r="C53" s="1"/>
    </row>
    <row r="54" spans="1:3" x14ac:dyDescent="0.35">
      <c r="A54" s="1" t="s">
        <v>393</v>
      </c>
      <c r="B54" s="1" t="s">
        <v>14</v>
      </c>
      <c r="C54" s="1" t="s">
        <v>42</v>
      </c>
    </row>
    <row r="55" spans="1:3" x14ac:dyDescent="0.35">
      <c r="A55" s="1" t="s">
        <v>394</v>
      </c>
      <c r="B55" s="1" t="s">
        <v>14</v>
      </c>
      <c r="C55" s="1" t="s">
        <v>43</v>
      </c>
    </row>
    <row r="56" spans="1:3" x14ac:dyDescent="0.35">
      <c r="A56" s="1" t="s">
        <v>395</v>
      </c>
      <c r="B56" s="1" t="s">
        <v>14</v>
      </c>
      <c r="C56" s="1" t="s">
        <v>44</v>
      </c>
    </row>
    <row r="57" spans="1:3" x14ac:dyDescent="0.35">
      <c r="A57" s="1" t="s">
        <v>396</v>
      </c>
      <c r="B57" s="1" t="s">
        <v>14</v>
      </c>
      <c r="C57" s="1" t="s">
        <v>45</v>
      </c>
    </row>
    <row r="58" spans="1:3" x14ac:dyDescent="0.35">
      <c r="A58" s="1" t="s">
        <v>397</v>
      </c>
      <c r="B58" s="1" t="s">
        <v>14</v>
      </c>
      <c r="C58" s="1" t="s">
        <v>46</v>
      </c>
    </row>
    <row r="59" spans="1:3" x14ac:dyDescent="0.35">
      <c r="A59" s="1" t="s">
        <v>398</v>
      </c>
      <c r="B59" s="1" t="s">
        <v>26</v>
      </c>
      <c r="C59" s="1" t="s">
        <v>47</v>
      </c>
    </row>
    <row r="60" spans="1:3" x14ac:dyDescent="0.35">
      <c r="A60" s="1" t="s">
        <v>399</v>
      </c>
      <c r="B60" s="1" t="s">
        <v>14</v>
      </c>
      <c r="C60" s="1"/>
    </row>
    <row r="61" spans="1:3" x14ac:dyDescent="0.35">
      <c r="A61" s="1" t="s">
        <v>400</v>
      </c>
      <c r="B61" s="1" t="s">
        <v>14</v>
      </c>
      <c r="C61" s="1" t="s">
        <v>48</v>
      </c>
    </row>
    <row r="62" spans="1:3" x14ac:dyDescent="0.35">
      <c r="A62" s="1" t="s">
        <v>401</v>
      </c>
      <c r="B62" s="1" t="s">
        <v>14</v>
      </c>
      <c r="C62" s="1" t="s">
        <v>49</v>
      </c>
    </row>
    <row r="63" spans="1:3" x14ac:dyDescent="0.35">
      <c r="A63" s="1" t="s">
        <v>402</v>
      </c>
      <c r="B63" s="1" t="s">
        <v>14</v>
      </c>
      <c r="C63" s="1" t="s">
        <v>50</v>
      </c>
    </row>
    <row r="64" spans="1:3" x14ac:dyDescent="0.35">
      <c r="A64" s="1" t="s">
        <v>403</v>
      </c>
      <c r="B64" s="1" t="s">
        <v>14</v>
      </c>
      <c r="C64" s="1" t="s">
        <v>51</v>
      </c>
    </row>
    <row r="65" spans="1:3" x14ac:dyDescent="0.35">
      <c r="A65" s="1" t="s">
        <v>404</v>
      </c>
      <c r="B65" s="1" t="s">
        <v>14</v>
      </c>
      <c r="C65" s="1" t="s">
        <v>52</v>
      </c>
    </row>
    <row r="66" spans="1:3" x14ac:dyDescent="0.35">
      <c r="A66" s="1" t="s">
        <v>405</v>
      </c>
      <c r="B66" s="1" t="s">
        <v>8</v>
      </c>
      <c r="C66" s="1" t="s">
        <v>53</v>
      </c>
    </row>
    <row r="67" spans="1:3" x14ac:dyDescent="0.35">
      <c r="A67" s="1" t="s">
        <v>406</v>
      </c>
      <c r="B67" s="1" t="s">
        <v>14</v>
      </c>
      <c r="C67" s="1"/>
    </row>
    <row r="68" spans="1:3" x14ac:dyDescent="0.35">
      <c r="A68" s="1" t="s">
        <v>407</v>
      </c>
      <c r="B68" s="1" t="s">
        <v>14</v>
      </c>
      <c r="C68" s="1" t="s">
        <v>54</v>
      </c>
    </row>
    <row r="69" spans="1:3" x14ac:dyDescent="0.35">
      <c r="A69" s="1" t="s">
        <v>408</v>
      </c>
      <c r="B69" s="1" t="s">
        <v>14</v>
      </c>
      <c r="C69" s="1" t="s">
        <v>55</v>
      </c>
    </row>
    <row r="70" spans="1:3" x14ac:dyDescent="0.35">
      <c r="A70" s="1" t="s">
        <v>409</v>
      </c>
      <c r="B70" s="1" t="s">
        <v>14</v>
      </c>
      <c r="C70" s="1" t="s">
        <v>56</v>
      </c>
    </row>
    <row r="71" spans="1:3" x14ac:dyDescent="0.35">
      <c r="A71" s="1" t="s">
        <v>410</v>
      </c>
      <c r="B71" s="1" t="s">
        <v>14</v>
      </c>
      <c r="C71" s="1" t="s">
        <v>57</v>
      </c>
    </row>
    <row r="72" spans="1:3" x14ac:dyDescent="0.35">
      <c r="A72" s="1" t="s">
        <v>411</v>
      </c>
      <c r="B72" s="1" t="s">
        <v>14</v>
      </c>
      <c r="C72" s="1"/>
    </row>
    <row r="73" spans="1:3" x14ac:dyDescent="0.35">
      <c r="A73" s="1" t="s">
        <v>412</v>
      </c>
      <c r="B73" s="1" t="s">
        <v>14</v>
      </c>
      <c r="C73" s="1" t="s">
        <v>58</v>
      </c>
    </row>
    <row r="74" spans="1:3" x14ac:dyDescent="0.35">
      <c r="A74" s="1" t="s">
        <v>413</v>
      </c>
      <c r="B74" s="1" t="s">
        <v>14</v>
      </c>
      <c r="C74" s="1" t="s">
        <v>39</v>
      </c>
    </row>
    <row r="75" spans="1:3" x14ac:dyDescent="0.35">
      <c r="A75" s="1" t="s">
        <v>414</v>
      </c>
      <c r="B75" s="1" t="s">
        <v>14</v>
      </c>
      <c r="C75" s="1" t="s">
        <v>50</v>
      </c>
    </row>
    <row r="76" spans="1:3" x14ac:dyDescent="0.35">
      <c r="A76" s="1" t="s">
        <v>415</v>
      </c>
      <c r="B76" s="1" t="s">
        <v>14</v>
      </c>
      <c r="C76" s="1" t="s">
        <v>59</v>
      </c>
    </row>
    <row r="77" spans="1:3" x14ac:dyDescent="0.35">
      <c r="A77" s="1" t="s">
        <v>416</v>
      </c>
      <c r="B77" s="1" t="s">
        <v>14</v>
      </c>
      <c r="C77" s="1"/>
    </row>
    <row r="78" spans="1:3" x14ac:dyDescent="0.35">
      <c r="A78" s="1" t="s">
        <v>417</v>
      </c>
      <c r="B78" s="1" t="s">
        <v>14</v>
      </c>
      <c r="C78" s="1" t="s">
        <v>60</v>
      </c>
    </row>
    <row r="79" spans="1:3" x14ac:dyDescent="0.35">
      <c r="A79" s="1" t="s">
        <v>418</v>
      </c>
      <c r="B79" s="1" t="s">
        <v>14</v>
      </c>
      <c r="C79" s="1" t="s">
        <v>39</v>
      </c>
    </row>
    <row r="80" spans="1:3" x14ac:dyDescent="0.35">
      <c r="A80" s="1" t="s">
        <v>419</v>
      </c>
      <c r="B80" s="1" t="s">
        <v>14</v>
      </c>
      <c r="C80" s="1" t="s">
        <v>61</v>
      </c>
    </row>
    <row r="81" spans="1:3" x14ac:dyDescent="0.35">
      <c r="A81" s="1" t="s">
        <v>420</v>
      </c>
      <c r="B81" s="1" t="s">
        <v>14</v>
      </c>
      <c r="C81" s="1" t="s">
        <v>62</v>
      </c>
    </row>
    <row r="82" spans="1:3" x14ac:dyDescent="0.35">
      <c r="A82" s="1" t="s">
        <v>421</v>
      </c>
      <c r="B82" s="1" t="s">
        <v>14</v>
      </c>
      <c r="C82" s="1"/>
    </row>
    <row r="83" spans="1:3" x14ac:dyDescent="0.35">
      <c r="A83" s="1" t="s">
        <v>422</v>
      </c>
      <c r="B83" s="1" t="s">
        <v>14</v>
      </c>
      <c r="C83" s="1" t="s">
        <v>63</v>
      </c>
    </row>
    <row r="84" spans="1:3" x14ac:dyDescent="0.35">
      <c r="A84" s="1" t="s">
        <v>423</v>
      </c>
      <c r="B84" s="1" t="s">
        <v>14</v>
      </c>
      <c r="C84" s="1" t="s">
        <v>39</v>
      </c>
    </row>
    <row r="85" spans="1:3" x14ac:dyDescent="0.35">
      <c r="A85" s="1" t="s">
        <v>424</v>
      </c>
      <c r="B85" s="1" t="s">
        <v>14</v>
      </c>
      <c r="C85" s="1" t="s">
        <v>64</v>
      </c>
    </row>
    <row r="86" spans="1:3" x14ac:dyDescent="0.35">
      <c r="A86" s="1" t="s">
        <v>425</v>
      </c>
      <c r="B86" s="1" t="s">
        <v>14</v>
      </c>
      <c r="C86" s="1" t="s">
        <v>65</v>
      </c>
    </row>
    <row r="87" spans="1:3" x14ac:dyDescent="0.35">
      <c r="A87" s="1" t="s">
        <v>426</v>
      </c>
      <c r="B87" s="1" t="s">
        <v>14</v>
      </c>
      <c r="C87" s="1"/>
    </row>
    <row r="88" spans="1:3" x14ac:dyDescent="0.35">
      <c r="A88" s="1" t="s">
        <v>427</v>
      </c>
      <c r="B88" s="1" t="s">
        <v>14</v>
      </c>
      <c r="C88" s="1" t="s">
        <v>66</v>
      </c>
    </row>
    <row r="89" spans="1:3" x14ac:dyDescent="0.35">
      <c r="A89" s="1" t="s">
        <v>428</v>
      </c>
      <c r="B89" s="1" t="s">
        <v>14</v>
      </c>
      <c r="C89" s="1" t="s">
        <v>49</v>
      </c>
    </row>
    <row r="90" spans="1:3" x14ac:dyDescent="0.35">
      <c r="A90" s="1" t="s">
        <v>429</v>
      </c>
      <c r="B90" s="1" t="s">
        <v>14</v>
      </c>
      <c r="C90" s="1" t="s">
        <v>67</v>
      </c>
    </row>
    <row r="91" spans="1:3" x14ac:dyDescent="0.35">
      <c r="A91" s="1" t="s">
        <v>430</v>
      </c>
      <c r="B91" s="1" t="s">
        <v>14</v>
      </c>
      <c r="C91" s="1" t="s">
        <v>68</v>
      </c>
    </row>
    <row r="92" spans="1:3" x14ac:dyDescent="0.35">
      <c r="A92" s="1" t="s">
        <v>431</v>
      </c>
      <c r="B92" s="1" t="s">
        <v>14</v>
      </c>
      <c r="C92" s="1"/>
    </row>
    <row r="93" spans="1:3" x14ac:dyDescent="0.35">
      <c r="A93" s="1" t="s">
        <v>432</v>
      </c>
      <c r="B93" s="1" t="s">
        <v>14</v>
      </c>
      <c r="C93" s="1" t="s">
        <v>69</v>
      </c>
    </row>
    <row r="94" spans="1:3" x14ac:dyDescent="0.35">
      <c r="A94" s="1" t="s">
        <v>433</v>
      </c>
      <c r="B94" s="1" t="s">
        <v>14</v>
      </c>
      <c r="C94" s="1" t="s">
        <v>70</v>
      </c>
    </row>
    <row r="95" spans="1:3" x14ac:dyDescent="0.35">
      <c r="A95" s="1" t="s">
        <v>434</v>
      </c>
      <c r="B95" s="1" t="s">
        <v>14</v>
      </c>
      <c r="C95" s="1" t="s">
        <v>71</v>
      </c>
    </row>
    <row r="96" spans="1:3" x14ac:dyDescent="0.35">
      <c r="A96" s="1" t="s">
        <v>435</v>
      </c>
      <c r="B96" s="1" t="s">
        <v>14</v>
      </c>
      <c r="C96" s="1" t="s">
        <v>72</v>
      </c>
    </row>
    <row r="97" spans="1:3" x14ac:dyDescent="0.35">
      <c r="A97" s="1" t="s">
        <v>436</v>
      </c>
      <c r="B97" s="1" t="s">
        <v>14</v>
      </c>
      <c r="C97" s="1"/>
    </row>
    <row r="98" spans="1:3" x14ac:dyDescent="0.35">
      <c r="A98" s="1" t="s">
        <v>437</v>
      </c>
      <c r="B98" s="1" t="s">
        <v>14</v>
      </c>
      <c r="C98" s="1" t="s">
        <v>73</v>
      </c>
    </row>
    <row r="99" spans="1:3" x14ac:dyDescent="0.35">
      <c r="A99" s="1" t="s">
        <v>438</v>
      </c>
      <c r="B99" s="1" t="s">
        <v>14</v>
      </c>
      <c r="C99" s="1" t="s">
        <v>34</v>
      </c>
    </row>
    <row r="100" spans="1:3" x14ac:dyDescent="0.35">
      <c r="A100" s="1" t="s">
        <v>439</v>
      </c>
      <c r="B100" s="1" t="s">
        <v>14</v>
      </c>
      <c r="C100" s="1" t="s">
        <v>74</v>
      </c>
    </row>
    <row r="101" spans="1:3" x14ac:dyDescent="0.35">
      <c r="A101" s="1" t="s">
        <v>440</v>
      </c>
      <c r="B101" s="1" t="s">
        <v>14</v>
      </c>
      <c r="C101" s="1" t="s">
        <v>75</v>
      </c>
    </row>
    <row r="102" spans="1:3" x14ac:dyDescent="0.35">
      <c r="A102" s="1" t="s">
        <v>441</v>
      </c>
      <c r="B102" s="1" t="s">
        <v>14</v>
      </c>
      <c r="C102" s="1"/>
    </row>
    <row r="103" spans="1:3" x14ac:dyDescent="0.35">
      <c r="A103" s="1" t="s">
        <v>442</v>
      </c>
      <c r="B103" s="1" t="s">
        <v>14</v>
      </c>
      <c r="C103" s="1" t="s">
        <v>76</v>
      </c>
    </row>
    <row r="104" spans="1:3" x14ac:dyDescent="0.35">
      <c r="A104" s="1" t="s">
        <v>443</v>
      </c>
      <c r="B104" s="1" t="s">
        <v>14</v>
      </c>
      <c r="C104" s="1" t="s">
        <v>43</v>
      </c>
    </row>
    <row r="105" spans="1:3" x14ac:dyDescent="0.35">
      <c r="A105" s="1" t="s">
        <v>444</v>
      </c>
      <c r="B105" s="1" t="s">
        <v>14</v>
      </c>
      <c r="C105" s="1" t="s">
        <v>77</v>
      </c>
    </row>
    <row r="106" spans="1:3" x14ac:dyDescent="0.35">
      <c r="A106" s="1" t="s">
        <v>445</v>
      </c>
      <c r="B106" s="1" t="s">
        <v>14</v>
      </c>
      <c r="C106" s="1" t="s">
        <v>78</v>
      </c>
    </row>
    <row r="107" spans="1:3" x14ac:dyDescent="0.35">
      <c r="A107" s="1" t="s">
        <v>446</v>
      </c>
      <c r="B107" s="1" t="s">
        <v>14</v>
      </c>
      <c r="C107" s="1" t="s">
        <v>79</v>
      </c>
    </row>
    <row r="108" spans="1:3" x14ac:dyDescent="0.35">
      <c r="A108" s="1" t="s">
        <v>447</v>
      </c>
      <c r="B108" s="1" t="s">
        <v>14</v>
      </c>
      <c r="C108" s="1"/>
    </row>
    <row r="109" spans="1:3" x14ac:dyDescent="0.35">
      <c r="A109" s="1" t="s">
        <v>448</v>
      </c>
      <c r="B109" s="1" t="s">
        <v>14</v>
      </c>
      <c r="C109" s="1" t="s">
        <v>80</v>
      </c>
    </row>
    <row r="110" spans="1:3" x14ac:dyDescent="0.35">
      <c r="A110" s="1" t="s">
        <v>449</v>
      </c>
      <c r="B110" s="1" t="s">
        <v>14</v>
      </c>
      <c r="C110" s="1" t="s">
        <v>49</v>
      </c>
    </row>
    <row r="111" spans="1:3" x14ac:dyDescent="0.35">
      <c r="A111" s="1" t="s">
        <v>450</v>
      </c>
      <c r="B111" s="1" t="s">
        <v>14</v>
      </c>
      <c r="C111" s="1" t="s">
        <v>50</v>
      </c>
    </row>
    <row r="112" spans="1:3" x14ac:dyDescent="0.35">
      <c r="A112" s="1" t="s">
        <v>451</v>
      </c>
      <c r="B112" s="1" t="s">
        <v>14</v>
      </c>
      <c r="C112" s="1" t="s">
        <v>81</v>
      </c>
    </row>
    <row r="113" spans="1:3" x14ac:dyDescent="0.35">
      <c r="A113" s="1" t="s">
        <v>452</v>
      </c>
      <c r="B113" s="1" t="s">
        <v>0</v>
      </c>
      <c r="C113" s="1" t="s">
        <v>82</v>
      </c>
    </row>
    <row r="114" spans="1:3" x14ac:dyDescent="0.35">
      <c r="A114" s="1" t="s">
        <v>453</v>
      </c>
      <c r="B114" s="1" t="s">
        <v>14</v>
      </c>
      <c r="C114" s="1"/>
    </row>
    <row r="115" spans="1:3" x14ac:dyDescent="0.35">
      <c r="A115" s="1" t="s">
        <v>454</v>
      </c>
      <c r="B115" s="1" t="s">
        <v>14</v>
      </c>
      <c r="C115" s="1" t="s">
        <v>83</v>
      </c>
    </row>
    <row r="116" spans="1:3" x14ac:dyDescent="0.35">
      <c r="A116" s="1" t="s">
        <v>455</v>
      </c>
      <c r="B116" s="1" t="s">
        <v>14</v>
      </c>
      <c r="C116" s="1" t="s">
        <v>70</v>
      </c>
    </row>
    <row r="117" spans="1:3" x14ac:dyDescent="0.35">
      <c r="A117" s="1" t="s">
        <v>456</v>
      </c>
      <c r="B117" s="1" t="s">
        <v>14</v>
      </c>
      <c r="C117" s="1" t="s">
        <v>56</v>
      </c>
    </row>
    <row r="118" spans="1:3" x14ac:dyDescent="0.35">
      <c r="A118" s="1" t="s">
        <v>457</v>
      </c>
      <c r="B118" s="1" t="s">
        <v>14</v>
      </c>
      <c r="C118" s="1" t="s">
        <v>84</v>
      </c>
    </row>
    <row r="119" spans="1:3" x14ac:dyDescent="0.35">
      <c r="A119" s="1" t="s">
        <v>458</v>
      </c>
      <c r="B119" s="1" t="s">
        <v>14</v>
      </c>
      <c r="C119" s="1"/>
    </row>
    <row r="120" spans="1:3" x14ac:dyDescent="0.35">
      <c r="A120" s="1" t="s">
        <v>459</v>
      </c>
      <c r="B120" s="1" t="s">
        <v>14</v>
      </c>
      <c r="C120" s="1" t="s">
        <v>85</v>
      </c>
    </row>
    <row r="121" spans="1:3" x14ac:dyDescent="0.35">
      <c r="A121" s="1" t="s">
        <v>460</v>
      </c>
      <c r="B121" s="1" t="s">
        <v>14</v>
      </c>
      <c r="C121" s="1" t="s">
        <v>70</v>
      </c>
    </row>
    <row r="122" spans="1:3" x14ac:dyDescent="0.35">
      <c r="A122" s="1" t="s">
        <v>461</v>
      </c>
      <c r="B122" s="1" t="s">
        <v>14</v>
      </c>
      <c r="C122" s="1" t="s">
        <v>86</v>
      </c>
    </row>
    <row r="123" spans="1:3" x14ac:dyDescent="0.35">
      <c r="A123" s="1" t="s">
        <v>462</v>
      </c>
      <c r="B123" s="1" t="s">
        <v>14</v>
      </c>
      <c r="C123" s="1" t="s">
        <v>87</v>
      </c>
    </row>
    <row r="124" spans="1:3" x14ac:dyDescent="0.35">
      <c r="A124" s="1" t="s">
        <v>463</v>
      </c>
      <c r="B124" s="1" t="s">
        <v>14</v>
      </c>
      <c r="C124" s="1"/>
    </row>
    <row r="125" spans="1:3" x14ac:dyDescent="0.35">
      <c r="A125" s="1" t="s">
        <v>464</v>
      </c>
      <c r="B125" s="1" t="s">
        <v>14</v>
      </c>
      <c r="C125" s="1" t="s">
        <v>88</v>
      </c>
    </row>
    <row r="126" spans="1:3" x14ac:dyDescent="0.35">
      <c r="A126" s="1" t="s">
        <v>465</v>
      </c>
      <c r="B126" s="1" t="s">
        <v>14</v>
      </c>
      <c r="C126" s="1" t="s">
        <v>55</v>
      </c>
    </row>
    <row r="127" spans="1:3" x14ac:dyDescent="0.35">
      <c r="A127" s="1" t="s">
        <v>466</v>
      </c>
      <c r="B127" s="1" t="s">
        <v>14</v>
      </c>
      <c r="C127" s="1" t="s">
        <v>89</v>
      </c>
    </row>
    <row r="128" spans="1:3" x14ac:dyDescent="0.35">
      <c r="A128" s="1" t="s">
        <v>467</v>
      </c>
      <c r="B128" s="1" t="s">
        <v>14</v>
      </c>
      <c r="C128" s="1" t="s">
        <v>90</v>
      </c>
    </row>
    <row r="129" spans="1:3" x14ac:dyDescent="0.35">
      <c r="A129" s="1" t="s">
        <v>468</v>
      </c>
      <c r="B129" s="1" t="s">
        <v>14</v>
      </c>
      <c r="C129" s="1" t="s">
        <v>91</v>
      </c>
    </row>
    <row r="130" spans="1:3" x14ac:dyDescent="0.35">
      <c r="A130" s="1" t="s">
        <v>469</v>
      </c>
      <c r="B130" s="1" t="s">
        <v>14</v>
      </c>
      <c r="C130" s="1"/>
    </row>
    <row r="131" spans="1:3" x14ac:dyDescent="0.35">
      <c r="A131" s="1" t="s">
        <v>470</v>
      </c>
      <c r="B131" s="1" t="s">
        <v>14</v>
      </c>
      <c r="C131" s="1" t="s">
        <v>92</v>
      </c>
    </row>
    <row r="132" spans="1:3" x14ac:dyDescent="0.35">
      <c r="A132" s="1" t="s">
        <v>471</v>
      </c>
      <c r="B132" s="1" t="s">
        <v>14</v>
      </c>
      <c r="C132" s="1" t="s">
        <v>55</v>
      </c>
    </row>
    <row r="133" spans="1:3" x14ac:dyDescent="0.35">
      <c r="A133" s="1" t="s">
        <v>472</v>
      </c>
      <c r="B133" s="1" t="s">
        <v>14</v>
      </c>
      <c r="C133" s="1" t="s">
        <v>93</v>
      </c>
    </row>
    <row r="134" spans="1:3" x14ac:dyDescent="0.35">
      <c r="A134" s="1" t="s">
        <v>473</v>
      </c>
      <c r="B134" s="1" t="s">
        <v>14</v>
      </c>
      <c r="C134" s="1" t="s">
        <v>94</v>
      </c>
    </row>
    <row r="135" spans="1:3" x14ac:dyDescent="0.35">
      <c r="A135" s="1" t="s">
        <v>474</v>
      </c>
      <c r="B135" s="1" t="s">
        <v>14</v>
      </c>
      <c r="C135" s="1" t="s">
        <v>95</v>
      </c>
    </row>
    <row r="136" spans="1:3" x14ac:dyDescent="0.35">
      <c r="A136" s="1" t="s">
        <v>475</v>
      </c>
      <c r="B136" s="1" t="s">
        <v>17</v>
      </c>
      <c r="C136" s="1" t="s">
        <v>96</v>
      </c>
    </row>
    <row r="137" spans="1:3" x14ac:dyDescent="0.35">
      <c r="A137" s="1" t="s">
        <v>476</v>
      </c>
      <c r="B137" s="1" t="s">
        <v>14</v>
      </c>
      <c r="C137" s="1"/>
    </row>
    <row r="138" spans="1:3" x14ac:dyDescent="0.35">
      <c r="A138" s="1" t="s">
        <v>477</v>
      </c>
      <c r="B138" s="1" t="s">
        <v>14</v>
      </c>
      <c r="C138" s="1" t="s">
        <v>97</v>
      </c>
    </row>
    <row r="139" spans="1:3" x14ac:dyDescent="0.35">
      <c r="A139" s="1" t="s">
        <v>478</v>
      </c>
      <c r="B139" s="1" t="s">
        <v>14</v>
      </c>
      <c r="C139" s="1" t="s">
        <v>49</v>
      </c>
    </row>
    <row r="140" spans="1:3" x14ac:dyDescent="0.35">
      <c r="A140" s="1" t="s">
        <v>479</v>
      </c>
      <c r="B140" s="1" t="s">
        <v>14</v>
      </c>
      <c r="C140" s="1" t="s">
        <v>98</v>
      </c>
    </row>
    <row r="141" spans="1:3" x14ac:dyDescent="0.35">
      <c r="A141" s="1" t="s">
        <v>480</v>
      </c>
      <c r="B141" s="1" t="s">
        <v>14</v>
      </c>
      <c r="C141" s="1" t="s">
        <v>99</v>
      </c>
    </row>
    <row r="142" spans="1:3" x14ac:dyDescent="0.35">
      <c r="A142" s="1" t="s">
        <v>481</v>
      </c>
      <c r="B142" s="1" t="s">
        <v>14</v>
      </c>
      <c r="C142" s="1"/>
    </row>
    <row r="143" spans="1:3" x14ac:dyDescent="0.35">
      <c r="A143" s="1" t="s">
        <v>482</v>
      </c>
      <c r="B143" s="1" t="s">
        <v>14</v>
      </c>
      <c r="C143" s="1" t="s">
        <v>100</v>
      </c>
    </row>
    <row r="144" spans="1:3" x14ac:dyDescent="0.35">
      <c r="A144" s="1" t="s">
        <v>483</v>
      </c>
      <c r="B144" s="1" t="s">
        <v>14</v>
      </c>
      <c r="C144" s="1" t="s">
        <v>43</v>
      </c>
    </row>
    <row r="145" spans="1:3" x14ac:dyDescent="0.35">
      <c r="A145" s="1" t="s">
        <v>484</v>
      </c>
      <c r="B145" s="1" t="s">
        <v>14</v>
      </c>
      <c r="C145" s="1" t="s">
        <v>61</v>
      </c>
    </row>
    <row r="146" spans="1:3" x14ac:dyDescent="0.35">
      <c r="A146" s="1" t="s">
        <v>485</v>
      </c>
      <c r="B146" s="1" t="s">
        <v>14</v>
      </c>
      <c r="C146" s="1" t="s">
        <v>101</v>
      </c>
    </row>
    <row r="147" spans="1:3" x14ac:dyDescent="0.35">
      <c r="A147" s="1" t="s">
        <v>486</v>
      </c>
      <c r="B147" s="1" t="s">
        <v>14</v>
      </c>
      <c r="C147" s="1"/>
    </row>
    <row r="148" spans="1:3" x14ac:dyDescent="0.35">
      <c r="A148" s="1" t="s">
        <v>487</v>
      </c>
      <c r="B148" s="1" t="s">
        <v>14</v>
      </c>
      <c r="C148" s="1" t="s">
        <v>102</v>
      </c>
    </row>
    <row r="149" spans="1:3" x14ac:dyDescent="0.35">
      <c r="A149" s="1" t="s">
        <v>488</v>
      </c>
      <c r="B149" s="1" t="s">
        <v>14</v>
      </c>
      <c r="C149" s="1" t="s">
        <v>103</v>
      </c>
    </row>
    <row r="150" spans="1:3" x14ac:dyDescent="0.35">
      <c r="A150" s="1" t="s">
        <v>489</v>
      </c>
      <c r="B150" s="1" t="s">
        <v>14</v>
      </c>
      <c r="C150" s="1" t="s">
        <v>104</v>
      </c>
    </row>
    <row r="151" spans="1:3" x14ac:dyDescent="0.35">
      <c r="A151" s="1" t="s">
        <v>490</v>
      </c>
      <c r="B151" s="1" t="s">
        <v>14</v>
      </c>
      <c r="C151" s="1" t="s">
        <v>105</v>
      </c>
    </row>
    <row r="152" spans="1:3" x14ac:dyDescent="0.35">
      <c r="A152" s="1" t="s">
        <v>491</v>
      </c>
      <c r="B152" s="1" t="s">
        <v>14</v>
      </c>
      <c r="C152" s="1" t="s">
        <v>106</v>
      </c>
    </row>
    <row r="153" spans="1:3" x14ac:dyDescent="0.35">
      <c r="A153" s="1" t="s">
        <v>492</v>
      </c>
      <c r="B153" s="1" t="s">
        <v>5</v>
      </c>
      <c r="C153" s="1" t="s">
        <v>107</v>
      </c>
    </row>
    <row r="154" spans="1:3" x14ac:dyDescent="0.35">
      <c r="A154" s="1" t="s">
        <v>493</v>
      </c>
      <c r="B154" s="1" t="s">
        <v>14</v>
      </c>
      <c r="C154" s="1"/>
    </row>
    <row r="155" spans="1:3" x14ac:dyDescent="0.35">
      <c r="A155" s="1" t="s">
        <v>494</v>
      </c>
      <c r="B155" s="1" t="s">
        <v>14</v>
      </c>
      <c r="C155" s="1" t="s">
        <v>108</v>
      </c>
    </row>
    <row r="156" spans="1:3" x14ac:dyDescent="0.35">
      <c r="A156" s="1" t="s">
        <v>495</v>
      </c>
      <c r="B156" s="1" t="s">
        <v>14</v>
      </c>
      <c r="C156" s="1" t="s">
        <v>55</v>
      </c>
    </row>
    <row r="157" spans="1:3" x14ac:dyDescent="0.35">
      <c r="A157" s="1" t="s">
        <v>496</v>
      </c>
      <c r="B157" s="1" t="s">
        <v>14</v>
      </c>
      <c r="C157" s="1" t="s">
        <v>109</v>
      </c>
    </row>
    <row r="158" spans="1:3" x14ac:dyDescent="0.35">
      <c r="A158" s="1" t="s">
        <v>497</v>
      </c>
      <c r="B158" s="1" t="s">
        <v>14</v>
      </c>
      <c r="C158" s="1" t="s">
        <v>94</v>
      </c>
    </row>
    <row r="159" spans="1:3" x14ac:dyDescent="0.35">
      <c r="A159" s="1" t="s">
        <v>498</v>
      </c>
      <c r="B159" s="1" t="s">
        <v>14</v>
      </c>
      <c r="C159" s="1" t="s">
        <v>110</v>
      </c>
    </row>
    <row r="160" spans="1:3" x14ac:dyDescent="0.35">
      <c r="A160" s="1" t="s">
        <v>499</v>
      </c>
      <c r="B160" s="1" t="s">
        <v>30</v>
      </c>
      <c r="C160" s="1" t="s">
        <v>111</v>
      </c>
    </row>
    <row r="161" spans="1:3" x14ac:dyDescent="0.35">
      <c r="A161" s="1" t="s">
        <v>500</v>
      </c>
      <c r="B161" s="1" t="s">
        <v>14</v>
      </c>
      <c r="C161" s="1"/>
    </row>
    <row r="162" spans="1:3" x14ac:dyDescent="0.35">
      <c r="A162" s="1" t="s">
        <v>501</v>
      </c>
      <c r="B162" s="1" t="s">
        <v>14</v>
      </c>
      <c r="C162" s="1" t="s">
        <v>112</v>
      </c>
    </row>
    <row r="163" spans="1:3" x14ac:dyDescent="0.35">
      <c r="A163" s="1" t="s">
        <v>502</v>
      </c>
      <c r="B163" s="1" t="s">
        <v>14</v>
      </c>
      <c r="C163" s="1" t="s">
        <v>49</v>
      </c>
    </row>
    <row r="164" spans="1:3" x14ac:dyDescent="0.35">
      <c r="A164" s="1" t="s">
        <v>503</v>
      </c>
      <c r="B164" s="1" t="s">
        <v>14</v>
      </c>
      <c r="C164" s="1" t="s">
        <v>93</v>
      </c>
    </row>
    <row r="165" spans="1:3" x14ac:dyDescent="0.35">
      <c r="A165" s="1" t="s">
        <v>504</v>
      </c>
      <c r="B165" s="1" t="s">
        <v>14</v>
      </c>
      <c r="C165" s="1" t="s">
        <v>113</v>
      </c>
    </row>
    <row r="166" spans="1:3" x14ac:dyDescent="0.35">
      <c r="A166" s="1" t="s">
        <v>505</v>
      </c>
      <c r="B166" s="1" t="s">
        <v>14</v>
      </c>
      <c r="C166" s="1" t="s">
        <v>114</v>
      </c>
    </row>
    <row r="167" spans="1:3" x14ac:dyDescent="0.35">
      <c r="A167" s="1" t="s">
        <v>506</v>
      </c>
      <c r="B167" s="1" t="s">
        <v>0</v>
      </c>
      <c r="C167" s="1" t="s">
        <v>115</v>
      </c>
    </row>
    <row r="168" spans="1:3" x14ac:dyDescent="0.35">
      <c r="A168" s="1" t="s">
        <v>507</v>
      </c>
      <c r="B168" s="1" t="s">
        <v>14</v>
      </c>
      <c r="C168" s="1"/>
    </row>
    <row r="169" spans="1:3" x14ac:dyDescent="0.35">
      <c r="A169" s="1" t="s">
        <v>508</v>
      </c>
      <c r="B169" s="1" t="s">
        <v>14</v>
      </c>
      <c r="C169" s="1" t="s">
        <v>116</v>
      </c>
    </row>
    <row r="170" spans="1:3" x14ac:dyDescent="0.35">
      <c r="A170" s="1" t="s">
        <v>509</v>
      </c>
      <c r="B170" s="1" t="s">
        <v>14</v>
      </c>
      <c r="C170" s="1" t="s">
        <v>103</v>
      </c>
    </row>
    <row r="171" spans="1:3" x14ac:dyDescent="0.35">
      <c r="A171" s="1" t="s">
        <v>510</v>
      </c>
      <c r="B171" s="1" t="s">
        <v>14</v>
      </c>
      <c r="C171" s="1" t="s">
        <v>117</v>
      </c>
    </row>
    <row r="172" spans="1:3" x14ac:dyDescent="0.35">
      <c r="A172" s="1" t="s">
        <v>511</v>
      </c>
      <c r="B172" s="1" t="s">
        <v>14</v>
      </c>
      <c r="C172" s="1" t="s">
        <v>118</v>
      </c>
    </row>
    <row r="173" spans="1:3" x14ac:dyDescent="0.35">
      <c r="A173" s="1" t="s">
        <v>512</v>
      </c>
      <c r="B173" s="1" t="s">
        <v>14</v>
      </c>
      <c r="C173" s="1" t="s">
        <v>119</v>
      </c>
    </row>
    <row r="174" spans="1:3" x14ac:dyDescent="0.35">
      <c r="A174" s="1" t="s">
        <v>513</v>
      </c>
      <c r="B174" s="1" t="s">
        <v>14</v>
      </c>
      <c r="C174" s="1"/>
    </row>
    <row r="175" spans="1:3" x14ac:dyDescent="0.35">
      <c r="A175" s="1" t="s">
        <v>514</v>
      </c>
      <c r="B175" s="1" t="s">
        <v>14</v>
      </c>
      <c r="C175" s="1" t="s">
        <v>120</v>
      </c>
    </row>
    <row r="176" spans="1:3" x14ac:dyDescent="0.35">
      <c r="A176" s="1" t="s">
        <v>515</v>
      </c>
      <c r="B176" s="1" t="s">
        <v>14</v>
      </c>
      <c r="C176" s="1" t="s">
        <v>70</v>
      </c>
    </row>
    <row r="177" spans="1:3" x14ac:dyDescent="0.35">
      <c r="A177" s="1" t="s">
        <v>516</v>
      </c>
      <c r="B177" s="1" t="s">
        <v>14</v>
      </c>
      <c r="C177" s="1" t="s">
        <v>44</v>
      </c>
    </row>
    <row r="178" spans="1:3" x14ac:dyDescent="0.35">
      <c r="A178" s="1" t="s">
        <v>517</v>
      </c>
      <c r="B178" s="1" t="s">
        <v>14</v>
      </c>
      <c r="C178" s="1" t="s">
        <v>121</v>
      </c>
    </row>
    <row r="179" spans="1:3" x14ac:dyDescent="0.35">
      <c r="A179" s="1" t="s">
        <v>518</v>
      </c>
      <c r="B179" s="1" t="s">
        <v>8</v>
      </c>
      <c r="C179" s="1" t="s">
        <v>122</v>
      </c>
    </row>
    <row r="180" spans="1:3" x14ac:dyDescent="0.35">
      <c r="A180" s="1" t="s">
        <v>519</v>
      </c>
      <c r="B180" s="1" t="s">
        <v>26</v>
      </c>
      <c r="C180" s="1" t="s">
        <v>27</v>
      </c>
    </row>
    <row r="181" spans="1:3" x14ac:dyDescent="0.35">
      <c r="A181" s="1" t="s">
        <v>520</v>
      </c>
      <c r="B181" s="1" t="s">
        <v>123</v>
      </c>
      <c r="C181" s="1" t="s">
        <v>124</v>
      </c>
    </row>
    <row r="182" spans="1:3" x14ac:dyDescent="0.35">
      <c r="A182" s="1" t="s">
        <v>521</v>
      </c>
      <c r="B182" s="1" t="s">
        <v>26</v>
      </c>
      <c r="C182" s="1" t="s">
        <v>29</v>
      </c>
    </row>
    <row r="183" spans="1:3" x14ac:dyDescent="0.35">
      <c r="A183" s="1" t="s">
        <v>522</v>
      </c>
      <c r="B183" s="1" t="s">
        <v>123</v>
      </c>
      <c r="C183" s="1" t="s">
        <v>125</v>
      </c>
    </row>
    <row r="184" spans="1:3" x14ac:dyDescent="0.35">
      <c r="A184" s="1" t="s">
        <v>523</v>
      </c>
      <c r="B184" s="1" t="s">
        <v>26</v>
      </c>
      <c r="C184" s="1" t="s">
        <v>3</v>
      </c>
    </row>
    <row r="185" spans="1:3" x14ac:dyDescent="0.35">
      <c r="A185" s="1" t="s">
        <v>524</v>
      </c>
      <c r="B185" s="1" t="s">
        <v>123</v>
      </c>
      <c r="C185" s="1" t="s">
        <v>3</v>
      </c>
    </row>
    <row r="186" spans="1:3" x14ac:dyDescent="0.35">
      <c r="A186" s="1" t="s">
        <v>525</v>
      </c>
      <c r="B186" s="1" t="s">
        <v>26</v>
      </c>
      <c r="C186" s="1" t="s">
        <v>4</v>
      </c>
    </row>
    <row r="187" spans="1:3" x14ac:dyDescent="0.35">
      <c r="A187" s="1" t="s">
        <v>526</v>
      </c>
      <c r="B187" s="1" t="s">
        <v>123</v>
      </c>
      <c r="C187" s="1" t="s">
        <v>4</v>
      </c>
    </row>
    <row r="188" spans="1:3" x14ac:dyDescent="0.35">
      <c r="A188" s="1" t="s">
        <v>527</v>
      </c>
      <c r="B188" s="1" t="s">
        <v>30</v>
      </c>
      <c r="C188" s="1" t="s">
        <v>31</v>
      </c>
    </row>
    <row r="189" spans="1:3" x14ac:dyDescent="0.35">
      <c r="A189" s="1" t="s">
        <v>528</v>
      </c>
      <c r="B189" s="1" t="s">
        <v>126</v>
      </c>
      <c r="C189" s="1" t="s">
        <v>127</v>
      </c>
    </row>
    <row r="190" spans="1:3" x14ac:dyDescent="0.35">
      <c r="A190" s="1" t="s">
        <v>529</v>
      </c>
      <c r="B190" s="1" t="s">
        <v>30</v>
      </c>
      <c r="C190" s="1" t="s">
        <v>32</v>
      </c>
    </row>
    <row r="191" spans="1:3" x14ac:dyDescent="0.35">
      <c r="A191" s="1" t="s">
        <v>530</v>
      </c>
      <c r="B191" s="1" t="s">
        <v>0</v>
      </c>
      <c r="C191" s="1" t="s">
        <v>1</v>
      </c>
    </row>
    <row r="192" spans="1:3" x14ac:dyDescent="0.35">
      <c r="A192" s="1" t="s">
        <v>531</v>
      </c>
      <c r="B192" s="1" t="s">
        <v>126</v>
      </c>
      <c r="C192" s="1" t="s">
        <v>128</v>
      </c>
    </row>
    <row r="193" spans="1:3" x14ac:dyDescent="0.35">
      <c r="A193" s="1" t="s">
        <v>532</v>
      </c>
      <c r="B193" s="1" t="s">
        <v>30</v>
      </c>
      <c r="C193" s="1" t="s">
        <v>3</v>
      </c>
    </row>
    <row r="194" spans="1:3" x14ac:dyDescent="0.35">
      <c r="A194" s="1" t="s">
        <v>533</v>
      </c>
      <c r="B194" s="1" t="s">
        <v>0</v>
      </c>
      <c r="C194" s="1" t="s">
        <v>2</v>
      </c>
    </row>
    <row r="195" spans="1:3" x14ac:dyDescent="0.35">
      <c r="A195" s="1" t="s">
        <v>533</v>
      </c>
      <c r="B195" s="1" t="s">
        <v>30</v>
      </c>
      <c r="C195" s="1" t="s">
        <v>4</v>
      </c>
    </row>
    <row r="196" spans="1:3" x14ac:dyDescent="0.35">
      <c r="A196" s="1" t="s">
        <v>534</v>
      </c>
      <c r="B196" s="1" t="s">
        <v>126</v>
      </c>
      <c r="C196" s="1" t="s">
        <v>3</v>
      </c>
    </row>
    <row r="197" spans="1:3" x14ac:dyDescent="0.35">
      <c r="A197" s="1" t="s">
        <v>535</v>
      </c>
      <c r="B197" s="1" t="s">
        <v>126</v>
      </c>
      <c r="C197" s="1" t="s">
        <v>4</v>
      </c>
    </row>
    <row r="198" spans="1:3" x14ac:dyDescent="0.35">
      <c r="A198" s="1" t="s">
        <v>536</v>
      </c>
      <c r="B198" s="1" t="s">
        <v>0</v>
      </c>
      <c r="C198" s="1" t="s">
        <v>3</v>
      </c>
    </row>
    <row r="199" spans="1:3" x14ac:dyDescent="0.35">
      <c r="A199" s="1" t="s">
        <v>537</v>
      </c>
      <c r="B199" s="1" t="s">
        <v>0</v>
      </c>
      <c r="C199" s="1" t="s">
        <v>4</v>
      </c>
    </row>
    <row r="200" spans="1:3" x14ac:dyDescent="0.35">
      <c r="A200" s="1" t="s">
        <v>538</v>
      </c>
      <c r="B200" s="1" t="s">
        <v>14</v>
      </c>
      <c r="C200" s="1" t="s">
        <v>15</v>
      </c>
    </row>
    <row r="201" spans="1:3" x14ac:dyDescent="0.35">
      <c r="A201" s="1" t="s">
        <v>539</v>
      </c>
      <c r="B201" s="1" t="s">
        <v>14</v>
      </c>
      <c r="C201" s="1" t="s">
        <v>16</v>
      </c>
    </row>
    <row r="202" spans="1:3" x14ac:dyDescent="0.35">
      <c r="A202" s="1" t="s">
        <v>540</v>
      </c>
      <c r="B202" s="1" t="s">
        <v>14</v>
      </c>
      <c r="C202" s="1" t="s">
        <v>3</v>
      </c>
    </row>
    <row r="203" spans="1:3" x14ac:dyDescent="0.35">
      <c r="A203" s="1" t="s">
        <v>541</v>
      </c>
      <c r="B203" s="1" t="s">
        <v>14</v>
      </c>
      <c r="C203" s="1" t="s">
        <v>4</v>
      </c>
    </row>
    <row r="204" spans="1:3" x14ac:dyDescent="0.35">
      <c r="A204" s="1" t="s">
        <v>542</v>
      </c>
      <c r="B204" s="1" t="s">
        <v>21</v>
      </c>
      <c r="C204" s="1" t="s">
        <v>22</v>
      </c>
    </row>
    <row r="205" spans="1:3" x14ac:dyDescent="0.35">
      <c r="A205" s="1" t="s">
        <v>543</v>
      </c>
      <c r="B205" s="1" t="s">
        <v>21</v>
      </c>
      <c r="C205" s="1" t="s">
        <v>23</v>
      </c>
    </row>
    <row r="206" spans="1:3" x14ac:dyDescent="0.35">
      <c r="A206" s="1" t="s">
        <v>544</v>
      </c>
      <c r="B206" s="1" t="s">
        <v>14</v>
      </c>
      <c r="C206" s="1" t="s">
        <v>20</v>
      </c>
    </row>
    <row r="207" spans="1:3" x14ac:dyDescent="0.35">
      <c r="A207" s="1" t="s">
        <v>545</v>
      </c>
      <c r="B207" s="1" t="s">
        <v>21</v>
      </c>
      <c r="C207" s="1" t="s">
        <v>3</v>
      </c>
    </row>
    <row r="208" spans="1:3" x14ac:dyDescent="0.35">
      <c r="A208" s="1" t="s">
        <v>546</v>
      </c>
      <c r="B208" s="1" t="s">
        <v>21</v>
      </c>
      <c r="C208" s="1" t="s">
        <v>4</v>
      </c>
    </row>
    <row r="209" spans="1:3" x14ac:dyDescent="0.35">
      <c r="A209" s="1" t="s">
        <v>547</v>
      </c>
      <c r="B209" s="1" t="s">
        <v>17</v>
      </c>
      <c r="C209" s="1" t="s">
        <v>18</v>
      </c>
    </row>
    <row r="210" spans="1:3" x14ac:dyDescent="0.35">
      <c r="A210" s="1" t="s">
        <v>548</v>
      </c>
      <c r="B210" s="1" t="s">
        <v>17</v>
      </c>
      <c r="C210" s="1" t="s">
        <v>19</v>
      </c>
    </row>
    <row r="211" spans="1:3" x14ac:dyDescent="0.35">
      <c r="A211" s="1" t="s">
        <v>549</v>
      </c>
      <c r="B211" s="1" t="s">
        <v>17</v>
      </c>
      <c r="C211" s="1" t="s">
        <v>3</v>
      </c>
    </row>
    <row r="212" spans="1:3" x14ac:dyDescent="0.35">
      <c r="A212" s="1" t="s">
        <v>550</v>
      </c>
      <c r="B212" s="1" t="s">
        <v>17</v>
      </c>
      <c r="C212" s="1" t="s">
        <v>4</v>
      </c>
    </row>
    <row r="213" spans="1:3" x14ac:dyDescent="0.35">
      <c r="A213" s="1" t="s">
        <v>551</v>
      </c>
      <c r="B213" s="1" t="s">
        <v>129</v>
      </c>
      <c r="C213" s="1" t="s">
        <v>130</v>
      </c>
    </row>
    <row r="214" spans="1:3" x14ac:dyDescent="0.35">
      <c r="A214" s="1" t="s">
        <v>552</v>
      </c>
      <c r="B214" s="1" t="s">
        <v>129</v>
      </c>
      <c r="C214" s="1" t="s">
        <v>131</v>
      </c>
    </row>
    <row r="215" spans="1:3" x14ac:dyDescent="0.35">
      <c r="A215" s="1" t="s">
        <v>553</v>
      </c>
      <c r="B215" s="1" t="s">
        <v>129</v>
      </c>
      <c r="C215" s="1" t="s">
        <v>3</v>
      </c>
    </row>
    <row r="216" spans="1:3" x14ac:dyDescent="0.35">
      <c r="A216" s="1" t="s">
        <v>554</v>
      </c>
      <c r="B216" s="1" t="s">
        <v>129</v>
      </c>
      <c r="C216" s="1" t="s">
        <v>4</v>
      </c>
    </row>
    <row r="217" spans="1:3" x14ac:dyDescent="0.35">
      <c r="A217" s="1" t="s">
        <v>555</v>
      </c>
      <c r="B217" s="1" t="s">
        <v>11</v>
      </c>
      <c r="C217" s="1" t="s">
        <v>12</v>
      </c>
    </row>
    <row r="218" spans="1:3" x14ac:dyDescent="0.35">
      <c r="A218" s="1" t="s">
        <v>556</v>
      </c>
      <c r="B218" s="1" t="s">
        <v>5</v>
      </c>
      <c r="C218" s="1" t="s">
        <v>6</v>
      </c>
    </row>
    <row r="219" spans="1:3" x14ac:dyDescent="0.35">
      <c r="A219" s="1" t="s">
        <v>557</v>
      </c>
      <c r="B219" s="1" t="s">
        <v>11</v>
      </c>
      <c r="C219" s="1" t="s">
        <v>13</v>
      </c>
    </row>
    <row r="220" spans="1:3" x14ac:dyDescent="0.35">
      <c r="A220" s="1" t="s">
        <v>558</v>
      </c>
      <c r="B220" s="1" t="s">
        <v>5</v>
      </c>
      <c r="C220" s="1" t="s">
        <v>7</v>
      </c>
    </row>
    <row r="221" spans="1:3" x14ac:dyDescent="0.35">
      <c r="A221" s="1" t="s">
        <v>559</v>
      </c>
      <c r="B221" s="1" t="s">
        <v>11</v>
      </c>
      <c r="C221" s="1" t="s">
        <v>3</v>
      </c>
    </row>
    <row r="222" spans="1:3" x14ac:dyDescent="0.35">
      <c r="A222" s="1" t="s">
        <v>560</v>
      </c>
      <c r="B222" s="1" t="s">
        <v>11</v>
      </c>
      <c r="C222" s="1" t="s">
        <v>4</v>
      </c>
    </row>
    <row r="223" spans="1:3" x14ac:dyDescent="0.35">
      <c r="A223" s="1" t="s">
        <v>561</v>
      </c>
      <c r="B223" s="1" t="s">
        <v>5</v>
      </c>
      <c r="C223" s="1" t="s">
        <v>3</v>
      </c>
    </row>
    <row r="224" spans="1:3" x14ac:dyDescent="0.35">
      <c r="A224" s="1" t="s">
        <v>562</v>
      </c>
      <c r="B224" s="1" t="s">
        <v>5</v>
      </c>
      <c r="C224" s="1" t="s">
        <v>4</v>
      </c>
    </row>
    <row r="225" spans="1:3" x14ac:dyDescent="0.35">
      <c r="A225" s="1" t="s">
        <v>563</v>
      </c>
      <c r="B225" s="1" t="s">
        <v>24</v>
      </c>
      <c r="C225" s="1" t="s">
        <v>25</v>
      </c>
    </row>
    <row r="226" spans="1:3" x14ac:dyDescent="0.35">
      <c r="A226" s="1" t="s">
        <v>564</v>
      </c>
      <c r="B226" s="1" t="s">
        <v>24</v>
      </c>
      <c r="C226" s="1" t="s">
        <v>28</v>
      </c>
    </row>
    <row r="227" spans="1:3" x14ac:dyDescent="0.35">
      <c r="A227" s="1" t="s">
        <v>565</v>
      </c>
      <c r="B227" s="1" t="s">
        <v>24</v>
      </c>
      <c r="C227" s="1" t="s">
        <v>3</v>
      </c>
    </row>
    <row r="228" spans="1:3" x14ac:dyDescent="0.35">
      <c r="A228" s="1" t="s">
        <v>566</v>
      </c>
      <c r="B228" s="1" t="s">
        <v>24</v>
      </c>
      <c r="C228" s="1" t="s">
        <v>4</v>
      </c>
    </row>
    <row r="229" spans="1:3" x14ac:dyDescent="0.35">
      <c r="A229" s="1" t="s">
        <v>567</v>
      </c>
      <c r="B229" s="1" t="s">
        <v>8</v>
      </c>
      <c r="C229" s="1" t="s">
        <v>9</v>
      </c>
    </row>
    <row r="230" spans="1:3" x14ac:dyDescent="0.35">
      <c r="A230" s="1" t="s">
        <v>568</v>
      </c>
      <c r="B230" s="1" t="s">
        <v>8</v>
      </c>
      <c r="C230" s="1" t="s">
        <v>10</v>
      </c>
    </row>
    <row r="231" spans="1:3" x14ac:dyDescent="0.35">
      <c r="A231" s="1" t="s">
        <v>569</v>
      </c>
      <c r="B231" s="1" t="s">
        <v>8</v>
      </c>
      <c r="C231" s="1" t="s">
        <v>3</v>
      </c>
    </row>
    <row r="232" spans="1:3" x14ac:dyDescent="0.35">
      <c r="A232" s="1" t="s">
        <v>570</v>
      </c>
      <c r="B232" s="1" t="s">
        <v>8</v>
      </c>
      <c r="C232" s="1" t="s">
        <v>4</v>
      </c>
    </row>
    <row r="233" spans="1:3" x14ac:dyDescent="0.35">
      <c r="A233" s="1" t="s">
        <v>571</v>
      </c>
      <c r="B233" s="1" t="s">
        <v>14</v>
      </c>
      <c r="C233" s="1"/>
    </row>
    <row r="234" spans="1:3" x14ac:dyDescent="0.35">
      <c r="A234" s="1" t="s">
        <v>572</v>
      </c>
      <c r="B234" s="1" t="s">
        <v>14</v>
      </c>
      <c r="C234" s="1" t="s">
        <v>132</v>
      </c>
    </row>
    <row r="235" spans="1:3" x14ac:dyDescent="0.35">
      <c r="A235" s="1" t="s">
        <v>573</v>
      </c>
      <c r="B235" s="1" t="s">
        <v>14</v>
      </c>
      <c r="C235" s="1" t="s">
        <v>49</v>
      </c>
    </row>
    <row r="236" spans="1:3" x14ac:dyDescent="0.35">
      <c r="A236" s="1" t="s">
        <v>574</v>
      </c>
      <c r="B236" s="1" t="s">
        <v>14</v>
      </c>
      <c r="C236" s="1" t="s">
        <v>133</v>
      </c>
    </row>
    <row r="237" spans="1:3" x14ac:dyDescent="0.35">
      <c r="A237" s="1" t="s">
        <v>575</v>
      </c>
      <c r="B237" s="1" t="s">
        <v>14</v>
      </c>
      <c r="C237" s="1" t="s">
        <v>134</v>
      </c>
    </row>
    <row r="238" spans="1:3" x14ac:dyDescent="0.35">
      <c r="A238" s="1" t="s">
        <v>576</v>
      </c>
      <c r="B238" s="1" t="s">
        <v>14</v>
      </c>
      <c r="C238" s="1"/>
    </row>
    <row r="239" spans="1:3" x14ac:dyDescent="0.35">
      <c r="A239" s="1" t="s">
        <v>577</v>
      </c>
      <c r="B239" s="1" t="s">
        <v>14</v>
      </c>
      <c r="C239" s="1" t="s">
        <v>63</v>
      </c>
    </row>
    <row r="240" spans="1:3" x14ac:dyDescent="0.35">
      <c r="A240" s="1" t="s">
        <v>578</v>
      </c>
      <c r="B240" s="1" t="s">
        <v>14</v>
      </c>
      <c r="C240" s="1" t="s">
        <v>70</v>
      </c>
    </row>
    <row r="241" spans="1:3" x14ac:dyDescent="0.35">
      <c r="A241" s="1" t="s">
        <v>579</v>
      </c>
      <c r="B241" s="1" t="s">
        <v>14</v>
      </c>
      <c r="C241" s="1" t="s">
        <v>135</v>
      </c>
    </row>
    <row r="242" spans="1:3" x14ac:dyDescent="0.35">
      <c r="A242" s="1" t="s">
        <v>580</v>
      </c>
      <c r="B242" s="1" t="s">
        <v>14</v>
      </c>
      <c r="C242" s="1" t="s">
        <v>113</v>
      </c>
    </row>
    <row r="243" spans="1:3" x14ac:dyDescent="0.35">
      <c r="A243" s="1" t="s">
        <v>581</v>
      </c>
      <c r="B243" s="1" t="s">
        <v>14</v>
      </c>
      <c r="C243" s="1"/>
    </row>
    <row r="244" spans="1:3" x14ac:dyDescent="0.35">
      <c r="A244" s="1" t="s">
        <v>582</v>
      </c>
      <c r="B244" s="1" t="s">
        <v>14</v>
      </c>
      <c r="C244" s="1" t="s">
        <v>38</v>
      </c>
    </row>
    <row r="245" spans="1:3" x14ac:dyDescent="0.35">
      <c r="A245" s="1" t="s">
        <v>583</v>
      </c>
      <c r="B245" s="1" t="s">
        <v>14</v>
      </c>
      <c r="C245" s="1" t="s">
        <v>43</v>
      </c>
    </row>
    <row r="246" spans="1:3" x14ac:dyDescent="0.35">
      <c r="A246" s="1" t="s">
        <v>584</v>
      </c>
      <c r="B246" s="1" t="s">
        <v>14</v>
      </c>
      <c r="C246" s="1" t="s">
        <v>136</v>
      </c>
    </row>
    <row r="247" spans="1:3" x14ac:dyDescent="0.35">
      <c r="A247" s="1" t="s">
        <v>585</v>
      </c>
      <c r="B247" s="1" t="s">
        <v>14</v>
      </c>
      <c r="C247" s="1" t="s">
        <v>137</v>
      </c>
    </row>
    <row r="248" spans="1:3" x14ac:dyDescent="0.35">
      <c r="A248" s="1" t="s">
        <v>586</v>
      </c>
      <c r="B248" s="1" t="s">
        <v>14</v>
      </c>
      <c r="C248" s="1" t="s">
        <v>138</v>
      </c>
    </row>
    <row r="249" spans="1:3" x14ac:dyDescent="0.35">
      <c r="A249" s="1" t="s">
        <v>587</v>
      </c>
      <c r="B249" s="1" t="s">
        <v>11</v>
      </c>
      <c r="C249" s="1" t="s">
        <v>139</v>
      </c>
    </row>
    <row r="250" spans="1:3" x14ac:dyDescent="0.35">
      <c r="A250" s="1" t="s">
        <v>588</v>
      </c>
      <c r="B250" s="1" t="s">
        <v>14</v>
      </c>
      <c r="C250" s="1"/>
    </row>
    <row r="251" spans="1:3" x14ac:dyDescent="0.35">
      <c r="A251" s="1" t="s">
        <v>589</v>
      </c>
      <c r="B251" s="1" t="s">
        <v>14</v>
      </c>
      <c r="C251" s="1" t="s">
        <v>140</v>
      </c>
    </row>
    <row r="252" spans="1:3" x14ac:dyDescent="0.35">
      <c r="A252" s="1" t="s">
        <v>590</v>
      </c>
      <c r="B252" s="1" t="s">
        <v>14</v>
      </c>
      <c r="C252" s="1" t="s">
        <v>34</v>
      </c>
    </row>
    <row r="253" spans="1:3" x14ac:dyDescent="0.35">
      <c r="A253" s="1" t="s">
        <v>591</v>
      </c>
      <c r="B253" s="1" t="s">
        <v>14</v>
      </c>
      <c r="C253" s="1" t="s">
        <v>141</v>
      </c>
    </row>
    <row r="254" spans="1:3" x14ac:dyDescent="0.35">
      <c r="A254" s="1" t="s">
        <v>592</v>
      </c>
      <c r="B254" s="1" t="s">
        <v>14</v>
      </c>
      <c r="C254" s="1" t="s">
        <v>142</v>
      </c>
    </row>
    <row r="255" spans="1:3" x14ac:dyDescent="0.35">
      <c r="A255" s="1" t="s">
        <v>593</v>
      </c>
      <c r="B255" s="1" t="s">
        <v>14</v>
      </c>
      <c r="C255" s="1" t="s">
        <v>143</v>
      </c>
    </row>
    <row r="256" spans="1:3" x14ac:dyDescent="0.35">
      <c r="A256" s="1" t="s">
        <v>594</v>
      </c>
      <c r="B256" s="1" t="s">
        <v>129</v>
      </c>
      <c r="C256" s="1" t="s">
        <v>144</v>
      </c>
    </row>
    <row r="257" spans="1:3" x14ac:dyDescent="0.35">
      <c r="A257" s="1" t="s">
        <v>595</v>
      </c>
      <c r="B257" s="1" t="s">
        <v>14</v>
      </c>
      <c r="C257" s="1"/>
    </row>
    <row r="258" spans="1:3" x14ac:dyDescent="0.35">
      <c r="A258" s="1" t="s">
        <v>596</v>
      </c>
      <c r="B258" s="1" t="s">
        <v>14</v>
      </c>
      <c r="C258" s="1" t="s">
        <v>145</v>
      </c>
    </row>
    <row r="259" spans="1:3" x14ac:dyDescent="0.35">
      <c r="A259" s="1" t="s">
        <v>597</v>
      </c>
      <c r="B259" s="1" t="s">
        <v>14</v>
      </c>
      <c r="C259" s="1" t="s">
        <v>49</v>
      </c>
    </row>
    <row r="260" spans="1:3" x14ac:dyDescent="0.35">
      <c r="A260" s="1" t="s">
        <v>598</v>
      </c>
      <c r="B260" s="1" t="s">
        <v>14</v>
      </c>
      <c r="C260" s="1" t="s">
        <v>146</v>
      </c>
    </row>
    <row r="261" spans="1:3" x14ac:dyDescent="0.35">
      <c r="A261" s="1" t="s">
        <v>599</v>
      </c>
      <c r="B261" s="1" t="s">
        <v>14</v>
      </c>
      <c r="C261" s="1" t="s">
        <v>147</v>
      </c>
    </row>
    <row r="262" spans="1:3" x14ac:dyDescent="0.35">
      <c r="A262" s="1" t="s">
        <v>600</v>
      </c>
      <c r="B262" s="1" t="s">
        <v>14</v>
      </c>
      <c r="C262" s="1" t="s">
        <v>110</v>
      </c>
    </row>
    <row r="263" spans="1:3" x14ac:dyDescent="0.35">
      <c r="A263" s="1" t="s">
        <v>601</v>
      </c>
      <c r="B263" s="1" t="s">
        <v>30</v>
      </c>
      <c r="C263" s="1" t="s">
        <v>111</v>
      </c>
    </row>
    <row r="264" spans="1:3" x14ac:dyDescent="0.35">
      <c r="A264" s="1" t="s">
        <v>602</v>
      </c>
      <c r="B264" s="1" t="s">
        <v>14</v>
      </c>
      <c r="C264" s="1"/>
    </row>
    <row r="265" spans="1:3" x14ac:dyDescent="0.35">
      <c r="A265" s="1" t="s">
        <v>603</v>
      </c>
      <c r="B265" s="1" t="s">
        <v>14</v>
      </c>
      <c r="C265" s="1" t="s">
        <v>48</v>
      </c>
    </row>
    <row r="266" spans="1:3" x14ac:dyDescent="0.35">
      <c r="A266" s="1" t="s">
        <v>604</v>
      </c>
      <c r="B266" s="1" t="s">
        <v>14</v>
      </c>
      <c r="C266" s="1" t="s">
        <v>34</v>
      </c>
    </row>
    <row r="267" spans="1:3" x14ac:dyDescent="0.35">
      <c r="A267" s="1" t="s">
        <v>605</v>
      </c>
      <c r="B267" s="1" t="s">
        <v>14</v>
      </c>
      <c r="C267" s="1" t="s">
        <v>148</v>
      </c>
    </row>
    <row r="268" spans="1:3" x14ac:dyDescent="0.35">
      <c r="A268" s="1" t="s">
        <v>606</v>
      </c>
      <c r="B268" s="1" t="s">
        <v>14</v>
      </c>
      <c r="C268" s="1" t="s">
        <v>68</v>
      </c>
    </row>
    <row r="269" spans="1:3" x14ac:dyDescent="0.35">
      <c r="A269" s="1" t="s">
        <v>607</v>
      </c>
      <c r="B269" s="1" t="s">
        <v>14</v>
      </c>
      <c r="C269" s="1" t="s">
        <v>52</v>
      </c>
    </row>
    <row r="270" spans="1:3" x14ac:dyDescent="0.35">
      <c r="A270" s="1" t="s">
        <v>608</v>
      </c>
      <c r="B270" s="1" t="s">
        <v>14</v>
      </c>
      <c r="C270" s="1"/>
    </row>
    <row r="271" spans="1:3" x14ac:dyDescent="0.35">
      <c r="A271" s="1" t="s">
        <v>609</v>
      </c>
      <c r="B271" s="1" t="s">
        <v>14</v>
      </c>
      <c r="C271" s="1" t="s">
        <v>33</v>
      </c>
    </row>
    <row r="272" spans="1:3" x14ac:dyDescent="0.35">
      <c r="A272" s="1" t="s">
        <v>610</v>
      </c>
      <c r="B272" s="1" t="s">
        <v>14</v>
      </c>
      <c r="C272" s="1" t="s">
        <v>39</v>
      </c>
    </row>
    <row r="273" spans="1:3" x14ac:dyDescent="0.35">
      <c r="A273" s="1" t="s">
        <v>611</v>
      </c>
      <c r="B273" s="1" t="s">
        <v>14</v>
      </c>
      <c r="C273" s="1" t="s">
        <v>117</v>
      </c>
    </row>
    <row r="274" spans="1:3" x14ac:dyDescent="0.35">
      <c r="A274" s="1" t="s">
        <v>612</v>
      </c>
      <c r="B274" s="1" t="s">
        <v>14</v>
      </c>
      <c r="C274" s="1" t="s">
        <v>118</v>
      </c>
    </row>
    <row r="275" spans="1:3" x14ac:dyDescent="0.35">
      <c r="A275" s="1" t="s">
        <v>613</v>
      </c>
      <c r="B275" s="1" t="s">
        <v>8</v>
      </c>
      <c r="C275" s="1" t="s">
        <v>53</v>
      </c>
    </row>
    <row r="276" spans="1:3" x14ac:dyDescent="0.35">
      <c r="A276" s="1" t="s">
        <v>614</v>
      </c>
      <c r="B276" s="1" t="s">
        <v>14</v>
      </c>
      <c r="C276" s="1"/>
    </row>
    <row r="277" spans="1:3" x14ac:dyDescent="0.35">
      <c r="A277" s="1" t="s">
        <v>615</v>
      </c>
      <c r="B277" s="1" t="s">
        <v>14</v>
      </c>
      <c r="C277" s="1" t="s">
        <v>149</v>
      </c>
    </row>
    <row r="278" spans="1:3" x14ac:dyDescent="0.35">
      <c r="A278" s="1" t="s">
        <v>616</v>
      </c>
      <c r="B278" s="1" t="s">
        <v>14</v>
      </c>
      <c r="C278" s="1" t="s">
        <v>103</v>
      </c>
    </row>
    <row r="279" spans="1:3" x14ac:dyDescent="0.35">
      <c r="A279" s="1" t="s">
        <v>617</v>
      </c>
      <c r="B279" s="1" t="s">
        <v>14</v>
      </c>
      <c r="C279" s="1" t="s">
        <v>150</v>
      </c>
    </row>
    <row r="280" spans="1:3" x14ac:dyDescent="0.35">
      <c r="A280" s="1" t="s">
        <v>618</v>
      </c>
      <c r="B280" s="1" t="s">
        <v>14</v>
      </c>
      <c r="C280" s="1" t="s">
        <v>151</v>
      </c>
    </row>
    <row r="281" spans="1:3" x14ac:dyDescent="0.35">
      <c r="A281" s="1" t="s">
        <v>619</v>
      </c>
      <c r="B281" s="1" t="s">
        <v>14</v>
      </c>
      <c r="C281" s="1"/>
    </row>
    <row r="282" spans="1:3" x14ac:dyDescent="0.35">
      <c r="A282" s="1" t="s">
        <v>620</v>
      </c>
      <c r="B282" s="1" t="s">
        <v>14</v>
      </c>
      <c r="C282" s="1" t="s">
        <v>152</v>
      </c>
    </row>
    <row r="283" spans="1:3" x14ac:dyDescent="0.35">
      <c r="A283" s="1" t="s">
        <v>621</v>
      </c>
      <c r="B283" s="1" t="s">
        <v>14</v>
      </c>
      <c r="C283" s="1" t="s">
        <v>39</v>
      </c>
    </row>
    <row r="284" spans="1:3" x14ac:dyDescent="0.35">
      <c r="A284" s="1" t="s">
        <v>622</v>
      </c>
      <c r="B284" s="1" t="s">
        <v>14</v>
      </c>
      <c r="C284" s="1" t="s">
        <v>61</v>
      </c>
    </row>
    <row r="285" spans="1:3" x14ac:dyDescent="0.35">
      <c r="A285" s="1" t="s">
        <v>623</v>
      </c>
      <c r="B285" s="1" t="s">
        <v>14</v>
      </c>
      <c r="C285" s="1" t="s">
        <v>62</v>
      </c>
    </row>
    <row r="286" spans="1:3" x14ac:dyDescent="0.35">
      <c r="A286" s="1" t="s">
        <v>624</v>
      </c>
      <c r="B286" s="1" t="s">
        <v>14</v>
      </c>
      <c r="C286" s="1"/>
    </row>
    <row r="287" spans="1:3" x14ac:dyDescent="0.35">
      <c r="A287" s="1" t="s">
        <v>625</v>
      </c>
      <c r="B287" s="1" t="s">
        <v>14</v>
      </c>
      <c r="C287" s="1" t="s">
        <v>66</v>
      </c>
    </row>
    <row r="288" spans="1:3" x14ac:dyDescent="0.35">
      <c r="A288" s="1" t="s">
        <v>626</v>
      </c>
      <c r="B288" s="1" t="s">
        <v>14</v>
      </c>
      <c r="C288" s="1" t="s">
        <v>49</v>
      </c>
    </row>
    <row r="289" spans="1:3" x14ac:dyDescent="0.35">
      <c r="A289" s="1" t="s">
        <v>627</v>
      </c>
      <c r="B289" s="1" t="s">
        <v>14</v>
      </c>
      <c r="C289" s="1" t="s">
        <v>67</v>
      </c>
    </row>
    <row r="290" spans="1:3" x14ac:dyDescent="0.35">
      <c r="A290" s="1" t="s">
        <v>628</v>
      </c>
      <c r="B290" s="1" t="s">
        <v>14</v>
      </c>
      <c r="C290" s="1" t="s">
        <v>153</v>
      </c>
    </row>
    <row r="291" spans="1:3" x14ac:dyDescent="0.35">
      <c r="A291" s="1" t="s">
        <v>629</v>
      </c>
      <c r="B291" s="1" t="s">
        <v>14</v>
      </c>
      <c r="C291" s="1"/>
    </row>
    <row r="292" spans="1:3" x14ac:dyDescent="0.35">
      <c r="A292" s="1" t="s">
        <v>630</v>
      </c>
      <c r="B292" s="1" t="s">
        <v>14</v>
      </c>
      <c r="C292" s="1" t="s">
        <v>154</v>
      </c>
    </row>
    <row r="293" spans="1:3" x14ac:dyDescent="0.35">
      <c r="A293" s="1" t="s">
        <v>631</v>
      </c>
      <c r="B293" s="1" t="s">
        <v>14</v>
      </c>
      <c r="C293" s="1" t="s">
        <v>43</v>
      </c>
    </row>
    <row r="294" spans="1:3" x14ac:dyDescent="0.35">
      <c r="A294" s="1" t="s">
        <v>632</v>
      </c>
      <c r="B294" s="1" t="s">
        <v>14</v>
      </c>
      <c r="C294" s="1" t="s">
        <v>155</v>
      </c>
    </row>
    <row r="295" spans="1:3" x14ac:dyDescent="0.35">
      <c r="A295" s="1" t="s">
        <v>633</v>
      </c>
      <c r="B295" s="1" t="s">
        <v>14</v>
      </c>
      <c r="C295" s="1" t="s">
        <v>156</v>
      </c>
    </row>
    <row r="296" spans="1:3" x14ac:dyDescent="0.35">
      <c r="A296" s="1" t="s">
        <v>634</v>
      </c>
      <c r="B296" s="1" t="s">
        <v>14</v>
      </c>
      <c r="C296" s="1" t="s">
        <v>46</v>
      </c>
    </row>
    <row r="297" spans="1:3" x14ac:dyDescent="0.35">
      <c r="A297" s="1" t="s">
        <v>635</v>
      </c>
      <c r="B297" s="1" t="s">
        <v>26</v>
      </c>
      <c r="C297" s="1" t="s">
        <v>47</v>
      </c>
    </row>
    <row r="298" spans="1:3" x14ac:dyDescent="0.35">
      <c r="A298" s="1" t="s">
        <v>636</v>
      </c>
      <c r="B298" s="1" t="s">
        <v>14</v>
      </c>
      <c r="C298" s="1"/>
    </row>
    <row r="299" spans="1:3" x14ac:dyDescent="0.35">
      <c r="A299" s="1" t="s">
        <v>637</v>
      </c>
      <c r="B299" s="1" t="s">
        <v>14</v>
      </c>
      <c r="C299" s="1" t="s">
        <v>157</v>
      </c>
    </row>
    <row r="300" spans="1:3" x14ac:dyDescent="0.35">
      <c r="A300" s="1" t="s">
        <v>638</v>
      </c>
      <c r="B300" s="1" t="s">
        <v>14</v>
      </c>
      <c r="C300" s="1" t="s">
        <v>70</v>
      </c>
    </row>
    <row r="301" spans="1:3" x14ac:dyDescent="0.35">
      <c r="A301" s="1" t="s">
        <v>639</v>
      </c>
      <c r="B301" s="1" t="s">
        <v>14</v>
      </c>
      <c r="C301" s="1" t="s">
        <v>93</v>
      </c>
    </row>
    <row r="302" spans="1:3" x14ac:dyDescent="0.35">
      <c r="A302" s="1" t="s">
        <v>640</v>
      </c>
      <c r="B302" s="1" t="s">
        <v>14</v>
      </c>
      <c r="C302" s="1" t="s">
        <v>72</v>
      </c>
    </row>
    <row r="303" spans="1:3" x14ac:dyDescent="0.35">
      <c r="A303" s="1" t="s">
        <v>641</v>
      </c>
      <c r="B303" s="1" t="s">
        <v>14</v>
      </c>
      <c r="C303" s="1"/>
    </row>
    <row r="304" spans="1:3" x14ac:dyDescent="0.35">
      <c r="A304" s="1" t="s">
        <v>642</v>
      </c>
      <c r="B304" s="1" t="s">
        <v>14</v>
      </c>
      <c r="C304" s="1" t="s">
        <v>54</v>
      </c>
    </row>
    <row r="305" spans="1:3" x14ac:dyDescent="0.35">
      <c r="A305" s="1" t="s">
        <v>643</v>
      </c>
      <c r="B305" s="1" t="s">
        <v>14</v>
      </c>
      <c r="C305" s="1" t="s">
        <v>70</v>
      </c>
    </row>
    <row r="306" spans="1:3" x14ac:dyDescent="0.35">
      <c r="A306" s="1" t="s">
        <v>644</v>
      </c>
      <c r="B306" s="1" t="s">
        <v>14</v>
      </c>
      <c r="C306" s="1" t="s">
        <v>56</v>
      </c>
    </row>
    <row r="307" spans="1:3" x14ac:dyDescent="0.35">
      <c r="A307" s="1" t="s">
        <v>645</v>
      </c>
      <c r="B307" s="1" t="s">
        <v>14</v>
      </c>
      <c r="C307" s="1" t="s">
        <v>158</v>
      </c>
    </row>
    <row r="308" spans="1:3" x14ac:dyDescent="0.35">
      <c r="A308" s="1" t="s">
        <v>646</v>
      </c>
      <c r="B308" s="1" t="s">
        <v>14</v>
      </c>
      <c r="C308" s="1"/>
    </row>
    <row r="309" spans="1:3" x14ac:dyDescent="0.35">
      <c r="A309" s="1" t="s">
        <v>647</v>
      </c>
      <c r="B309" s="1" t="s">
        <v>14</v>
      </c>
      <c r="C309" s="1" t="s">
        <v>97</v>
      </c>
    </row>
    <row r="310" spans="1:3" x14ac:dyDescent="0.35">
      <c r="A310" s="1" t="s">
        <v>648</v>
      </c>
      <c r="B310" s="1" t="s">
        <v>14</v>
      </c>
      <c r="C310" s="1" t="s">
        <v>103</v>
      </c>
    </row>
    <row r="311" spans="1:3" x14ac:dyDescent="0.35">
      <c r="A311" s="1" t="s">
        <v>649</v>
      </c>
      <c r="B311" s="1" t="s">
        <v>14</v>
      </c>
      <c r="C311" s="1" t="s">
        <v>159</v>
      </c>
    </row>
    <row r="312" spans="1:3" x14ac:dyDescent="0.35">
      <c r="A312" s="1" t="s">
        <v>650</v>
      </c>
      <c r="B312" s="1" t="s">
        <v>14</v>
      </c>
      <c r="C312" s="1" t="s">
        <v>160</v>
      </c>
    </row>
    <row r="313" spans="1:3" x14ac:dyDescent="0.35">
      <c r="A313" s="1" t="s">
        <v>651</v>
      </c>
      <c r="B313" s="1" t="s">
        <v>14</v>
      </c>
      <c r="C313" s="1" t="s">
        <v>161</v>
      </c>
    </row>
    <row r="314" spans="1:3" x14ac:dyDescent="0.35">
      <c r="A314" s="1" t="s">
        <v>652</v>
      </c>
      <c r="B314" s="1" t="s">
        <v>11</v>
      </c>
      <c r="C314" s="1" t="s">
        <v>162</v>
      </c>
    </row>
    <row r="315" spans="1:3" x14ac:dyDescent="0.35">
      <c r="A315" s="1" t="s">
        <v>653</v>
      </c>
      <c r="B315" s="1" t="s">
        <v>14</v>
      </c>
      <c r="C315" s="1"/>
    </row>
    <row r="316" spans="1:3" x14ac:dyDescent="0.35">
      <c r="A316" s="1" t="s">
        <v>654</v>
      </c>
      <c r="B316" s="1" t="s">
        <v>14</v>
      </c>
      <c r="C316" s="1" t="s">
        <v>102</v>
      </c>
    </row>
    <row r="317" spans="1:3" x14ac:dyDescent="0.35">
      <c r="A317" s="1" t="s">
        <v>655</v>
      </c>
      <c r="B317" s="1" t="s">
        <v>14</v>
      </c>
      <c r="C317" s="1" t="s">
        <v>49</v>
      </c>
    </row>
    <row r="318" spans="1:3" x14ac:dyDescent="0.35">
      <c r="A318" s="1" t="s">
        <v>656</v>
      </c>
      <c r="B318" s="1" t="s">
        <v>14</v>
      </c>
      <c r="C318" s="1" t="s">
        <v>163</v>
      </c>
    </row>
    <row r="319" spans="1:3" x14ac:dyDescent="0.35">
      <c r="A319" s="1" t="s">
        <v>657</v>
      </c>
      <c r="B319" s="1" t="s">
        <v>14</v>
      </c>
      <c r="C319" s="1" t="s">
        <v>164</v>
      </c>
    </row>
    <row r="320" spans="1:3" x14ac:dyDescent="0.35">
      <c r="A320" s="1" t="s">
        <v>658</v>
      </c>
      <c r="B320" s="1" t="s">
        <v>14</v>
      </c>
      <c r="C320" s="1" t="s">
        <v>106</v>
      </c>
    </row>
    <row r="321" spans="1:3" x14ac:dyDescent="0.35">
      <c r="A321" s="1" t="s">
        <v>659</v>
      </c>
      <c r="B321" s="1" t="s">
        <v>5</v>
      </c>
      <c r="C321" s="1" t="s">
        <v>107</v>
      </c>
    </row>
    <row r="322" spans="1:3" x14ac:dyDescent="0.35">
      <c r="A322" s="1" t="s">
        <v>660</v>
      </c>
      <c r="B322" s="1" t="s">
        <v>14</v>
      </c>
      <c r="C322" s="1"/>
    </row>
    <row r="323" spans="1:3" x14ac:dyDescent="0.35">
      <c r="A323" s="1" t="s">
        <v>661</v>
      </c>
      <c r="B323" s="1" t="s">
        <v>14</v>
      </c>
      <c r="C323" s="1" t="s">
        <v>165</v>
      </c>
    </row>
    <row r="324" spans="1:3" x14ac:dyDescent="0.35">
      <c r="A324" s="1" t="s">
        <v>662</v>
      </c>
      <c r="B324" s="1" t="s">
        <v>14</v>
      </c>
      <c r="C324" s="1" t="s">
        <v>43</v>
      </c>
    </row>
    <row r="325" spans="1:3" x14ac:dyDescent="0.35">
      <c r="A325" s="1" t="s">
        <v>663</v>
      </c>
      <c r="B325" s="1" t="s">
        <v>14</v>
      </c>
      <c r="C325" s="1" t="s">
        <v>166</v>
      </c>
    </row>
    <row r="326" spans="1:3" x14ac:dyDescent="0.35">
      <c r="A326" s="1" t="s">
        <v>664</v>
      </c>
      <c r="B326" s="1" t="s">
        <v>14</v>
      </c>
      <c r="C326" s="1" t="s">
        <v>167</v>
      </c>
    </row>
    <row r="327" spans="1:3" x14ac:dyDescent="0.35">
      <c r="A327" s="1" t="s">
        <v>665</v>
      </c>
      <c r="B327" s="1" t="s">
        <v>14</v>
      </c>
      <c r="C327" s="1"/>
    </row>
    <row r="328" spans="1:3" x14ac:dyDescent="0.35">
      <c r="A328" s="1" t="s">
        <v>666</v>
      </c>
      <c r="B328" s="1" t="s">
        <v>14</v>
      </c>
      <c r="C328" s="1" t="s">
        <v>168</v>
      </c>
    </row>
    <row r="329" spans="1:3" x14ac:dyDescent="0.35">
      <c r="A329" s="1" t="s">
        <v>667</v>
      </c>
      <c r="B329" s="1" t="s">
        <v>14</v>
      </c>
      <c r="C329" s="1" t="s">
        <v>43</v>
      </c>
    </row>
    <row r="330" spans="1:3" x14ac:dyDescent="0.35">
      <c r="A330" s="1" t="s">
        <v>668</v>
      </c>
      <c r="B330" s="1" t="s">
        <v>14</v>
      </c>
      <c r="C330" s="1" t="s">
        <v>169</v>
      </c>
    </row>
    <row r="331" spans="1:3" x14ac:dyDescent="0.35">
      <c r="A331" s="1" t="s">
        <v>669</v>
      </c>
      <c r="B331" s="1" t="s">
        <v>14</v>
      </c>
      <c r="C331" s="1" t="s">
        <v>170</v>
      </c>
    </row>
    <row r="332" spans="1:3" x14ac:dyDescent="0.35">
      <c r="A332" s="1" t="s">
        <v>670</v>
      </c>
      <c r="B332" s="1" t="s">
        <v>14</v>
      </c>
      <c r="C332" s="1" t="s">
        <v>171</v>
      </c>
    </row>
    <row r="333" spans="1:3" x14ac:dyDescent="0.35">
      <c r="A333" s="1" t="s">
        <v>671</v>
      </c>
      <c r="B333" s="1" t="s">
        <v>123</v>
      </c>
      <c r="C333" s="1" t="s">
        <v>172</v>
      </c>
    </row>
    <row r="334" spans="1:3" x14ac:dyDescent="0.35">
      <c r="A334" s="1" t="s">
        <v>672</v>
      </c>
      <c r="B334" s="1" t="s">
        <v>14</v>
      </c>
      <c r="C334" s="1"/>
    </row>
    <row r="335" spans="1:3" x14ac:dyDescent="0.35">
      <c r="A335" s="1" t="s">
        <v>673</v>
      </c>
      <c r="B335" s="1" t="s">
        <v>14</v>
      </c>
      <c r="C335" s="1" t="s">
        <v>173</v>
      </c>
    </row>
    <row r="336" spans="1:3" x14ac:dyDescent="0.35">
      <c r="A336" s="1" t="s">
        <v>674</v>
      </c>
      <c r="B336" s="1" t="s">
        <v>14</v>
      </c>
      <c r="C336" s="1" t="s">
        <v>49</v>
      </c>
    </row>
    <row r="337" spans="1:3" x14ac:dyDescent="0.35">
      <c r="A337" s="1" t="s">
        <v>675</v>
      </c>
      <c r="B337" s="1" t="s">
        <v>14</v>
      </c>
      <c r="C337" s="1" t="s">
        <v>141</v>
      </c>
    </row>
    <row r="338" spans="1:3" x14ac:dyDescent="0.35">
      <c r="A338" s="1" t="s">
        <v>676</v>
      </c>
      <c r="B338" s="1" t="s">
        <v>14</v>
      </c>
      <c r="C338" s="1" t="s">
        <v>174</v>
      </c>
    </row>
    <row r="339" spans="1:3" x14ac:dyDescent="0.35">
      <c r="A339" s="1" t="s">
        <v>677</v>
      </c>
      <c r="B339" s="1" t="s">
        <v>14</v>
      </c>
      <c r="C339" s="1" t="s">
        <v>175</v>
      </c>
    </row>
    <row r="340" spans="1:3" x14ac:dyDescent="0.35">
      <c r="A340" s="1" t="s">
        <v>678</v>
      </c>
      <c r="B340" s="1" t="s">
        <v>126</v>
      </c>
      <c r="C340" s="1" t="s">
        <v>176</v>
      </c>
    </row>
    <row r="341" spans="1:3" x14ac:dyDescent="0.35">
      <c r="A341" s="1" t="s">
        <v>679</v>
      </c>
      <c r="B341" s="1" t="s">
        <v>14</v>
      </c>
      <c r="C341" s="1"/>
    </row>
    <row r="342" spans="1:3" x14ac:dyDescent="0.35">
      <c r="A342" s="1" t="s">
        <v>680</v>
      </c>
      <c r="B342" s="1" t="s">
        <v>14</v>
      </c>
      <c r="C342" s="1" t="s">
        <v>92</v>
      </c>
    </row>
    <row r="343" spans="1:3" x14ac:dyDescent="0.35">
      <c r="A343" s="1" t="s">
        <v>681</v>
      </c>
      <c r="B343" s="1" t="s">
        <v>14</v>
      </c>
      <c r="C343" s="1" t="s">
        <v>103</v>
      </c>
    </row>
    <row r="344" spans="1:3" x14ac:dyDescent="0.35">
      <c r="A344" s="1" t="s">
        <v>682</v>
      </c>
      <c r="B344" s="1" t="s">
        <v>14</v>
      </c>
      <c r="C344" s="1" t="s">
        <v>177</v>
      </c>
    </row>
    <row r="345" spans="1:3" x14ac:dyDescent="0.35">
      <c r="A345" s="1" t="s">
        <v>683</v>
      </c>
      <c r="B345" s="1" t="s">
        <v>14</v>
      </c>
      <c r="C345" s="1" t="s">
        <v>178</v>
      </c>
    </row>
    <row r="346" spans="1:3" x14ac:dyDescent="0.35">
      <c r="A346" s="1" t="s">
        <v>684</v>
      </c>
      <c r="B346" s="1" t="s">
        <v>14</v>
      </c>
      <c r="C346" s="1"/>
    </row>
    <row r="347" spans="1:3" x14ac:dyDescent="0.35">
      <c r="A347" s="1" t="s">
        <v>685</v>
      </c>
      <c r="B347" s="1" t="s">
        <v>14</v>
      </c>
      <c r="C347" s="1" t="s">
        <v>179</v>
      </c>
    </row>
    <row r="348" spans="1:3" x14ac:dyDescent="0.35">
      <c r="A348" s="1" t="s">
        <v>686</v>
      </c>
      <c r="B348" s="1" t="s">
        <v>14</v>
      </c>
      <c r="C348" s="1" t="s">
        <v>39</v>
      </c>
    </row>
    <row r="349" spans="1:3" x14ac:dyDescent="0.35">
      <c r="A349" s="1" t="s">
        <v>687</v>
      </c>
      <c r="B349" s="1" t="s">
        <v>14</v>
      </c>
      <c r="C349" s="1" t="s">
        <v>180</v>
      </c>
    </row>
    <row r="350" spans="1:3" x14ac:dyDescent="0.35">
      <c r="A350" s="1" t="s">
        <v>688</v>
      </c>
      <c r="B350" s="1" t="s">
        <v>14</v>
      </c>
      <c r="C350" s="1" t="s">
        <v>87</v>
      </c>
    </row>
    <row r="351" spans="1:3" x14ac:dyDescent="0.35">
      <c r="A351" s="1" t="s">
        <v>689</v>
      </c>
      <c r="B351" s="1" t="s">
        <v>14</v>
      </c>
      <c r="C351" s="1"/>
    </row>
    <row r="352" spans="1:3" x14ac:dyDescent="0.35">
      <c r="A352" s="1" t="s">
        <v>690</v>
      </c>
      <c r="B352" s="1" t="s">
        <v>14</v>
      </c>
      <c r="C352" s="1" t="s">
        <v>181</v>
      </c>
    </row>
    <row r="353" spans="1:3" x14ac:dyDescent="0.35">
      <c r="A353" s="1" t="s">
        <v>691</v>
      </c>
      <c r="B353" s="1" t="s">
        <v>14</v>
      </c>
      <c r="C353" s="1" t="s">
        <v>70</v>
      </c>
    </row>
    <row r="354" spans="1:3" x14ac:dyDescent="0.35">
      <c r="A354" s="1" t="s">
        <v>692</v>
      </c>
      <c r="B354" s="1" t="s">
        <v>14</v>
      </c>
      <c r="C354" s="1" t="s">
        <v>44</v>
      </c>
    </row>
    <row r="355" spans="1:3" x14ac:dyDescent="0.35">
      <c r="A355" s="1" t="s">
        <v>693</v>
      </c>
      <c r="B355" s="1" t="s">
        <v>14</v>
      </c>
      <c r="C355" s="1" t="s">
        <v>101</v>
      </c>
    </row>
    <row r="356" spans="1:3" x14ac:dyDescent="0.35">
      <c r="A356" s="1" t="s">
        <v>694</v>
      </c>
      <c r="B356" s="1" t="s">
        <v>14</v>
      </c>
      <c r="C356" s="1"/>
    </row>
    <row r="357" spans="1:3" x14ac:dyDescent="0.35">
      <c r="A357" s="1" t="s">
        <v>695</v>
      </c>
      <c r="B357" s="1" t="s">
        <v>14</v>
      </c>
      <c r="C357" s="1" t="s">
        <v>182</v>
      </c>
    </row>
    <row r="358" spans="1:3" x14ac:dyDescent="0.35">
      <c r="A358" s="1" t="s">
        <v>696</v>
      </c>
      <c r="B358" s="1" t="s">
        <v>14</v>
      </c>
      <c r="C358" s="1" t="s">
        <v>34</v>
      </c>
    </row>
    <row r="359" spans="1:3" x14ac:dyDescent="0.35">
      <c r="A359" s="1" t="s">
        <v>697</v>
      </c>
      <c r="B359" s="1" t="s">
        <v>14</v>
      </c>
      <c r="C359" s="1" t="s">
        <v>183</v>
      </c>
    </row>
    <row r="360" spans="1:3" x14ac:dyDescent="0.35">
      <c r="A360" s="1" t="s">
        <v>698</v>
      </c>
      <c r="B360" s="1" t="s">
        <v>14</v>
      </c>
      <c r="C360" s="1" t="s">
        <v>184</v>
      </c>
    </row>
    <row r="361" spans="1:3" x14ac:dyDescent="0.35">
      <c r="A361" s="1" t="s">
        <v>699</v>
      </c>
      <c r="B361" s="1" t="s">
        <v>14</v>
      </c>
      <c r="C361" s="1"/>
    </row>
    <row r="362" spans="1:3" x14ac:dyDescent="0.35">
      <c r="A362" s="1" t="s">
        <v>700</v>
      </c>
      <c r="B362" s="1" t="s">
        <v>14</v>
      </c>
      <c r="C362" s="1" t="s">
        <v>88</v>
      </c>
    </row>
    <row r="363" spans="1:3" x14ac:dyDescent="0.35">
      <c r="A363" s="1" t="s">
        <v>701</v>
      </c>
      <c r="B363" s="1" t="s">
        <v>14</v>
      </c>
      <c r="C363" s="1" t="s">
        <v>55</v>
      </c>
    </row>
    <row r="364" spans="1:3" x14ac:dyDescent="0.35">
      <c r="A364" s="1" t="s">
        <v>702</v>
      </c>
      <c r="B364" s="1" t="s">
        <v>14</v>
      </c>
      <c r="C364" s="1" t="s">
        <v>185</v>
      </c>
    </row>
    <row r="365" spans="1:3" x14ac:dyDescent="0.35">
      <c r="A365" s="1" t="s">
        <v>703</v>
      </c>
      <c r="B365" s="1" t="s">
        <v>14</v>
      </c>
      <c r="C365" s="1" t="s">
        <v>186</v>
      </c>
    </row>
    <row r="366" spans="1:3" x14ac:dyDescent="0.35">
      <c r="A366" s="1" t="s">
        <v>704</v>
      </c>
      <c r="B366" s="1" t="s">
        <v>14</v>
      </c>
      <c r="C366" s="1"/>
    </row>
    <row r="367" spans="1:3" x14ac:dyDescent="0.35">
      <c r="A367" s="1" t="s">
        <v>705</v>
      </c>
      <c r="B367" s="1" t="s">
        <v>14</v>
      </c>
      <c r="C367" s="1" t="s">
        <v>187</v>
      </c>
    </row>
    <row r="368" spans="1:3" x14ac:dyDescent="0.35">
      <c r="A368" s="1" t="s">
        <v>706</v>
      </c>
      <c r="B368" s="1" t="s">
        <v>14</v>
      </c>
      <c r="C368" s="1" t="s">
        <v>34</v>
      </c>
    </row>
    <row r="369" spans="1:3" x14ac:dyDescent="0.35">
      <c r="A369" s="1" t="s">
        <v>707</v>
      </c>
      <c r="B369" s="1" t="s">
        <v>14</v>
      </c>
      <c r="C369" s="1" t="s">
        <v>40</v>
      </c>
    </row>
    <row r="370" spans="1:3" x14ac:dyDescent="0.35">
      <c r="A370" s="1" t="s">
        <v>708</v>
      </c>
      <c r="B370" s="1" t="s">
        <v>14</v>
      </c>
      <c r="C370" s="1" t="s">
        <v>41</v>
      </c>
    </row>
    <row r="371" spans="1:3" x14ac:dyDescent="0.35">
      <c r="A371" s="1" t="s">
        <v>709</v>
      </c>
      <c r="B371" s="1" t="s">
        <v>14</v>
      </c>
      <c r="C371" s="1" t="s">
        <v>188</v>
      </c>
    </row>
    <row r="372" spans="1:3" x14ac:dyDescent="0.35">
      <c r="A372" s="1" t="s">
        <v>710</v>
      </c>
      <c r="B372" s="1" t="s">
        <v>24</v>
      </c>
      <c r="C372" s="1" t="s">
        <v>189</v>
      </c>
    </row>
    <row r="373" spans="1:3" x14ac:dyDescent="0.35">
      <c r="A373" s="1" t="s">
        <v>711</v>
      </c>
      <c r="B373" s="1" t="s">
        <v>14</v>
      </c>
      <c r="C373" s="1"/>
    </row>
    <row r="374" spans="1:3" x14ac:dyDescent="0.35">
      <c r="A374" s="1" t="s">
        <v>712</v>
      </c>
      <c r="B374" s="1" t="s">
        <v>14</v>
      </c>
      <c r="C374" s="1" t="s">
        <v>73</v>
      </c>
    </row>
    <row r="375" spans="1:3" x14ac:dyDescent="0.35">
      <c r="A375" s="1" t="s">
        <v>713</v>
      </c>
      <c r="B375" s="1" t="s">
        <v>14</v>
      </c>
      <c r="C375" s="1" t="s">
        <v>70</v>
      </c>
    </row>
    <row r="376" spans="1:3" x14ac:dyDescent="0.35">
      <c r="A376" s="1" t="s">
        <v>714</v>
      </c>
      <c r="B376" s="1" t="s">
        <v>14</v>
      </c>
      <c r="C376" s="1" t="s">
        <v>40</v>
      </c>
    </row>
    <row r="377" spans="1:3" x14ac:dyDescent="0.35">
      <c r="A377" s="1" t="s">
        <v>715</v>
      </c>
      <c r="B377" s="1" t="s">
        <v>14</v>
      </c>
      <c r="C377" s="1" t="s">
        <v>178</v>
      </c>
    </row>
    <row r="378" spans="1:3" x14ac:dyDescent="0.35">
      <c r="A378" s="1" t="s">
        <v>716</v>
      </c>
      <c r="B378" s="1" t="s">
        <v>14</v>
      </c>
      <c r="C378" s="1" t="s">
        <v>119</v>
      </c>
    </row>
    <row r="379" spans="1:3" x14ac:dyDescent="0.35">
      <c r="A379" s="1" t="s">
        <v>717</v>
      </c>
      <c r="B379" s="1" t="s">
        <v>8</v>
      </c>
      <c r="C379" s="1" t="s">
        <v>122</v>
      </c>
    </row>
    <row r="380" spans="1:3" x14ac:dyDescent="0.35">
      <c r="A380" s="1" t="s">
        <v>718</v>
      </c>
      <c r="B380" s="1" t="s">
        <v>14</v>
      </c>
      <c r="C380" s="1"/>
    </row>
    <row r="381" spans="1:3" x14ac:dyDescent="0.35">
      <c r="A381" s="1" t="s">
        <v>719</v>
      </c>
      <c r="B381" s="1" t="s">
        <v>14</v>
      </c>
      <c r="C381" s="1" t="s">
        <v>190</v>
      </c>
    </row>
    <row r="382" spans="1:3" x14ac:dyDescent="0.35">
      <c r="A382" s="1" t="s">
        <v>720</v>
      </c>
      <c r="B382" s="1" t="s">
        <v>14</v>
      </c>
      <c r="C382" s="1" t="s">
        <v>103</v>
      </c>
    </row>
    <row r="383" spans="1:3" x14ac:dyDescent="0.35">
      <c r="A383" s="1" t="s">
        <v>721</v>
      </c>
      <c r="B383" s="1" t="s">
        <v>14</v>
      </c>
      <c r="C383" s="1" t="s">
        <v>136</v>
      </c>
    </row>
    <row r="384" spans="1:3" x14ac:dyDescent="0.35">
      <c r="A384" s="1" t="s">
        <v>722</v>
      </c>
      <c r="B384" s="1" t="s">
        <v>14</v>
      </c>
      <c r="C384" s="1" t="s">
        <v>191</v>
      </c>
    </row>
    <row r="385" spans="1:3" x14ac:dyDescent="0.35">
      <c r="A385" s="1" t="s">
        <v>723</v>
      </c>
      <c r="B385" s="1" t="s">
        <v>14</v>
      </c>
      <c r="C385" s="1"/>
    </row>
    <row r="386" spans="1:3" x14ac:dyDescent="0.35">
      <c r="A386" s="1" t="s">
        <v>724</v>
      </c>
      <c r="B386" s="1" t="s">
        <v>14</v>
      </c>
      <c r="C386" s="1" t="s">
        <v>83</v>
      </c>
    </row>
    <row r="387" spans="1:3" x14ac:dyDescent="0.35">
      <c r="A387" s="1" t="s">
        <v>725</v>
      </c>
      <c r="B387" s="1" t="s">
        <v>14</v>
      </c>
      <c r="C387" s="1" t="s">
        <v>70</v>
      </c>
    </row>
    <row r="388" spans="1:3" x14ac:dyDescent="0.35">
      <c r="A388" s="1" t="s">
        <v>726</v>
      </c>
      <c r="B388" s="1" t="s">
        <v>14</v>
      </c>
      <c r="C388" s="1" t="s">
        <v>133</v>
      </c>
    </row>
    <row r="389" spans="1:3" x14ac:dyDescent="0.35">
      <c r="A389" s="1" t="s">
        <v>727</v>
      </c>
      <c r="B389" s="1" t="s">
        <v>14</v>
      </c>
      <c r="C389" s="1" t="s">
        <v>90</v>
      </c>
    </row>
    <row r="390" spans="1:3" x14ac:dyDescent="0.35">
      <c r="A390" s="1" t="s">
        <v>728</v>
      </c>
      <c r="B390" s="1" t="s">
        <v>14</v>
      </c>
      <c r="C390" s="1"/>
    </row>
    <row r="391" spans="1:3" x14ac:dyDescent="0.35">
      <c r="A391" s="1" t="s">
        <v>729</v>
      </c>
      <c r="B391" s="1" t="s">
        <v>14</v>
      </c>
      <c r="C391" s="1" t="s">
        <v>192</v>
      </c>
    </row>
    <row r="392" spans="1:3" x14ac:dyDescent="0.35">
      <c r="A392" s="1" t="s">
        <v>730</v>
      </c>
      <c r="B392" s="1" t="s">
        <v>14</v>
      </c>
      <c r="C392" s="1" t="s">
        <v>39</v>
      </c>
    </row>
    <row r="393" spans="1:3" x14ac:dyDescent="0.35">
      <c r="A393" s="1" t="s">
        <v>731</v>
      </c>
      <c r="B393" s="1" t="s">
        <v>14</v>
      </c>
      <c r="C393" s="1" t="s">
        <v>136</v>
      </c>
    </row>
    <row r="394" spans="1:3" x14ac:dyDescent="0.35">
      <c r="A394" s="1" t="s">
        <v>732</v>
      </c>
      <c r="B394" s="1" t="s">
        <v>14</v>
      </c>
      <c r="C394" s="1" t="s">
        <v>193</v>
      </c>
    </row>
    <row r="395" spans="1:3" x14ac:dyDescent="0.35">
      <c r="A395" s="1" t="s">
        <v>733</v>
      </c>
      <c r="B395" s="1" t="s">
        <v>14</v>
      </c>
      <c r="C395" s="1"/>
    </row>
    <row r="396" spans="1:3" x14ac:dyDescent="0.35">
      <c r="A396" s="1" t="s">
        <v>734</v>
      </c>
      <c r="B396" s="1" t="s">
        <v>14</v>
      </c>
      <c r="C396" s="1" t="s">
        <v>194</v>
      </c>
    </row>
    <row r="397" spans="1:3" x14ac:dyDescent="0.35">
      <c r="A397" s="1" t="s">
        <v>735</v>
      </c>
      <c r="B397" s="1" t="s">
        <v>14</v>
      </c>
      <c r="C397" s="1" t="s">
        <v>49</v>
      </c>
    </row>
    <row r="398" spans="1:3" x14ac:dyDescent="0.35">
      <c r="A398" s="1" t="s">
        <v>736</v>
      </c>
      <c r="B398" s="1" t="s">
        <v>14</v>
      </c>
      <c r="C398" s="1" t="s">
        <v>195</v>
      </c>
    </row>
    <row r="399" spans="1:3" x14ac:dyDescent="0.35">
      <c r="A399" s="1" t="s">
        <v>737</v>
      </c>
      <c r="B399" s="1" t="s">
        <v>14</v>
      </c>
      <c r="C399" s="1" t="s">
        <v>137</v>
      </c>
    </row>
    <row r="400" spans="1:3" x14ac:dyDescent="0.35">
      <c r="A400" s="1" t="s">
        <v>738</v>
      </c>
      <c r="B400" s="1" t="s">
        <v>14</v>
      </c>
      <c r="C400" s="1" t="s">
        <v>138</v>
      </c>
    </row>
    <row r="401" spans="1:3" x14ac:dyDescent="0.35">
      <c r="A401" s="1" t="s">
        <v>739</v>
      </c>
      <c r="B401" s="1" t="s">
        <v>11</v>
      </c>
      <c r="C401" s="1" t="s">
        <v>139</v>
      </c>
    </row>
    <row r="402" spans="1:3" x14ac:dyDescent="0.35">
      <c r="A402" s="1" t="s">
        <v>740</v>
      </c>
      <c r="B402" s="1" t="s">
        <v>14</v>
      </c>
      <c r="C402" s="1"/>
    </row>
    <row r="403" spans="1:3" x14ac:dyDescent="0.35">
      <c r="A403" s="1" t="s">
        <v>741</v>
      </c>
      <c r="B403" s="1" t="s">
        <v>14</v>
      </c>
      <c r="C403" s="1" t="s">
        <v>196</v>
      </c>
    </row>
    <row r="404" spans="1:3" x14ac:dyDescent="0.35">
      <c r="A404" s="1" t="s">
        <v>742</v>
      </c>
      <c r="B404" s="1" t="s">
        <v>14</v>
      </c>
      <c r="C404" s="1" t="s">
        <v>34</v>
      </c>
    </row>
    <row r="405" spans="1:3" x14ac:dyDescent="0.35">
      <c r="A405" s="1" t="s">
        <v>743</v>
      </c>
      <c r="B405" s="1" t="s">
        <v>14</v>
      </c>
      <c r="C405" s="1" t="s">
        <v>44</v>
      </c>
    </row>
    <row r="406" spans="1:3" x14ac:dyDescent="0.35">
      <c r="A406" s="1" t="s">
        <v>744</v>
      </c>
      <c r="B406" s="1" t="s">
        <v>14</v>
      </c>
      <c r="C406" s="1" t="s">
        <v>81</v>
      </c>
    </row>
    <row r="407" spans="1:3" x14ac:dyDescent="0.35">
      <c r="A407" s="1" t="s">
        <v>745</v>
      </c>
      <c r="B407" s="1" t="s">
        <v>14</v>
      </c>
      <c r="C407" s="1" t="s">
        <v>95</v>
      </c>
    </row>
    <row r="408" spans="1:3" x14ac:dyDescent="0.35">
      <c r="A408" s="1" t="s">
        <v>746</v>
      </c>
      <c r="B408" s="1" t="s">
        <v>14</v>
      </c>
      <c r="C408" s="1"/>
    </row>
    <row r="409" spans="1:3" x14ac:dyDescent="0.35">
      <c r="A409" s="1" t="s">
        <v>747</v>
      </c>
      <c r="B409" s="1" t="s">
        <v>14</v>
      </c>
      <c r="C409" s="1" t="s">
        <v>197</v>
      </c>
    </row>
    <row r="410" spans="1:3" x14ac:dyDescent="0.35">
      <c r="A410" s="1" t="s">
        <v>748</v>
      </c>
      <c r="B410" s="1" t="s">
        <v>14</v>
      </c>
      <c r="C410" s="1" t="s">
        <v>70</v>
      </c>
    </row>
    <row r="411" spans="1:3" x14ac:dyDescent="0.35">
      <c r="A411" s="1" t="s">
        <v>749</v>
      </c>
      <c r="B411" s="1" t="s">
        <v>14</v>
      </c>
      <c r="C411" s="1" t="s">
        <v>198</v>
      </c>
    </row>
    <row r="412" spans="1:3" x14ac:dyDescent="0.35">
      <c r="A412" s="1" t="s">
        <v>750</v>
      </c>
      <c r="B412" s="1" t="s">
        <v>14</v>
      </c>
      <c r="C412" s="1" t="s">
        <v>113</v>
      </c>
    </row>
    <row r="413" spans="1:3" x14ac:dyDescent="0.35">
      <c r="A413" s="1" t="s">
        <v>751</v>
      </c>
      <c r="B413" s="1" t="s">
        <v>14</v>
      </c>
      <c r="C413" s="1"/>
    </row>
    <row r="414" spans="1:3" x14ac:dyDescent="0.35">
      <c r="A414" s="1" t="s">
        <v>752</v>
      </c>
      <c r="B414" s="1" t="s">
        <v>14</v>
      </c>
      <c r="C414" s="1" t="s">
        <v>199</v>
      </c>
    </row>
    <row r="415" spans="1:3" x14ac:dyDescent="0.35">
      <c r="A415" s="1" t="s">
        <v>753</v>
      </c>
      <c r="B415" s="1" t="s">
        <v>14</v>
      </c>
      <c r="C415" s="1" t="s">
        <v>49</v>
      </c>
    </row>
    <row r="416" spans="1:3" x14ac:dyDescent="0.35">
      <c r="A416" s="1" t="s">
        <v>754</v>
      </c>
      <c r="B416" s="1" t="s">
        <v>14</v>
      </c>
      <c r="C416" s="1" t="s">
        <v>200</v>
      </c>
    </row>
    <row r="417" spans="1:3" x14ac:dyDescent="0.35">
      <c r="A417" s="1" t="s">
        <v>755</v>
      </c>
      <c r="B417" s="1" t="s">
        <v>14</v>
      </c>
      <c r="C417" s="1" t="s">
        <v>101</v>
      </c>
    </row>
    <row r="418" spans="1:3" x14ac:dyDescent="0.35">
      <c r="A418" s="1" t="s">
        <v>756</v>
      </c>
      <c r="B418" s="1" t="s">
        <v>14</v>
      </c>
      <c r="C418" s="1" t="s">
        <v>201</v>
      </c>
    </row>
    <row r="419" spans="1:3" x14ac:dyDescent="0.35">
      <c r="A419" s="1" t="s">
        <v>757</v>
      </c>
      <c r="B419" s="1" t="s">
        <v>17</v>
      </c>
      <c r="C419" s="1" t="s">
        <v>96</v>
      </c>
    </row>
    <row r="420" spans="1:3" x14ac:dyDescent="0.35">
      <c r="A420" s="1" t="s">
        <v>758</v>
      </c>
      <c r="B420" s="1" t="s">
        <v>5</v>
      </c>
      <c r="C420" s="1" t="s">
        <v>202</v>
      </c>
    </row>
    <row r="421" spans="1:3" x14ac:dyDescent="0.35">
      <c r="A421" s="1" t="s">
        <v>759</v>
      </c>
      <c r="B421" s="1" t="s">
        <v>14</v>
      </c>
      <c r="C421" s="1"/>
    </row>
    <row r="422" spans="1:3" x14ac:dyDescent="0.35">
      <c r="A422" s="1" t="s">
        <v>760</v>
      </c>
      <c r="B422" s="1" t="s">
        <v>14</v>
      </c>
      <c r="C422" s="1" t="s">
        <v>120</v>
      </c>
    </row>
    <row r="423" spans="1:3" x14ac:dyDescent="0.35">
      <c r="A423" s="1" t="s">
        <v>761</v>
      </c>
      <c r="B423" s="1" t="s">
        <v>14</v>
      </c>
      <c r="C423" s="1" t="s">
        <v>55</v>
      </c>
    </row>
    <row r="424" spans="1:3" x14ac:dyDescent="0.35">
      <c r="A424" s="1" t="s">
        <v>762</v>
      </c>
      <c r="B424" s="1" t="s">
        <v>14</v>
      </c>
      <c r="C424" s="1" t="s">
        <v>203</v>
      </c>
    </row>
    <row r="425" spans="1:3" x14ac:dyDescent="0.35">
      <c r="A425" s="1" t="s">
        <v>763</v>
      </c>
      <c r="B425" s="1" t="s">
        <v>14</v>
      </c>
      <c r="C425" s="1" t="s">
        <v>153</v>
      </c>
    </row>
    <row r="426" spans="1:3" x14ac:dyDescent="0.35">
      <c r="A426" s="1" t="s">
        <v>764</v>
      </c>
      <c r="B426" s="1" t="s">
        <v>14</v>
      </c>
      <c r="C426" s="1"/>
    </row>
    <row r="427" spans="1:3" x14ac:dyDescent="0.35">
      <c r="A427" s="1" t="s">
        <v>765</v>
      </c>
      <c r="B427" s="1" t="s">
        <v>14</v>
      </c>
      <c r="C427" s="1" t="s">
        <v>204</v>
      </c>
    </row>
    <row r="428" spans="1:3" x14ac:dyDescent="0.35">
      <c r="A428" s="1" t="s">
        <v>766</v>
      </c>
      <c r="B428" s="1" t="s">
        <v>14</v>
      </c>
      <c r="C428" s="1" t="s">
        <v>103</v>
      </c>
    </row>
    <row r="429" spans="1:3" x14ac:dyDescent="0.35">
      <c r="A429" s="1" t="s">
        <v>767</v>
      </c>
      <c r="B429" s="1" t="s">
        <v>14</v>
      </c>
      <c r="C429" s="1" t="s">
        <v>146</v>
      </c>
    </row>
    <row r="430" spans="1:3" x14ac:dyDescent="0.35">
      <c r="A430" s="1" t="s">
        <v>768</v>
      </c>
      <c r="B430" s="1" t="s">
        <v>14</v>
      </c>
      <c r="C430" s="1" t="s">
        <v>137</v>
      </c>
    </row>
    <row r="431" spans="1:3" x14ac:dyDescent="0.35">
      <c r="A431" s="1" t="s">
        <v>769</v>
      </c>
      <c r="B431" s="1" t="s">
        <v>14</v>
      </c>
      <c r="C431" s="1"/>
    </row>
    <row r="432" spans="1:3" x14ac:dyDescent="0.35">
      <c r="A432" s="1" t="s">
        <v>770</v>
      </c>
      <c r="B432" s="1" t="s">
        <v>14</v>
      </c>
      <c r="C432" s="1" t="s">
        <v>205</v>
      </c>
    </row>
    <row r="433" spans="1:3" x14ac:dyDescent="0.35">
      <c r="A433" s="1" t="s">
        <v>771</v>
      </c>
      <c r="B433" s="1" t="s">
        <v>14</v>
      </c>
      <c r="C433" s="1" t="s">
        <v>43</v>
      </c>
    </row>
    <row r="434" spans="1:3" x14ac:dyDescent="0.35">
      <c r="A434" s="1" t="s">
        <v>772</v>
      </c>
      <c r="B434" s="1" t="s">
        <v>14</v>
      </c>
      <c r="C434" s="1" t="s">
        <v>206</v>
      </c>
    </row>
    <row r="435" spans="1:3" x14ac:dyDescent="0.35">
      <c r="A435" s="1" t="s">
        <v>773</v>
      </c>
      <c r="B435" s="1" t="s">
        <v>14</v>
      </c>
      <c r="C435" s="1" t="s">
        <v>99</v>
      </c>
    </row>
    <row r="436" spans="1:3" x14ac:dyDescent="0.35">
      <c r="A436" s="1" t="s">
        <v>774</v>
      </c>
      <c r="B436" s="1" t="s">
        <v>14</v>
      </c>
      <c r="C436" s="1"/>
    </row>
    <row r="437" spans="1:3" x14ac:dyDescent="0.35">
      <c r="A437" s="1" t="s">
        <v>775</v>
      </c>
      <c r="B437" s="1" t="s">
        <v>14</v>
      </c>
      <c r="C437" s="1" t="s">
        <v>207</v>
      </c>
    </row>
    <row r="438" spans="1:3" x14ac:dyDescent="0.35">
      <c r="A438" s="1" t="s">
        <v>776</v>
      </c>
      <c r="B438" s="1" t="s">
        <v>14</v>
      </c>
      <c r="C438" s="1" t="s">
        <v>103</v>
      </c>
    </row>
    <row r="439" spans="1:3" x14ac:dyDescent="0.35">
      <c r="A439" s="1" t="s">
        <v>777</v>
      </c>
      <c r="B439" s="1" t="s">
        <v>14</v>
      </c>
      <c r="C439" s="1" t="s">
        <v>208</v>
      </c>
    </row>
    <row r="440" spans="1:3" x14ac:dyDescent="0.35">
      <c r="A440" s="1" t="s">
        <v>778</v>
      </c>
      <c r="B440" s="1" t="s">
        <v>14</v>
      </c>
      <c r="C440" s="1" t="s">
        <v>209</v>
      </c>
    </row>
    <row r="441" spans="1:3" x14ac:dyDescent="0.35">
      <c r="A441" s="1" t="s">
        <v>779</v>
      </c>
      <c r="B441" s="1" t="s">
        <v>14</v>
      </c>
      <c r="C441" s="1" t="s">
        <v>210</v>
      </c>
    </row>
    <row r="442" spans="1:3" x14ac:dyDescent="0.35">
      <c r="A442" s="1" t="s">
        <v>780</v>
      </c>
      <c r="B442" s="1" t="s">
        <v>30</v>
      </c>
      <c r="C442" s="1" t="s">
        <v>211</v>
      </c>
    </row>
    <row r="443" spans="1:3" x14ac:dyDescent="0.35">
      <c r="A443" s="1" t="s">
        <v>781</v>
      </c>
      <c r="B443" s="1" t="s">
        <v>14</v>
      </c>
      <c r="C443" s="1"/>
    </row>
    <row r="444" spans="1:3" x14ac:dyDescent="0.35">
      <c r="A444" s="1" t="s">
        <v>782</v>
      </c>
      <c r="B444" s="1" t="s">
        <v>14</v>
      </c>
      <c r="C444" s="1" t="s">
        <v>116</v>
      </c>
    </row>
    <row r="445" spans="1:3" x14ac:dyDescent="0.35">
      <c r="A445" s="1" t="s">
        <v>783</v>
      </c>
      <c r="B445" s="1" t="s">
        <v>14</v>
      </c>
      <c r="C445" s="1" t="s">
        <v>43</v>
      </c>
    </row>
    <row r="446" spans="1:3" x14ac:dyDescent="0.35">
      <c r="A446" s="1" t="s">
        <v>784</v>
      </c>
      <c r="B446" s="1" t="s">
        <v>14</v>
      </c>
      <c r="C446" s="1" t="s">
        <v>195</v>
      </c>
    </row>
    <row r="447" spans="1:3" x14ac:dyDescent="0.35">
      <c r="A447" s="1" t="s">
        <v>785</v>
      </c>
      <c r="B447" s="1" t="s">
        <v>14</v>
      </c>
      <c r="C447" s="1" t="s">
        <v>121</v>
      </c>
    </row>
    <row r="448" spans="1:3" x14ac:dyDescent="0.35">
      <c r="A448" s="1" t="s">
        <v>786</v>
      </c>
      <c r="B448" s="1" t="s">
        <v>14</v>
      </c>
      <c r="C448" s="1" t="s">
        <v>52</v>
      </c>
    </row>
    <row r="449" spans="1:3" x14ac:dyDescent="0.35">
      <c r="A449" s="1" t="s">
        <v>787</v>
      </c>
      <c r="B449" s="1" t="s">
        <v>8</v>
      </c>
      <c r="C449" s="1" t="s">
        <v>53</v>
      </c>
    </row>
    <row r="450" spans="1:3" x14ac:dyDescent="0.35">
      <c r="A450" s="1" t="s">
        <v>788</v>
      </c>
      <c r="B450" s="1" t="s">
        <v>14</v>
      </c>
      <c r="C450" s="1"/>
    </row>
    <row r="451" spans="1:3" x14ac:dyDescent="0.35">
      <c r="A451" s="1" t="s">
        <v>789</v>
      </c>
      <c r="B451" s="1" t="s">
        <v>14</v>
      </c>
      <c r="C451" s="1" t="s">
        <v>212</v>
      </c>
    </row>
    <row r="452" spans="1:3" x14ac:dyDescent="0.35">
      <c r="A452" s="1" t="s">
        <v>790</v>
      </c>
      <c r="B452" s="1" t="s">
        <v>14</v>
      </c>
      <c r="C452" s="1" t="s">
        <v>39</v>
      </c>
    </row>
    <row r="453" spans="1:3" x14ac:dyDescent="0.35">
      <c r="A453" s="1" t="s">
        <v>791</v>
      </c>
      <c r="B453" s="1" t="s">
        <v>14</v>
      </c>
      <c r="C453" s="1" t="s">
        <v>213</v>
      </c>
    </row>
    <row r="454" spans="1:3" x14ac:dyDescent="0.35">
      <c r="A454" s="1" t="s">
        <v>792</v>
      </c>
      <c r="B454" s="1" t="s">
        <v>14</v>
      </c>
      <c r="C454" s="1" t="s">
        <v>214</v>
      </c>
    </row>
    <row r="455" spans="1:3" x14ac:dyDescent="0.35">
      <c r="A455" s="1" t="s">
        <v>793</v>
      </c>
      <c r="B455" s="1" t="s">
        <v>14</v>
      </c>
      <c r="C455" s="1" t="s">
        <v>215</v>
      </c>
    </row>
    <row r="456" spans="1:3" x14ac:dyDescent="0.35">
      <c r="A456" s="1" t="s">
        <v>794</v>
      </c>
      <c r="B456" s="1" t="s">
        <v>14</v>
      </c>
      <c r="C456" s="1"/>
    </row>
    <row r="457" spans="1:3" x14ac:dyDescent="0.35">
      <c r="A457" s="1" t="s">
        <v>795</v>
      </c>
      <c r="B457" s="1" t="s">
        <v>14</v>
      </c>
      <c r="C457" s="1" t="s">
        <v>216</v>
      </c>
    </row>
    <row r="458" spans="1:3" x14ac:dyDescent="0.35">
      <c r="A458" s="1" t="s">
        <v>796</v>
      </c>
      <c r="B458" s="1" t="s">
        <v>14</v>
      </c>
      <c r="C458" s="1" t="s">
        <v>43</v>
      </c>
    </row>
    <row r="459" spans="1:3" x14ac:dyDescent="0.35">
      <c r="A459" s="1" t="s">
        <v>797</v>
      </c>
      <c r="B459" s="1" t="s">
        <v>14</v>
      </c>
      <c r="C459" s="1" t="s">
        <v>217</v>
      </c>
    </row>
    <row r="460" spans="1:3" x14ac:dyDescent="0.35">
      <c r="A460" s="1" t="s">
        <v>798</v>
      </c>
      <c r="B460" s="1" t="s">
        <v>14</v>
      </c>
      <c r="C460" s="1" t="s">
        <v>153</v>
      </c>
    </row>
    <row r="461" spans="1:3" x14ac:dyDescent="0.35">
      <c r="A461" s="1" t="s">
        <v>799</v>
      </c>
      <c r="B461" s="1" t="s">
        <v>14</v>
      </c>
      <c r="C461" s="1" t="s">
        <v>79</v>
      </c>
    </row>
    <row r="462" spans="1:3" x14ac:dyDescent="0.35">
      <c r="A462" s="1" t="s">
        <v>800</v>
      </c>
      <c r="B462" s="1" t="s">
        <v>14</v>
      </c>
      <c r="C462" s="1"/>
    </row>
    <row r="463" spans="1:3" x14ac:dyDescent="0.35">
      <c r="A463" s="1" t="s">
        <v>801</v>
      </c>
      <c r="B463" s="1" t="s">
        <v>14</v>
      </c>
      <c r="C463" s="1" t="s">
        <v>218</v>
      </c>
    </row>
    <row r="464" spans="1:3" x14ac:dyDescent="0.35">
      <c r="A464" s="1" t="s">
        <v>802</v>
      </c>
      <c r="B464" s="1" t="s">
        <v>14</v>
      </c>
      <c r="C464" s="1" t="s">
        <v>39</v>
      </c>
    </row>
    <row r="465" spans="1:3" x14ac:dyDescent="0.35">
      <c r="A465" s="1" t="s">
        <v>803</v>
      </c>
      <c r="B465" s="1" t="s">
        <v>14</v>
      </c>
      <c r="C465" s="1" t="s">
        <v>219</v>
      </c>
    </row>
    <row r="466" spans="1:3" x14ac:dyDescent="0.35">
      <c r="A466" s="1" t="s">
        <v>804</v>
      </c>
      <c r="B466" s="1" t="s">
        <v>14</v>
      </c>
      <c r="C466" s="1" t="s">
        <v>220</v>
      </c>
    </row>
    <row r="467" spans="1:3" x14ac:dyDescent="0.35">
      <c r="A467" s="1" t="s">
        <v>805</v>
      </c>
      <c r="B467" s="1" t="s">
        <v>14</v>
      </c>
      <c r="C467" s="1" t="s">
        <v>221</v>
      </c>
    </row>
    <row r="468" spans="1:3" x14ac:dyDescent="0.35">
      <c r="A468" s="1" t="s">
        <v>806</v>
      </c>
      <c r="B468" s="1" t="s">
        <v>123</v>
      </c>
      <c r="C468" s="1" t="s">
        <v>222</v>
      </c>
    </row>
    <row r="469" spans="1:3" x14ac:dyDescent="0.35">
      <c r="A469" s="1" t="s">
        <v>807</v>
      </c>
      <c r="B469" s="1" t="s">
        <v>21</v>
      </c>
      <c r="C469" s="1" t="s">
        <v>223</v>
      </c>
    </row>
    <row r="470" spans="1:3" x14ac:dyDescent="0.35">
      <c r="A470" s="1" t="s">
        <v>808</v>
      </c>
      <c r="B470" s="1" t="s">
        <v>14</v>
      </c>
      <c r="C470" s="1"/>
    </row>
    <row r="471" spans="1:3" x14ac:dyDescent="0.35">
      <c r="A471" s="1" t="s">
        <v>809</v>
      </c>
      <c r="B471" s="1" t="s">
        <v>14</v>
      </c>
      <c r="C471" s="1" t="s">
        <v>224</v>
      </c>
    </row>
    <row r="472" spans="1:3" x14ac:dyDescent="0.35">
      <c r="A472" s="1" t="s">
        <v>810</v>
      </c>
      <c r="B472" s="1" t="s">
        <v>14</v>
      </c>
      <c r="C472" s="1" t="s">
        <v>49</v>
      </c>
    </row>
    <row r="473" spans="1:3" x14ac:dyDescent="0.35">
      <c r="A473" s="1" t="s">
        <v>811</v>
      </c>
      <c r="B473" s="1" t="s">
        <v>14</v>
      </c>
      <c r="C473" s="1" t="s">
        <v>35</v>
      </c>
    </row>
    <row r="474" spans="1:3" x14ac:dyDescent="0.35">
      <c r="A474" s="1" t="s">
        <v>812</v>
      </c>
      <c r="B474" s="1" t="s">
        <v>14</v>
      </c>
      <c r="C474" s="1" t="s">
        <v>164</v>
      </c>
    </row>
    <row r="475" spans="1:3" x14ac:dyDescent="0.35">
      <c r="A475" s="1" t="s">
        <v>813</v>
      </c>
      <c r="B475" s="1" t="s">
        <v>14</v>
      </c>
      <c r="C475" s="1"/>
    </row>
    <row r="476" spans="1:3" x14ac:dyDescent="0.35">
      <c r="A476" s="1" t="s">
        <v>814</v>
      </c>
      <c r="B476" s="1" t="s">
        <v>14</v>
      </c>
      <c r="C476" s="1" t="s">
        <v>225</v>
      </c>
    </row>
    <row r="477" spans="1:3" x14ac:dyDescent="0.35">
      <c r="A477" s="1" t="s">
        <v>815</v>
      </c>
      <c r="B477" s="1" t="s">
        <v>14</v>
      </c>
      <c r="C477" s="1" t="s">
        <v>43</v>
      </c>
    </row>
    <row r="478" spans="1:3" x14ac:dyDescent="0.35">
      <c r="A478" s="1" t="s">
        <v>816</v>
      </c>
      <c r="B478" s="1" t="s">
        <v>14</v>
      </c>
      <c r="C478" s="1" t="s">
        <v>35</v>
      </c>
    </row>
    <row r="479" spans="1:3" x14ac:dyDescent="0.35">
      <c r="A479" s="1" t="s">
        <v>817</v>
      </c>
      <c r="B479" s="1" t="s">
        <v>14</v>
      </c>
      <c r="C479" s="1" t="s">
        <v>45</v>
      </c>
    </row>
    <row r="480" spans="1:3" x14ac:dyDescent="0.35">
      <c r="A480" s="1" t="s">
        <v>818</v>
      </c>
      <c r="B480" s="1" t="s">
        <v>14</v>
      </c>
      <c r="C480" s="1" t="s">
        <v>106</v>
      </c>
    </row>
    <row r="481" spans="1:3" x14ac:dyDescent="0.35">
      <c r="A481" s="1" t="s">
        <v>819</v>
      </c>
      <c r="B481" s="1" t="s">
        <v>5</v>
      </c>
      <c r="C481" s="1" t="s">
        <v>107</v>
      </c>
    </row>
    <row r="482" spans="1:3" x14ac:dyDescent="0.35">
      <c r="A482" s="1" t="s">
        <v>820</v>
      </c>
      <c r="B482" s="1" t="s">
        <v>14</v>
      </c>
      <c r="C482" s="1"/>
    </row>
    <row r="483" spans="1:3" x14ac:dyDescent="0.35">
      <c r="A483" s="1" t="s">
        <v>821</v>
      </c>
      <c r="B483" s="1" t="s">
        <v>14</v>
      </c>
      <c r="C483" s="1" t="s">
        <v>226</v>
      </c>
    </row>
    <row r="484" spans="1:3" x14ac:dyDescent="0.35">
      <c r="A484" s="1" t="s">
        <v>822</v>
      </c>
      <c r="B484" s="1" t="s">
        <v>14</v>
      </c>
      <c r="C484" s="1" t="s">
        <v>103</v>
      </c>
    </row>
    <row r="485" spans="1:3" x14ac:dyDescent="0.35">
      <c r="A485" s="1" t="s">
        <v>823</v>
      </c>
      <c r="B485" s="1" t="s">
        <v>14</v>
      </c>
      <c r="C485" s="1" t="s">
        <v>141</v>
      </c>
    </row>
    <row r="486" spans="1:3" x14ac:dyDescent="0.35">
      <c r="A486" s="1" t="s">
        <v>824</v>
      </c>
      <c r="B486" s="1" t="s">
        <v>14</v>
      </c>
      <c r="C486" s="1" t="s">
        <v>227</v>
      </c>
    </row>
    <row r="487" spans="1:3" x14ac:dyDescent="0.35">
      <c r="A487" s="1" t="s">
        <v>825</v>
      </c>
      <c r="B487" s="1" t="s">
        <v>14</v>
      </c>
      <c r="C487" s="1"/>
    </row>
    <row r="488" spans="1:3" x14ac:dyDescent="0.35">
      <c r="A488" s="1" t="s">
        <v>826</v>
      </c>
      <c r="B488" s="1" t="s">
        <v>14</v>
      </c>
      <c r="C488" s="1" t="s">
        <v>228</v>
      </c>
    </row>
    <row r="489" spans="1:3" x14ac:dyDescent="0.35">
      <c r="A489" s="1" t="s">
        <v>827</v>
      </c>
      <c r="B489" s="1" t="s">
        <v>14</v>
      </c>
      <c r="C489" s="1" t="s">
        <v>55</v>
      </c>
    </row>
    <row r="490" spans="1:3" x14ac:dyDescent="0.35">
      <c r="A490" s="1" t="s">
        <v>828</v>
      </c>
      <c r="B490" s="1" t="s">
        <v>14</v>
      </c>
      <c r="C490" s="1" t="s">
        <v>229</v>
      </c>
    </row>
    <row r="491" spans="1:3" x14ac:dyDescent="0.35">
      <c r="A491" s="1" t="s">
        <v>829</v>
      </c>
      <c r="B491" s="1" t="s">
        <v>14</v>
      </c>
      <c r="C491" s="1" t="s">
        <v>153</v>
      </c>
    </row>
    <row r="492" spans="1:3" x14ac:dyDescent="0.35">
      <c r="A492" s="1" t="s">
        <v>830</v>
      </c>
      <c r="B492" s="1" t="s">
        <v>14</v>
      </c>
      <c r="C492" s="1" t="s">
        <v>119</v>
      </c>
    </row>
    <row r="493" spans="1:3" x14ac:dyDescent="0.35">
      <c r="A493" s="1" t="s">
        <v>831</v>
      </c>
      <c r="B493" s="1" t="s">
        <v>8</v>
      </c>
      <c r="C493" s="1" t="s">
        <v>122</v>
      </c>
    </row>
    <row r="494" spans="1:3" x14ac:dyDescent="0.35">
      <c r="A494" s="1" t="s">
        <v>832</v>
      </c>
      <c r="B494" s="1" t="s">
        <v>14</v>
      </c>
      <c r="C494" s="1"/>
    </row>
    <row r="495" spans="1:3" x14ac:dyDescent="0.35">
      <c r="A495" s="1" t="s">
        <v>833</v>
      </c>
      <c r="B495" s="1" t="s">
        <v>14</v>
      </c>
      <c r="C495" s="1" t="s">
        <v>230</v>
      </c>
    </row>
    <row r="496" spans="1:3" x14ac:dyDescent="0.35">
      <c r="A496" s="1" t="s">
        <v>834</v>
      </c>
      <c r="B496" s="1" t="s">
        <v>14</v>
      </c>
      <c r="C496" s="1" t="s">
        <v>49</v>
      </c>
    </row>
    <row r="497" spans="1:3" x14ac:dyDescent="0.35">
      <c r="A497" s="1" t="s">
        <v>835</v>
      </c>
      <c r="B497" s="1" t="s">
        <v>14</v>
      </c>
      <c r="C497" s="1" t="s">
        <v>231</v>
      </c>
    </row>
    <row r="498" spans="1:3" x14ac:dyDescent="0.35">
      <c r="A498" s="1" t="s">
        <v>836</v>
      </c>
      <c r="B498" s="1" t="s">
        <v>14</v>
      </c>
      <c r="C498" s="1" t="s">
        <v>65</v>
      </c>
    </row>
    <row r="499" spans="1:3" x14ac:dyDescent="0.35">
      <c r="A499" s="1" t="s">
        <v>837</v>
      </c>
      <c r="B499" s="1" t="s">
        <v>14</v>
      </c>
      <c r="C499" s="1" t="s">
        <v>232</v>
      </c>
    </row>
    <row r="500" spans="1:3" x14ac:dyDescent="0.35">
      <c r="A500" s="1" t="s">
        <v>838</v>
      </c>
      <c r="B500" s="1" t="s">
        <v>14</v>
      </c>
      <c r="C500" s="1"/>
    </row>
    <row r="501" spans="1:3" x14ac:dyDescent="0.35">
      <c r="A501" s="1" t="s">
        <v>839</v>
      </c>
      <c r="B501" s="1" t="s">
        <v>14</v>
      </c>
      <c r="C501" s="1" t="s">
        <v>233</v>
      </c>
    </row>
    <row r="502" spans="1:3" x14ac:dyDescent="0.35">
      <c r="A502" s="1" t="s">
        <v>840</v>
      </c>
      <c r="B502" s="1" t="s">
        <v>14</v>
      </c>
      <c r="C502" s="1" t="s">
        <v>39</v>
      </c>
    </row>
    <row r="503" spans="1:3" x14ac:dyDescent="0.35">
      <c r="A503" s="1" t="s">
        <v>841</v>
      </c>
      <c r="B503" s="1" t="s">
        <v>14</v>
      </c>
      <c r="C503" s="1" t="s">
        <v>234</v>
      </c>
    </row>
    <row r="504" spans="1:3" x14ac:dyDescent="0.35">
      <c r="A504" s="1" t="s">
        <v>842</v>
      </c>
      <c r="B504" s="1" t="s">
        <v>14</v>
      </c>
      <c r="C504" s="1" t="s">
        <v>235</v>
      </c>
    </row>
    <row r="505" spans="1:3" x14ac:dyDescent="0.35">
      <c r="A505" s="1" t="s">
        <v>843</v>
      </c>
      <c r="B505" s="1" t="s">
        <v>24</v>
      </c>
      <c r="C505" s="1" t="s">
        <v>236</v>
      </c>
    </row>
    <row r="506" spans="1:3" x14ac:dyDescent="0.35">
      <c r="A506" s="1" t="s">
        <v>844</v>
      </c>
      <c r="B506" s="1" t="s">
        <v>14</v>
      </c>
      <c r="C506" s="1"/>
    </row>
    <row r="507" spans="1:3" x14ac:dyDescent="0.35">
      <c r="A507" s="1" t="s">
        <v>845</v>
      </c>
      <c r="B507" s="1" t="s">
        <v>14</v>
      </c>
      <c r="C507" s="1" t="s">
        <v>237</v>
      </c>
    </row>
    <row r="508" spans="1:3" x14ac:dyDescent="0.35">
      <c r="A508" s="1" t="s">
        <v>846</v>
      </c>
      <c r="B508" s="1" t="s">
        <v>14</v>
      </c>
      <c r="C508" s="1" t="s">
        <v>70</v>
      </c>
    </row>
    <row r="509" spans="1:3" x14ac:dyDescent="0.35">
      <c r="A509" s="1" t="s">
        <v>847</v>
      </c>
      <c r="B509" s="1" t="s">
        <v>14</v>
      </c>
      <c r="C509" s="1" t="s">
        <v>208</v>
      </c>
    </row>
    <row r="510" spans="1:3" x14ac:dyDescent="0.35">
      <c r="A510" s="1" t="s">
        <v>848</v>
      </c>
      <c r="B510" s="1" t="s">
        <v>14</v>
      </c>
      <c r="C510" s="1" t="s">
        <v>51</v>
      </c>
    </row>
    <row r="511" spans="1:3" x14ac:dyDescent="0.35">
      <c r="A511" s="1" t="s">
        <v>849</v>
      </c>
      <c r="B511" s="1" t="s">
        <v>14</v>
      </c>
      <c r="C511" s="1"/>
    </row>
    <row r="512" spans="1:3" x14ac:dyDescent="0.35">
      <c r="A512" s="1" t="s">
        <v>850</v>
      </c>
      <c r="B512" s="1" t="s">
        <v>14</v>
      </c>
      <c r="C512" s="1" t="s">
        <v>238</v>
      </c>
    </row>
    <row r="513" spans="1:3" x14ac:dyDescent="0.35">
      <c r="A513" s="1" t="s">
        <v>851</v>
      </c>
      <c r="B513" s="1" t="s">
        <v>14</v>
      </c>
      <c r="C513" s="1" t="s">
        <v>55</v>
      </c>
    </row>
    <row r="514" spans="1:3" x14ac:dyDescent="0.35">
      <c r="A514" s="1" t="s">
        <v>852</v>
      </c>
      <c r="B514" s="1" t="s">
        <v>14</v>
      </c>
      <c r="C514" s="1" t="s">
        <v>213</v>
      </c>
    </row>
    <row r="515" spans="1:3" x14ac:dyDescent="0.35">
      <c r="A515" s="1" t="s">
        <v>853</v>
      </c>
      <c r="B515" s="1" t="s">
        <v>14</v>
      </c>
      <c r="C515" s="1" t="s">
        <v>41</v>
      </c>
    </row>
    <row r="516" spans="1:3" x14ac:dyDescent="0.35">
      <c r="A516" s="1" t="s">
        <v>854</v>
      </c>
      <c r="B516" s="1" t="s">
        <v>14</v>
      </c>
      <c r="C516" s="1" t="s">
        <v>239</v>
      </c>
    </row>
    <row r="517" spans="1:3" x14ac:dyDescent="0.35">
      <c r="A517" s="1" t="s">
        <v>855</v>
      </c>
      <c r="B517" s="1" t="s">
        <v>14</v>
      </c>
      <c r="C517" s="1"/>
    </row>
    <row r="518" spans="1:3" x14ac:dyDescent="0.35">
      <c r="A518" s="1" t="s">
        <v>856</v>
      </c>
      <c r="B518" s="1" t="s">
        <v>14</v>
      </c>
      <c r="C518" s="1" t="s">
        <v>240</v>
      </c>
    </row>
    <row r="519" spans="1:3" x14ac:dyDescent="0.35">
      <c r="A519" s="1" t="s">
        <v>857</v>
      </c>
      <c r="B519" s="1" t="s">
        <v>14</v>
      </c>
      <c r="C519" s="1" t="s">
        <v>39</v>
      </c>
    </row>
    <row r="520" spans="1:3" x14ac:dyDescent="0.35">
      <c r="A520" s="1" t="s">
        <v>858</v>
      </c>
      <c r="B520" s="1" t="s">
        <v>14</v>
      </c>
      <c r="C520" s="1" t="s">
        <v>234</v>
      </c>
    </row>
    <row r="521" spans="1:3" x14ac:dyDescent="0.35">
      <c r="A521" s="1" t="s">
        <v>859</v>
      </c>
      <c r="B521" s="1" t="s">
        <v>14</v>
      </c>
      <c r="C521" s="1" t="s">
        <v>101</v>
      </c>
    </row>
    <row r="522" spans="1:3" x14ac:dyDescent="0.35">
      <c r="A522" s="1" t="s">
        <v>860</v>
      </c>
      <c r="B522" s="1" t="s">
        <v>14</v>
      </c>
      <c r="C522" s="1" t="s">
        <v>110</v>
      </c>
    </row>
    <row r="523" spans="1:3" x14ac:dyDescent="0.35">
      <c r="A523" s="1" t="s">
        <v>861</v>
      </c>
      <c r="B523" s="1" t="s">
        <v>14</v>
      </c>
      <c r="C523" s="1"/>
    </row>
    <row r="524" spans="1:3" x14ac:dyDescent="0.35">
      <c r="A524" s="1" t="s">
        <v>862</v>
      </c>
      <c r="B524" s="1" t="s">
        <v>14</v>
      </c>
      <c r="C524" s="1" t="s">
        <v>241</v>
      </c>
    </row>
    <row r="525" spans="1:3" x14ac:dyDescent="0.35">
      <c r="A525" s="1" t="s">
        <v>863</v>
      </c>
      <c r="B525" s="1" t="s">
        <v>14</v>
      </c>
      <c r="C525" s="1" t="s">
        <v>39</v>
      </c>
    </row>
    <row r="526" spans="1:3" x14ac:dyDescent="0.35">
      <c r="A526" s="1" t="s">
        <v>864</v>
      </c>
      <c r="B526" s="1" t="s">
        <v>14</v>
      </c>
      <c r="C526" s="1" t="s">
        <v>169</v>
      </c>
    </row>
    <row r="527" spans="1:3" x14ac:dyDescent="0.35">
      <c r="A527" s="1" t="s">
        <v>865</v>
      </c>
      <c r="B527" s="1" t="s">
        <v>14</v>
      </c>
      <c r="C527" s="1" t="s">
        <v>209</v>
      </c>
    </row>
    <row r="528" spans="1:3" x14ac:dyDescent="0.35">
      <c r="A528" s="1" t="s">
        <v>866</v>
      </c>
      <c r="B528" s="1" t="s">
        <v>30</v>
      </c>
      <c r="C528" s="1" t="s">
        <v>111</v>
      </c>
    </row>
    <row r="529" spans="1:3" x14ac:dyDescent="0.35">
      <c r="A529" s="1" t="s">
        <v>867</v>
      </c>
      <c r="B529" s="1" t="s">
        <v>14</v>
      </c>
      <c r="C529" s="1"/>
    </row>
    <row r="530" spans="1:3" x14ac:dyDescent="0.35">
      <c r="A530" s="1" t="s">
        <v>868</v>
      </c>
      <c r="B530" s="1" t="s">
        <v>14</v>
      </c>
      <c r="C530" s="1" t="s">
        <v>242</v>
      </c>
    </row>
    <row r="531" spans="1:3" x14ac:dyDescent="0.35">
      <c r="A531" s="1" t="s">
        <v>869</v>
      </c>
      <c r="B531" s="1" t="s">
        <v>14</v>
      </c>
      <c r="C531" s="1" t="s">
        <v>103</v>
      </c>
    </row>
    <row r="532" spans="1:3" x14ac:dyDescent="0.35">
      <c r="A532" s="1" t="s">
        <v>870</v>
      </c>
      <c r="B532" s="1" t="s">
        <v>14</v>
      </c>
      <c r="C532" s="1" t="s">
        <v>229</v>
      </c>
    </row>
    <row r="533" spans="1:3" x14ac:dyDescent="0.35">
      <c r="A533" s="1" t="s">
        <v>871</v>
      </c>
      <c r="B533" s="1" t="s">
        <v>14</v>
      </c>
      <c r="C533" s="1" t="s">
        <v>243</v>
      </c>
    </row>
    <row r="534" spans="1:3" x14ac:dyDescent="0.35">
      <c r="A534" s="1" t="s">
        <v>872</v>
      </c>
      <c r="B534" s="1" t="s">
        <v>14</v>
      </c>
      <c r="C534" s="1" t="s">
        <v>244</v>
      </c>
    </row>
    <row r="535" spans="1:3" x14ac:dyDescent="0.35">
      <c r="A535" s="1" t="s">
        <v>873</v>
      </c>
      <c r="B535" s="1" t="s">
        <v>26</v>
      </c>
      <c r="C535" s="1" t="s">
        <v>245</v>
      </c>
    </row>
    <row r="536" spans="1:3" x14ac:dyDescent="0.35">
      <c r="A536" s="1" t="s">
        <v>874</v>
      </c>
      <c r="B536" s="1" t="s">
        <v>14</v>
      </c>
      <c r="C536" s="1"/>
    </row>
    <row r="537" spans="1:3" x14ac:dyDescent="0.35">
      <c r="A537" s="1" t="s">
        <v>875</v>
      </c>
      <c r="B537" s="1" t="s">
        <v>14</v>
      </c>
      <c r="C537" s="1" t="s">
        <v>246</v>
      </c>
    </row>
    <row r="538" spans="1:3" x14ac:dyDescent="0.35">
      <c r="A538" s="1" t="s">
        <v>876</v>
      </c>
      <c r="B538" s="1" t="s">
        <v>14</v>
      </c>
      <c r="C538" s="1" t="s">
        <v>70</v>
      </c>
    </row>
    <row r="539" spans="1:3" x14ac:dyDescent="0.35">
      <c r="A539" s="1" t="s">
        <v>877</v>
      </c>
      <c r="B539" s="1" t="s">
        <v>14</v>
      </c>
      <c r="C539" s="1" t="s">
        <v>104</v>
      </c>
    </row>
    <row r="540" spans="1:3" x14ac:dyDescent="0.35">
      <c r="A540" s="1" t="s">
        <v>878</v>
      </c>
      <c r="B540" s="1" t="s">
        <v>14</v>
      </c>
      <c r="C540" s="1" t="s">
        <v>247</v>
      </c>
    </row>
    <row r="541" spans="1:3" x14ac:dyDescent="0.35">
      <c r="A541" s="1" t="s">
        <v>879</v>
      </c>
      <c r="B541" s="1" t="s">
        <v>14</v>
      </c>
      <c r="C541" s="1"/>
    </row>
    <row r="542" spans="1:3" x14ac:dyDescent="0.35">
      <c r="A542" s="1" t="s">
        <v>880</v>
      </c>
      <c r="B542" s="1" t="s">
        <v>14</v>
      </c>
      <c r="C542" s="1" t="s">
        <v>248</v>
      </c>
    </row>
    <row r="543" spans="1:3" x14ac:dyDescent="0.35">
      <c r="A543" s="1" t="s">
        <v>881</v>
      </c>
      <c r="B543" s="1" t="s">
        <v>14</v>
      </c>
      <c r="C543" s="1" t="s">
        <v>55</v>
      </c>
    </row>
    <row r="544" spans="1:3" x14ac:dyDescent="0.35">
      <c r="A544" s="1" t="s">
        <v>882</v>
      </c>
      <c r="B544" s="1" t="s">
        <v>14</v>
      </c>
      <c r="C544" s="1" t="s">
        <v>98</v>
      </c>
    </row>
    <row r="545" spans="1:3" x14ac:dyDescent="0.35">
      <c r="A545" s="1" t="s">
        <v>883</v>
      </c>
      <c r="B545" s="1" t="s">
        <v>14</v>
      </c>
      <c r="C545" s="1" t="s">
        <v>249</v>
      </c>
    </row>
    <row r="546" spans="1:3" x14ac:dyDescent="0.35">
      <c r="A546" s="1" t="s">
        <v>884</v>
      </c>
      <c r="B546" s="1" t="s">
        <v>14</v>
      </c>
      <c r="C546" s="1" t="s">
        <v>114</v>
      </c>
    </row>
    <row r="547" spans="1:3" x14ac:dyDescent="0.35">
      <c r="A547" s="1" t="s">
        <v>885</v>
      </c>
      <c r="B547" s="1" t="s">
        <v>14</v>
      </c>
      <c r="C547" s="1"/>
    </row>
    <row r="548" spans="1:3" x14ac:dyDescent="0.35">
      <c r="A548" s="1" t="s">
        <v>886</v>
      </c>
      <c r="B548" s="1" t="s">
        <v>14</v>
      </c>
      <c r="C548" s="1" t="s">
        <v>250</v>
      </c>
    </row>
    <row r="549" spans="1:3" x14ac:dyDescent="0.35">
      <c r="A549" s="1" t="s">
        <v>887</v>
      </c>
      <c r="B549" s="1" t="s">
        <v>14</v>
      </c>
      <c r="C549" s="1" t="s">
        <v>43</v>
      </c>
    </row>
    <row r="550" spans="1:3" x14ac:dyDescent="0.35">
      <c r="A550" s="1" t="s">
        <v>888</v>
      </c>
      <c r="B550" s="1" t="s">
        <v>14</v>
      </c>
      <c r="C550" s="1" t="s">
        <v>251</v>
      </c>
    </row>
    <row r="551" spans="1:3" x14ac:dyDescent="0.35">
      <c r="A551" s="1" t="s">
        <v>889</v>
      </c>
      <c r="B551" s="1" t="s">
        <v>14</v>
      </c>
      <c r="C551" s="1" t="s">
        <v>252</v>
      </c>
    </row>
    <row r="552" spans="1:3" x14ac:dyDescent="0.35">
      <c r="A552" s="1" t="s">
        <v>890</v>
      </c>
      <c r="B552" s="1" t="s">
        <v>0</v>
      </c>
      <c r="C552" s="1" t="s">
        <v>82</v>
      </c>
    </row>
    <row r="553" spans="1:3" x14ac:dyDescent="0.35">
      <c r="A553" s="1" t="s">
        <v>891</v>
      </c>
      <c r="B553" s="1" t="s">
        <v>14</v>
      </c>
      <c r="C553" s="1"/>
    </row>
    <row r="554" spans="1:3" x14ac:dyDescent="0.35">
      <c r="A554" s="1" t="s">
        <v>892</v>
      </c>
      <c r="B554" s="1" t="s">
        <v>14</v>
      </c>
      <c r="C554" s="1" t="s">
        <v>253</v>
      </c>
    </row>
    <row r="555" spans="1:3" x14ac:dyDescent="0.35">
      <c r="A555" s="1" t="s">
        <v>893</v>
      </c>
      <c r="B555" s="1" t="s">
        <v>14</v>
      </c>
      <c r="C555" s="1" t="s">
        <v>34</v>
      </c>
    </row>
    <row r="556" spans="1:3" x14ac:dyDescent="0.35">
      <c r="A556" s="1" t="s">
        <v>894</v>
      </c>
      <c r="B556" s="1" t="s">
        <v>14</v>
      </c>
      <c r="C556" s="1" t="s">
        <v>254</v>
      </c>
    </row>
    <row r="557" spans="1:3" x14ac:dyDescent="0.35">
      <c r="A557" s="1" t="s">
        <v>895</v>
      </c>
      <c r="B557" s="1" t="s">
        <v>14</v>
      </c>
      <c r="C557" s="1" t="s">
        <v>255</v>
      </c>
    </row>
    <row r="558" spans="1:3" x14ac:dyDescent="0.35">
      <c r="A558" s="1" t="s">
        <v>896</v>
      </c>
      <c r="B558" s="1" t="s">
        <v>14</v>
      </c>
      <c r="C558" s="1"/>
    </row>
    <row r="559" spans="1:3" x14ac:dyDescent="0.35">
      <c r="A559" s="1" t="s">
        <v>897</v>
      </c>
      <c r="B559" s="1" t="s">
        <v>14</v>
      </c>
      <c r="C559" s="1" t="s">
        <v>256</v>
      </c>
    </row>
    <row r="560" spans="1:3" x14ac:dyDescent="0.35">
      <c r="A560" s="1" t="s">
        <v>898</v>
      </c>
      <c r="B560" s="1" t="s">
        <v>14</v>
      </c>
      <c r="C560" s="1" t="s">
        <v>70</v>
      </c>
    </row>
    <row r="561" spans="1:3" x14ac:dyDescent="0.35">
      <c r="A561" s="1" t="s">
        <v>899</v>
      </c>
      <c r="B561" s="1" t="s">
        <v>14</v>
      </c>
      <c r="C561" s="1" t="s">
        <v>183</v>
      </c>
    </row>
    <row r="562" spans="1:3" x14ac:dyDescent="0.35">
      <c r="A562" s="1" t="s">
        <v>900</v>
      </c>
      <c r="B562" s="1" t="s">
        <v>14</v>
      </c>
      <c r="C562" s="1" t="s">
        <v>99</v>
      </c>
    </row>
    <row r="563" spans="1:3" x14ac:dyDescent="0.35">
      <c r="A563" s="1" t="s">
        <v>901</v>
      </c>
      <c r="B563" s="1" t="s">
        <v>14</v>
      </c>
      <c r="C563" s="1"/>
    </row>
    <row r="564" spans="1:3" x14ac:dyDescent="0.35">
      <c r="A564" s="1" t="s">
        <v>902</v>
      </c>
      <c r="B564" s="1" t="s">
        <v>14</v>
      </c>
      <c r="C564" s="1" t="s">
        <v>257</v>
      </c>
    </row>
    <row r="565" spans="1:3" x14ac:dyDescent="0.35">
      <c r="A565" s="1" t="s">
        <v>903</v>
      </c>
      <c r="B565" s="1" t="s">
        <v>14</v>
      </c>
      <c r="C565" s="1" t="s">
        <v>39</v>
      </c>
    </row>
    <row r="566" spans="1:3" x14ac:dyDescent="0.35">
      <c r="A566" s="1" t="s">
        <v>904</v>
      </c>
      <c r="B566" s="1" t="s">
        <v>14</v>
      </c>
      <c r="C566" s="1" t="s">
        <v>64</v>
      </c>
    </row>
    <row r="567" spans="1:3" x14ac:dyDescent="0.35">
      <c r="A567" s="1" t="s">
        <v>905</v>
      </c>
      <c r="B567" s="1" t="s">
        <v>14</v>
      </c>
      <c r="C567" s="1" t="s">
        <v>118</v>
      </c>
    </row>
    <row r="568" spans="1:3" x14ac:dyDescent="0.35">
      <c r="A568" s="1" t="s">
        <v>906</v>
      </c>
      <c r="B568" s="1" t="s">
        <v>14</v>
      </c>
      <c r="C568" s="1"/>
    </row>
    <row r="569" spans="1:3" x14ac:dyDescent="0.35">
      <c r="A569" s="1" t="s">
        <v>907</v>
      </c>
      <c r="B569" s="1" t="s">
        <v>14</v>
      </c>
      <c r="C569" s="1" t="s">
        <v>258</v>
      </c>
    </row>
    <row r="570" spans="1:3" x14ac:dyDescent="0.35">
      <c r="A570" s="1" t="s">
        <v>908</v>
      </c>
      <c r="B570" s="1" t="s">
        <v>14</v>
      </c>
      <c r="C570" s="1" t="s">
        <v>55</v>
      </c>
    </row>
    <row r="571" spans="1:3" x14ac:dyDescent="0.35">
      <c r="A571" s="1" t="s">
        <v>909</v>
      </c>
      <c r="B571" s="1" t="s">
        <v>14</v>
      </c>
      <c r="C571" s="1" t="s">
        <v>259</v>
      </c>
    </row>
    <row r="572" spans="1:3" x14ac:dyDescent="0.35">
      <c r="A572" s="1" t="s">
        <v>910</v>
      </c>
      <c r="B572" s="1" t="s">
        <v>14</v>
      </c>
      <c r="C572" s="1" t="s">
        <v>41</v>
      </c>
    </row>
    <row r="573" spans="1:3" x14ac:dyDescent="0.35">
      <c r="A573" s="1" t="s">
        <v>911</v>
      </c>
      <c r="B573" s="1" t="s">
        <v>14</v>
      </c>
      <c r="C573" s="1"/>
    </row>
    <row r="574" spans="1:3" x14ac:dyDescent="0.35">
      <c r="A574" s="1" t="s">
        <v>912</v>
      </c>
      <c r="B574" s="1" t="s">
        <v>14</v>
      </c>
      <c r="C574" s="1" t="s">
        <v>260</v>
      </c>
    </row>
    <row r="575" spans="1:3" x14ac:dyDescent="0.35">
      <c r="A575" s="1" t="s">
        <v>913</v>
      </c>
      <c r="B575" s="1" t="s">
        <v>14</v>
      </c>
      <c r="C575" s="1" t="s">
        <v>70</v>
      </c>
    </row>
    <row r="576" spans="1:3" x14ac:dyDescent="0.35">
      <c r="A576" s="1" t="s">
        <v>914</v>
      </c>
      <c r="B576" s="1" t="s">
        <v>14</v>
      </c>
      <c r="C576" s="1" t="s">
        <v>77</v>
      </c>
    </row>
    <row r="577" spans="1:3" x14ac:dyDescent="0.35">
      <c r="A577" s="1" t="s">
        <v>915</v>
      </c>
      <c r="B577" s="1" t="s">
        <v>14</v>
      </c>
      <c r="C577" s="1" t="s">
        <v>90</v>
      </c>
    </row>
    <row r="578" spans="1:3" x14ac:dyDescent="0.35">
      <c r="A578" s="1" t="s">
        <v>916</v>
      </c>
      <c r="B578" s="1" t="s">
        <v>14</v>
      </c>
      <c r="C578" s="1"/>
    </row>
    <row r="579" spans="1:3" x14ac:dyDescent="0.35">
      <c r="A579" s="1" t="s">
        <v>917</v>
      </c>
      <c r="B579" s="1" t="s">
        <v>14</v>
      </c>
      <c r="C579" s="1" t="s">
        <v>261</v>
      </c>
    </row>
    <row r="580" spans="1:3" x14ac:dyDescent="0.35">
      <c r="A580" s="1" t="s">
        <v>918</v>
      </c>
      <c r="B580" s="1" t="s">
        <v>14</v>
      </c>
      <c r="C580" s="1" t="s">
        <v>39</v>
      </c>
    </row>
    <row r="581" spans="1:3" x14ac:dyDescent="0.35">
      <c r="A581" s="1" t="s">
        <v>919</v>
      </c>
      <c r="B581" s="1" t="s">
        <v>14</v>
      </c>
      <c r="C581" s="1" t="s">
        <v>133</v>
      </c>
    </row>
    <row r="582" spans="1:3" x14ac:dyDescent="0.35">
      <c r="A582" s="1" t="s">
        <v>920</v>
      </c>
      <c r="B582" s="1" t="s">
        <v>14</v>
      </c>
      <c r="C582" s="1" t="s">
        <v>153</v>
      </c>
    </row>
    <row r="583" spans="1:3" x14ac:dyDescent="0.35">
      <c r="A583" s="1" t="s">
        <v>921</v>
      </c>
      <c r="B583" s="1" t="s">
        <v>14</v>
      </c>
      <c r="C583" s="1"/>
    </row>
    <row r="584" spans="1:3" x14ac:dyDescent="0.35">
      <c r="A584" s="1" t="s">
        <v>922</v>
      </c>
      <c r="B584" s="1" t="s">
        <v>14</v>
      </c>
      <c r="C584" s="1" t="s">
        <v>262</v>
      </c>
    </row>
    <row r="585" spans="1:3" x14ac:dyDescent="0.35">
      <c r="A585" s="1" t="s">
        <v>923</v>
      </c>
      <c r="B585" s="1" t="s">
        <v>14</v>
      </c>
      <c r="C585" s="1" t="s">
        <v>103</v>
      </c>
    </row>
    <row r="586" spans="1:3" x14ac:dyDescent="0.35">
      <c r="A586" s="1" t="s">
        <v>924</v>
      </c>
      <c r="B586" s="1" t="s">
        <v>14</v>
      </c>
      <c r="C586" s="1" t="s">
        <v>155</v>
      </c>
    </row>
    <row r="587" spans="1:3" x14ac:dyDescent="0.35">
      <c r="A587" s="1" t="s">
        <v>925</v>
      </c>
      <c r="B587" s="1" t="s">
        <v>14</v>
      </c>
      <c r="C587" s="1" t="s">
        <v>243</v>
      </c>
    </row>
    <row r="588" spans="1:3" x14ac:dyDescent="0.35">
      <c r="A588" s="1" t="s">
        <v>926</v>
      </c>
      <c r="B588" s="1" t="s">
        <v>14</v>
      </c>
      <c r="C588" s="1" t="s">
        <v>210</v>
      </c>
    </row>
    <row r="589" spans="1:3" x14ac:dyDescent="0.35">
      <c r="A589" s="1" t="s">
        <v>927</v>
      </c>
      <c r="B589" s="1" t="s">
        <v>14</v>
      </c>
      <c r="C589" s="1"/>
    </row>
    <row r="590" spans="1:3" x14ac:dyDescent="0.35">
      <c r="A590" s="1" t="s">
        <v>928</v>
      </c>
      <c r="B590" s="1" t="s">
        <v>14</v>
      </c>
      <c r="C590" s="1" t="s">
        <v>263</v>
      </c>
    </row>
    <row r="591" spans="1:3" x14ac:dyDescent="0.35">
      <c r="A591" s="1" t="s">
        <v>929</v>
      </c>
      <c r="B591" s="1" t="s">
        <v>14</v>
      </c>
      <c r="C591" s="1" t="s">
        <v>55</v>
      </c>
    </row>
    <row r="592" spans="1:3" x14ac:dyDescent="0.35">
      <c r="A592" s="1" t="s">
        <v>930</v>
      </c>
      <c r="B592" s="1" t="s">
        <v>14</v>
      </c>
      <c r="C592" s="1" t="s">
        <v>264</v>
      </c>
    </row>
    <row r="593" spans="1:3" x14ac:dyDescent="0.35">
      <c r="A593" s="1" t="s">
        <v>931</v>
      </c>
      <c r="B593" s="1" t="s">
        <v>14</v>
      </c>
      <c r="C593" s="1" t="s">
        <v>99</v>
      </c>
    </row>
    <row r="594" spans="1:3" x14ac:dyDescent="0.35">
      <c r="A594" s="1" t="s">
        <v>932</v>
      </c>
      <c r="B594" s="1" t="s">
        <v>30</v>
      </c>
      <c r="C594" s="1" t="s">
        <v>211</v>
      </c>
    </row>
    <row r="595" spans="1:3" x14ac:dyDescent="0.35">
      <c r="A595" s="1" t="s">
        <v>933</v>
      </c>
      <c r="B595" s="1" t="s">
        <v>14</v>
      </c>
      <c r="C595" s="1"/>
    </row>
    <row r="596" spans="1:3" x14ac:dyDescent="0.35">
      <c r="A596" s="1" t="s">
        <v>934</v>
      </c>
      <c r="B596" s="1" t="s">
        <v>14</v>
      </c>
      <c r="C596" s="1" t="s">
        <v>265</v>
      </c>
    </row>
    <row r="597" spans="1:3" x14ac:dyDescent="0.35">
      <c r="A597" s="1" t="s">
        <v>935</v>
      </c>
      <c r="B597" s="1" t="s">
        <v>14</v>
      </c>
      <c r="C597" s="1" t="s">
        <v>55</v>
      </c>
    </row>
    <row r="598" spans="1:3" x14ac:dyDescent="0.35">
      <c r="A598" s="1" t="s">
        <v>936</v>
      </c>
      <c r="B598" s="1" t="s">
        <v>14</v>
      </c>
      <c r="C598" s="1" t="s">
        <v>61</v>
      </c>
    </row>
    <row r="599" spans="1:3" x14ac:dyDescent="0.35">
      <c r="A599" s="1" t="s">
        <v>937</v>
      </c>
      <c r="B599" s="1" t="s">
        <v>14</v>
      </c>
      <c r="C599" s="1" t="s">
        <v>62</v>
      </c>
    </row>
    <row r="600" spans="1:3" x14ac:dyDescent="0.35">
      <c r="A600" s="1" t="s">
        <v>938</v>
      </c>
      <c r="B600" s="1" t="s">
        <v>14</v>
      </c>
      <c r="C600" s="1"/>
    </row>
    <row r="601" spans="1:3" x14ac:dyDescent="0.35">
      <c r="A601" s="1" t="s">
        <v>939</v>
      </c>
      <c r="B601" s="1" t="s">
        <v>14</v>
      </c>
      <c r="C601" s="1" t="s">
        <v>266</v>
      </c>
    </row>
    <row r="602" spans="1:3" x14ac:dyDescent="0.35">
      <c r="A602" s="1" t="s">
        <v>940</v>
      </c>
      <c r="B602" s="1" t="s">
        <v>14</v>
      </c>
      <c r="C602" s="1" t="s">
        <v>43</v>
      </c>
    </row>
    <row r="603" spans="1:3" x14ac:dyDescent="0.35">
      <c r="A603" s="1" t="s">
        <v>941</v>
      </c>
      <c r="B603" s="1" t="s">
        <v>14</v>
      </c>
      <c r="C603" s="1" t="s">
        <v>98</v>
      </c>
    </row>
    <row r="604" spans="1:3" x14ac:dyDescent="0.35">
      <c r="A604" s="1" t="s">
        <v>942</v>
      </c>
      <c r="B604" s="1" t="s">
        <v>14</v>
      </c>
      <c r="C604" s="1" t="s">
        <v>41</v>
      </c>
    </row>
    <row r="605" spans="1:3" x14ac:dyDescent="0.35">
      <c r="A605" s="1" t="s">
        <v>943</v>
      </c>
      <c r="B605" s="1" t="s">
        <v>14</v>
      </c>
      <c r="C605" s="1"/>
    </row>
    <row r="606" spans="1:3" x14ac:dyDescent="0.35">
      <c r="A606" s="1" t="s">
        <v>944</v>
      </c>
      <c r="B606" s="1" t="s">
        <v>14</v>
      </c>
      <c r="C606" s="1" t="s">
        <v>267</v>
      </c>
    </row>
    <row r="607" spans="1:3" x14ac:dyDescent="0.35">
      <c r="A607" s="1" t="s">
        <v>945</v>
      </c>
      <c r="B607" s="1" t="s">
        <v>14</v>
      </c>
      <c r="C607" s="1" t="s">
        <v>39</v>
      </c>
    </row>
    <row r="608" spans="1:3" x14ac:dyDescent="0.35">
      <c r="A608" s="1" t="s">
        <v>946</v>
      </c>
      <c r="B608" s="1" t="s">
        <v>14</v>
      </c>
      <c r="C608" s="1" t="s">
        <v>254</v>
      </c>
    </row>
    <row r="609" spans="1:3" x14ac:dyDescent="0.35">
      <c r="A609" s="1" t="s">
        <v>947</v>
      </c>
      <c r="B609" s="1" t="s">
        <v>14</v>
      </c>
      <c r="C609" s="1" t="s">
        <v>268</v>
      </c>
    </row>
    <row r="610" spans="1:3" x14ac:dyDescent="0.35">
      <c r="A610" s="1" t="s">
        <v>948</v>
      </c>
      <c r="B610" s="1" t="s">
        <v>14</v>
      </c>
      <c r="C610" s="1" t="s">
        <v>201</v>
      </c>
    </row>
    <row r="611" spans="1:3" x14ac:dyDescent="0.35">
      <c r="A611" s="1" t="s">
        <v>949</v>
      </c>
      <c r="B611" s="1" t="s">
        <v>5</v>
      </c>
      <c r="C611" s="1" t="s">
        <v>202</v>
      </c>
    </row>
    <row r="612" spans="1:3" x14ac:dyDescent="0.35">
      <c r="A612" s="1" t="s">
        <v>950</v>
      </c>
      <c r="B612" s="1" t="s">
        <v>14</v>
      </c>
      <c r="C612" s="1"/>
    </row>
    <row r="613" spans="1:3" x14ac:dyDescent="0.35">
      <c r="A613" s="1" t="s">
        <v>951</v>
      </c>
      <c r="B613" s="1" t="s">
        <v>14</v>
      </c>
      <c r="C613" s="1" t="s">
        <v>269</v>
      </c>
    </row>
    <row r="614" spans="1:3" x14ac:dyDescent="0.35">
      <c r="A614" s="1" t="s">
        <v>952</v>
      </c>
      <c r="B614" s="1" t="s">
        <v>14</v>
      </c>
      <c r="C614" s="1" t="s">
        <v>39</v>
      </c>
    </row>
    <row r="615" spans="1:3" x14ac:dyDescent="0.35">
      <c r="A615" s="1" t="s">
        <v>953</v>
      </c>
      <c r="B615" s="1" t="s">
        <v>14</v>
      </c>
      <c r="C615" s="1" t="s">
        <v>104</v>
      </c>
    </row>
    <row r="616" spans="1:3" x14ac:dyDescent="0.35">
      <c r="A616" s="1" t="s">
        <v>954</v>
      </c>
      <c r="B616" s="1" t="s">
        <v>14</v>
      </c>
      <c r="C616" s="1" t="s">
        <v>270</v>
      </c>
    </row>
    <row r="617" spans="1:3" x14ac:dyDescent="0.35">
      <c r="A617" s="1" t="s">
        <v>955</v>
      </c>
      <c r="B617" s="1" t="s">
        <v>14</v>
      </c>
      <c r="C617" s="1" t="s">
        <v>271</v>
      </c>
    </row>
    <row r="618" spans="1:3" x14ac:dyDescent="0.35">
      <c r="A618" s="1" t="s">
        <v>956</v>
      </c>
      <c r="B618" s="1" t="s">
        <v>21</v>
      </c>
      <c r="C618" s="1" t="s">
        <v>272</v>
      </c>
    </row>
    <row r="619" spans="1:3" x14ac:dyDescent="0.35">
      <c r="A619" s="1" t="s">
        <v>957</v>
      </c>
      <c r="B619" s="1" t="s">
        <v>14</v>
      </c>
      <c r="C619" s="1"/>
    </row>
    <row r="620" spans="1:3" x14ac:dyDescent="0.35">
      <c r="A620" s="1" t="s">
        <v>958</v>
      </c>
      <c r="B620" s="1" t="s">
        <v>14</v>
      </c>
      <c r="C620" s="1" t="s">
        <v>273</v>
      </c>
    </row>
    <row r="621" spans="1:3" x14ac:dyDescent="0.35">
      <c r="A621" s="1" t="s">
        <v>959</v>
      </c>
      <c r="B621" s="1" t="s">
        <v>14</v>
      </c>
      <c r="C621" s="1" t="s">
        <v>49</v>
      </c>
    </row>
    <row r="622" spans="1:3" x14ac:dyDescent="0.35">
      <c r="A622" s="1" t="s">
        <v>960</v>
      </c>
      <c r="B622" s="1" t="s">
        <v>14</v>
      </c>
      <c r="C622" s="1" t="s">
        <v>200</v>
      </c>
    </row>
    <row r="623" spans="1:3" x14ac:dyDescent="0.35">
      <c r="A623" s="1" t="s">
        <v>961</v>
      </c>
      <c r="B623" s="1" t="s">
        <v>14</v>
      </c>
      <c r="C623" s="1" t="s">
        <v>59</v>
      </c>
    </row>
    <row r="624" spans="1:3" x14ac:dyDescent="0.35">
      <c r="A624" s="1" t="s">
        <v>962</v>
      </c>
      <c r="B624" s="1" t="s">
        <v>14</v>
      </c>
      <c r="C624" s="1"/>
    </row>
    <row r="625" spans="1:3" x14ac:dyDescent="0.35">
      <c r="A625" s="1" t="s">
        <v>963</v>
      </c>
      <c r="B625" s="1" t="s">
        <v>14</v>
      </c>
      <c r="C625" s="1" t="s">
        <v>274</v>
      </c>
    </row>
    <row r="626" spans="1:3" x14ac:dyDescent="0.35">
      <c r="A626" s="1" t="s">
        <v>964</v>
      </c>
      <c r="B626" s="1" t="s">
        <v>14</v>
      </c>
      <c r="C626" s="1" t="s">
        <v>70</v>
      </c>
    </row>
    <row r="627" spans="1:3" x14ac:dyDescent="0.35">
      <c r="A627" s="1" t="s">
        <v>965</v>
      </c>
      <c r="B627" s="1" t="s">
        <v>14</v>
      </c>
      <c r="C627" s="1" t="s">
        <v>198</v>
      </c>
    </row>
    <row r="628" spans="1:3" x14ac:dyDescent="0.35">
      <c r="A628" s="1" t="s">
        <v>966</v>
      </c>
      <c r="B628" s="1" t="s">
        <v>14</v>
      </c>
      <c r="C628" s="1" t="s">
        <v>142</v>
      </c>
    </row>
    <row r="629" spans="1:3" x14ac:dyDescent="0.35">
      <c r="A629" s="1" t="s">
        <v>967</v>
      </c>
      <c r="B629" s="1" t="s">
        <v>14</v>
      </c>
      <c r="C629" s="1"/>
    </row>
    <row r="630" spans="1:3" x14ac:dyDescent="0.35">
      <c r="A630" s="1" t="s">
        <v>968</v>
      </c>
      <c r="B630" s="1" t="s">
        <v>14</v>
      </c>
      <c r="C630" s="1" t="s">
        <v>275</v>
      </c>
    </row>
    <row r="631" spans="1:3" x14ac:dyDescent="0.35">
      <c r="A631" s="1" t="s">
        <v>969</v>
      </c>
      <c r="B631" s="1" t="s">
        <v>14</v>
      </c>
      <c r="C631" s="1" t="s">
        <v>43</v>
      </c>
    </row>
    <row r="632" spans="1:3" x14ac:dyDescent="0.35">
      <c r="A632" s="1" t="s">
        <v>970</v>
      </c>
      <c r="B632" s="1" t="s">
        <v>14</v>
      </c>
      <c r="C632" s="1" t="s">
        <v>67</v>
      </c>
    </row>
    <row r="633" spans="1:3" x14ac:dyDescent="0.35">
      <c r="A633" s="1" t="s">
        <v>971</v>
      </c>
      <c r="B633" s="1" t="s">
        <v>14</v>
      </c>
      <c r="C633" s="1" t="s">
        <v>276</v>
      </c>
    </row>
    <row r="634" spans="1:3" x14ac:dyDescent="0.35">
      <c r="A634" s="1" t="s">
        <v>972</v>
      </c>
      <c r="B634" s="1" t="s">
        <v>14</v>
      </c>
      <c r="C634" s="1" t="s">
        <v>79</v>
      </c>
    </row>
    <row r="635" spans="1:3" x14ac:dyDescent="0.35">
      <c r="A635" s="1" t="s">
        <v>973</v>
      </c>
      <c r="B635" s="1" t="s">
        <v>0</v>
      </c>
      <c r="C635" s="1" t="s">
        <v>115</v>
      </c>
    </row>
    <row r="636" spans="1:3" x14ac:dyDescent="0.35">
      <c r="A636" s="1" t="s">
        <v>974</v>
      </c>
      <c r="B636" s="1" t="s">
        <v>14</v>
      </c>
      <c r="C636" s="1"/>
    </row>
    <row r="637" spans="1:3" x14ac:dyDescent="0.35">
      <c r="A637" s="1" t="s">
        <v>975</v>
      </c>
      <c r="B637" s="1" t="s">
        <v>14</v>
      </c>
      <c r="C637" s="1" t="s">
        <v>277</v>
      </c>
    </row>
    <row r="638" spans="1:3" x14ac:dyDescent="0.35">
      <c r="A638" s="1" t="s">
        <v>976</v>
      </c>
      <c r="B638" s="1" t="s">
        <v>14</v>
      </c>
      <c r="C638" s="1" t="s">
        <v>55</v>
      </c>
    </row>
    <row r="639" spans="1:3" x14ac:dyDescent="0.35">
      <c r="A639" s="1" t="s">
        <v>977</v>
      </c>
      <c r="B639" s="1" t="s">
        <v>14</v>
      </c>
      <c r="C639" s="1" t="s">
        <v>163</v>
      </c>
    </row>
    <row r="640" spans="1:3" x14ac:dyDescent="0.35">
      <c r="A640" s="1" t="s">
        <v>978</v>
      </c>
      <c r="B640" s="1" t="s">
        <v>14</v>
      </c>
      <c r="C640" s="1" t="s">
        <v>278</v>
      </c>
    </row>
    <row r="641" spans="1:3" x14ac:dyDescent="0.35">
      <c r="A641" s="1" t="s">
        <v>979</v>
      </c>
      <c r="B641" s="1" t="s">
        <v>14</v>
      </c>
      <c r="C641" s="1"/>
    </row>
    <row r="642" spans="1:3" x14ac:dyDescent="0.35">
      <c r="A642" s="1" t="s">
        <v>980</v>
      </c>
      <c r="B642" s="1" t="s">
        <v>14</v>
      </c>
      <c r="C642" s="1" t="s">
        <v>279</v>
      </c>
    </row>
    <row r="643" spans="1:3" x14ac:dyDescent="0.35">
      <c r="A643" s="1" t="s">
        <v>981</v>
      </c>
      <c r="B643" s="1" t="s">
        <v>14</v>
      </c>
      <c r="C643" s="1" t="s">
        <v>49</v>
      </c>
    </row>
    <row r="644" spans="1:3" x14ac:dyDescent="0.35">
      <c r="A644" s="1" t="s">
        <v>982</v>
      </c>
      <c r="B644" s="1" t="s">
        <v>14</v>
      </c>
      <c r="C644" s="1" t="s">
        <v>280</v>
      </c>
    </row>
    <row r="645" spans="1:3" x14ac:dyDescent="0.35">
      <c r="A645" s="1" t="s">
        <v>983</v>
      </c>
      <c r="B645" s="1" t="s">
        <v>14</v>
      </c>
      <c r="C645" s="1" t="s">
        <v>209</v>
      </c>
    </row>
    <row r="646" spans="1:3" x14ac:dyDescent="0.35">
      <c r="A646" s="1" t="s">
        <v>984</v>
      </c>
      <c r="B646" s="1" t="s">
        <v>14</v>
      </c>
      <c r="C646" s="1" t="s">
        <v>46</v>
      </c>
    </row>
    <row r="647" spans="1:3" x14ac:dyDescent="0.35">
      <c r="A647" s="1" t="s">
        <v>985</v>
      </c>
      <c r="B647" s="1" t="s">
        <v>14</v>
      </c>
      <c r="C647" s="1"/>
    </row>
    <row r="648" spans="1:3" x14ac:dyDescent="0.35">
      <c r="A648" s="1" t="s">
        <v>986</v>
      </c>
      <c r="B648" s="1" t="s">
        <v>14</v>
      </c>
      <c r="C648" s="1" t="s">
        <v>281</v>
      </c>
    </row>
    <row r="649" spans="1:3" x14ac:dyDescent="0.35">
      <c r="A649" s="1" t="s">
        <v>987</v>
      </c>
      <c r="B649" s="1" t="s">
        <v>14</v>
      </c>
      <c r="C649" s="1" t="s">
        <v>103</v>
      </c>
    </row>
    <row r="650" spans="1:3" x14ac:dyDescent="0.35">
      <c r="A650" s="1" t="s">
        <v>988</v>
      </c>
      <c r="B650" s="1" t="s">
        <v>14</v>
      </c>
      <c r="C650" s="1" t="s">
        <v>146</v>
      </c>
    </row>
    <row r="651" spans="1:3" x14ac:dyDescent="0.35">
      <c r="A651" s="1" t="s">
        <v>989</v>
      </c>
      <c r="B651" s="1" t="s">
        <v>14</v>
      </c>
      <c r="C651" s="1" t="s">
        <v>87</v>
      </c>
    </row>
    <row r="652" spans="1:3" x14ac:dyDescent="0.35">
      <c r="A652" s="1" t="s">
        <v>990</v>
      </c>
      <c r="B652" s="1" t="s">
        <v>14</v>
      </c>
      <c r="C652" s="1"/>
    </row>
    <row r="653" spans="1:3" x14ac:dyDescent="0.35">
      <c r="A653" s="1" t="s">
        <v>991</v>
      </c>
      <c r="B653" s="1" t="s">
        <v>14</v>
      </c>
      <c r="C653" s="1" t="s">
        <v>282</v>
      </c>
    </row>
    <row r="654" spans="1:3" x14ac:dyDescent="0.35">
      <c r="A654" s="1" t="s">
        <v>992</v>
      </c>
      <c r="B654" s="1" t="s">
        <v>14</v>
      </c>
      <c r="C654" s="1" t="s">
        <v>34</v>
      </c>
    </row>
    <row r="655" spans="1:3" x14ac:dyDescent="0.35">
      <c r="A655" s="1" t="s">
        <v>993</v>
      </c>
      <c r="B655" s="1" t="s">
        <v>14</v>
      </c>
      <c r="C655" s="1" t="s">
        <v>283</v>
      </c>
    </row>
    <row r="656" spans="1:3" x14ac:dyDescent="0.35">
      <c r="A656" s="1" t="s">
        <v>994</v>
      </c>
      <c r="B656" s="1" t="s">
        <v>14</v>
      </c>
      <c r="C656" s="1" t="s">
        <v>84</v>
      </c>
    </row>
    <row r="657" spans="1:3" x14ac:dyDescent="0.35">
      <c r="A657" s="1" t="s">
        <v>995</v>
      </c>
      <c r="B657" s="1" t="s">
        <v>14</v>
      </c>
      <c r="C657" s="1"/>
    </row>
    <row r="658" spans="1:3" x14ac:dyDescent="0.35">
      <c r="A658" s="1" t="s">
        <v>996</v>
      </c>
      <c r="B658" s="1" t="s">
        <v>14</v>
      </c>
      <c r="C658" s="1" t="s">
        <v>284</v>
      </c>
    </row>
    <row r="659" spans="1:3" x14ac:dyDescent="0.35">
      <c r="A659" s="1" t="s">
        <v>997</v>
      </c>
      <c r="B659" s="1" t="s">
        <v>14</v>
      </c>
      <c r="C659" s="1" t="s">
        <v>34</v>
      </c>
    </row>
    <row r="660" spans="1:3" x14ac:dyDescent="0.35">
      <c r="A660" s="1" t="s">
        <v>998</v>
      </c>
      <c r="B660" s="1" t="s">
        <v>14</v>
      </c>
      <c r="C660" s="1" t="s">
        <v>177</v>
      </c>
    </row>
    <row r="661" spans="1:3" x14ac:dyDescent="0.35">
      <c r="A661" s="1" t="s">
        <v>999</v>
      </c>
      <c r="B661" s="1" t="s">
        <v>14</v>
      </c>
      <c r="C661" s="1" t="s">
        <v>285</v>
      </c>
    </row>
    <row r="662" spans="1:3" x14ac:dyDescent="0.35">
      <c r="A662" s="1" t="s">
        <v>1000</v>
      </c>
      <c r="B662" s="1" t="s">
        <v>14</v>
      </c>
      <c r="C662" s="1" t="s">
        <v>95</v>
      </c>
    </row>
    <row r="663" spans="1:3" x14ac:dyDescent="0.35">
      <c r="A663" s="1" t="s">
        <v>1001</v>
      </c>
      <c r="B663" s="1" t="s">
        <v>17</v>
      </c>
      <c r="C663" s="1" t="s">
        <v>286</v>
      </c>
    </row>
    <row r="664" spans="1:3" x14ac:dyDescent="0.35">
      <c r="A664" s="1" t="s">
        <v>1002</v>
      </c>
      <c r="B664" s="1" t="s">
        <v>14</v>
      </c>
      <c r="C664" s="1"/>
    </row>
    <row r="665" spans="1:3" x14ac:dyDescent="0.35">
      <c r="A665" s="1" t="s">
        <v>1003</v>
      </c>
      <c r="B665" s="1" t="s">
        <v>14</v>
      </c>
      <c r="C665" s="1" t="s">
        <v>287</v>
      </c>
    </row>
    <row r="666" spans="1:3" x14ac:dyDescent="0.35">
      <c r="A666" s="1" t="s">
        <v>1004</v>
      </c>
      <c r="B666" s="1" t="s">
        <v>14</v>
      </c>
      <c r="C666" s="1" t="s">
        <v>49</v>
      </c>
    </row>
    <row r="667" spans="1:3" x14ac:dyDescent="0.35">
      <c r="A667" s="1" t="s">
        <v>1005</v>
      </c>
      <c r="B667" s="1" t="s">
        <v>14</v>
      </c>
      <c r="C667" s="1" t="s">
        <v>166</v>
      </c>
    </row>
    <row r="668" spans="1:3" x14ac:dyDescent="0.35">
      <c r="A668" s="1" t="s">
        <v>1006</v>
      </c>
      <c r="B668" s="1" t="s">
        <v>14</v>
      </c>
      <c r="C668" s="1" t="s">
        <v>99</v>
      </c>
    </row>
    <row r="669" spans="1:3" x14ac:dyDescent="0.35">
      <c r="A669" s="1" t="s">
        <v>1007</v>
      </c>
      <c r="B669" s="1" t="s">
        <v>14</v>
      </c>
      <c r="C669" s="1"/>
    </row>
    <row r="670" spans="1:3" x14ac:dyDescent="0.35">
      <c r="A670" s="1" t="s">
        <v>1008</v>
      </c>
      <c r="B670" s="1" t="s">
        <v>14</v>
      </c>
      <c r="C670" s="1" t="s">
        <v>288</v>
      </c>
    </row>
    <row r="671" spans="1:3" x14ac:dyDescent="0.35">
      <c r="A671" s="1" t="s">
        <v>1009</v>
      </c>
      <c r="B671" s="1" t="s">
        <v>14</v>
      </c>
      <c r="C671" s="1" t="s">
        <v>49</v>
      </c>
    </row>
    <row r="672" spans="1:3" x14ac:dyDescent="0.35">
      <c r="A672" s="1" t="s">
        <v>1010</v>
      </c>
      <c r="B672" s="1" t="s">
        <v>14</v>
      </c>
      <c r="C672" s="1" t="s">
        <v>198</v>
      </c>
    </row>
    <row r="673" spans="1:3" x14ac:dyDescent="0.35">
      <c r="A673" s="1" t="s">
        <v>1011</v>
      </c>
      <c r="B673" s="1" t="s">
        <v>14</v>
      </c>
      <c r="C673" s="1" t="s">
        <v>147</v>
      </c>
    </row>
    <row r="674" spans="1:3" x14ac:dyDescent="0.35">
      <c r="A674" s="1" t="s">
        <v>1012</v>
      </c>
      <c r="B674" s="1" t="s">
        <v>14</v>
      </c>
      <c r="C674" s="1" t="s">
        <v>37</v>
      </c>
    </row>
    <row r="675" spans="1:3" x14ac:dyDescent="0.35">
      <c r="A675" s="1" t="s">
        <v>1013</v>
      </c>
      <c r="B675" s="1" t="s">
        <v>14</v>
      </c>
      <c r="C675" s="1"/>
    </row>
    <row r="676" spans="1:3" x14ac:dyDescent="0.35">
      <c r="A676" s="1" t="s">
        <v>1014</v>
      </c>
      <c r="B676" s="1" t="s">
        <v>14</v>
      </c>
      <c r="C676" s="1" t="s">
        <v>289</v>
      </c>
    </row>
    <row r="677" spans="1:3" x14ac:dyDescent="0.35">
      <c r="A677" s="1" t="s">
        <v>1015</v>
      </c>
      <c r="B677" s="1" t="s">
        <v>14</v>
      </c>
      <c r="C677" s="1" t="s">
        <v>103</v>
      </c>
    </row>
    <row r="678" spans="1:3" x14ac:dyDescent="0.35">
      <c r="A678" s="1" t="s">
        <v>1016</v>
      </c>
      <c r="B678" s="1" t="s">
        <v>14</v>
      </c>
      <c r="C678" s="1" t="s">
        <v>44</v>
      </c>
    </row>
    <row r="679" spans="1:3" x14ac:dyDescent="0.35">
      <c r="A679" s="1" t="s">
        <v>1017</v>
      </c>
      <c r="B679" s="1" t="s">
        <v>14</v>
      </c>
      <c r="C679" s="1" t="s">
        <v>90</v>
      </c>
    </row>
    <row r="680" spans="1:3" x14ac:dyDescent="0.35">
      <c r="A680" s="1" t="s">
        <v>1018</v>
      </c>
      <c r="B680" s="1" t="s">
        <v>14</v>
      </c>
      <c r="C680" s="1"/>
    </row>
    <row r="681" spans="1:3" x14ac:dyDescent="0.35">
      <c r="A681" s="1" t="s">
        <v>1019</v>
      </c>
      <c r="B681" s="1" t="s">
        <v>14</v>
      </c>
      <c r="C681" s="1" t="s">
        <v>290</v>
      </c>
    </row>
    <row r="682" spans="1:3" x14ac:dyDescent="0.35">
      <c r="A682" s="1" t="s">
        <v>1020</v>
      </c>
      <c r="B682" s="1" t="s">
        <v>14</v>
      </c>
      <c r="C682" s="1" t="s">
        <v>43</v>
      </c>
    </row>
    <row r="683" spans="1:3" x14ac:dyDescent="0.35">
      <c r="A683" s="1" t="s">
        <v>1021</v>
      </c>
      <c r="B683" s="1" t="s">
        <v>14</v>
      </c>
      <c r="C683" s="1" t="s">
        <v>136</v>
      </c>
    </row>
    <row r="684" spans="1:3" x14ac:dyDescent="0.35">
      <c r="A684" s="1" t="s">
        <v>1022</v>
      </c>
      <c r="B684" s="1" t="s">
        <v>14</v>
      </c>
      <c r="C684" s="1" t="s">
        <v>291</v>
      </c>
    </row>
    <row r="685" spans="1:3" x14ac:dyDescent="0.35">
      <c r="A685" s="1" t="s">
        <v>1023</v>
      </c>
      <c r="B685" s="1" t="s">
        <v>14</v>
      </c>
      <c r="C685" s="1" t="s">
        <v>221</v>
      </c>
    </row>
    <row r="686" spans="1:3" x14ac:dyDescent="0.35">
      <c r="A686" s="1" t="s">
        <v>1024</v>
      </c>
      <c r="B686" s="1" t="s">
        <v>21</v>
      </c>
      <c r="C686" s="1" t="s">
        <v>223</v>
      </c>
    </row>
    <row r="687" spans="1:3" x14ac:dyDescent="0.35">
      <c r="A687" s="1" t="s">
        <v>1025</v>
      </c>
      <c r="B687" s="1" t="s">
        <v>14</v>
      </c>
      <c r="C687" s="1"/>
    </row>
    <row r="688" spans="1:3" x14ac:dyDescent="0.35">
      <c r="A688" s="1" t="s">
        <v>1026</v>
      </c>
      <c r="B688" s="1" t="s">
        <v>14</v>
      </c>
      <c r="C688" s="1" t="s">
        <v>292</v>
      </c>
    </row>
    <row r="689" spans="1:3" x14ac:dyDescent="0.35">
      <c r="A689" s="1" t="s">
        <v>1027</v>
      </c>
      <c r="B689" s="1" t="s">
        <v>14</v>
      </c>
      <c r="C689" s="1" t="s">
        <v>103</v>
      </c>
    </row>
    <row r="690" spans="1:3" x14ac:dyDescent="0.35">
      <c r="A690" s="1" t="s">
        <v>1028</v>
      </c>
      <c r="B690" s="1" t="s">
        <v>14</v>
      </c>
      <c r="C690" s="1" t="s">
        <v>213</v>
      </c>
    </row>
    <row r="691" spans="1:3" x14ac:dyDescent="0.35">
      <c r="A691" s="1" t="s">
        <v>1029</v>
      </c>
      <c r="B691" s="1" t="s">
        <v>14</v>
      </c>
      <c r="C691" s="1" t="s">
        <v>293</v>
      </c>
    </row>
    <row r="692" spans="1:3" x14ac:dyDescent="0.35">
      <c r="A692" s="1" t="s">
        <v>1030</v>
      </c>
      <c r="B692" s="1" t="s">
        <v>14</v>
      </c>
      <c r="C692" s="1"/>
    </row>
    <row r="693" spans="1:3" x14ac:dyDescent="0.35">
      <c r="A693" s="1" t="s">
        <v>1031</v>
      </c>
      <c r="B693" s="1" t="s">
        <v>14</v>
      </c>
      <c r="C693" s="1" t="s">
        <v>294</v>
      </c>
    </row>
    <row r="694" spans="1:3" x14ac:dyDescent="0.35">
      <c r="A694" s="1" t="s">
        <v>1032</v>
      </c>
      <c r="B694" s="1" t="s">
        <v>14</v>
      </c>
      <c r="C694" s="1" t="s">
        <v>49</v>
      </c>
    </row>
    <row r="695" spans="1:3" x14ac:dyDescent="0.35">
      <c r="A695" s="1" t="s">
        <v>1033</v>
      </c>
      <c r="B695" s="1" t="s">
        <v>14</v>
      </c>
      <c r="C695" s="1" t="s">
        <v>56</v>
      </c>
    </row>
    <row r="696" spans="1:3" x14ac:dyDescent="0.35">
      <c r="A696" s="1" t="s">
        <v>1034</v>
      </c>
      <c r="B696" s="1" t="s">
        <v>14</v>
      </c>
      <c r="C696" s="1" t="s">
        <v>295</v>
      </c>
    </row>
    <row r="697" spans="1:3" x14ac:dyDescent="0.35">
      <c r="A697" s="1" t="s">
        <v>1035</v>
      </c>
      <c r="B697" s="1" t="s">
        <v>14</v>
      </c>
      <c r="C697" s="1" t="s">
        <v>106</v>
      </c>
    </row>
    <row r="698" spans="1:3" x14ac:dyDescent="0.35">
      <c r="A698" s="1" t="s">
        <v>1036</v>
      </c>
      <c r="B698" s="1" t="s">
        <v>5</v>
      </c>
      <c r="C698" s="1" t="s">
        <v>107</v>
      </c>
    </row>
    <row r="699" spans="1:3" x14ac:dyDescent="0.35">
      <c r="A699" s="1" t="s">
        <v>1037</v>
      </c>
      <c r="B699" s="1" t="s">
        <v>14</v>
      </c>
      <c r="C699" s="1"/>
    </row>
    <row r="700" spans="1:3" x14ac:dyDescent="0.35">
      <c r="A700" s="1" t="s">
        <v>1038</v>
      </c>
      <c r="B700" s="1" t="s">
        <v>14</v>
      </c>
      <c r="C700" s="1" t="s">
        <v>296</v>
      </c>
    </row>
    <row r="701" spans="1:3" x14ac:dyDescent="0.35">
      <c r="A701" s="1" t="s">
        <v>1039</v>
      </c>
      <c r="B701" s="1" t="s">
        <v>14</v>
      </c>
      <c r="C701" s="1" t="s">
        <v>43</v>
      </c>
    </row>
    <row r="702" spans="1:3" x14ac:dyDescent="0.35">
      <c r="A702" s="1" t="s">
        <v>1040</v>
      </c>
      <c r="B702" s="1" t="s">
        <v>14</v>
      </c>
      <c r="C702" s="1" t="s">
        <v>297</v>
      </c>
    </row>
    <row r="703" spans="1:3" x14ac:dyDescent="0.35">
      <c r="A703" s="1" t="s">
        <v>1041</v>
      </c>
      <c r="B703" s="1" t="s">
        <v>14</v>
      </c>
      <c r="C703" s="1" t="s">
        <v>298</v>
      </c>
    </row>
    <row r="704" spans="1:3" x14ac:dyDescent="0.35">
      <c r="A704" s="1" t="s">
        <v>1042</v>
      </c>
      <c r="B704" s="1" t="s">
        <v>14</v>
      </c>
      <c r="C704" s="1"/>
    </row>
    <row r="705" spans="1:3" x14ac:dyDescent="0.35">
      <c r="A705" s="1" t="s">
        <v>1043</v>
      </c>
      <c r="B705" s="1" t="s">
        <v>14</v>
      </c>
      <c r="C705" s="1" t="s">
        <v>299</v>
      </c>
    </row>
    <row r="706" spans="1:3" x14ac:dyDescent="0.35">
      <c r="A706" s="1" t="s">
        <v>1044</v>
      </c>
      <c r="B706" s="1" t="s">
        <v>14</v>
      </c>
      <c r="C706" s="1" t="s">
        <v>70</v>
      </c>
    </row>
    <row r="707" spans="1:3" x14ac:dyDescent="0.35">
      <c r="A707" s="1" t="s">
        <v>1045</v>
      </c>
      <c r="B707" s="1" t="s">
        <v>14</v>
      </c>
      <c r="C707" s="1" t="s">
        <v>229</v>
      </c>
    </row>
    <row r="708" spans="1:3" x14ac:dyDescent="0.35">
      <c r="A708" s="1" t="s">
        <v>1046</v>
      </c>
      <c r="B708" s="1" t="s">
        <v>14</v>
      </c>
      <c r="C708" s="1" t="s">
        <v>278</v>
      </c>
    </row>
    <row r="709" spans="1:3" x14ac:dyDescent="0.35">
      <c r="A709" s="1" t="s">
        <v>1047</v>
      </c>
      <c r="B709" s="1" t="s">
        <v>14</v>
      </c>
      <c r="C709" s="1" t="s">
        <v>300</v>
      </c>
    </row>
    <row r="710" spans="1:3" x14ac:dyDescent="0.35">
      <c r="A710" s="1" t="s">
        <v>1048</v>
      </c>
      <c r="B710" s="1" t="s">
        <v>126</v>
      </c>
      <c r="C710" s="1" t="s">
        <v>301</v>
      </c>
    </row>
    <row r="711" spans="1:3" x14ac:dyDescent="0.35">
      <c r="A711" s="1" t="s">
        <v>1049</v>
      </c>
      <c r="B711" s="1" t="s">
        <v>14</v>
      </c>
      <c r="C711" s="1"/>
    </row>
    <row r="712" spans="1:3" x14ac:dyDescent="0.35">
      <c r="A712" s="1" t="s">
        <v>1050</v>
      </c>
      <c r="B712" s="1" t="s">
        <v>14</v>
      </c>
      <c r="C712" s="1" t="s">
        <v>302</v>
      </c>
    </row>
    <row r="713" spans="1:3" x14ac:dyDescent="0.35">
      <c r="A713" s="1" t="s">
        <v>1051</v>
      </c>
      <c r="B713" s="1" t="s">
        <v>14</v>
      </c>
      <c r="C713" s="1" t="s">
        <v>34</v>
      </c>
    </row>
    <row r="714" spans="1:3" x14ac:dyDescent="0.35">
      <c r="A714" s="1" t="s">
        <v>1052</v>
      </c>
      <c r="B714" s="1" t="s">
        <v>14</v>
      </c>
      <c r="C714" s="1" t="s">
        <v>283</v>
      </c>
    </row>
    <row r="715" spans="1:3" x14ac:dyDescent="0.35">
      <c r="A715" s="1" t="s">
        <v>1053</v>
      </c>
      <c r="B715" s="1" t="s">
        <v>14</v>
      </c>
      <c r="C715" s="1" t="s">
        <v>303</v>
      </c>
    </row>
    <row r="716" spans="1:3" x14ac:dyDescent="0.35">
      <c r="A716" s="1" t="s">
        <v>1054</v>
      </c>
      <c r="B716" s="1" t="s">
        <v>14</v>
      </c>
      <c r="C716" s="1" t="s">
        <v>52</v>
      </c>
    </row>
    <row r="717" spans="1:3" x14ac:dyDescent="0.35">
      <c r="A717" s="1" t="s">
        <v>1055</v>
      </c>
      <c r="B717" s="1" t="s">
        <v>14</v>
      </c>
      <c r="C717" s="1"/>
    </row>
    <row r="718" spans="1:3" x14ac:dyDescent="0.35">
      <c r="A718" s="1" t="s">
        <v>1056</v>
      </c>
      <c r="B718" s="1" t="s">
        <v>14</v>
      </c>
      <c r="C718" s="1" t="s">
        <v>304</v>
      </c>
    </row>
    <row r="719" spans="1:3" x14ac:dyDescent="0.35">
      <c r="A719" s="1" t="s">
        <v>1057</v>
      </c>
      <c r="B719" s="1" t="s">
        <v>14</v>
      </c>
      <c r="C719" s="1" t="s">
        <v>43</v>
      </c>
    </row>
    <row r="720" spans="1:3" x14ac:dyDescent="0.35">
      <c r="A720" s="1" t="s">
        <v>1058</v>
      </c>
      <c r="B720" s="1" t="s">
        <v>14</v>
      </c>
      <c r="C720" s="1" t="s">
        <v>305</v>
      </c>
    </row>
    <row r="721" spans="1:3" x14ac:dyDescent="0.35">
      <c r="A721" s="1" t="s">
        <v>1059</v>
      </c>
      <c r="B721" s="1" t="s">
        <v>14</v>
      </c>
      <c r="C721" s="1" t="s">
        <v>36</v>
      </c>
    </row>
    <row r="722" spans="1:3" x14ac:dyDescent="0.35">
      <c r="A722" s="1" t="s">
        <v>1060</v>
      </c>
      <c r="B722" s="1" t="s">
        <v>14</v>
      </c>
      <c r="C722" s="1"/>
    </row>
    <row r="723" spans="1:3" x14ac:dyDescent="0.35">
      <c r="A723" s="1" t="s">
        <v>1061</v>
      </c>
      <c r="B723" s="1" t="s">
        <v>14</v>
      </c>
      <c r="C723" s="1" t="s">
        <v>306</v>
      </c>
    </row>
    <row r="724" spans="1:3" x14ac:dyDescent="0.35">
      <c r="A724" s="1" t="s">
        <v>1062</v>
      </c>
      <c r="B724" s="1" t="s">
        <v>14</v>
      </c>
      <c r="C724" s="1" t="s">
        <v>43</v>
      </c>
    </row>
    <row r="725" spans="1:3" x14ac:dyDescent="0.35">
      <c r="A725" s="1" t="s">
        <v>1063</v>
      </c>
      <c r="B725" s="1" t="s">
        <v>14</v>
      </c>
      <c r="C725" s="1" t="s">
        <v>67</v>
      </c>
    </row>
    <row r="726" spans="1:3" x14ac:dyDescent="0.35">
      <c r="A726" s="1" t="s">
        <v>1064</v>
      </c>
      <c r="B726" s="1" t="s">
        <v>14</v>
      </c>
      <c r="C726" s="1" t="s">
        <v>307</v>
      </c>
    </row>
    <row r="727" spans="1:3" x14ac:dyDescent="0.35">
      <c r="A727" s="1" t="s">
        <v>1065</v>
      </c>
      <c r="B727" s="1" t="s">
        <v>14</v>
      </c>
      <c r="C727" s="1" t="s">
        <v>188</v>
      </c>
    </row>
    <row r="728" spans="1:3" x14ac:dyDescent="0.35">
      <c r="A728" s="1" t="s">
        <v>1066</v>
      </c>
      <c r="B728" s="1" t="s">
        <v>14</v>
      </c>
      <c r="C728" s="1"/>
    </row>
    <row r="729" spans="1:3" x14ac:dyDescent="0.35">
      <c r="A729" s="1" t="s">
        <v>1067</v>
      </c>
      <c r="B729" s="1" t="s">
        <v>14</v>
      </c>
      <c r="C729" s="1" t="s">
        <v>308</v>
      </c>
    </row>
    <row r="730" spans="1:3" x14ac:dyDescent="0.35">
      <c r="A730" s="1" t="s">
        <v>1068</v>
      </c>
      <c r="B730" s="1" t="s">
        <v>14</v>
      </c>
      <c r="C730" s="1" t="s">
        <v>34</v>
      </c>
    </row>
    <row r="731" spans="1:3" x14ac:dyDescent="0.35">
      <c r="A731" s="1" t="s">
        <v>1069</v>
      </c>
      <c r="B731" s="1" t="s">
        <v>14</v>
      </c>
      <c r="C731" s="1" t="s">
        <v>251</v>
      </c>
    </row>
    <row r="732" spans="1:3" x14ac:dyDescent="0.35">
      <c r="A732" s="1" t="s">
        <v>1070</v>
      </c>
      <c r="B732" s="1" t="s">
        <v>14</v>
      </c>
      <c r="C732" s="1" t="s">
        <v>57</v>
      </c>
    </row>
    <row r="733" spans="1:3" x14ac:dyDescent="0.35">
      <c r="A733" s="1" t="s">
        <v>1071</v>
      </c>
      <c r="B733" s="1" t="s">
        <v>24</v>
      </c>
      <c r="C733" s="1" t="s">
        <v>189</v>
      </c>
    </row>
    <row r="734" spans="1:3" x14ac:dyDescent="0.35">
      <c r="A734" s="1" t="s">
        <v>1072</v>
      </c>
      <c r="B734" s="1" t="s">
        <v>14</v>
      </c>
      <c r="C734" s="1"/>
    </row>
    <row r="735" spans="1:3" x14ac:dyDescent="0.35">
      <c r="A735" s="1" t="s">
        <v>1073</v>
      </c>
      <c r="B735" s="1" t="s">
        <v>14</v>
      </c>
      <c r="C735" s="1" t="s">
        <v>309</v>
      </c>
    </row>
    <row r="736" spans="1:3" x14ac:dyDescent="0.35">
      <c r="A736" s="1" t="s">
        <v>1074</v>
      </c>
      <c r="B736" s="1" t="s">
        <v>14</v>
      </c>
      <c r="C736" s="1" t="s">
        <v>34</v>
      </c>
    </row>
    <row r="737" spans="1:3" x14ac:dyDescent="0.35">
      <c r="A737" s="1" t="s">
        <v>1075</v>
      </c>
      <c r="B737" s="1" t="s">
        <v>14</v>
      </c>
      <c r="C737" s="1" t="s">
        <v>89</v>
      </c>
    </row>
    <row r="738" spans="1:3" x14ac:dyDescent="0.35">
      <c r="A738" s="1" t="s">
        <v>1076</v>
      </c>
      <c r="B738" s="1" t="s">
        <v>14</v>
      </c>
      <c r="C738" s="1" t="s">
        <v>147</v>
      </c>
    </row>
    <row r="739" spans="1:3" x14ac:dyDescent="0.35">
      <c r="A739" s="1" t="s">
        <v>1077</v>
      </c>
      <c r="B739" s="1" t="s">
        <v>14</v>
      </c>
      <c r="C739" s="1"/>
    </row>
    <row r="740" spans="1:3" x14ac:dyDescent="0.35">
      <c r="A740" s="1" t="s">
        <v>1078</v>
      </c>
      <c r="B740" s="1" t="s">
        <v>14</v>
      </c>
      <c r="C740" s="1" t="s">
        <v>310</v>
      </c>
    </row>
    <row r="741" spans="1:3" x14ac:dyDescent="0.35">
      <c r="A741" s="1" t="s">
        <v>1079</v>
      </c>
      <c r="B741" s="1" t="s">
        <v>14</v>
      </c>
      <c r="C741" s="1" t="s">
        <v>49</v>
      </c>
    </row>
    <row r="742" spans="1:3" x14ac:dyDescent="0.35">
      <c r="A742" s="1" t="s">
        <v>1080</v>
      </c>
      <c r="B742" s="1" t="s">
        <v>14</v>
      </c>
      <c r="C742" s="1" t="s">
        <v>56</v>
      </c>
    </row>
    <row r="743" spans="1:3" x14ac:dyDescent="0.35">
      <c r="A743" s="1" t="s">
        <v>1081</v>
      </c>
      <c r="B743" s="1" t="s">
        <v>14</v>
      </c>
      <c r="C743" s="1" t="s">
        <v>153</v>
      </c>
    </row>
    <row r="744" spans="1:3" x14ac:dyDescent="0.35">
      <c r="A744" s="1" t="s">
        <v>1082</v>
      </c>
      <c r="B744" s="1" t="s">
        <v>14</v>
      </c>
      <c r="C744" s="1" t="s">
        <v>114</v>
      </c>
    </row>
    <row r="745" spans="1:3" x14ac:dyDescent="0.35">
      <c r="A745" s="1" t="s">
        <v>1083</v>
      </c>
      <c r="B745" s="1" t="s">
        <v>0</v>
      </c>
      <c r="C745" s="1" t="s">
        <v>82</v>
      </c>
    </row>
    <row r="746" spans="1:3" x14ac:dyDescent="0.35">
      <c r="A746" s="1" t="s">
        <v>1084</v>
      </c>
      <c r="B746" s="1" t="s">
        <v>14</v>
      </c>
      <c r="C746" s="1"/>
    </row>
    <row r="747" spans="1:3" x14ac:dyDescent="0.35">
      <c r="A747" s="1" t="s">
        <v>1085</v>
      </c>
      <c r="B747" s="1" t="s">
        <v>14</v>
      </c>
      <c r="C747" s="1" t="s">
        <v>311</v>
      </c>
    </row>
    <row r="748" spans="1:3" x14ac:dyDescent="0.35">
      <c r="A748" s="1" t="s">
        <v>1086</v>
      </c>
      <c r="B748" s="1" t="s">
        <v>14</v>
      </c>
      <c r="C748" s="1" t="s">
        <v>43</v>
      </c>
    </row>
    <row r="749" spans="1:3" x14ac:dyDescent="0.35">
      <c r="A749" s="1" t="s">
        <v>1087</v>
      </c>
      <c r="B749" s="1" t="s">
        <v>14</v>
      </c>
      <c r="C749" s="1" t="s">
        <v>198</v>
      </c>
    </row>
    <row r="750" spans="1:3" x14ac:dyDescent="0.35">
      <c r="A750" s="1" t="s">
        <v>1088</v>
      </c>
      <c r="B750" s="1" t="s">
        <v>14</v>
      </c>
      <c r="C750" s="1" t="s">
        <v>118</v>
      </c>
    </row>
    <row r="751" spans="1:3" x14ac:dyDescent="0.35">
      <c r="A751" s="1" t="s">
        <v>1089</v>
      </c>
      <c r="B751" s="1" t="s">
        <v>14</v>
      </c>
      <c r="C751" s="1"/>
    </row>
    <row r="752" spans="1:3" x14ac:dyDescent="0.35">
      <c r="A752" s="1" t="s">
        <v>1090</v>
      </c>
      <c r="B752" s="1" t="s">
        <v>14</v>
      </c>
      <c r="C752" s="1" t="s">
        <v>312</v>
      </c>
    </row>
    <row r="753" spans="1:3" x14ac:dyDescent="0.35">
      <c r="A753" s="1" t="s">
        <v>1091</v>
      </c>
      <c r="B753" s="1" t="s">
        <v>14</v>
      </c>
      <c r="C753" s="1" t="s">
        <v>43</v>
      </c>
    </row>
    <row r="754" spans="1:3" x14ac:dyDescent="0.35">
      <c r="A754" s="1" t="s">
        <v>1092</v>
      </c>
      <c r="B754" s="1" t="s">
        <v>14</v>
      </c>
      <c r="C754" s="1" t="s">
        <v>180</v>
      </c>
    </row>
    <row r="755" spans="1:3" x14ac:dyDescent="0.35">
      <c r="A755" s="1" t="s">
        <v>1093</v>
      </c>
      <c r="B755" s="1" t="s">
        <v>14</v>
      </c>
      <c r="C755" s="1" t="s">
        <v>313</v>
      </c>
    </row>
    <row r="756" spans="1:3" x14ac:dyDescent="0.35">
      <c r="A756" s="1" t="s">
        <v>1094</v>
      </c>
      <c r="B756" s="1" t="s">
        <v>14</v>
      </c>
      <c r="C756" s="1"/>
    </row>
    <row r="757" spans="1:3" x14ac:dyDescent="0.35">
      <c r="A757" s="1" t="s">
        <v>1095</v>
      </c>
      <c r="B757" s="1" t="s">
        <v>14</v>
      </c>
      <c r="C757" s="1" t="s">
        <v>314</v>
      </c>
    </row>
    <row r="758" spans="1:3" x14ac:dyDescent="0.35">
      <c r="A758" s="1" t="s">
        <v>1096</v>
      </c>
      <c r="B758" s="1" t="s">
        <v>14</v>
      </c>
      <c r="C758" s="1" t="s">
        <v>39</v>
      </c>
    </row>
    <row r="759" spans="1:3" x14ac:dyDescent="0.35">
      <c r="A759" s="1" t="s">
        <v>1097</v>
      </c>
      <c r="B759" s="1" t="s">
        <v>14</v>
      </c>
      <c r="C759" s="1" t="s">
        <v>146</v>
      </c>
    </row>
    <row r="760" spans="1:3" x14ac:dyDescent="0.35">
      <c r="A760" s="1" t="s">
        <v>1098</v>
      </c>
      <c r="B760" s="1" t="s">
        <v>14</v>
      </c>
      <c r="C760" s="1" t="s">
        <v>75</v>
      </c>
    </row>
    <row r="761" spans="1:3" x14ac:dyDescent="0.35">
      <c r="A761" s="1" t="s">
        <v>1099</v>
      </c>
      <c r="B761" s="1" t="s">
        <v>14</v>
      </c>
      <c r="C761" s="1"/>
    </row>
    <row r="762" spans="1:3" x14ac:dyDescent="0.35">
      <c r="A762" s="1" t="s">
        <v>1100</v>
      </c>
      <c r="B762" s="1" t="s">
        <v>14</v>
      </c>
      <c r="C762" s="1" t="s">
        <v>315</v>
      </c>
    </row>
    <row r="763" spans="1:3" x14ac:dyDescent="0.35">
      <c r="A763" s="1" t="s">
        <v>1101</v>
      </c>
      <c r="B763" s="1" t="s">
        <v>14</v>
      </c>
      <c r="C763" s="1" t="s">
        <v>39</v>
      </c>
    </row>
    <row r="764" spans="1:3" x14ac:dyDescent="0.35">
      <c r="A764" s="1" t="s">
        <v>1102</v>
      </c>
      <c r="B764" s="1" t="s">
        <v>14</v>
      </c>
      <c r="C764" s="1" t="s">
        <v>177</v>
      </c>
    </row>
    <row r="765" spans="1:3" x14ac:dyDescent="0.35">
      <c r="A765" s="1" t="s">
        <v>1103</v>
      </c>
      <c r="B765" s="1" t="s">
        <v>14</v>
      </c>
      <c r="C765" s="1" t="s">
        <v>121</v>
      </c>
    </row>
    <row r="766" spans="1:3" x14ac:dyDescent="0.35">
      <c r="A766" s="1" t="s">
        <v>1104</v>
      </c>
      <c r="B766" s="1" t="s">
        <v>14</v>
      </c>
      <c r="C766" s="1"/>
    </row>
    <row r="767" spans="1:3" x14ac:dyDescent="0.35">
      <c r="A767" s="1" t="s">
        <v>1105</v>
      </c>
      <c r="B767" s="1" t="s">
        <v>14</v>
      </c>
      <c r="C767" s="1" t="s">
        <v>316</v>
      </c>
    </row>
    <row r="768" spans="1:3" x14ac:dyDescent="0.35">
      <c r="A768" s="1" t="s">
        <v>1106</v>
      </c>
      <c r="B768" s="1" t="s">
        <v>14</v>
      </c>
      <c r="C768" s="1" t="s">
        <v>49</v>
      </c>
    </row>
    <row r="769" spans="1:3" x14ac:dyDescent="0.35">
      <c r="A769" s="1" t="s">
        <v>1107</v>
      </c>
      <c r="B769" s="1" t="s">
        <v>14</v>
      </c>
      <c r="C769" s="1" t="s">
        <v>169</v>
      </c>
    </row>
    <row r="770" spans="1:3" x14ac:dyDescent="0.35">
      <c r="A770" s="1" t="s">
        <v>1108</v>
      </c>
      <c r="B770" s="1" t="s">
        <v>14</v>
      </c>
      <c r="C770" s="1" t="s">
        <v>285</v>
      </c>
    </row>
    <row r="771" spans="1:3" x14ac:dyDescent="0.35">
      <c r="A771" s="1" t="s">
        <v>1109</v>
      </c>
      <c r="B771" s="1" t="s">
        <v>14</v>
      </c>
      <c r="C771" s="1" t="s">
        <v>201</v>
      </c>
    </row>
    <row r="772" spans="1:3" x14ac:dyDescent="0.35">
      <c r="A772" s="1" t="s">
        <v>1110</v>
      </c>
      <c r="B772" s="1" t="s">
        <v>5</v>
      </c>
      <c r="C772" s="1" t="s">
        <v>202</v>
      </c>
    </row>
    <row r="773" spans="1:3" x14ac:dyDescent="0.35">
      <c r="A773" s="1" t="s">
        <v>1111</v>
      </c>
      <c r="B773" s="1" t="s">
        <v>14</v>
      </c>
      <c r="C773" s="1"/>
    </row>
    <row r="774" spans="1:3" x14ac:dyDescent="0.35">
      <c r="A774" s="1" t="s">
        <v>1112</v>
      </c>
      <c r="B774" s="1" t="s">
        <v>14</v>
      </c>
      <c r="C774" s="1" t="s">
        <v>317</v>
      </c>
    </row>
    <row r="775" spans="1:3" x14ac:dyDescent="0.35">
      <c r="A775" s="1" t="s">
        <v>1113</v>
      </c>
      <c r="B775" s="1" t="s">
        <v>14</v>
      </c>
      <c r="C775" s="1" t="s">
        <v>55</v>
      </c>
    </row>
    <row r="776" spans="1:3" x14ac:dyDescent="0.35">
      <c r="A776" s="1" t="s">
        <v>1114</v>
      </c>
      <c r="B776" s="1" t="s">
        <v>14</v>
      </c>
      <c r="C776" s="1" t="s">
        <v>280</v>
      </c>
    </row>
    <row r="777" spans="1:3" x14ac:dyDescent="0.35">
      <c r="A777" s="1" t="s">
        <v>1115</v>
      </c>
      <c r="B777" s="1" t="s">
        <v>14</v>
      </c>
      <c r="C777" s="1" t="s">
        <v>72</v>
      </c>
    </row>
    <row r="778" spans="1:3" x14ac:dyDescent="0.35">
      <c r="A778" s="1" t="s">
        <v>1116</v>
      </c>
      <c r="B778" s="1" t="s">
        <v>14</v>
      </c>
      <c r="C778" s="1" t="s">
        <v>171</v>
      </c>
    </row>
    <row r="779" spans="1:3" x14ac:dyDescent="0.35">
      <c r="A779" s="1" t="s">
        <v>1117</v>
      </c>
      <c r="B779" s="1" t="s">
        <v>123</v>
      </c>
      <c r="C779" s="1" t="s">
        <v>172</v>
      </c>
    </row>
    <row r="780" spans="1:3" x14ac:dyDescent="0.35">
      <c r="A780" s="1" t="s">
        <v>1118</v>
      </c>
      <c r="B780" s="1" t="s">
        <v>14</v>
      </c>
      <c r="C780" s="1"/>
    </row>
    <row r="781" spans="1:3" x14ac:dyDescent="0.35">
      <c r="A781" s="1" t="s">
        <v>1119</v>
      </c>
      <c r="B781" s="1" t="s">
        <v>14</v>
      </c>
      <c r="C781" s="1" t="s">
        <v>318</v>
      </c>
    </row>
    <row r="782" spans="1:3" x14ac:dyDescent="0.35">
      <c r="A782" s="1" t="s">
        <v>1120</v>
      </c>
      <c r="B782" s="1" t="s">
        <v>14</v>
      </c>
      <c r="C782" s="1" t="s">
        <v>43</v>
      </c>
    </row>
    <row r="783" spans="1:3" x14ac:dyDescent="0.35">
      <c r="A783" s="1" t="s">
        <v>1121</v>
      </c>
      <c r="B783" s="1" t="s">
        <v>14</v>
      </c>
      <c r="C783" s="1" t="s">
        <v>155</v>
      </c>
    </row>
    <row r="784" spans="1:3" x14ac:dyDescent="0.35">
      <c r="A784" s="1" t="s">
        <v>1122</v>
      </c>
      <c r="B784" s="1" t="s">
        <v>14</v>
      </c>
      <c r="C784" s="1" t="s">
        <v>94</v>
      </c>
    </row>
    <row r="785" spans="1:3" x14ac:dyDescent="0.35">
      <c r="A785" s="1" t="s">
        <v>1123</v>
      </c>
      <c r="B785" s="1" t="s">
        <v>14</v>
      </c>
      <c r="C785" s="1" t="s">
        <v>79</v>
      </c>
    </row>
    <row r="786" spans="1:3" x14ac:dyDescent="0.35">
      <c r="A786" s="1" t="s">
        <v>1124</v>
      </c>
      <c r="B786" s="1" t="s">
        <v>0</v>
      </c>
      <c r="C786" s="1" t="s">
        <v>115</v>
      </c>
    </row>
    <row r="787" spans="1:3" x14ac:dyDescent="0.35">
      <c r="A787" s="1" t="s">
        <v>1125</v>
      </c>
      <c r="B787" s="1" t="s">
        <v>14</v>
      </c>
      <c r="C787" s="1"/>
    </row>
    <row r="788" spans="1:3" x14ac:dyDescent="0.35">
      <c r="A788" s="1" t="s">
        <v>1126</v>
      </c>
      <c r="B788" s="1" t="s">
        <v>14</v>
      </c>
      <c r="C788" s="1" t="s">
        <v>319</v>
      </c>
    </row>
    <row r="789" spans="1:3" x14ac:dyDescent="0.35">
      <c r="A789" s="1" t="s">
        <v>1127</v>
      </c>
      <c r="B789" s="1" t="s">
        <v>14</v>
      </c>
      <c r="C789" s="1" t="s">
        <v>49</v>
      </c>
    </row>
    <row r="790" spans="1:3" x14ac:dyDescent="0.35">
      <c r="A790" s="1" t="s">
        <v>1128</v>
      </c>
      <c r="B790" s="1" t="s">
        <v>14</v>
      </c>
      <c r="C790" s="1" t="s">
        <v>86</v>
      </c>
    </row>
    <row r="791" spans="1:3" x14ac:dyDescent="0.35">
      <c r="A791" s="1" t="s">
        <v>1129</v>
      </c>
      <c r="B791" s="1" t="s">
        <v>14</v>
      </c>
      <c r="C791" s="1" t="s">
        <v>59</v>
      </c>
    </row>
    <row r="792" spans="1:3" x14ac:dyDescent="0.35">
      <c r="A792" s="1" t="s">
        <v>1130</v>
      </c>
      <c r="B792" s="1" t="s">
        <v>14</v>
      </c>
      <c r="C792" s="1" t="s">
        <v>244</v>
      </c>
    </row>
    <row r="793" spans="1:3" x14ac:dyDescent="0.35">
      <c r="A793" s="1" t="s">
        <v>1131</v>
      </c>
      <c r="B793" s="1" t="s">
        <v>26</v>
      </c>
      <c r="C793" s="1" t="s">
        <v>47</v>
      </c>
    </row>
    <row r="794" spans="1:3" x14ac:dyDescent="0.35">
      <c r="A794" s="1" t="s">
        <v>1132</v>
      </c>
      <c r="B794" s="1" t="s">
        <v>14</v>
      </c>
      <c r="C794" s="1"/>
    </row>
    <row r="795" spans="1:3" x14ac:dyDescent="0.35">
      <c r="A795" s="1" t="s">
        <v>1133</v>
      </c>
      <c r="B795" s="1" t="s">
        <v>14</v>
      </c>
      <c r="C795" s="1" t="s">
        <v>320</v>
      </c>
    </row>
    <row r="796" spans="1:3" x14ac:dyDescent="0.35">
      <c r="A796" s="1" t="s">
        <v>1134</v>
      </c>
      <c r="B796" s="1" t="s">
        <v>14</v>
      </c>
      <c r="C796" s="1" t="s">
        <v>34</v>
      </c>
    </row>
    <row r="797" spans="1:3" x14ac:dyDescent="0.35">
      <c r="A797" s="1" t="s">
        <v>1135</v>
      </c>
      <c r="B797" s="1" t="s">
        <v>14</v>
      </c>
      <c r="C797" s="1" t="s">
        <v>280</v>
      </c>
    </row>
    <row r="798" spans="1:3" x14ac:dyDescent="0.35">
      <c r="A798" s="1" t="s">
        <v>1136</v>
      </c>
      <c r="B798" s="1" t="s">
        <v>14</v>
      </c>
      <c r="C798" s="1" t="s">
        <v>94</v>
      </c>
    </row>
    <row r="799" spans="1:3" x14ac:dyDescent="0.35">
      <c r="A799" s="1" t="s">
        <v>1137</v>
      </c>
      <c r="B799" s="1" t="s">
        <v>14</v>
      </c>
      <c r="C799" s="1"/>
    </row>
    <row r="800" spans="1:3" x14ac:dyDescent="0.35">
      <c r="A800" s="1" t="s">
        <v>1138</v>
      </c>
      <c r="B800" s="1" t="s">
        <v>14</v>
      </c>
      <c r="C800" s="1" t="s">
        <v>321</v>
      </c>
    </row>
    <row r="801" spans="1:3" x14ac:dyDescent="0.35">
      <c r="A801" s="1" t="s">
        <v>1139</v>
      </c>
      <c r="B801" s="1" t="s">
        <v>14</v>
      </c>
      <c r="C801" s="1" t="s">
        <v>55</v>
      </c>
    </row>
    <row r="802" spans="1:3" x14ac:dyDescent="0.35">
      <c r="A802" s="1" t="s">
        <v>1140</v>
      </c>
      <c r="B802" s="1" t="s">
        <v>14</v>
      </c>
      <c r="C802" s="1" t="s">
        <v>135</v>
      </c>
    </row>
    <row r="803" spans="1:3" x14ac:dyDescent="0.35">
      <c r="A803" s="1" t="s">
        <v>1141</v>
      </c>
      <c r="B803" s="1" t="s">
        <v>14</v>
      </c>
      <c r="C803" s="1" t="s">
        <v>78</v>
      </c>
    </row>
    <row r="804" spans="1:3" x14ac:dyDescent="0.35">
      <c r="A804" s="1" t="s">
        <v>1142</v>
      </c>
      <c r="B804" s="1" t="s">
        <v>14</v>
      </c>
      <c r="C804" s="1"/>
    </row>
    <row r="805" spans="1:3" x14ac:dyDescent="0.35">
      <c r="A805" s="1" t="s">
        <v>1143</v>
      </c>
      <c r="B805" s="1" t="s">
        <v>14</v>
      </c>
      <c r="C805" s="1" t="s">
        <v>322</v>
      </c>
    </row>
    <row r="806" spans="1:3" x14ac:dyDescent="0.35">
      <c r="A806" s="1" t="s">
        <v>1144</v>
      </c>
      <c r="B806" s="1" t="s">
        <v>14</v>
      </c>
      <c r="C806" s="1" t="s">
        <v>70</v>
      </c>
    </row>
    <row r="807" spans="1:3" x14ac:dyDescent="0.35">
      <c r="A807" s="1" t="s">
        <v>1145</v>
      </c>
      <c r="B807" s="1" t="s">
        <v>14</v>
      </c>
      <c r="C807" s="1" t="s">
        <v>61</v>
      </c>
    </row>
    <row r="808" spans="1:3" x14ac:dyDescent="0.35">
      <c r="A808" s="1" t="s">
        <v>1146</v>
      </c>
      <c r="B808" s="1" t="s">
        <v>14</v>
      </c>
      <c r="C808" s="1" t="s">
        <v>147</v>
      </c>
    </row>
    <row r="809" spans="1:3" x14ac:dyDescent="0.35">
      <c r="A809" s="1" t="s">
        <v>1147</v>
      </c>
      <c r="B809" s="1" t="s">
        <v>14</v>
      </c>
      <c r="C809" s="1" t="s">
        <v>119</v>
      </c>
    </row>
    <row r="810" spans="1:3" x14ac:dyDescent="0.35">
      <c r="A810" s="1" t="s">
        <v>1148</v>
      </c>
      <c r="B810" s="1" t="s">
        <v>8</v>
      </c>
      <c r="C810" s="1" t="s">
        <v>53</v>
      </c>
    </row>
    <row r="811" spans="1:3" x14ac:dyDescent="0.35">
      <c r="A811" s="1" t="s">
        <v>1149</v>
      </c>
      <c r="B811" s="1" t="s">
        <v>14</v>
      </c>
      <c r="C811" s="1"/>
    </row>
    <row r="812" spans="1:3" x14ac:dyDescent="0.35">
      <c r="A812" s="1" t="s">
        <v>1150</v>
      </c>
      <c r="B812" s="1" t="s">
        <v>14</v>
      </c>
      <c r="C812" s="1" t="s">
        <v>323</v>
      </c>
    </row>
    <row r="813" spans="1:3" x14ac:dyDescent="0.35">
      <c r="A813" s="1" t="s">
        <v>1151</v>
      </c>
      <c r="B813" s="1" t="s">
        <v>14</v>
      </c>
      <c r="C813" s="1" t="s">
        <v>55</v>
      </c>
    </row>
    <row r="814" spans="1:3" x14ac:dyDescent="0.35">
      <c r="A814" s="1" t="s">
        <v>1152</v>
      </c>
      <c r="B814" s="1" t="s">
        <v>14</v>
      </c>
      <c r="C814" s="1" t="s">
        <v>155</v>
      </c>
    </row>
    <row r="815" spans="1:3" x14ac:dyDescent="0.35">
      <c r="A815" s="1" t="s">
        <v>1153</v>
      </c>
      <c r="B815" s="1" t="s">
        <v>14</v>
      </c>
      <c r="C815" s="1" t="s">
        <v>324</v>
      </c>
    </row>
    <row r="816" spans="1:3" x14ac:dyDescent="0.35">
      <c r="A816" s="1" t="s">
        <v>1154</v>
      </c>
      <c r="B816" s="1" t="s">
        <v>14</v>
      </c>
      <c r="C816" s="1"/>
    </row>
    <row r="817" spans="1:3" x14ac:dyDescent="0.35">
      <c r="A817" s="1" t="s">
        <v>1155</v>
      </c>
      <c r="B817" s="1" t="s">
        <v>14</v>
      </c>
      <c r="C817" s="1" t="s">
        <v>325</v>
      </c>
    </row>
    <row r="818" spans="1:3" x14ac:dyDescent="0.35">
      <c r="A818" s="1" t="s">
        <v>1156</v>
      </c>
      <c r="B818" s="1" t="s">
        <v>14</v>
      </c>
      <c r="C818" s="1" t="s">
        <v>34</v>
      </c>
    </row>
    <row r="819" spans="1:3" x14ac:dyDescent="0.35">
      <c r="A819" s="1" t="s">
        <v>1157</v>
      </c>
      <c r="B819" s="1" t="s">
        <v>14</v>
      </c>
      <c r="C819" s="1" t="s">
        <v>326</v>
      </c>
    </row>
    <row r="820" spans="1:3" x14ac:dyDescent="0.35">
      <c r="A820" s="1" t="s">
        <v>1158</v>
      </c>
      <c r="B820" s="1" t="s">
        <v>14</v>
      </c>
      <c r="C820" s="1" t="s">
        <v>186</v>
      </c>
    </row>
    <row r="821" spans="1:3" x14ac:dyDescent="0.35">
      <c r="A821" s="1" t="s">
        <v>1159</v>
      </c>
      <c r="B821" s="1" t="s">
        <v>14</v>
      </c>
      <c r="C821" s="1"/>
    </row>
    <row r="822" spans="1:3" x14ac:dyDescent="0.35">
      <c r="A822" s="1" t="s">
        <v>1160</v>
      </c>
      <c r="B822" s="1" t="s">
        <v>14</v>
      </c>
      <c r="C822" s="1" t="s">
        <v>327</v>
      </c>
    </row>
    <row r="823" spans="1:3" x14ac:dyDescent="0.35">
      <c r="A823" s="1" t="s">
        <v>1161</v>
      </c>
      <c r="B823" s="1" t="s">
        <v>14</v>
      </c>
      <c r="C823" s="1" t="s">
        <v>103</v>
      </c>
    </row>
    <row r="824" spans="1:3" x14ac:dyDescent="0.35">
      <c r="A824" s="1" t="s">
        <v>1162</v>
      </c>
      <c r="B824" s="1" t="s">
        <v>14</v>
      </c>
      <c r="C824" s="1" t="s">
        <v>136</v>
      </c>
    </row>
    <row r="825" spans="1:3" x14ac:dyDescent="0.35">
      <c r="A825" s="1" t="s">
        <v>1163</v>
      </c>
      <c r="B825" s="1" t="s">
        <v>14</v>
      </c>
      <c r="C825" s="1" t="s">
        <v>328</v>
      </c>
    </row>
    <row r="826" spans="1:3" x14ac:dyDescent="0.35">
      <c r="A826" s="1" t="s">
        <v>1164</v>
      </c>
      <c r="B826" s="1" t="s">
        <v>14</v>
      </c>
      <c r="C826" s="1"/>
    </row>
    <row r="827" spans="1:3" x14ac:dyDescent="0.35">
      <c r="A827" s="1" t="s">
        <v>1165</v>
      </c>
      <c r="B827" s="1" t="s">
        <v>14</v>
      </c>
      <c r="C827" s="1" t="s">
        <v>329</v>
      </c>
    </row>
    <row r="828" spans="1:3" x14ac:dyDescent="0.35">
      <c r="A828" s="1" t="s">
        <v>1166</v>
      </c>
      <c r="B828" s="1" t="s">
        <v>14</v>
      </c>
      <c r="C828" s="1" t="s">
        <v>70</v>
      </c>
    </row>
    <row r="829" spans="1:3" x14ac:dyDescent="0.35">
      <c r="A829" s="1" t="s">
        <v>1167</v>
      </c>
      <c r="B829" s="1" t="s">
        <v>14</v>
      </c>
      <c r="C829" s="1" t="s">
        <v>297</v>
      </c>
    </row>
    <row r="830" spans="1:3" x14ac:dyDescent="0.35">
      <c r="A830" s="1" t="s">
        <v>1168</v>
      </c>
      <c r="B830" s="1" t="s">
        <v>14</v>
      </c>
      <c r="C830" s="1" t="s">
        <v>214</v>
      </c>
    </row>
    <row r="831" spans="1:3" x14ac:dyDescent="0.35">
      <c r="A831" s="1" t="s">
        <v>1169</v>
      </c>
      <c r="B831" s="1" t="s">
        <v>14</v>
      </c>
      <c r="C831" s="1"/>
    </row>
    <row r="832" spans="1:3" x14ac:dyDescent="0.35">
      <c r="A832" s="1" t="s">
        <v>1170</v>
      </c>
      <c r="B832" s="1" t="s">
        <v>14</v>
      </c>
      <c r="C832" s="1" t="s">
        <v>330</v>
      </c>
    </row>
    <row r="833" spans="1:3" x14ac:dyDescent="0.35">
      <c r="A833" s="1" t="s">
        <v>1171</v>
      </c>
      <c r="B833" s="1" t="s">
        <v>14</v>
      </c>
      <c r="C833" s="1" t="s">
        <v>49</v>
      </c>
    </row>
    <row r="834" spans="1:3" x14ac:dyDescent="0.35">
      <c r="A834" s="1" t="s">
        <v>1172</v>
      </c>
      <c r="B834" s="1" t="s">
        <v>14</v>
      </c>
      <c r="C834" s="1" t="s">
        <v>331</v>
      </c>
    </row>
    <row r="835" spans="1:3" x14ac:dyDescent="0.35">
      <c r="A835" s="1" t="s">
        <v>1173</v>
      </c>
      <c r="B835" s="1" t="s">
        <v>14</v>
      </c>
      <c r="C835" s="1" t="s">
        <v>332</v>
      </c>
    </row>
    <row r="836" spans="1:3" x14ac:dyDescent="0.35">
      <c r="A836" s="1" t="s">
        <v>1174</v>
      </c>
      <c r="B836" s="1" t="s">
        <v>14</v>
      </c>
      <c r="C836" s="1" t="s">
        <v>333</v>
      </c>
    </row>
    <row r="837" spans="1:3" x14ac:dyDescent="0.35">
      <c r="A837" s="1" t="s">
        <v>1175</v>
      </c>
      <c r="B837" s="1" t="s">
        <v>129</v>
      </c>
      <c r="C837" s="1" t="s">
        <v>334</v>
      </c>
    </row>
    <row r="838" spans="1:3" x14ac:dyDescent="0.35">
      <c r="A838" s="1" t="s">
        <v>1176</v>
      </c>
      <c r="B838" s="1" t="s">
        <v>14</v>
      </c>
      <c r="C838" s="1"/>
    </row>
    <row r="839" spans="1:3" x14ac:dyDescent="0.35">
      <c r="A839" s="1" t="s">
        <v>1177</v>
      </c>
      <c r="B839" s="1" t="s">
        <v>14</v>
      </c>
      <c r="C839" s="1" t="s">
        <v>335</v>
      </c>
    </row>
    <row r="840" spans="1:3" x14ac:dyDescent="0.35">
      <c r="A840" s="1" t="s">
        <v>1178</v>
      </c>
      <c r="B840" s="1" t="s">
        <v>14</v>
      </c>
      <c r="C840" s="1" t="s">
        <v>43</v>
      </c>
    </row>
    <row r="841" spans="1:3" x14ac:dyDescent="0.35">
      <c r="A841" s="1" t="s">
        <v>1179</v>
      </c>
      <c r="B841" s="1" t="s">
        <v>14</v>
      </c>
      <c r="C841" s="1" t="s">
        <v>336</v>
      </c>
    </row>
    <row r="842" spans="1:3" x14ac:dyDescent="0.35">
      <c r="A842" s="1" t="s">
        <v>1180</v>
      </c>
      <c r="B842" s="1" t="s">
        <v>14</v>
      </c>
      <c r="C842" s="1" t="s">
        <v>57</v>
      </c>
    </row>
    <row r="843" spans="1:3" x14ac:dyDescent="0.35">
      <c r="A843" s="1" t="s">
        <v>1181</v>
      </c>
      <c r="B843" s="1" t="s">
        <v>14</v>
      </c>
      <c r="C843" s="1"/>
    </row>
    <row r="844" spans="1:3" x14ac:dyDescent="0.35">
      <c r="A844" s="1" t="s">
        <v>1182</v>
      </c>
      <c r="B844" s="1" t="s">
        <v>14</v>
      </c>
      <c r="C844" s="1" t="s">
        <v>337</v>
      </c>
    </row>
    <row r="845" spans="1:3" x14ac:dyDescent="0.35">
      <c r="A845" s="1" t="s">
        <v>1183</v>
      </c>
      <c r="B845" s="1" t="s">
        <v>14</v>
      </c>
      <c r="C845" s="1" t="s">
        <v>70</v>
      </c>
    </row>
    <row r="846" spans="1:3" x14ac:dyDescent="0.35">
      <c r="A846" s="1" t="s">
        <v>1184</v>
      </c>
      <c r="B846" s="1" t="s">
        <v>14</v>
      </c>
      <c r="C846" s="1" t="s">
        <v>338</v>
      </c>
    </row>
    <row r="847" spans="1:3" x14ac:dyDescent="0.35">
      <c r="A847" s="1" t="s">
        <v>1185</v>
      </c>
      <c r="B847" s="1" t="s">
        <v>14</v>
      </c>
      <c r="C847" s="1" t="s">
        <v>101</v>
      </c>
    </row>
  </sheetData>
  <autoFilter ref="A1:C84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workbookViewId="0">
      <selection activeCell="B6" sqref="B6"/>
    </sheetView>
  </sheetViews>
  <sheetFormatPr defaultRowHeight="14.5" x14ac:dyDescent="0.35"/>
  <cols>
    <col min="4" max="4" width="39" customWidth="1"/>
  </cols>
  <sheetData>
    <row r="1" spans="1:5" x14ac:dyDescent="0.35">
      <c r="A1" s="2" t="s">
        <v>2063</v>
      </c>
      <c r="B1" s="2" t="s">
        <v>2064</v>
      </c>
      <c r="C1" s="2" t="s">
        <v>339</v>
      </c>
      <c r="D1" s="2" t="s">
        <v>340</v>
      </c>
      <c r="E1" s="1"/>
    </row>
    <row r="2" spans="1:5" x14ac:dyDescent="0.35">
      <c r="A2" s="1">
        <v>0</v>
      </c>
      <c r="B2" s="1" t="s">
        <v>1957</v>
      </c>
      <c r="C2" s="1" t="s">
        <v>14</v>
      </c>
      <c r="D2" s="1" t="s">
        <v>37</v>
      </c>
      <c r="E2" s="1"/>
    </row>
    <row r="3" spans="1:5" x14ac:dyDescent="0.35">
      <c r="A3" s="1">
        <v>0</v>
      </c>
      <c r="B3" s="1" t="s">
        <v>1958</v>
      </c>
      <c r="C3" s="1" t="s">
        <v>14</v>
      </c>
      <c r="D3" s="1" t="s">
        <v>46</v>
      </c>
      <c r="E3" s="1"/>
    </row>
    <row r="4" spans="1:5" x14ac:dyDescent="0.35">
      <c r="A4" s="1">
        <v>0</v>
      </c>
      <c r="B4" s="1" t="s">
        <v>1959</v>
      </c>
      <c r="C4" s="1" t="s">
        <v>26</v>
      </c>
      <c r="D4" s="1" t="s">
        <v>47</v>
      </c>
      <c r="E4" s="1">
        <f>CLEAN(B4)-CLEAN(B3)</f>
        <v>0.20100000000000051</v>
      </c>
    </row>
    <row r="5" spans="1:5" x14ac:dyDescent="0.35">
      <c r="A5" s="1">
        <v>0</v>
      </c>
      <c r="B5" s="1" t="s">
        <v>1960</v>
      </c>
      <c r="C5" s="1" t="s">
        <v>14</v>
      </c>
      <c r="D5" s="1" t="s">
        <v>52</v>
      </c>
      <c r="E5" s="1"/>
    </row>
    <row r="6" spans="1:5" x14ac:dyDescent="0.35">
      <c r="A6" s="1">
        <v>0</v>
      </c>
      <c r="B6" s="1" t="s">
        <v>1961</v>
      </c>
      <c r="C6" s="1" t="s">
        <v>8</v>
      </c>
      <c r="D6" s="1" t="s">
        <v>53</v>
      </c>
      <c r="E6" s="1">
        <f>CLEAN(B6)-CLEAN(B5)</f>
        <v>0.98299999999999699</v>
      </c>
    </row>
    <row r="7" spans="1:5" x14ac:dyDescent="0.35">
      <c r="A7" s="1">
        <v>1</v>
      </c>
      <c r="B7" s="1" t="s">
        <v>1962</v>
      </c>
      <c r="C7" s="1" t="s">
        <v>14</v>
      </c>
      <c r="D7" s="1" t="s">
        <v>79</v>
      </c>
      <c r="E7" s="1"/>
    </row>
    <row r="8" spans="1:5" x14ac:dyDescent="0.35">
      <c r="A8" s="1">
        <v>1</v>
      </c>
      <c r="B8" s="1" t="s">
        <v>1963</v>
      </c>
      <c r="C8" s="1" t="s">
        <v>0</v>
      </c>
      <c r="D8" s="1" t="s">
        <v>82</v>
      </c>
      <c r="E8" s="1">
        <f>CLEAN(B8)-CLEAN(B7)</f>
        <v>3.3069999999999986</v>
      </c>
    </row>
    <row r="9" spans="1:5" x14ac:dyDescent="0.35">
      <c r="A9" s="1">
        <v>1</v>
      </c>
      <c r="B9" s="1" t="s">
        <v>1964</v>
      </c>
      <c r="C9" s="1" t="s">
        <v>14</v>
      </c>
      <c r="D9" s="1" t="s">
        <v>91</v>
      </c>
      <c r="E9" s="1"/>
    </row>
    <row r="10" spans="1:5" x14ac:dyDescent="0.35">
      <c r="A10" s="1">
        <v>1</v>
      </c>
      <c r="B10" s="1" t="s">
        <v>1965</v>
      </c>
      <c r="C10" s="1" t="s">
        <v>14</v>
      </c>
      <c r="D10" s="1" t="s">
        <v>95</v>
      </c>
      <c r="E10" s="1"/>
    </row>
    <row r="11" spans="1:5" x14ac:dyDescent="0.35">
      <c r="A11" s="1">
        <v>1</v>
      </c>
      <c r="B11" s="1" t="s">
        <v>1966</v>
      </c>
      <c r="C11" s="1" t="s">
        <v>17</v>
      </c>
      <c r="D11" s="1" t="s">
        <v>96</v>
      </c>
      <c r="E11" s="1">
        <f>CLEAN(B11)-CLEAN(B10)</f>
        <v>0.88499999999999801</v>
      </c>
    </row>
    <row r="12" spans="1:5" x14ac:dyDescent="0.35">
      <c r="A12" s="1">
        <v>1</v>
      </c>
      <c r="B12" s="1" t="s">
        <v>1967</v>
      </c>
      <c r="C12" s="1" t="s">
        <v>14</v>
      </c>
      <c r="D12" s="1" t="s">
        <v>106</v>
      </c>
      <c r="E12" s="1"/>
    </row>
    <row r="13" spans="1:5" x14ac:dyDescent="0.35">
      <c r="A13" s="1">
        <v>1</v>
      </c>
      <c r="B13" s="1" t="s">
        <v>1968</v>
      </c>
      <c r="C13" s="1" t="s">
        <v>5</v>
      </c>
      <c r="D13" s="1" t="s">
        <v>107</v>
      </c>
      <c r="E13" s="1">
        <f>CLEAN(B13)-CLEAN(B12)</f>
        <v>0.22200000000000131</v>
      </c>
    </row>
    <row r="14" spans="1:5" x14ac:dyDescent="0.35">
      <c r="A14" s="1">
        <v>2</v>
      </c>
      <c r="B14" s="1" t="s">
        <v>1969</v>
      </c>
      <c r="C14" s="1" t="s">
        <v>14</v>
      </c>
      <c r="D14" s="1" t="s">
        <v>110</v>
      </c>
      <c r="E14" s="1"/>
    </row>
    <row r="15" spans="1:5" x14ac:dyDescent="0.35">
      <c r="A15" s="1">
        <v>2</v>
      </c>
      <c r="B15" s="1" t="s">
        <v>1970</v>
      </c>
      <c r="C15" s="1" t="s">
        <v>30</v>
      </c>
      <c r="D15" s="1" t="s">
        <v>111</v>
      </c>
      <c r="E15" s="1">
        <f>CLEAN(B15)-CLEAN(B14)</f>
        <v>0.25699999999999967</v>
      </c>
    </row>
    <row r="16" spans="1:5" x14ac:dyDescent="0.35">
      <c r="A16" s="1">
        <v>2</v>
      </c>
      <c r="B16" s="1" t="s">
        <v>1971</v>
      </c>
      <c r="C16" s="1" t="s">
        <v>14</v>
      </c>
      <c r="D16" s="1" t="s">
        <v>114</v>
      </c>
      <c r="E16" s="1"/>
    </row>
    <row r="17" spans="1:5" x14ac:dyDescent="0.35">
      <c r="A17" s="1">
        <v>2</v>
      </c>
      <c r="B17" s="1" t="s">
        <v>1972</v>
      </c>
      <c r="C17" s="1" t="s">
        <v>0</v>
      </c>
      <c r="D17" s="1" t="s">
        <v>115</v>
      </c>
      <c r="E17" s="1">
        <f>CLEAN(B17)-CLEAN(B16)</f>
        <v>0.68099999999999916</v>
      </c>
    </row>
    <row r="18" spans="1:5" x14ac:dyDescent="0.35">
      <c r="A18" s="1">
        <v>2</v>
      </c>
      <c r="B18" s="1" t="s">
        <v>1973</v>
      </c>
      <c r="C18" s="1" t="s">
        <v>14</v>
      </c>
      <c r="D18" s="1" t="s">
        <v>119</v>
      </c>
      <c r="E18" s="1"/>
    </row>
    <row r="19" spans="1:5" x14ac:dyDescent="0.35">
      <c r="A19" s="1">
        <v>2</v>
      </c>
      <c r="B19" s="1" t="s">
        <v>1974</v>
      </c>
      <c r="C19" s="1" t="s">
        <v>8</v>
      </c>
      <c r="D19" s="1" t="s">
        <v>122</v>
      </c>
      <c r="E19" s="1">
        <f>CLEAN(B19)-CLEAN(B18)</f>
        <v>0.73299999999999876</v>
      </c>
    </row>
    <row r="20" spans="1:5" x14ac:dyDescent="0.35">
      <c r="A20" s="1">
        <v>3</v>
      </c>
      <c r="B20" s="1" t="s">
        <v>1975</v>
      </c>
      <c r="C20" s="1" t="s">
        <v>14</v>
      </c>
      <c r="D20" s="1" t="s">
        <v>138</v>
      </c>
      <c r="E20" s="1"/>
    </row>
    <row r="21" spans="1:5" x14ac:dyDescent="0.35">
      <c r="A21" s="1">
        <v>3</v>
      </c>
      <c r="B21" s="1" t="s">
        <v>1976</v>
      </c>
      <c r="C21" s="1" t="s">
        <v>11</v>
      </c>
      <c r="D21" s="1" t="s">
        <v>139</v>
      </c>
      <c r="E21" s="1">
        <f>CLEAN(B21)-CLEAN(B20)</f>
        <v>0.24499999999999922</v>
      </c>
    </row>
    <row r="22" spans="1:5" x14ac:dyDescent="0.35">
      <c r="A22" s="1">
        <v>3</v>
      </c>
      <c r="B22" s="1" t="s">
        <v>1977</v>
      </c>
      <c r="C22" s="1" t="s">
        <v>14</v>
      </c>
      <c r="D22" s="1" t="s">
        <v>143</v>
      </c>
      <c r="E22" s="1"/>
    </row>
    <row r="23" spans="1:5" x14ac:dyDescent="0.35">
      <c r="A23" s="1">
        <v>3</v>
      </c>
      <c r="B23" s="1" t="s">
        <v>1978</v>
      </c>
      <c r="C23" s="1" t="s">
        <v>129</v>
      </c>
      <c r="D23" s="1" t="s">
        <v>144</v>
      </c>
      <c r="E23" s="1">
        <f>CLEAN(B23)-CLEAN(B22)</f>
        <v>1.1319999999999997</v>
      </c>
    </row>
    <row r="24" spans="1:5" x14ac:dyDescent="0.35">
      <c r="A24" s="1">
        <v>3</v>
      </c>
      <c r="B24" s="1" t="s">
        <v>1979</v>
      </c>
      <c r="C24" s="1" t="s">
        <v>14</v>
      </c>
      <c r="D24" s="1" t="s">
        <v>110</v>
      </c>
      <c r="E24" s="1"/>
    </row>
    <row r="25" spans="1:5" x14ac:dyDescent="0.35">
      <c r="A25" s="1">
        <v>3</v>
      </c>
      <c r="B25" s="1" t="s">
        <v>1980</v>
      </c>
      <c r="C25" s="1" t="s">
        <v>30</v>
      </c>
      <c r="D25" s="1" t="s">
        <v>111</v>
      </c>
      <c r="E25" s="1">
        <f>CLEAN(B25)-CLEAN(B24)</f>
        <v>0.6720000000000006</v>
      </c>
    </row>
    <row r="26" spans="1:5" x14ac:dyDescent="0.35">
      <c r="A26" s="1">
        <v>3</v>
      </c>
      <c r="B26" s="1" t="s">
        <v>1981</v>
      </c>
      <c r="C26" s="1" t="s">
        <v>14</v>
      </c>
      <c r="D26" s="1" t="s">
        <v>52</v>
      </c>
      <c r="E26" s="1"/>
    </row>
    <row r="27" spans="1:5" x14ac:dyDescent="0.35">
      <c r="A27" s="1">
        <v>3</v>
      </c>
      <c r="B27" s="1" t="s">
        <v>1982</v>
      </c>
      <c r="C27" s="1" t="s">
        <v>8</v>
      </c>
      <c r="D27" s="1" t="s">
        <v>53</v>
      </c>
      <c r="E27" s="1">
        <f>CLEAN(B27)-CLEAN(B26)</f>
        <v>3.536999999999999</v>
      </c>
    </row>
    <row r="28" spans="1:5" x14ac:dyDescent="0.35">
      <c r="A28" s="1">
        <v>3</v>
      </c>
      <c r="B28" s="1" t="s">
        <v>1983</v>
      </c>
      <c r="C28" s="1" t="s">
        <v>14</v>
      </c>
      <c r="D28" s="1" t="s">
        <v>46</v>
      </c>
      <c r="E28" s="1"/>
    </row>
    <row r="29" spans="1:5" x14ac:dyDescent="0.35">
      <c r="A29" s="1">
        <v>3</v>
      </c>
      <c r="B29" s="1" t="s">
        <v>1984</v>
      </c>
      <c r="C29" s="1" t="s">
        <v>26</v>
      </c>
      <c r="D29" s="1" t="s">
        <v>47</v>
      </c>
      <c r="E29" s="1">
        <f>CLEAN(B29)-CLEAN(B28)</f>
        <v>1.3109999999999999</v>
      </c>
    </row>
    <row r="30" spans="1:5" x14ac:dyDescent="0.35">
      <c r="A30" s="1">
        <v>3</v>
      </c>
      <c r="B30" s="1" t="s">
        <v>1985</v>
      </c>
      <c r="C30" s="1" t="s">
        <v>14</v>
      </c>
      <c r="D30" s="1" t="s">
        <v>161</v>
      </c>
      <c r="E30" s="1"/>
    </row>
    <row r="31" spans="1:5" x14ac:dyDescent="0.35">
      <c r="A31" s="1">
        <v>3</v>
      </c>
      <c r="B31" s="1" t="s">
        <v>1986</v>
      </c>
      <c r="C31" s="1" t="s">
        <v>11</v>
      </c>
      <c r="D31" s="1" t="s">
        <v>162</v>
      </c>
      <c r="E31" s="1">
        <f>CLEAN(B31)-CLEAN(B30)</f>
        <v>0.24600000000000222</v>
      </c>
    </row>
    <row r="32" spans="1:5" x14ac:dyDescent="0.35">
      <c r="A32" s="1">
        <v>3</v>
      </c>
      <c r="B32" s="1" t="s">
        <v>1987</v>
      </c>
      <c r="C32" s="1" t="s">
        <v>14</v>
      </c>
      <c r="D32" s="1" t="s">
        <v>106</v>
      </c>
      <c r="E32" s="1"/>
    </row>
    <row r="33" spans="1:7" x14ac:dyDescent="0.35">
      <c r="A33" s="1">
        <v>3</v>
      </c>
      <c r="B33" s="1" t="s">
        <v>1988</v>
      </c>
      <c r="C33" s="1" t="s">
        <v>5</v>
      </c>
      <c r="D33" s="1" t="s">
        <v>107</v>
      </c>
      <c r="E33" s="1">
        <f>CLEAN(B33)-CLEAN(B32)</f>
        <v>0.24799999999999756</v>
      </c>
    </row>
    <row r="34" spans="1:7" x14ac:dyDescent="0.35">
      <c r="A34" s="1">
        <v>3</v>
      </c>
      <c r="B34" s="1" t="s">
        <v>1989</v>
      </c>
      <c r="C34" s="1" t="s">
        <v>14</v>
      </c>
      <c r="D34" s="1" t="s">
        <v>171</v>
      </c>
      <c r="E34" s="1"/>
    </row>
    <row r="35" spans="1:7" x14ac:dyDescent="0.35">
      <c r="A35" s="1">
        <v>3</v>
      </c>
      <c r="B35" s="1" t="s">
        <v>1990</v>
      </c>
      <c r="C35" s="1" t="s">
        <v>123</v>
      </c>
      <c r="D35" s="1" t="s">
        <v>172</v>
      </c>
      <c r="E35" s="1">
        <f>CLEAN(B35)-CLEAN(B34)</f>
        <v>1.6859999999999999</v>
      </c>
    </row>
    <row r="36" spans="1:7" x14ac:dyDescent="0.35">
      <c r="A36" s="1">
        <v>3</v>
      </c>
      <c r="B36" s="1" t="s">
        <v>1991</v>
      </c>
      <c r="C36" s="1" t="s">
        <v>14</v>
      </c>
      <c r="D36" s="1" t="s">
        <v>175</v>
      </c>
      <c r="E36" s="1"/>
    </row>
    <row r="37" spans="1:7" x14ac:dyDescent="0.35">
      <c r="A37" s="1">
        <v>3</v>
      </c>
      <c r="B37" s="1" t="s">
        <v>1992</v>
      </c>
      <c r="C37" s="1" t="s">
        <v>126</v>
      </c>
      <c r="D37" s="1" t="s">
        <v>176</v>
      </c>
      <c r="E37" s="1">
        <f>CLEAN(B37)-CLEAN(B36)</f>
        <v>0.17899999999999494</v>
      </c>
    </row>
    <row r="38" spans="1:7" x14ac:dyDescent="0.35">
      <c r="A38" s="1">
        <v>4</v>
      </c>
      <c r="B38" s="1" t="s">
        <v>1993</v>
      </c>
      <c r="C38" s="1" t="s">
        <v>14</v>
      </c>
      <c r="D38" s="1" t="s">
        <v>188</v>
      </c>
      <c r="E38" s="1"/>
    </row>
    <row r="39" spans="1:7" x14ac:dyDescent="0.35">
      <c r="A39" s="1">
        <v>4</v>
      </c>
      <c r="B39" s="1" t="s">
        <v>1994</v>
      </c>
      <c r="C39" s="1" t="s">
        <v>24</v>
      </c>
      <c r="D39" s="1" t="s">
        <v>189</v>
      </c>
      <c r="E39" s="1">
        <f>CLEAN(B39)-CLEAN(B38)</f>
        <v>1.1739999999999995</v>
      </c>
    </row>
    <row r="40" spans="1:7" x14ac:dyDescent="0.35">
      <c r="A40" s="1">
        <v>4</v>
      </c>
      <c r="B40" s="1" t="s">
        <v>1995</v>
      </c>
      <c r="C40" s="1" t="s">
        <v>14</v>
      </c>
      <c r="D40" s="1" t="s">
        <v>119</v>
      </c>
      <c r="E40" s="1"/>
    </row>
    <row r="41" spans="1:7" x14ac:dyDescent="0.35">
      <c r="A41" s="1">
        <v>4</v>
      </c>
      <c r="B41" s="1" t="s">
        <v>1996</v>
      </c>
      <c r="C41" s="1" t="s">
        <v>8</v>
      </c>
      <c r="D41" s="1" t="s">
        <v>122</v>
      </c>
      <c r="E41" s="1">
        <f>CLEAN(B41)-CLEAN(B40)</f>
        <v>1.0359999999999996</v>
      </c>
    </row>
    <row r="42" spans="1:7" x14ac:dyDescent="0.35">
      <c r="A42" s="1">
        <v>4</v>
      </c>
      <c r="B42" s="1" t="s">
        <v>1997</v>
      </c>
      <c r="C42" s="1" t="s">
        <v>14</v>
      </c>
      <c r="D42" s="1" t="s">
        <v>138</v>
      </c>
      <c r="E42" s="1"/>
    </row>
    <row r="43" spans="1:7" x14ac:dyDescent="0.35">
      <c r="A43" s="1">
        <v>4</v>
      </c>
      <c r="B43" s="1" t="s">
        <v>1998</v>
      </c>
      <c r="C43" s="1" t="s">
        <v>11</v>
      </c>
      <c r="D43" s="1" t="s">
        <v>139</v>
      </c>
      <c r="E43" s="1">
        <f>CLEAN(B43)-CLEAN(B42)</f>
        <v>0.242999999999995</v>
      </c>
      <c r="G43">
        <f>AVERAGE(E21,E31,E43)</f>
        <v>0.24466666666666548</v>
      </c>
    </row>
    <row r="44" spans="1:7" x14ac:dyDescent="0.35">
      <c r="A44" s="1">
        <v>4</v>
      </c>
      <c r="B44" s="1" t="s">
        <v>1999</v>
      </c>
      <c r="C44" s="1" t="s">
        <v>14</v>
      </c>
      <c r="D44" s="1" t="s">
        <v>95</v>
      </c>
      <c r="E44" s="1"/>
    </row>
    <row r="45" spans="1:7" x14ac:dyDescent="0.35">
      <c r="A45" s="1">
        <v>4</v>
      </c>
      <c r="B45" s="1" t="s">
        <v>2000</v>
      </c>
      <c r="C45" s="1" t="s">
        <v>14</v>
      </c>
      <c r="D45" s="1" t="s">
        <v>201</v>
      </c>
      <c r="E45" s="1"/>
    </row>
    <row r="46" spans="1:7" x14ac:dyDescent="0.35">
      <c r="A46" s="1">
        <v>4</v>
      </c>
      <c r="B46" s="1" t="s">
        <v>2001</v>
      </c>
      <c r="C46" s="1" t="s">
        <v>17</v>
      </c>
      <c r="D46" s="1" t="s">
        <v>96</v>
      </c>
      <c r="E46" s="1">
        <f>CLEAN(B46)-CLEAN(B45)</f>
        <v>1.4269999999999996</v>
      </c>
    </row>
    <row r="47" spans="1:7" x14ac:dyDescent="0.35">
      <c r="A47" s="1">
        <v>4</v>
      </c>
      <c r="B47" s="1" t="s">
        <v>2002</v>
      </c>
      <c r="C47" s="1" t="s">
        <v>5</v>
      </c>
      <c r="D47" s="1" t="s">
        <v>202</v>
      </c>
      <c r="E47" s="1">
        <f>CLEAN(B47)-CLEAN(B45)</f>
        <v>2.9989999999999952</v>
      </c>
    </row>
    <row r="48" spans="1:7" x14ac:dyDescent="0.35">
      <c r="A48" s="1">
        <v>4</v>
      </c>
      <c r="B48" s="1" t="s">
        <v>2003</v>
      </c>
      <c r="C48" s="1" t="s">
        <v>14</v>
      </c>
      <c r="D48" s="1" t="s">
        <v>210</v>
      </c>
      <c r="E48" s="1"/>
    </row>
    <row r="49" spans="1:5" x14ac:dyDescent="0.35">
      <c r="A49" s="1">
        <v>4</v>
      </c>
      <c r="B49" s="1" t="s">
        <v>2004</v>
      </c>
      <c r="C49" s="1" t="s">
        <v>30</v>
      </c>
      <c r="D49" s="1" t="s">
        <v>211</v>
      </c>
      <c r="E49" s="1">
        <f>CLEAN(B49)-CLEAN(B48)</f>
        <v>0.54700000000000415</v>
      </c>
    </row>
    <row r="50" spans="1:5" x14ac:dyDescent="0.35">
      <c r="A50" s="1">
        <v>4</v>
      </c>
      <c r="B50" s="1" t="s">
        <v>2005</v>
      </c>
      <c r="C50" s="1" t="s">
        <v>14</v>
      </c>
      <c r="D50" s="1" t="s">
        <v>52</v>
      </c>
      <c r="E50" s="1"/>
    </row>
    <row r="51" spans="1:5" x14ac:dyDescent="0.35">
      <c r="A51" s="1">
        <v>4</v>
      </c>
      <c r="B51" s="1" t="s">
        <v>2006</v>
      </c>
      <c r="C51" s="1" t="s">
        <v>8</v>
      </c>
      <c r="D51" s="1" t="s">
        <v>53</v>
      </c>
      <c r="E51" s="1">
        <f>CLEAN(B51)-CLEAN(B50)</f>
        <v>1.036999999999999</v>
      </c>
    </row>
    <row r="52" spans="1:5" x14ac:dyDescent="0.35">
      <c r="A52" s="1">
        <v>4</v>
      </c>
      <c r="B52" s="1" t="s">
        <v>2007</v>
      </c>
      <c r="C52" s="1" t="s">
        <v>14</v>
      </c>
      <c r="D52" s="1" t="s">
        <v>215</v>
      </c>
      <c r="E52" s="1"/>
    </row>
    <row r="53" spans="1:5" x14ac:dyDescent="0.35">
      <c r="A53" s="1">
        <v>5</v>
      </c>
      <c r="B53" s="1" t="s">
        <v>2008</v>
      </c>
      <c r="C53" s="1" t="s">
        <v>14</v>
      </c>
      <c r="D53" s="1" t="s">
        <v>79</v>
      </c>
      <c r="E53" s="1"/>
    </row>
    <row r="54" spans="1:5" x14ac:dyDescent="0.35">
      <c r="A54" s="1">
        <v>5</v>
      </c>
      <c r="B54" s="1" t="s">
        <v>2009</v>
      </c>
      <c r="C54" s="1" t="s">
        <v>14</v>
      </c>
      <c r="D54" s="1" t="s">
        <v>221</v>
      </c>
      <c r="E54" s="1"/>
    </row>
    <row r="55" spans="1:5" x14ac:dyDescent="0.35">
      <c r="A55" s="1">
        <v>5</v>
      </c>
      <c r="B55" s="1" t="s">
        <v>2010</v>
      </c>
      <c r="C55" s="1" t="s">
        <v>123</v>
      </c>
      <c r="D55" s="1" t="s">
        <v>222</v>
      </c>
      <c r="E55" s="1">
        <f>CLEAN(A55)*60+CLEAN(B55)-CLEAN(A52)*60-CLEAN(B52)</f>
        <v>4.9399999999999977</v>
      </c>
    </row>
    <row r="56" spans="1:5" x14ac:dyDescent="0.35">
      <c r="A56" s="1">
        <v>5</v>
      </c>
      <c r="B56" s="1" t="s">
        <v>2011</v>
      </c>
      <c r="C56" s="1" t="s">
        <v>21</v>
      </c>
      <c r="D56" s="1" t="s">
        <v>223</v>
      </c>
      <c r="E56" s="1">
        <f>CLEAN(B56)-CLEAN(B54)</f>
        <v>3.016</v>
      </c>
    </row>
    <row r="57" spans="1:5" x14ac:dyDescent="0.35">
      <c r="A57" s="1">
        <v>5</v>
      </c>
      <c r="B57" s="1" t="s">
        <v>2012</v>
      </c>
      <c r="C57" s="1" t="s">
        <v>14</v>
      </c>
      <c r="D57" s="1" t="s">
        <v>106</v>
      </c>
      <c r="E57" s="1"/>
    </row>
    <row r="58" spans="1:5" x14ac:dyDescent="0.35">
      <c r="A58" s="1">
        <v>5</v>
      </c>
      <c r="B58" s="1" t="s">
        <v>2013</v>
      </c>
      <c r="C58" s="1" t="s">
        <v>5</v>
      </c>
      <c r="D58" s="1" t="s">
        <v>107</v>
      </c>
      <c r="E58" s="1">
        <f>CLEAN(B58)-CLEAN(B57)</f>
        <v>0.25</v>
      </c>
    </row>
    <row r="59" spans="1:5" x14ac:dyDescent="0.35">
      <c r="A59" s="1">
        <v>5</v>
      </c>
      <c r="B59" s="1" t="s">
        <v>2014</v>
      </c>
      <c r="C59" s="1" t="s">
        <v>14</v>
      </c>
      <c r="D59" s="1" t="s">
        <v>119</v>
      </c>
      <c r="E59" s="1"/>
    </row>
    <row r="60" spans="1:5" x14ac:dyDescent="0.35">
      <c r="A60" s="1">
        <v>5</v>
      </c>
      <c r="B60" s="1" t="s">
        <v>2015</v>
      </c>
      <c r="C60" s="1" t="s">
        <v>8</v>
      </c>
      <c r="D60" s="1" t="s">
        <v>122</v>
      </c>
      <c r="E60" s="1">
        <f>CLEAN(B60)-CLEAN(B59)</f>
        <v>1.1599999999999966</v>
      </c>
    </row>
    <row r="61" spans="1:5" x14ac:dyDescent="0.35">
      <c r="A61" s="1">
        <v>5</v>
      </c>
      <c r="B61" s="1" t="s">
        <v>2016</v>
      </c>
      <c r="C61" s="1" t="s">
        <v>14</v>
      </c>
      <c r="D61" s="1" t="s">
        <v>232</v>
      </c>
      <c r="E61" s="1"/>
    </row>
    <row r="62" spans="1:5" x14ac:dyDescent="0.35">
      <c r="A62" s="1">
        <v>5</v>
      </c>
      <c r="B62" s="1" t="s">
        <v>2017</v>
      </c>
      <c r="C62" s="1" t="s">
        <v>24</v>
      </c>
      <c r="D62" s="1" t="s">
        <v>236</v>
      </c>
      <c r="E62" s="1">
        <f>CLEAN(B62)-CLEAN(B61)</f>
        <v>2.6729999999999947</v>
      </c>
    </row>
    <row r="63" spans="1:5" x14ac:dyDescent="0.35">
      <c r="A63" s="1">
        <v>5</v>
      </c>
      <c r="B63" s="1" t="s">
        <v>2018</v>
      </c>
      <c r="C63" s="1" t="s">
        <v>14</v>
      </c>
      <c r="D63" s="1" t="s">
        <v>239</v>
      </c>
      <c r="E63" s="1"/>
    </row>
    <row r="64" spans="1:5" x14ac:dyDescent="0.35">
      <c r="A64" s="1">
        <v>5</v>
      </c>
      <c r="B64" s="1" t="s">
        <v>2019</v>
      </c>
      <c r="C64" s="1" t="s">
        <v>14</v>
      </c>
      <c r="D64" s="1" t="s">
        <v>110</v>
      </c>
      <c r="E64" s="1"/>
    </row>
    <row r="65" spans="1:7" x14ac:dyDescent="0.35">
      <c r="A65" s="1">
        <v>5</v>
      </c>
      <c r="B65" s="1" t="s">
        <v>2020</v>
      </c>
      <c r="C65" s="1" t="s">
        <v>30</v>
      </c>
      <c r="D65" s="1" t="s">
        <v>111</v>
      </c>
      <c r="E65" s="1">
        <f>CLEAN(B65)-CLEAN(B64)</f>
        <v>2.4230000000000018</v>
      </c>
    </row>
    <row r="66" spans="1:7" x14ac:dyDescent="0.35">
      <c r="A66" s="1">
        <v>5</v>
      </c>
      <c r="B66" s="1" t="s">
        <v>2021</v>
      </c>
      <c r="C66" s="1" t="s">
        <v>14</v>
      </c>
      <c r="D66" s="1" t="s">
        <v>244</v>
      </c>
      <c r="E66" s="1"/>
    </row>
    <row r="67" spans="1:7" x14ac:dyDescent="0.35">
      <c r="A67" s="1">
        <v>5</v>
      </c>
      <c r="B67" s="1" t="s">
        <v>2022</v>
      </c>
      <c r="C67" s="1" t="s">
        <v>26</v>
      </c>
      <c r="D67" s="1" t="s">
        <v>245</v>
      </c>
      <c r="E67" s="1">
        <f>CLEAN(B67)-CLEAN(B66)</f>
        <v>1.6869999999999976</v>
      </c>
    </row>
    <row r="68" spans="1:7" x14ac:dyDescent="0.35">
      <c r="A68" s="1">
        <v>5</v>
      </c>
      <c r="B68" s="1" t="s">
        <v>2023</v>
      </c>
      <c r="C68" s="1" t="s">
        <v>14</v>
      </c>
      <c r="D68" s="1" t="s">
        <v>114</v>
      </c>
      <c r="E68" s="1"/>
    </row>
    <row r="69" spans="1:7" x14ac:dyDescent="0.35">
      <c r="A69" s="1">
        <v>5</v>
      </c>
      <c r="B69" s="1" t="s">
        <v>2024</v>
      </c>
      <c r="C69" s="1" t="s">
        <v>0</v>
      </c>
      <c r="D69" s="1" t="s">
        <v>82</v>
      </c>
      <c r="E69" s="1">
        <f>CLEAN(B69)-CLEAN(B68)</f>
        <v>5.6890000000000001</v>
      </c>
    </row>
    <row r="70" spans="1:7" x14ac:dyDescent="0.35">
      <c r="A70" s="1">
        <v>6</v>
      </c>
      <c r="B70" s="1" t="s">
        <v>2025</v>
      </c>
      <c r="C70" s="1" t="s">
        <v>14</v>
      </c>
      <c r="D70" s="1" t="s">
        <v>210</v>
      </c>
      <c r="E70" s="1"/>
    </row>
    <row r="71" spans="1:7" x14ac:dyDescent="0.35">
      <c r="A71" s="1">
        <v>6</v>
      </c>
      <c r="B71" s="1" t="s">
        <v>2026</v>
      </c>
      <c r="C71" s="1" t="s">
        <v>30</v>
      </c>
      <c r="D71" s="1" t="s">
        <v>211</v>
      </c>
      <c r="E71" s="1">
        <f>CLEAN(B71)-CLEAN(B70)</f>
        <v>1.1750000000000007</v>
      </c>
      <c r="G71">
        <f>AVERAGE(E15,E25,E49,E65)</f>
        <v>0.97475000000000156</v>
      </c>
    </row>
    <row r="72" spans="1:7" x14ac:dyDescent="0.35">
      <c r="A72" s="1">
        <v>6</v>
      </c>
      <c r="B72" s="1" t="s">
        <v>2027</v>
      </c>
      <c r="C72" s="1" t="s">
        <v>14</v>
      </c>
      <c r="D72" s="1" t="s">
        <v>201</v>
      </c>
      <c r="E72" s="1"/>
    </row>
    <row r="73" spans="1:7" x14ac:dyDescent="0.35">
      <c r="A73" s="1">
        <v>6</v>
      </c>
      <c r="B73" s="1" t="s">
        <v>2028</v>
      </c>
      <c r="C73" s="1" t="s">
        <v>5</v>
      </c>
      <c r="D73" s="1" t="s">
        <v>202</v>
      </c>
      <c r="E73" s="1">
        <f>CLEAN(B73)-CLEAN(B72)</f>
        <v>0.25100000000000477</v>
      </c>
    </row>
    <row r="74" spans="1:7" x14ac:dyDescent="0.35">
      <c r="A74" s="1">
        <v>6</v>
      </c>
      <c r="B74" s="1" t="s">
        <v>2029</v>
      </c>
      <c r="C74" s="1" t="s">
        <v>14</v>
      </c>
      <c r="D74" s="1" t="s">
        <v>271</v>
      </c>
      <c r="E74" s="1"/>
    </row>
    <row r="75" spans="1:7" x14ac:dyDescent="0.35">
      <c r="A75" s="1">
        <v>6</v>
      </c>
      <c r="B75" s="1" t="s">
        <v>2030</v>
      </c>
      <c r="C75" s="1" t="s">
        <v>21</v>
      </c>
      <c r="D75" s="1" t="s">
        <v>272</v>
      </c>
      <c r="E75" s="1">
        <f>CLEAN(B75)-CLEAN(B73)</f>
        <v>1.6409999999999982</v>
      </c>
    </row>
    <row r="76" spans="1:7" x14ac:dyDescent="0.35">
      <c r="A76" s="1">
        <v>6</v>
      </c>
      <c r="B76" s="1" t="s">
        <v>2031</v>
      </c>
      <c r="C76" s="1" t="s">
        <v>14</v>
      </c>
      <c r="D76" s="1" t="s">
        <v>79</v>
      </c>
      <c r="E76" s="1"/>
    </row>
    <row r="77" spans="1:7" x14ac:dyDescent="0.35">
      <c r="A77" s="1">
        <v>6</v>
      </c>
      <c r="B77" s="1" t="s">
        <v>2032</v>
      </c>
      <c r="C77" s="1" t="s">
        <v>0</v>
      </c>
      <c r="D77" s="1" t="s">
        <v>115</v>
      </c>
      <c r="E77" s="1">
        <f>CLEAN(B77)-CLEAN(B76)</f>
        <v>1.4369999999999976</v>
      </c>
    </row>
    <row r="78" spans="1:7" x14ac:dyDescent="0.35">
      <c r="A78" s="1">
        <v>7</v>
      </c>
      <c r="B78" s="1" t="s">
        <v>2033</v>
      </c>
      <c r="C78" s="1" t="s">
        <v>14</v>
      </c>
      <c r="D78" s="1" t="s">
        <v>46</v>
      </c>
      <c r="E78" s="1"/>
    </row>
    <row r="79" spans="1:7" x14ac:dyDescent="0.35">
      <c r="A79" s="1">
        <v>7</v>
      </c>
      <c r="B79" s="1" t="s">
        <v>2034</v>
      </c>
      <c r="C79" s="1" t="s">
        <v>14</v>
      </c>
      <c r="D79" s="1" t="s">
        <v>95</v>
      </c>
      <c r="E79" s="1"/>
    </row>
    <row r="80" spans="1:7" x14ac:dyDescent="0.35">
      <c r="A80" s="1">
        <v>7</v>
      </c>
      <c r="B80" s="1" t="s">
        <v>2035</v>
      </c>
      <c r="C80" s="1" t="s">
        <v>17</v>
      </c>
      <c r="D80" s="1" t="s">
        <v>286</v>
      </c>
      <c r="E80" s="1">
        <f>CLEAN(B80)-CLEAN(B79)</f>
        <v>3.1790000000000003</v>
      </c>
      <c r="G80">
        <f>AVERAGE(E11,E46,E80)</f>
        <v>1.8303333333333327</v>
      </c>
    </row>
    <row r="81" spans="1:7" x14ac:dyDescent="0.35">
      <c r="A81" s="1">
        <v>7</v>
      </c>
      <c r="B81" s="1" t="s">
        <v>2036</v>
      </c>
      <c r="C81" s="1" t="s">
        <v>14</v>
      </c>
      <c r="D81" s="1" t="s">
        <v>37</v>
      </c>
      <c r="E81" s="1"/>
    </row>
    <row r="82" spans="1:7" x14ac:dyDescent="0.35">
      <c r="A82" s="1">
        <v>7</v>
      </c>
      <c r="B82" s="1" t="s">
        <v>2037</v>
      </c>
      <c r="C82" s="1" t="s">
        <v>14</v>
      </c>
      <c r="D82" s="1" t="s">
        <v>221</v>
      </c>
      <c r="E82" s="1"/>
    </row>
    <row r="83" spans="1:7" x14ac:dyDescent="0.35">
      <c r="A83" s="1">
        <v>7</v>
      </c>
      <c r="B83" s="1" t="s">
        <v>2038</v>
      </c>
      <c r="C83" s="1" t="s">
        <v>21</v>
      </c>
      <c r="D83" s="1" t="s">
        <v>223</v>
      </c>
      <c r="E83" s="1">
        <f>CLEAN(B83)-CLEAN(B81)</f>
        <v>5.6239999999999988</v>
      </c>
      <c r="G83">
        <f>AVERAGE(E56,E75,E83)</f>
        <v>3.4269999999999992</v>
      </c>
    </row>
    <row r="84" spans="1:7" x14ac:dyDescent="0.35">
      <c r="A84" s="1">
        <v>7</v>
      </c>
      <c r="B84" s="1" t="s">
        <v>2039</v>
      </c>
      <c r="C84" s="1" t="s">
        <v>14</v>
      </c>
      <c r="D84" s="1" t="s">
        <v>106</v>
      </c>
      <c r="E84" s="1"/>
    </row>
    <row r="85" spans="1:7" x14ac:dyDescent="0.35">
      <c r="A85" s="1">
        <v>7</v>
      </c>
      <c r="B85" s="1" t="s">
        <v>2040</v>
      </c>
      <c r="C85" s="1" t="s">
        <v>5</v>
      </c>
      <c r="D85" s="1" t="s">
        <v>107</v>
      </c>
      <c r="E85" s="1">
        <f>CLEAN(B85)-CLEAN(B84)</f>
        <v>0.24800000000000111</v>
      </c>
    </row>
    <row r="86" spans="1:7" x14ac:dyDescent="0.35">
      <c r="A86" s="1">
        <v>7</v>
      </c>
      <c r="B86" s="1" t="s">
        <v>2041</v>
      </c>
      <c r="C86" s="1" t="s">
        <v>14</v>
      </c>
      <c r="D86" s="1" t="s">
        <v>300</v>
      </c>
      <c r="E86" s="1"/>
    </row>
    <row r="87" spans="1:7" x14ac:dyDescent="0.35">
      <c r="A87" s="1">
        <v>7</v>
      </c>
      <c r="B87" s="1" t="s">
        <v>2042</v>
      </c>
      <c r="C87" s="1" t="s">
        <v>126</v>
      </c>
      <c r="D87" s="1" t="s">
        <v>301</v>
      </c>
      <c r="E87" s="1">
        <f>CLEAN(B87)-CLEAN(B86)</f>
        <v>0.18099999999999739</v>
      </c>
      <c r="G87">
        <f>AVERAGE(E37,E87)</f>
        <v>0.17999999999999616</v>
      </c>
    </row>
    <row r="88" spans="1:7" x14ac:dyDescent="0.35">
      <c r="A88" s="1">
        <v>7</v>
      </c>
      <c r="B88" s="1" t="s">
        <v>2002</v>
      </c>
      <c r="C88" s="1" t="s">
        <v>14</v>
      </c>
      <c r="D88" s="1" t="s">
        <v>52</v>
      </c>
      <c r="E88" s="1"/>
    </row>
    <row r="89" spans="1:7" x14ac:dyDescent="0.35">
      <c r="A89" s="1">
        <v>7</v>
      </c>
      <c r="B89" s="1" t="s">
        <v>2043</v>
      </c>
      <c r="C89" s="1" t="s">
        <v>14</v>
      </c>
      <c r="D89" s="1" t="s">
        <v>188</v>
      </c>
      <c r="E89" s="1"/>
    </row>
    <row r="90" spans="1:7" x14ac:dyDescent="0.35">
      <c r="A90" s="1">
        <v>7</v>
      </c>
      <c r="B90" s="1" t="s">
        <v>2044</v>
      </c>
      <c r="C90" s="1" t="s">
        <v>24</v>
      </c>
      <c r="D90" s="1" t="s">
        <v>189</v>
      </c>
      <c r="E90" s="1">
        <f>CLEAN(B90)-CLEAN(B89)</f>
        <v>3.4260000000000019</v>
      </c>
      <c r="G90">
        <f>AVERAGE(E39,E62,E90)</f>
        <v>2.4243333333333319</v>
      </c>
    </row>
    <row r="91" spans="1:7" x14ac:dyDescent="0.35">
      <c r="A91" s="1">
        <v>7</v>
      </c>
      <c r="B91" s="1" t="s">
        <v>2045</v>
      </c>
      <c r="C91" s="1" t="s">
        <v>14</v>
      </c>
      <c r="D91" s="1" t="s">
        <v>114</v>
      </c>
      <c r="E91" s="1"/>
    </row>
    <row r="92" spans="1:7" x14ac:dyDescent="0.35">
      <c r="A92" s="1">
        <v>7</v>
      </c>
      <c r="B92" s="1" t="s">
        <v>2046</v>
      </c>
      <c r="C92" s="1" t="s">
        <v>0</v>
      </c>
      <c r="D92" s="1" t="s">
        <v>82</v>
      </c>
      <c r="E92" s="1">
        <f>CLEAN(B92)-CLEAN(B91)</f>
        <v>0.81000000000000227</v>
      </c>
    </row>
    <row r="93" spans="1:7" x14ac:dyDescent="0.35">
      <c r="A93" s="1">
        <v>8</v>
      </c>
      <c r="B93" s="1" t="s">
        <v>2047</v>
      </c>
      <c r="C93" s="1" t="s">
        <v>14</v>
      </c>
      <c r="D93" s="1" t="s">
        <v>201</v>
      </c>
      <c r="E93" s="1"/>
    </row>
    <row r="94" spans="1:7" x14ac:dyDescent="0.35">
      <c r="A94" s="1">
        <v>8</v>
      </c>
      <c r="B94" s="1" t="s">
        <v>2048</v>
      </c>
      <c r="C94" s="1" t="s">
        <v>5</v>
      </c>
      <c r="D94" s="1" t="s">
        <v>202</v>
      </c>
      <c r="E94" s="1">
        <f>CLEAN(B94)-CLEAN(B93)</f>
        <v>0.25</v>
      </c>
      <c r="G94">
        <f>AVERAGE(E13,E33,E47,E58,E73,E85,E94)</f>
        <v>0.63828571428571423</v>
      </c>
    </row>
    <row r="95" spans="1:7" x14ac:dyDescent="0.35">
      <c r="A95" s="1">
        <v>8</v>
      </c>
      <c r="B95" s="1" t="s">
        <v>2049</v>
      </c>
      <c r="C95" s="1" t="s">
        <v>14</v>
      </c>
      <c r="D95" s="1" t="s">
        <v>171</v>
      </c>
      <c r="E95" s="1"/>
    </row>
    <row r="96" spans="1:7" x14ac:dyDescent="0.35">
      <c r="A96" s="1">
        <v>8</v>
      </c>
      <c r="B96" s="1" t="s">
        <v>2050</v>
      </c>
      <c r="C96" s="1" t="s">
        <v>123</v>
      </c>
      <c r="D96" s="1" t="s">
        <v>172</v>
      </c>
      <c r="E96" s="1">
        <f>CLEAN(B96)-CLEAN(B95)</f>
        <v>1.6890000000000001</v>
      </c>
      <c r="G96">
        <f>AVERAGE(E35,E55,E96)</f>
        <v>2.7716666666666661</v>
      </c>
    </row>
    <row r="97" spans="1:7" x14ac:dyDescent="0.35">
      <c r="A97" s="1">
        <v>8</v>
      </c>
      <c r="B97" s="1" t="s">
        <v>2051</v>
      </c>
      <c r="C97" s="1" t="s">
        <v>14</v>
      </c>
      <c r="D97" s="1" t="s">
        <v>79</v>
      </c>
      <c r="E97" s="1"/>
    </row>
    <row r="98" spans="1:7" x14ac:dyDescent="0.35">
      <c r="A98" s="1">
        <v>8</v>
      </c>
      <c r="B98" s="1" t="s">
        <v>2052</v>
      </c>
      <c r="C98" s="1" t="s">
        <v>0</v>
      </c>
      <c r="D98" s="1" t="s">
        <v>115</v>
      </c>
      <c r="E98" s="1">
        <f>CLEAN(B98)-CLEAN(B97)</f>
        <v>1.6870000000000012</v>
      </c>
      <c r="G98">
        <f>AVERAGE(E8,E17,E69,E77,E92,E98)</f>
        <v>2.2685</v>
      </c>
    </row>
    <row r="99" spans="1:7" x14ac:dyDescent="0.35">
      <c r="A99" s="1">
        <v>8</v>
      </c>
      <c r="B99" s="1" t="s">
        <v>2053</v>
      </c>
      <c r="C99" s="1" t="s">
        <v>14</v>
      </c>
      <c r="D99" s="1" t="s">
        <v>244</v>
      </c>
      <c r="E99" s="1"/>
    </row>
    <row r="100" spans="1:7" x14ac:dyDescent="0.35">
      <c r="A100" s="1">
        <v>8</v>
      </c>
      <c r="B100" s="1" t="s">
        <v>2054</v>
      </c>
      <c r="C100" s="1" t="s">
        <v>26</v>
      </c>
      <c r="D100" s="1" t="s">
        <v>47</v>
      </c>
      <c r="E100" s="1">
        <f>CLEAN(B100)-CLEAN(B99)</f>
        <v>2.8129999999999988</v>
      </c>
      <c r="G100">
        <f>AVERAGE(E4,E29,E67,E100)</f>
        <v>1.5029999999999992</v>
      </c>
    </row>
    <row r="101" spans="1:7" x14ac:dyDescent="0.35">
      <c r="A101" s="1">
        <v>8</v>
      </c>
      <c r="B101" s="1" t="s">
        <v>2055</v>
      </c>
      <c r="C101" s="1" t="s">
        <v>14</v>
      </c>
      <c r="D101" s="1" t="s">
        <v>119</v>
      </c>
      <c r="E101" s="1"/>
    </row>
    <row r="102" spans="1:7" x14ac:dyDescent="0.35">
      <c r="A102" s="1">
        <v>8</v>
      </c>
      <c r="B102" s="1" t="s">
        <v>2056</v>
      </c>
      <c r="C102" s="1" t="s">
        <v>8</v>
      </c>
      <c r="D102" s="1" t="s">
        <v>53</v>
      </c>
      <c r="E102" s="1">
        <f>CLEAN(B102)-CLEAN(B101)</f>
        <v>0.41400000000000148</v>
      </c>
      <c r="G102">
        <f>AVERAGE(E6,E19,E27,E41,E51,E60,E102)</f>
        <v>1.2714285714285702</v>
      </c>
    </row>
    <row r="103" spans="1:7" x14ac:dyDescent="0.35">
      <c r="A103" s="1">
        <v>8</v>
      </c>
      <c r="B103" s="1" t="s">
        <v>2057</v>
      </c>
      <c r="C103" s="1" t="s">
        <v>14</v>
      </c>
      <c r="D103" s="1" t="s">
        <v>333</v>
      </c>
      <c r="E103" s="1"/>
    </row>
    <row r="104" spans="1:7" x14ac:dyDescent="0.35">
      <c r="A104" s="1">
        <v>8</v>
      </c>
      <c r="B104" s="1" t="s">
        <v>2058</v>
      </c>
      <c r="C104" s="1" t="s">
        <v>129</v>
      </c>
      <c r="D104" s="1" t="s">
        <v>334</v>
      </c>
      <c r="E104" s="1">
        <f>CLEAN(B104)-CLEAN(B103)</f>
        <v>0.5069999999999979</v>
      </c>
      <c r="G104">
        <f>AVERAGE(E23,E104)</f>
        <v>0.81949999999999878</v>
      </c>
    </row>
  </sheetData>
  <autoFilter ref="A1:D10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L3" sqref="L3"/>
    </sheetView>
  </sheetViews>
  <sheetFormatPr defaultRowHeight="14.5" x14ac:dyDescent="0.35"/>
  <cols>
    <col min="2" max="2" width="11" customWidth="1"/>
    <col min="3" max="3" width="9.6328125" customWidth="1"/>
    <col min="4" max="4" width="15.6328125" customWidth="1"/>
  </cols>
  <sheetData>
    <row r="1" spans="1:4" x14ac:dyDescent="0.35">
      <c r="A1" s="2" t="s">
        <v>2059</v>
      </c>
      <c r="B1" s="2" t="s">
        <v>1285</v>
      </c>
      <c r="C1" s="2" t="s">
        <v>2060</v>
      </c>
      <c r="D1" s="2" t="s">
        <v>2061</v>
      </c>
    </row>
    <row r="2" spans="1:4" x14ac:dyDescent="0.35">
      <c r="A2">
        <v>0</v>
      </c>
    </row>
    <row r="3" spans="1:4" x14ac:dyDescent="0.35">
      <c r="A3" s="1">
        <f>A2+1</f>
        <v>1</v>
      </c>
      <c r="B3" s="1">
        <v>0.63828571428571423</v>
      </c>
      <c r="C3" s="1">
        <v>1</v>
      </c>
      <c r="D3" s="1">
        <f>AVERAGE(B3,B12,B5)</f>
        <v>0.35431746031745864</v>
      </c>
    </row>
    <row r="4" spans="1:4" x14ac:dyDescent="0.35">
      <c r="A4" s="1">
        <f t="shared" ref="A4:A14" si="0">A3+1</f>
        <v>2</v>
      </c>
      <c r="B4" s="1">
        <v>0.97475000000000156</v>
      </c>
      <c r="C4" s="1">
        <v>2</v>
      </c>
      <c r="D4" s="1">
        <f>AVERAGE(B4,B7,B8,B13)</f>
        <v>1.2240029761904758</v>
      </c>
    </row>
    <row r="5" spans="1:4" x14ac:dyDescent="0.35">
      <c r="A5" s="1">
        <f t="shared" si="0"/>
        <v>3</v>
      </c>
      <c r="B5" s="1">
        <v>0.24466666666666548</v>
      </c>
      <c r="C5" s="1">
        <v>1</v>
      </c>
      <c r="D5" s="1">
        <f>AVERAGE(B6,B9,B10,B14)</f>
        <v>2.2418749999999994</v>
      </c>
    </row>
    <row r="6" spans="1:4" x14ac:dyDescent="0.35">
      <c r="A6" s="1">
        <f t="shared" si="0"/>
        <v>4</v>
      </c>
      <c r="B6" s="1">
        <v>1.5029999999999992</v>
      </c>
      <c r="C6" s="1">
        <v>3</v>
      </c>
      <c r="D6" s="1"/>
    </row>
    <row r="7" spans="1:4" x14ac:dyDescent="0.35">
      <c r="A7" s="1">
        <f t="shared" si="0"/>
        <v>5</v>
      </c>
      <c r="B7" s="1">
        <v>1.2714285714285702</v>
      </c>
      <c r="C7" s="1">
        <v>2</v>
      </c>
      <c r="D7" s="1"/>
    </row>
    <row r="8" spans="1:4" x14ac:dyDescent="0.35">
      <c r="A8" s="1">
        <f t="shared" si="0"/>
        <v>6</v>
      </c>
      <c r="B8" s="1">
        <v>1.8303333333333327</v>
      </c>
      <c r="C8" s="1">
        <v>2</v>
      </c>
      <c r="D8" s="1"/>
    </row>
    <row r="9" spans="1:4" x14ac:dyDescent="0.35">
      <c r="A9" s="1">
        <f t="shared" si="0"/>
        <v>7</v>
      </c>
      <c r="B9" s="1">
        <v>2.2685</v>
      </c>
      <c r="C9" s="1">
        <v>3</v>
      </c>
      <c r="D9" s="1"/>
    </row>
    <row r="10" spans="1:4" x14ac:dyDescent="0.35">
      <c r="A10" s="1">
        <f t="shared" si="0"/>
        <v>8</v>
      </c>
      <c r="B10" s="1">
        <v>2.4243333333333319</v>
      </c>
      <c r="C10" s="1">
        <v>3</v>
      </c>
      <c r="D10" s="1"/>
    </row>
    <row r="11" spans="1:4" x14ac:dyDescent="0.35">
      <c r="A11" s="1">
        <f t="shared" si="0"/>
        <v>9</v>
      </c>
      <c r="B11" s="1">
        <v>3.4269999999999992</v>
      </c>
      <c r="C11" s="1">
        <v>1</v>
      </c>
      <c r="D11" s="1"/>
    </row>
    <row r="12" spans="1:4" x14ac:dyDescent="0.35">
      <c r="A12" s="1">
        <f t="shared" si="0"/>
        <v>10</v>
      </c>
      <c r="B12" s="1">
        <v>0.17999999999999616</v>
      </c>
      <c r="C12" s="1">
        <v>1</v>
      </c>
      <c r="D12" s="1"/>
    </row>
    <row r="13" spans="1:4" x14ac:dyDescent="0.35">
      <c r="A13" s="1">
        <f t="shared" si="0"/>
        <v>11</v>
      </c>
      <c r="B13" s="1">
        <v>0.81949999999999878</v>
      </c>
      <c r="C13" s="1">
        <v>2</v>
      </c>
      <c r="D13" s="1"/>
    </row>
    <row r="14" spans="1:4" x14ac:dyDescent="0.35">
      <c r="A14" s="1">
        <f t="shared" si="0"/>
        <v>12</v>
      </c>
      <c r="B14" s="1">
        <v>2.7716666666666661</v>
      </c>
      <c r="C14" s="1">
        <v>3</v>
      </c>
      <c r="D1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4"/>
  <sheetViews>
    <sheetView workbookViewId="0">
      <selection activeCell="D718" sqref="D718"/>
    </sheetView>
  </sheetViews>
  <sheetFormatPr defaultRowHeight="14.5" x14ac:dyDescent="0.35"/>
  <cols>
    <col min="1" max="1" width="9.90625" bestFit="1" customWidth="1"/>
    <col min="2" max="2" width="9.90625" customWidth="1"/>
    <col min="3" max="3" width="7.81640625" bestFit="1" customWidth="1"/>
    <col min="4" max="4" width="72.453125" bestFit="1" customWidth="1"/>
    <col min="5" max="5" width="23.26953125" customWidth="1"/>
  </cols>
  <sheetData>
    <row r="1" spans="1:7" x14ac:dyDescent="0.35">
      <c r="A1" s="2" t="s">
        <v>1955</v>
      </c>
      <c r="B1" s="2" t="s">
        <v>1956</v>
      </c>
      <c r="C1" s="2" t="s">
        <v>339</v>
      </c>
      <c r="D1" s="2" t="s">
        <v>340</v>
      </c>
      <c r="E1" s="2" t="s">
        <v>1285</v>
      </c>
      <c r="F1" s="1"/>
      <c r="G1" s="1"/>
    </row>
    <row r="2" spans="1:7" x14ac:dyDescent="0.35">
      <c r="A2">
        <v>0</v>
      </c>
      <c r="B2" t="s">
        <v>1286</v>
      </c>
      <c r="C2" t="s">
        <v>0</v>
      </c>
      <c r="D2" t="s">
        <v>1</v>
      </c>
    </row>
    <row r="3" spans="1:7" x14ac:dyDescent="0.35">
      <c r="A3">
        <v>0</v>
      </c>
      <c r="B3" t="s">
        <v>1287</v>
      </c>
      <c r="C3" t="s">
        <v>0</v>
      </c>
      <c r="D3" t="s">
        <v>2</v>
      </c>
    </row>
    <row r="4" spans="1:7" x14ac:dyDescent="0.35">
      <c r="A4">
        <v>0</v>
      </c>
      <c r="B4" t="s">
        <v>1288</v>
      </c>
      <c r="C4" t="s">
        <v>0</v>
      </c>
      <c r="D4" t="s">
        <v>3</v>
      </c>
    </row>
    <row r="5" spans="1:7" x14ac:dyDescent="0.35">
      <c r="A5">
        <v>0</v>
      </c>
      <c r="B5" t="s">
        <v>1289</v>
      </c>
      <c r="C5" t="s">
        <v>0</v>
      </c>
      <c r="D5" t="s">
        <v>4</v>
      </c>
    </row>
    <row r="6" spans="1:7" x14ac:dyDescent="0.35">
      <c r="A6">
        <v>0</v>
      </c>
      <c r="B6" t="s">
        <v>1290</v>
      </c>
      <c r="C6" t="s">
        <v>5</v>
      </c>
      <c r="D6" t="s">
        <v>6</v>
      </c>
    </row>
    <row r="7" spans="1:7" x14ac:dyDescent="0.35">
      <c r="A7">
        <v>0</v>
      </c>
      <c r="B7" t="s">
        <v>1291</v>
      </c>
      <c r="C7" t="s">
        <v>5</v>
      </c>
      <c r="D7" t="s">
        <v>7</v>
      </c>
    </row>
    <row r="8" spans="1:7" x14ac:dyDescent="0.35">
      <c r="A8">
        <v>0</v>
      </c>
      <c r="B8" t="s">
        <v>1292</v>
      </c>
      <c r="C8" t="s">
        <v>8</v>
      </c>
      <c r="D8" t="s">
        <v>9</v>
      </c>
    </row>
    <row r="9" spans="1:7" x14ac:dyDescent="0.35">
      <c r="A9">
        <v>0</v>
      </c>
      <c r="B9" t="s">
        <v>1293</v>
      </c>
      <c r="C9" t="s">
        <v>5</v>
      </c>
      <c r="D9" t="s">
        <v>3</v>
      </c>
    </row>
    <row r="10" spans="1:7" x14ac:dyDescent="0.35">
      <c r="A10">
        <v>0</v>
      </c>
      <c r="B10" t="s">
        <v>1294</v>
      </c>
      <c r="C10" t="s">
        <v>5</v>
      </c>
      <c r="D10" t="s">
        <v>4</v>
      </c>
    </row>
    <row r="11" spans="1:7" x14ac:dyDescent="0.35">
      <c r="A11">
        <v>0</v>
      </c>
      <c r="B11" t="s">
        <v>1295</v>
      </c>
      <c r="C11" t="s">
        <v>8</v>
      </c>
      <c r="D11" t="s">
        <v>10</v>
      </c>
    </row>
    <row r="12" spans="1:7" x14ac:dyDescent="0.35">
      <c r="A12">
        <v>0</v>
      </c>
      <c r="B12" t="s">
        <v>1296</v>
      </c>
      <c r="C12" t="s">
        <v>8</v>
      </c>
      <c r="D12" t="s">
        <v>3</v>
      </c>
    </row>
    <row r="13" spans="1:7" x14ac:dyDescent="0.35">
      <c r="A13">
        <v>0</v>
      </c>
      <c r="B13" t="s">
        <v>1297</v>
      </c>
      <c r="C13" t="s">
        <v>8</v>
      </c>
      <c r="D13" t="s">
        <v>4</v>
      </c>
    </row>
    <row r="14" spans="1:7" x14ac:dyDescent="0.35">
      <c r="A14">
        <v>0</v>
      </c>
      <c r="B14" t="s">
        <v>1298</v>
      </c>
      <c r="C14" t="s">
        <v>11</v>
      </c>
      <c r="D14" t="s">
        <v>12</v>
      </c>
    </row>
    <row r="15" spans="1:7" x14ac:dyDescent="0.35">
      <c r="A15">
        <v>0</v>
      </c>
      <c r="B15" t="s">
        <v>1299</v>
      </c>
      <c r="C15" t="s">
        <v>11</v>
      </c>
      <c r="D15" t="s">
        <v>13</v>
      </c>
    </row>
    <row r="16" spans="1:7" x14ac:dyDescent="0.35">
      <c r="A16">
        <v>0</v>
      </c>
      <c r="B16" t="s">
        <v>1300</v>
      </c>
      <c r="C16" t="s">
        <v>11</v>
      </c>
      <c r="D16" t="s">
        <v>3</v>
      </c>
    </row>
    <row r="17" spans="1:4" x14ac:dyDescent="0.35">
      <c r="A17">
        <v>0</v>
      </c>
      <c r="B17" t="s">
        <v>1301</v>
      </c>
      <c r="C17" t="s">
        <v>11</v>
      </c>
      <c r="D17" t="s">
        <v>4</v>
      </c>
    </row>
    <row r="18" spans="1:4" x14ac:dyDescent="0.35">
      <c r="A18">
        <v>0</v>
      </c>
      <c r="B18" t="s">
        <v>1302</v>
      </c>
      <c r="C18" t="s">
        <v>14</v>
      </c>
      <c r="D18" t="s">
        <v>15</v>
      </c>
    </row>
    <row r="19" spans="1:4" x14ac:dyDescent="0.35">
      <c r="A19">
        <v>0</v>
      </c>
      <c r="B19" t="s">
        <v>1303</v>
      </c>
      <c r="C19" t="s">
        <v>14</v>
      </c>
      <c r="D19" t="s">
        <v>16</v>
      </c>
    </row>
    <row r="20" spans="1:4" x14ac:dyDescent="0.35">
      <c r="A20">
        <v>0</v>
      </c>
      <c r="B20" t="s">
        <v>1304</v>
      </c>
      <c r="C20" t="s">
        <v>14</v>
      </c>
      <c r="D20" t="s">
        <v>3</v>
      </c>
    </row>
    <row r="21" spans="1:4" x14ac:dyDescent="0.35">
      <c r="A21">
        <v>0</v>
      </c>
      <c r="B21" t="s">
        <v>1305</v>
      </c>
      <c r="C21" t="s">
        <v>17</v>
      </c>
      <c r="D21" t="s">
        <v>18</v>
      </c>
    </row>
    <row r="22" spans="1:4" x14ac:dyDescent="0.35">
      <c r="A22">
        <v>0</v>
      </c>
      <c r="B22" t="s">
        <v>1306</v>
      </c>
      <c r="C22" t="s">
        <v>14</v>
      </c>
      <c r="D22" t="s">
        <v>4</v>
      </c>
    </row>
    <row r="23" spans="1:4" x14ac:dyDescent="0.35">
      <c r="A23">
        <v>0</v>
      </c>
      <c r="B23" t="s">
        <v>1307</v>
      </c>
      <c r="C23" t="s">
        <v>17</v>
      </c>
      <c r="D23" t="s">
        <v>19</v>
      </c>
    </row>
    <row r="24" spans="1:4" x14ac:dyDescent="0.35">
      <c r="A24">
        <v>0</v>
      </c>
      <c r="B24" t="s">
        <v>1308</v>
      </c>
      <c r="C24" t="s">
        <v>14</v>
      </c>
      <c r="D24" t="s">
        <v>20</v>
      </c>
    </row>
    <row r="25" spans="1:4" x14ac:dyDescent="0.35">
      <c r="A25">
        <v>0</v>
      </c>
      <c r="B25" t="s">
        <v>1309</v>
      </c>
      <c r="C25" t="s">
        <v>17</v>
      </c>
      <c r="D25" t="s">
        <v>3</v>
      </c>
    </row>
    <row r="26" spans="1:4" x14ac:dyDescent="0.35">
      <c r="A26">
        <v>0</v>
      </c>
      <c r="B26" t="s">
        <v>1310</v>
      </c>
      <c r="C26" t="s">
        <v>17</v>
      </c>
      <c r="D26" t="s">
        <v>4</v>
      </c>
    </row>
    <row r="27" spans="1:4" x14ac:dyDescent="0.35">
      <c r="A27">
        <v>0</v>
      </c>
      <c r="B27" t="s">
        <v>1311</v>
      </c>
      <c r="C27" t="s">
        <v>21</v>
      </c>
      <c r="D27" t="s">
        <v>22</v>
      </c>
    </row>
    <row r="28" spans="1:4" x14ac:dyDescent="0.35">
      <c r="A28">
        <v>0</v>
      </c>
      <c r="B28" t="s">
        <v>1312</v>
      </c>
      <c r="C28" t="s">
        <v>21</v>
      </c>
      <c r="D28" t="s">
        <v>23</v>
      </c>
    </row>
    <row r="29" spans="1:4" x14ac:dyDescent="0.35">
      <c r="A29">
        <v>0</v>
      </c>
      <c r="B29" t="s">
        <v>1313</v>
      </c>
      <c r="C29" t="s">
        <v>21</v>
      </c>
      <c r="D29" t="s">
        <v>3</v>
      </c>
    </row>
    <row r="30" spans="1:4" x14ac:dyDescent="0.35">
      <c r="A30">
        <v>0</v>
      </c>
      <c r="B30" t="s">
        <v>1314</v>
      </c>
      <c r="C30" t="s">
        <v>21</v>
      </c>
      <c r="D30" t="s">
        <v>4</v>
      </c>
    </row>
    <row r="31" spans="1:4" x14ac:dyDescent="0.35">
      <c r="A31">
        <v>0</v>
      </c>
      <c r="B31" t="s">
        <v>1315</v>
      </c>
      <c r="C31" t="s">
        <v>24</v>
      </c>
      <c r="D31" t="s">
        <v>25</v>
      </c>
    </row>
    <row r="32" spans="1:4" x14ac:dyDescent="0.35">
      <c r="A32">
        <v>0</v>
      </c>
      <c r="B32" t="s">
        <v>1316</v>
      </c>
      <c r="C32" t="s">
        <v>26</v>
      </c>
      <c r="D32" t="s">
        <v>27</v>
      </c>
    </row>
    <row r="33" spans="1:4" x14ac:dyDescent="0.35">
      <c r="A33">
        <v>0</v>
      </c>
      <c r="B33" t="s">
        <v>1317</v>
      </c>
      <c r="C33" t="s">
        <v>24</v>
      </c>
      <c r="D33" t="s">
        <v>28</v>
      </c>
    </row>
    <row r="34" spans="1:4" x14ac:dyDescent="0.35">
      <c r="A34">
        <v>0</v>
      </c>
      <c r="B34" t="s">
        <v>1318</v>
      </c>
      <c r="C34" t="s">
        <v>26</v>
      </c>
      <c r="D34" t="s">
        <v>29</v>
      </c>
    </row>
    <row r="35" spans="1:4" x14ac:dyDescent="0.35">
      <c r="A35">
        <v>0</v>
      </c>
      <c r="B35" t="s">
        <v>1319</v>
      </c>
      <c r="C35" t="s">
        <v>24</v>
      </c>
      <c r="D35" t="s">
        <v>3</v>
      </c>
    </row>
    <row r="36" spans="1:4" x14ac:dyDescent="0.35">
      <c r="A36">
        <v>0</v>
      </c>
      <c r="B36" t="s">
        <v>1320</v>
      </c>
      <c r="C36" t="s">
        <v>24</v>
      </c>
      <c r="D36" t="s">
        <v>4</v>
      </c>
    </row>
    <row r="37" spans="1:4" x14ac:dyDescent="0.35">
      <c r="A37">
        <v>0</v>
      </c>
      <c r="B37" t="s">
        <v>1321</v>
      </c>
      <c r="C37" t="s">
        <v>26</v>
      </c>
      <c r="D37" t="s">
        <v>3</v>
      </c>
    </row>
    <row r="38" spans="1:4" x14ac:dyDescent="0.35">
      <c r="A38">
        <v>0</v>
      </c>
      <c r="B38" t="s">
        <v>1322</v>
      </c>
      <c r="C38" t="s">
        <v>26</v>
      </c>
      <c r="D38" t="s">
        <v>4</v>
      </c>
    </row>
    <row r="39" spans="1:4" x14ac:dyDescent="0.35">
      <c r="A39">
        <v>0</v>
      </c>
      <c r="B39" t="s">
        <v>1323</v>
      </c>
      <c r="C39" t="s">
        <v>30</v>
      </c>
      <c r="D39" t="s">
        <v>31</v>
      </c>
    </row>
    <row r="40" spans="1:4" x14ac:dyDescent="0.35">
      <c r="A40">
        <v>0</v>
      </c>
      <c r="B40" t="s">
        <v>1324</v>
      </c>
      <c r="C40" t="s">
        <v>30</v>
      </c>
      <c r="D40" t="s">
        <v>32</v>
      </c>
    </row>
    <row r="41" spans="1:4" x14ac:dyDescent="0.35">
      <c r="A41">
        <v>0</v>
      </c>
      <c r="B41" t="s">
        <v>1325</v>
      </c>
      <c r="C41" t="s">
        <v>30</v>
      </c>
      <c r="D41" t="s">
        <v>3</v>
      </c>
    </row>
    <row r="42" spans="1:4" x14ac:dyDescent="0.35">
      <c r="A42">
        <v>0</v>
      </c>
      <c r="B42" t="s">
        <v>1326</v>
      </c>
      <c r="C42" t="s">
        <v>30</v>
      </c>
      <c r="D42" t="s">
        <v>4</v>
      </c>
    </row>
    <row r="43" spans="1:4" x14ac:dyDescent="0.35">
      <c r="A43">
        <v>0</v>
      </c>
      <c r="B43" t="s">
        <v>1327</v>
      </c>
      <c r="C43" t="s">
        <v>14</v>
      </c>
    </row>
    <row r="44" spans="1:4" x14ac:dyDescent="0.35">
      <c r="A44">
        <v>0</v>
      </c>
      <c r="B44" t="s">
        <v>1328</v>
      </c>
      <c r="C44" t="s">
        <v>14</v>
      </c>
      <c r="D44" t="s">
        <v>63</v>
      </c>
    </row>
    <row r="45" spans="1:4" x14ac:dyDescent="0.35">
      <c r="A45">
        <v>0</v>
      </c>
      <c r="B45" t="s">
        <v>1329</v>
      </c>
      <c r="C45" t="s">
        <v>14</v>
      </c>
      <c r="D45" t="s">
        <v>70</v>
      </c>
    </row>
    <row r="46" spans="1:4" x14ac:dyDescent="0.35">
      <c r="A46">
        <v>0</v>
      </c>
      <c r="B46" t="s">
        <v>1330</v>
      </c>
      <c r="C46" t="s">
        <v>14</v>
      </c>
      <c r="D46" t="s">
        <v>135</v>
      </c>
    </row>
    <row r="47" spans="1:4" x14ac:dyDescent="0.35">
      <c r="A47">
        <v>0</v>
      </c>
      <c r="B47" t="s">
        <v>1331</v>
      </c>
      <c r="C47" t="s">
        <v>14</v>
      </c>
      <c r="D47" t="s">
        <v>113</v>
      </c>
    </row>
    <row r="48" spans="1:4" x14ac:dyDescent="0.35">
      <c r="A48">
        <v>0</v>
      </c>
      <c r="B48" t="s">
        <v>1332</v>
      </c>
      <c r="C48" t="s">
        <v>14</v>
      </c>
    </row>
    <row r="49" spans="1:5" x14ac:dyDescent="0.35">
      <c r="A49">
        <v>0</v>
      </c>
      <c r="B49" t="s">
        <v>1333</v>
      </c>
      <c r="C49" t="s">
        <v>14</v>
      </c>
      <c r="D49" t="s">
        <v>1189</v>
      </c>
    </row>
    <row r="50" spans="1:5" x14ac:dyDescent="0.35">
      <c r="A50">
        <v>0</v>
      </c>
      <c r="B50" t="s">
        <v>1334</v>
      </c>
      <c r="C50" t="s">
        <v>14</v>
      </c>
      <c r="D50" t="s">
        <v>55</v>
      </c>
    </row>
    <row r="51" spans="1:5" x14ac:dyDescent="0.35">
      <c r="A51">
        <v>0</v>
      </c>
      <c r="B51" t="s">
        <v>1335</v>
      </c>
      <c r="C51" t="s">
        <v>14</v>
      </c>
      <c r="D51" t="s">
        <v>146</v>
      </c>
    </row>
    <row r="52" spans="1:5" x14ac:dyDescent="0.35">
      <c r="A52">
        <v>0</v>
      </c>
      <c r="B52" t="s">
        <v>1336</v>
      </c>
      <c r="C52" t="s">
        <v>14</v>
      </c>
      <c r="D52" t="s">
        <v>137</v>
      </c>
    </row>
    <row r="53" spans="1:5" x14ac:dyDescent="0.35">
      <c r="A53">
        <v>0</v>
      </c>
      <c r="B53" t="s">
        <v>1337</v>
      </c>
      <c r="C53" t="s">
        <v>14</v>
      </c>
      <c r="D53" t="s">
        <v>188</v>
      </c>
    </row>
    <row r="54" spans="1:5" x14ac:dyDescent="0.35">
      <c r="A54">
        <v>0</v>
      </c>
      <c r="B54" t="s">
        <v>1338</v>
      </c>
      <c r="C54" t="s">
        <v>24</v>
      </c>
      <c r="D54" t="s">
        <v>189</v>
      </c>
      <c r="E54">
        <f>CLEAN(B54)-CLEAN(B53)</f>
        <v>0.19300000000000495</v>
      </c>
    </row>
    <row r="55" spans="1:5" x14ac:dyDescent="0.35">
      <c r="A55">
        <v>0</v>
      </c>
      <c r="B55" t="s">
        <v>1339</v>
      </c>
      <c r="C55" t="s">
        <v>14</v>
      </c>
    </row>
    <row r="56" spans="1:5" x14ac:dyDescent="0.35">
      <c r="A56">
        <v>0</v>
      </c>
      <c r="B56" t="s">
        <v>1340</v>
      </c>
      <c r="C56" t="s">
        <v>14</v>
      </c>
      <c r="D56" t="s">
        <v>1190</v>
      </c>
    </row>
    <row r="57" spans="1:5" x14ac:dyDescent="0.35">
      <c r="A57">
        <v>0</v>
      </c>
      <c r="B57" t="s">
        <v>1341</v>
      </c>
      <c r="C57" t="s">
        <v>14</v>
      </c>
      <c r="D57" t="s">
        <v>39</v>
      </c>
    </row>
    <row r="58" spans="1:5" x14ac:dyDescent="0.35">
      <c r="A58">
        <v>0</v>
      </c>
      <c r="B58" t="s">
        <v>1342</v>
      </c>
      <c r="C58" t="s">
        <v>14</v>
      </c>
      <c r="D58" t="s">
        <v>213</v>
      </c>
    </row>
    <row r="59" spans="1:5" x14ac:dyDescent="0.35">
      <c r="A59">
        <v>0</v>
      </c>
      <c r="B59" t="s">
        <v>1343</v>
      </c>
      <c r="C59" t="s">
        <v>14</v>
      </c>
      <c r="D59" t="s">
        <v>1191</v>
      </c>
    </row>
    <row r="60" spans="1:5" x14ac:dyDescent="0.35">
      <c r="A60">
        <v>0</v>
      </c>
      <c r="B60" t="s">
        <v>1344</v>
      </c>
      <c r="C60" t="s">
        <v>14</v>
      </c>
    </row>
    <row r="61" spans="1:5" x14ac:dyDescent="0.35">
      <c r="A61">
        <v>0</v>
      </c>
      <c r="B61" t="s">
        <v>1345</v>
      </c>
      <c r="C61" t="s">
        <v>14</v>
      </c>
      <c r="D61" t="s">
        <v>33</v>
      </c>
    </row>
    <row r="62" spans="1:5" x14ac:dyDescent="0.35">
      <c r="A62">
        <v>0</v>
      </c>
      <c r="B62" t="s">
        <v>1346</v>
      </c>
      <c r="C62" t="s">
        <v>14</v>
      </c>
      <c r="D62" t="s">
        <v>55</v>
      </c>
    </row>
    <row r="63" spans="1:5" x14ac:dyDescent="0.35">
      <c r="A63">
        <v>0</v>
      </c>
      <c r="B63" t="s">
        <v>1347</v>
      </c>
      <c r="C63" t="s">
        <v>14</v>
      </c>
      <c r="D63" t="s">
        <v>77</v>
      </c>
    </row>
    <row r="64" spans="1:5" x14ac:dyDescent="0.35">
      <c r="A64">
        <v>0</v>
      </c>
      <c r="B64" t="s">
        <v>1348</v>
      </c>
      <c r="C64" t="s">
        <v>14</v>
      </c>
      <c r="D64" t="s">
        <v>167</v>
      </c>
    </row>
    <row r="65" spans="1:5" x14ac:dyDescent="0.35">
      <c r="A65">
        <v>0</v>
      </c>
      <c r="B65" t="s">
        <v>1349</v>
      </c>
      <c r="C65" t="s">
        <v>14</v>
      </c>
      <c r="D65" t="s">
        <v>37</v>
      </c>
    </row>
    <row r="66" spans="1:5" x14ac:dyDescent="0.35">
      <c r="A66">
        <v>0</v>
      </c>
      <c r="B66" t="s">
        <v>1350</v>
      </c>
      <c r="C66" t="s">
        <v>14</v>
      </c>
    </row>
    <row r="67" spans="1:5" x14ac:dyDescent="0.35">
      <c r="A67">
        <v>0</v>
      </c>
      <c r="B67" t="s">
        <v>1351</v>
      </c>
      <c r="C67" t="s">
        <v>14</v>
      </c>
      <c r="D67" t="s">
        <v>58</v>
      </c>
    </row>
    <row r="68" spans="1:5" x14ac:dyDescent="0.35">
      <c r="A68">
        <v>0</v>
      </c>
      <c r="B68" t="s">
        <v>1352</v>
      </c>
      <c r="C68" t="s">
        <v>14</v>
      </c>
      <c r="D68" t="s">
        <v>103</v>
      </c>
    </row>
    <row r="69" spans="1:5" x14ac:dyDescent="0.35">
      <c r="A69">
        <v>0</v>
      </c>
      <c r="B69" t="s">
        <v>1353</v>
      </c>
      <c r="C69" t="s">
        <v>14</v>
      </c>
      <c r="D69" t="s">
        <v>86</v>
      </c>
    </row>
    <row r="70" spans="1:5" x14ac:dyDescent="0.35">
      <c r="A70">
        <v>0</v>
      </c>
      <c r="B70" t="s">
        <v>1354</v>
      </c>
      <c r="C70" t="s">
        <v>14</v>
      </c>
      <c r="D70" t="s">
        <v>59</v>
      </c>
    </row>
    <row r="71" spans="1:5" x14ac:dyDescent="0.35">
      <c r="A71">
        <v>0</v>
      </c>
      <c r="B71" t="s">
        <v>1355</v>
      </c>
      <c r="C71" t="s">
        <v>14</v>
      </c>
    </row>
    <row r="72" spans="1:5" x14ac:dyDescent="0.35">
      <c r="A72">
        <v>0</v>
      </c>
      <c r="B72" t="s">
        <v>1356</v>
      </c>
      <c r="C72" t="s">
        <v>14</v>
      </c>
      <c r="D72" t="s">
        <v>38</v>
      </c>
    </row>
    <row r="73" spans="1:5" x14ac:dyDescent="0.35">
      <c r="A73">
        <v>0</v>
      </c>
      <c r="B73" t="s">
        <v>1357</v>
      </c>
      <c r="C73" t="s">
        <v>14</v>
      </c>
      <c r="D73" t="s">
        <v>55</v>
      </c>
    </row>
    <row r="74" spans="1:5" x14ac:dyDescent="0.35">
      <c r="A74">
        <v>0</v>
      </c>
      <c r="B74" t="s">
        <v>1358</v>
      </c>
      <c r="C74" t="s">
        <v>14</v>
      </c>
      <c r="D74" t="s">
        <v>136</v>
      </c>
    </row>
    <row r="75" spans="1:5" x14ac:dyDescent="0.35">
      <c r="A75">
        <v>0</v>
      </c>
      <c r="B75" t="s">
        <v>1359</v>
      </c>
      <c r="C75" t="s">
        <v>14</v>
      </c>
      <c r="D75" t="s">
        <v>45</v>
      </c>
    </row>
    <row r="76" spans="1:5" x14ac:dyDescent="0.35">
      <c r="A76">
        <v>0</v>
      </c>
      <c r="B76" t="s">
        <v>1360</v>
      </c>
      <c r="C76" t="s">
        <v>14</v>
      </c>
      <c r="D76" t="s">
        <v>138</v>
      </c>
    </row>
    <row r="77" spans="1:5" x14ac:dyDescent="0.35">
      <c r="A77">
        <v>0</v>
      </c>
      <c r="B77" t="s">
        <v>1361</v>
      </c>
      <c r="C77" t="s">
        <v>11</v>
      </c>
      <c r="D77" t="s">
        <v>139</v>
      </c>
      <c r="E77">
        <f>CLEAN(B77)-CLEAN(B76)</f>
        <v>0.20700000000000074</v>
      </c>
    </row>
    <row r="78" spans="1:5" x14ac:dyDescent="0.35">
      <c r="A78">
        <v>1</v>
      </c>
      <c r="B78" t="s">
        <v>1362</v>
      </c>
      <c r="C78" t="s">
        <v>14</v>
      </c>
    </row>
    <row r="79" spans="1:5" x14ac:dyDescent="0.35">
      <c r="A79">
        <v>1</v>
      </c>
      <c r="B79" t="s">
        <v>1363</v>
      </c>
      <c r="C79" t="s">
        <v>14</v>
      </c>
      <c r="D79" t="s">
        <v>1192</v>
      </c>
    </row>
    <row r="80" spans="1:5" x14ac:dyDescent="0.35">
      <c r="A80">
        <v>1</v>
      </c>
      <c r="B80" t="s">
        <v>1364</v>
      </c>
      <c r="C80" t="s">
        <v>14</v>
      </c>
      <c r="D80" t="s">
        <v>43</v>
      </c>
    </row>
    <row r="81" spans="1:5" x14ac:dyDescent="0.35">
      <c r="A81">
        <v>1</v>
      </c>
      <c r="B81" t="s">
        <v>1365</v>
      </c>
      <c r="C81" t="s">
        <v>14</v>
      </c>
      <c r="D81" t="s">
        <v>264</v>
      </c>
    </row>
    <row r="82" spans="1:5" x14ac:dyDescent="0.35">
      <c r="A82">
        <v>1</v>
      </c>
      <c r="B82" t="s">
        <v>1366</v>
      </c>
      <c r="C82" t="s">
        <v>14</v>
      </c>
      <c r="D82" t="s">
        <v>99</v>
      </c>
    </row>
    <row r="83" spans="1:5" x14ac:dyDescent="0.35">
      <c r="A83">
        <v>1</v>
      </c>
      <c r="B83" t="s">
        <v>1367</v>
      </c>
      <c r="C83" t="s">
        <v>14</v>
      </c>
      <c r="D83" t="s">
        <v>52</v>
      </c>
    </row>
    <row r="84" spans="1:5" x14ac:dyDescent="0.35">
      <c r="A84">
        <v>1</v>
      </c>
      <c r="B84" t="s">
        <v>1368</v>
      </c>
      <c r="C84" t="s">
        <v>8</v>
      </c>
      <c r="D84" t="s">
        <v>53</v>
      </c>
      <c r="E84">
        <f>CLEAN(B84)-CLEAN(B83)</f>
        <v>0.23500000000000004</v>
      </c>
    </row>
    <row r="85" spans="1:5" x14ac:dyDescent="0.35">
      <c r="A85">
        <v>1</v>
      </c>
      <c r="B85" t="s">
        <v>1369</v>
      </c>
      <c r="C85" t="s">
        <v>14</v>
      </c>
    </row>
    <row r="86" spans="1:5" x14ac:dyDescent="0.35">
      <c r="A86">
        <v>1</v>
      </c>
      <c r="B86" t="s">
        <v>1370</v>
      </c>
      <c r="C86" t="s">
        <v>14</v>
      </c>
      <c r="D86" t="s">
        <v>66</v>
      </c>
    </row>
    <row r="87" spans="1:5" x14ac:dyDescent="0.35">
      <c r="A87">
        <v>1</v>
      </c>
      <c r="B87" t="s">
        <v>1371</v>
      </c>
      <c r="C87" t="s">
        <v>14</v>
      </c>
      <c r="D87" t="s">
        <v>103</v>
      </c>
    </row>
    <row r="88" spans="1:5" x14ac:dyDescent="0.35">
      <c r="A88">
        <v>1</v>
      </c>
      <c r="B88" t="s">
        <v>1372</v>
      </c>
      <c r="C88" t="s">
        <v>14</v>
      </c>
      <c r="D88" t="s">
        <v>180</v>
      </c>
    </row>
    <row r="89" spans="1:5" x14ac:dyDescent="0.35">
      <c r="A89">
        <v>1</v>
      </c>
      <c r="B89" t="s">
        <v>1373</v>
      </c>
      <c r="C89" t="s">
        <v>14</v>
      </c>
      <c r="D89" t="s">
        <v>101</v>
      </c>
    </row>
    <row r="90" spans="1:5" x14ac:dyDescent="0.35">
      <c r="A90">
        <v>1</v>
      </c>
      <c r="B90" t="s">
        <v>1374</v>
      </c>
      <c r="C90" t="s">
        <v>14</v>
      </c>
      <c r="D90" t="s">
        <v>95</v>
      </c>
    </row>
    <row r="91" spans="1:5" x14ac:dyDescent="0.35">
      <c r="A91">
        <v>1</v>
      </c>
      <c r="B91" t="s">
        <v>1375</v>
      </c>
      <c r="C91" t="s">
        <v>17</v>
      </c>
      <c r="D91" t="s">
        <v>96</v>
      </c>
      <c r="E91">
        <f>CLEAN(B91)-CLEAN(B90)</f>
        <v>0.75999999999999979</v>
      </c>
    </row>
    <row r="92" spans="1:5" x14ac:dyDescent="0.35">
      <c r="A92">
        <v>1</v>
      </c>
      <c r="B92" t="s">
        <v>1376</v>
      </c>
      <c r="C92" t="s">
        <v>14</v>
      </c>
    </row>
    <row r="93" spans="1:5" x14ac:dyDescent="0.35">
      <c r="A93">
        <v>1</v>
      </c>
      <c r="B93" t="s">
        <v>1377</v>
      </c>
      <c r="C93" t="s">
        <v>14</v>
      </c>
      <c r="D93" t="s">
        <v>42</v>
      </c>
    </row>
    <row r="94" spans="1:5" x14ac:dyDescent="0.35">
      <c r="A94">
        <v>1</v>
      </c>
      <c r="B94" t="s">
        <v>1378</v>
      </c>
      <c r="C94" t="s">
        <v>14</v>
      </c>
      <c r="D94" t="s">
        <v>70</v>
      </c>
    </row>
    <row r="95" spans="1:5" x14ac:dyDescent="0.35">
      <c r="A95">
        <v>1</v>
      </c>
      <c r="B95" t="s">
        <v>1379</v>
      </c>
      <c r="C95" t="s">
        <v>14</v>
      </c>
      <c r="D95" t="s">
        <v>259</v>
      </c>
    </row>
    <row r="96" spans="1:5" x14ac:dyDescent="0.35">
      <c r="A96">
        <v>1</v>
      </c>
      <c r="B96" t="s">
        <v>1380</v>
      </c>
      <c r="C96" t="s">
        <v>14</v>
      </c>
      <c r="D96" t="s">
        <v>156</v>
      </c>
    </row>
    <row r="97" spans="1:5" x14ac:dyDescent="0.35">
      <c r="A97">
        <v>1</v>
      </c>
      <c r="B97" t="s">
        <v>1381</v>
      </c>
      <c r="C97" t="s">
        <v>14</v>
      </c>
      <c r="D97" t="s">
        <v>46</v>
      </c>
    </row>
    <row r="98" spans="1:5" x14ac:dyDescent="0.35">
      <c r="A98">
        <v>1</v>
      </c>
      <c r="B98" t="s">
        <v>1382</v>
      </c>
      <c r="C98" t="s">
        <v>26</v>
      </c>
      <c r="D98" t="s">
        <v>47</v>
      </c>
      <c r="E98">
        <f>CLEAN(B98)-CLEAN(B97)</f>
        <v>0.45000000000000107</v>
      </c>
    </row>
    <row r="99" spans="1:5" x14ac:dyDescent="0.35">
      <c r="A99">
        <v>1</v>
      </c>
      <c r="B99" t="s">
        <v>1383</v>
      </c>
      <c r="C99" t="s">
        <v>14</v>
      </c>
    </row>
    <row r="100" spans="1:5" x14ac:dyDescent="0.35">
      <c r="A100">
        <v>1</v>
      </c>
      <c r="B100" t="s">
        <v>1384</v>
      </c>
      <c r="C100" t="s">
        <v>14</v>
      </c>
      <c r="D100" t="s">
        <v>54</v>
      </c>
    </row>
    <row r="101" spans="1:5" x14ac:dyDescent="0.35">
      <c r="A101">
        <v>1</v>
      </c>
      <c r="B101" t="s">
        <v>1385</v>
      </c>
      <c r="C101" t="s">
        <v>14</v>
      </c>
      <c r="D101" t="s">
        <v>55</v>
      </c>
    </row>
    <row r="102" spans="1:5" x14ac:dyDescent="0.35">
      <c r="A102">
        <v>1</v>
      </c>
      <c r="B102" t="s">
        <v>1386</v>
      </c>
      <c r="C102" t="s">
        <v>14</v>
      </c>
      <c r="D102" t="s">
        <v>259</v>
      </c>
    </row>
    <row r="103" spans="1:5" x14ac:dyDescent="0.35">
      <c r="A103">
        <v>1</v>
      </c>
      <c r="B103" t="s">
        <v>1387</v>
      </c>
      <c r="C103" t="s">
        <v>14</v>
      </c>
      <c r="D103" t="s">
        <v>153</v>
      </c>
    </row>
    <row r="104" spans="1:5" x14ac:dyDescent="0.35">
      <c r="A104">
        <v>1</v>
      </c>
      <c r="B104" t="s">
        <v>1388</v>
      </c>
      <c r="C104" t="s">
        <v>14</v>
      </c>
    </row>
    <row r="105" spans="1:5" x14ac:dyDescent="0.35">
      <c r="A105">
        <v>1</v>
      </c>
      <c r="B105" t="s">
        <v>1389</v>
      </c>
      <c r="C105" t="s">
        <v>14</v>
      </c>
      <c r="D105" t="s">
        <v>1193</v>
      </c>
    </row>
    <row r="106" spans="1:5" x14ac:dyDescent="0.35">
      <c r="A106">
        <v>1</v>
      </c>
      <c r="B106" t="s">
        <v>1390</v>
      </c>
      <c r="C106" t="s">
        <v>14</v>
      </c>
      <c r="D106" t="s">
        <v>49</v>
      </c>
    </row>
    <row r="107" spans="1:5" x14ac:dyDescent="0.35">
      <c r="A107">
        <v>1</v>
      </c>
      <c r="B107" t="s">
        <v>1391</v>
      </c>
      <c r="C107" t="s">
        <v>14</v>
      </c>
      <c r="D107" t="s">
        <v>93</v>
      </c>
    </row>
    <row r="108" spans="1:5" x14ac:dyDescent="0.35">
      <c r="A108">
        <v>1</v>
      </c>
      <c r="B108" t="s">
        <v>1392</v>
      </c>
      <c r="C108" t="s">
        <v>14</v>
      </c>
      <c r="D108" t="s">
        <v>209</v>
      </c>
    </row>
    <row r="109" spans="1:5" x14ac:dyDescent="0.35">
      <c r="A109">
        <v>1</v>
      </c>
      <c r="B109" t="s">
        <v>1393</v>
      </c>
      <c r="C109" t="s">
        <v>14</v>
      </c>
    </row>
    <row r="110" spans="1:5" x14ac:dyDescent="0.35">
      <c r="A110">
        <v>1</v>
      </c>
      <c r="B110" t="s">
        <v>1394</v>
      </c>
      <c r="C110" t="s">
        <v>14</v>
      </c>
      <c r="D110" t="s">
        <v>80</v>
      </c>
    </row>
    <row r="111" spans="1:5" x14ac:dyDescent="0.35">
      <c r="A111">
        <v>1</v>
      </c>
      <c r="B111" t="s">
        <v>1395</v>
      </c>
      <c r="C111" t="s">
        <v>14</v>
      </c>
      <c r="D111" t="s">
        <v>103</v>
      </c>
    </row>
    <row r="112" spans="1:5" x14ac:dyDescent="0.35">
      <c r="A112">
        <v>1</v>
      </c>
      <c r="B112" t="s">
        <v>1396</v>
      </c>
      <c r="C112" t="s">
        <v>14</v>
      </c>
      <c r="D112" t="s">
        <v>163</v>
      </c>
    </row>
    <row r="113" spans="1:5" x14ac:dyDescent="0.35">
      <c r="A113">
        <v>1</v>
      </c>
      <c r="B113" t="s">
        <v>1397</v>
      </c>
      <c r="C113" t="s">
        <v>14</v>
      </c>
      <c r="D113" t="s">
        <v>59</v>
      </c>
    </row>
    <row r="114" spans="1:5" x14ac:dyDescent="0.35">
      <c r="A114">
        <v>1</v>
      </c>
      <c r="B114" t="s">
        <v>1398</v>
      </c>
      <c r="C114" t="s">
        <v>14</v>
      </c>
    </row>
    <row r="115" spans="1:5" x14ac:dyDescent="0.35">
      <c r="A115">
        <v>1</v>
      </c>
      <c r="B115" t="s">
        <v>1399</v>
      </c>
      <c r="C115" t="s">
        <v>14</v>
      </c>
      <c r="D115" t="s">
        <v>102</v>
      </c>
    </row>
    <row r="116" spans="1:5" x14ac:dyDescent="0.35">
      <c r="A116">
        <v>1</v>
      </c>
      <c r="B116" t="s">
        <v>1400</v>
      </c>
      <c r="C116" t="s">
        <v>14</v>
      </c>
      <c r="D116" t="s">
        <v>34</v>
      </c>
    </row>
    <row r="117" spans="1:5" x14ac:dyDescent="0.35">
      <c r="A117">
        <v>1</v>
      </c>
      <c r="B117" t="s">
        <v>1401</v>
      </c>
      <c r="C117" t="s">
        <v>14</v>
      </c>
      <c r="D117" t="s">
        <v>104</v>
      </c>
    </row>
    <row r="118" spans="1:5" x14ac:dyDescent="0.35">
      <c r="A118">
        <v>1</v>
      </c>
      <c r="B118" t="s">
        <v>1402</v>
      </c>
      <c r="C118" t="s">
        <v>14</v>
      </c>
      <c r="D118" t="s">
        <v>94</v>
      </c>
    </row>
    <row r="119" spans="1:5" x14ac:dyDescent="0.35">
      <c r="A119">
        <v>1</v>
      </c>
      <c r="B119" t="s">
        <v>1403</v>
      </c>
      <c r="C119" t="s">
        <v>14</v>
      </c>
      <c r="D119" t="s">
        <v>106</v>
      </c>
    </row>
    <row r="120" spans="1:5" x14ac:dyDescent="0.35">
      <c r="A120">
        <v>1</v>
      </c>
      <c r="B120" t="s">
        <v>1404</v>
      </c>
      <c r="C120" t="s">
        <v>5</v>
      </c>
      <c r="D120" t="s">
        <v>107</v>
      </c>
      <c r="E120">
        <f>CLEAN(B120)-CLEAN(B119)</f>
        <v>0.22200000000000131</v>
      </c>
    </row>
    <row r="121" spans="1:5" x14ac:dyDescent="0.35">
      <c r="A121">
        <v>1</v>
      </c>
      <c r="B121" t="s">
        <v>1405</v>
      </c>
      <c r="C121" t="s">
        <v>14</v>
      </c>
    </row>
    <row r="122" spans="1:5" x14ac:dyDescent="0.35">
      <c r="A122">
        <v>1</v>
      </c>
      <c r="B122" t="s">
        <v>1406</v>
      </c>
      <c r="C122" t="s">
        <v>14</v>
      </c>
      <c r="D122" t="s">
        <v>92</v>
      </c>
    </row>
    <row r="123" spans="1:5" x14ac:dyDescent="0.35">
      <c r="A123">
        <v>1</v>
      </c>
      <c r="B123" t="s">
        <v>1407</v>
      </c>
      <c r="C123" t="s">
        <v>14</v>
      </c>
      <c r="D123" t="s">
        <v>55</v>
      </c>
    </row>
    <row r="124" spans="1:5" x14ac:dyDescent="0.35">
      <c r="A124">
        <v>1</v>
      </c>
      <c r="B124" t="s">
        <v>1408</v>
      </c>
      <c r="C124" t="s">
        <v>14</v>
      </c>
      <c r="D124" t="s">
        <v>1194</v>
      </c>
    </row>
    <row r="125" spans="1:5" x14ac:dyDescent="0.35">
      <c r="A125">
        <v>1</v>
      </c>
      <c r="B125" t="s">
        <v>1409</v>
      </c>
      <c r="C125" t="s">
        <v>14</v>
      </c>
      <c r="D125" t="s">
        <v>235</v>
      </c>
    </row>
    <row r="126" spans="1:5" x14ac:dyDescent="0.35">
      <c r="A126">
        <v>1</v>
      </c>
      <c r="B126" t="s">
        <v>1410</v>
      </c>
      <c r="C126" t="s">
        <v>14</v>
      </c>
    </row>
    <row r="127" spans="1:5" x14ac:dyDescent="0.35">
      <c r="A127">
        <v>1</v>
      </c>
      <c r="B127" t="s">
        <v>1411</v>
      </c>
      <c r="C127" t="s">
        <v>14</v>
      </c>
      <c r="D127" t="s">
        <v>97</v>
      </c>
    </row>
    <row r="128" spans="1:5" x14ac:dyDescent="0.35">
      <c r="A128">
        <v>1</v>
      </c>
      <c r="B128" t="s">
        <v>1412</v>
      </c>
      <c r="C128" t="s">
        <v>14</v>
      </c>
      <c r="D128" t="s">
        <v>70</v>
      </c>
    </row>
    <row r="129" spans="1:5" x14ac:dyDescent="0.35">
      <c r="A129">
        <v>1</v>
      </c>
      <c r="B129" t="s">
        <v>1413</v>
      </c>
      <c r="C129" t="s">
        <v>14</v>
      </c>
      <c r="D129" t="s">
        <v>133</v>
      </c>
    </row>
    <row r="130" spans="1:5" x14ac:dyDescent="0.35">
      <c r="A130">
        <v>1</v>
      </c>
      <c r="B130" t="s">
        <v>1414</v>
      </c>
      <c r="C130" t="s">
        <v>14</v>
      </c>
      <c r="D130" t="s">
        <v>1195</v>
      </c>
    </row>
    <row r="131" spans="1:5" x14ac:dyDescent="0.35">
      <c r="A131">
        <v>1</v>
      </c>
      <c r="B131" t="s">
        <v>1415</v>
      </c>
      <c r="C131" t="s">
        <v>14</v>
      </c>
      <c r="D131" t="s">
        <v>161</v>
      </c>
    </row>
    <row r="132" spans="1:5" x14ac:dyDescent="0.35">
      <c r="A132">
        <v>1</v>
      </c>
      <c r="B132" t="s">
        <v>1416</v>
      </c>
      <c r="C132" t="s">
        <v>11</v>
      </c>
      <c r="D132" t="s">
        <v>162</v>
      </c>
      <c r="E132">
        <f>CLEAN(B132)-CLEAN(B131)</f>
        <v>0.20499999999999829</v>
      </c>
    </row>
    <row r="133" spans="1:5" x14ac:dyDescent="0.35">
      <c r="A133">
        <v>1</v>
      </c>
      <c r="B133" t="s">
        <v>1417</v>
      </c>
      <c r="C133" t="s">
        <v>14</v>
      </c>
    </row>
    <row r="134" spans="1:5" x14ac:dyDescent="0.35">
      <c r="A134">
        <v>1</v>
      </c>
      <c r="B134" t="s">
        <v>1418</v>
      </c>
      <c r="C134" t="s">
        <v>14</v>
      </c>
      <c r="D134" t="s">
        <v>1196</v>
      </c>
    </row>
    <row r="135" spans="1:5" x14ac:dyDescent="0.35">
      <c r="A135">
        <v>1</v>
      </c>
      <c r="B135" t="s">
        <v>1419</v>
      </c>
      <c r="C135" t="s">
        <v>14</v>
      </c>
      <c r="D135" t="s">
        <v>70</v>
      </c>
    </row>
    <row r="136" spans="1:5" x14ac:dyDescent="0.35">
      <c r="A136">
        <v>1</v>
      </c>
      <c r="B136" t="s">
        <v>1420</v>
      </c>
      <c r="C136" t="s">
        <v>14</v>
      </c>
      <c r="D136" t="s">
        <v>93</v>
      </c>
    </row>
    <row r="137" spans="1:5" x14ac:dyDescent="0.35">
      <c r="A137">
        <v>1</v>
      </c>
      <c r="B137" t="s">
        <v>1421</v>
      </c>
      <c r="C137" t="s">
        <v>14</v>
      </c>
      <c r="D137" t="s">
        <v>94</v>
      </c>
    </row>
    <row r="138" spans="1:5" x14ac:dyDescent="0.35">
      <c r="A138">
        <v>1</v>
      </c>
      <c r="B138" t="s">
        <v>1422</v>
      </c>
      <c r="C138" t="s">
        <v>14</v>
      </c>
    </row>
    <row r="139" spans="1:5" x14ac:dyDescent="0.35">
      <c r="A139">
        <v>1</v>
      </c>
      <c r="B139" t="s">
        <v>1423</v>
      </c>
      <c r="C139" t="s">
        <v>14</v>
      </c>
      <c r="D139" t="s">
        <v>1197</v>
      </c>
    </row>
    <row r="140" spans="1:5" x14ac:dyDescent="0.35">
      <c r="A140">
        <v>1</v>
      </c>
      <c r="B140" t="s">
        <v>1424</v>
      </c>
      <c r="C140" t="s">
        <v>14</v>
      </c>
      <c r="D140" t="s">
        <v>70</v>
      </c>
    </row>
    <row r="141" spans="1:5" x14ac:dyDescent="0.35">
      <c r="A141">
        <v>1</v>
      </c>
      <c r="B141" t="s">
        <v>1425</v>
      </c>
      <c r="C141" t="s">
        <v>14</v>
      </c>
      <c r="D141" t="s">
        <v>254</v>
      </c>
    </row>
    <row r="142" spans="1:5" x14ac:dyDescent="0.35">
      <c r="A142">
        <v>1</v>
      </c>
      <c r="B142" t="s">
        <v>1426</v>
      </c>
      <c r="C142" t="s">
        <v>14</v>
      </c>
      <c r="D142" t="s">
        <v>153</v>
      </c>
    </row>
    <row r="143" spans="1:5" x14ac:dyDescent="0.35">
      <c r="A143">
        <v>1</v>
      </c>
      <c r="B143" t="s">
        <v>1427</v>
      </c>
      <c r="C143" t="s">
        <v>14</v>
      </c>
      <c r="D143" t="s">
        <v>119</v>
      </c>
    </row>
    <row r="144" spans="1:5" x14ac:dyDescent="0.35">
      <c r="A144">
        <v>1</v>
      </c>
      <c r="B144" t="s">
        <v>1428</v>
      </c>
      <c r="C144" t="s">
        <v>8</v>
      </c>
      <c r="D144" t="s">
        <v>122</v>
      </c>
      <c r="E144">
        <f>CLEAN(B144)-CLEAN(B143)</f>
        <v>0.23400000000000176</v>
      </c>
    </row>
    <row r="145" spans="1:4" x14ac:dyDescent="0.35">
      <c r="A145">
        <v>1</v>
      </c>
      <c r="B145" t="s">
        <v>1429</v>
      </c>
      <c r="C145" t="s">
        <v>14</v>
      </c>
    </row>
    <row r="146" spans="1:4" x14ac:dyDescent="0.35">
      <c r="A146">
        <v>1</v>
      </c>
      <c r="B146" t="s">
        <v>1430</v>
      </c>
      <c r="C146" t="s">
        <v>14</v>
      </c>
      <c r="D146" t="s">
        <v>88</v>
      </c>
    </row>
    <row r="147" spans="1:4" x14ac:dyDescent="0.35">
      <c r="A147">
        <v>1</v>
      </c>
      <c r="B147" t="s">
        <v>1431</v>
      </c>
      <c r="C147" t="s">
        <v>14</v>
      </c>
      <c r="D147" t="s">
        <v>49</v>
      </c>
    </row>
    <row r="148" spans="1:4" x14ac:dyDescent="0.35">
      <c r="A148">
        <v>1</v>
      </c>
      <c r="B148" t="s">
        <v>1432</v>
      </c>
      <c r="C148" t="s">
        <v>14</v>
      </c>
      <c r="D148" t="s">
        <v>98</v>
      </c>
    </row>
    <row r="149" spans="1:4" x14ac:dyDescent="0.35">
      <c r="A149">
        <v>1</v>
      </c>
      <c r="B149" t="s">
        <v>1433</v>
      </c>
      <c r="C149" t="s">
        <v>14</v>
      </c>
      <c r="D149" t="s">
        <v>62</v>
      </c>
    </row>
    <row r="150" spans="1:4" x14ac:dyDescent="0.35">
      <c r="A150">
        <v>1</v>
      </c>
      <c r="B150" t="s">
        <v>1434</v>
      </c>
      <c r="C150" t="s">
        <v>14</v>
      </c>
      <c r="D150" t="s">
        <v>91</v>
      </c>
    </row>
    <row r="151" spans="1:4" x14ac:dyDescent="0.35">
      <c r="A151">
        <v>1</v>
      </c>
      <c r="B151" t="s">
        <v>1435</v>
      </c>
      <c r="C151" t="s">
        <v>14</v>
      </c>
    </row>
    <row r="152" spans="1:4" x14ac:dyDescent="0.35">
      <c r="A152">
        <v>1</v>
      </c>
      <c r="B152" t="s">
        <v>1436</v>
      </c>
      <c r="C152" t="s">
        <v>14</v>
      </c>
      <c r="D152" t="s">
        <v>83</v>
      </c>
    </row>
    <row r="153" spans="1:4" x14ac:dyDescent="0.35">
      <c r="A153">
        <v>1</v>
      </c>
      <c r="B153" t="s">
        <v>1437</v>
      </c>
      <c r="C153" t="s">
        <v>14</v>
      </c>
      <c r="D153" t="s">
        <v>70</v>
      </c>
    </row>
    <row r="154" spans="1:4" x14ac:dyDescent="0.35">
      <c r="A154">
        <v>1</v>
      </c>
      <c r="B154" t="s">
        <v>1438</v>
      </c>
      <c r="C154" t="s">
        <v>14</v>
      </c>
      <c r="D154" t="s">
        <v>159</v>
      </c>
    </row>
    <row r="155" spans="1:4" x14ac:dyDescent="0.35">
      <c r="A155">
        <v>1</v>
      </c>
      <c r="B155" t="s">
        <v>1439</v>
      </c>
      <c r="C155" t="s">
        <v>14</v>
      </c>
      <c r="D155" t="s">
        <v>1198</v>
      </c>
    </row>
    <row r="156" spans="1:4" x14ac:dyDescent="0.35">
      <c r="A156">
        <v>2</v>
      </c>
      <c r="B156" t="s">
        <v>1440</v>
      </c>
      <c r="C156" t="s">
        <v>14</v>
      </c>
    </row>
    <row r="157" spans="1:4" x14ac:dyDescent="0.35">
      <c r="A157">
        <v>2</v>
      </c>
      <c r="B157" t="s">
        <v>1441</v>
      </c>
      <c r="C157" t="s">
        <v>14</v>
      </c>
      <c r="D157" t="s">
        <v>199</v>
      </c>
    </row>
    <row r="158" spans="1:4" x14ac:dyDescent="0.35">
      <c r="A158">
        <v>2</v>
      </c>
      <c r="B158" t="s">
        <v>1442</v>
      </c>
      <c r="C158" t="s">
        <v>14</v>
      </c>
      <c r="D158" t="s">
        <v>55</v>
      </c>
    </row>
    <row r="159" spans="1:4" x14ac:dyDescent="0.35">
      <c r="A159">
        <v>2</v>
      </c>
      <c r="B159" t="s">
        <v>1443</v>
      </c>
      <c r="C159" t="s">
        <v>14</v>
      </c>
      <c r="D159" t="s">
        <v>89</v>
      </c>
    </row>
    <row r="160" spans="1:4" x14ac:dyDescent="0.35">
      <c r="A160">
        <v>2</v>
      </c>
      <c r="B160" t="s">
        <v>1444</v>
      </c>
      <c r="C160" t="s">
        <v>14</v>
      </c>
      <c r="D160" t="s">
        <v>1199</v>
      </c>
    </row>
    <row r="161" spans="1:4" x14ac:dyDescent="0.35">
      <c r="A161">
        <v>2</v>
      </c>
      <c r="B161" t="s">
        <v>1445</v>
      </c>
      <c r="C161" t="s">
        <v>14</v>
      </c>
    </row>
    <row r="162" spans="1:4" x14ac:dyDescent="0.35">
      <c r="A162">
        <v>2</v>
      </c>
      <c r="B162" t="s">
        <v>1446</v>
      </c>
      <c r="C162" t="s">
        <v>14</v>
      </c>
      <c r="D162" t="s">
        <v>100</v>
      </c>
    </row>
    <row r="163" spans="1:4" x14ac:dyDescent="0.35">
      <c r="A163">
        <v>2</v>
      </c>
      <c r="B163" t="s">
        <v>1447</v>
      </c>
      <c r="C163" t="s">
        <v>14</v>
      </c>
      <c r="D163" t="s">
        <v>43</v>
      </c>
    </row>
    <row r="164" spans="1:4" x14ac:dyDescent="0.35">
      <c r="A164">
        <v>2</v>
      </c>
      <c r="B164" t="s">
        <v>1448</v>
      </c>
      <c r="C164" t="s">
        <v>14</v>
      </c>
      <c r="D164" t="s">
        <v>159</v>
      </c>
    </row>
    <row r="165" spans="1:4" x14ac:dyDescent="0.35">
      <c r="A165">
        <v>2</v>
      </c>
      <c r="B165" t="s">
        <v>1449</v>
      </c>
      <c r="C165" t="s">
        <v>14</v>
      </c>
      <c r="D165" t="s">
        <v>94</v>
      </c>
    </row>
    <row r="166" spans="1:4" x14ac:dyDescent="0.35">
      <c r="A166">
        <v>2</v>
      </c>
      <c r="B166" t="s">
        <v>1450</v>
      </c>
      <c r="C166" t="s">
        <v>14</v>
      </c>
    </row>
    <row r="167" spans="1:4" x14ac:dyDescent="0.35">
      <c r="A167">
        <v>2</v>
      </c>
      <c r="B167" t="s">
        <v>1451</v>
      </c>
      <c r="C167" t="s">
        <v>14</v>
      </c>
      <c r="D167" t="s">
        <v>196</v>
      </c>
    </row>
    <row r="168" spans="1:4" x14ac:dyDescent="0.35">
      <c r="A168">
        <v>2</v>
      </c>
      <c r="B168" t="s">
        <v>1452</v>
      </c>
      <c r="C168" t="s">
        <v>14</v>
      </c>
      <c r="D168" t="s">
        <v>39</v>
      </c>
    </row>
    <row r="169" spans="1:4" x14ac:dyDescent="0.35">
      <c r="A169">
        <v>2</v>
      </c>
      <c r="B169" t="s">
        <v>1453</v>
      </c>
      <c r="C169" t="s">
        <v>14</v>
      </c>
      <c r="D169" t="s">
        <v>185</v>
      </c>
    </row>
    <row r="170" spans="1:4" x14ac:dyDescent="0.35">
      <c r="A170">
        <v>2</v>
      </c>
      <c r="B170" t="s">
        <v>1454</v>
      </c>
      <c r="C170" t="s">
        <v>14</v>
      </c>
      <c r="D170" t="s">
        <v>36</v>
      </c>
    </row>
    <row r="171" spans="1:4" x14ac:dyDescent="0.35">
      <c r="A171">
        <v>2</v>
      </c>
      <c r="B171" t="s">
        <v>1455</v>
      </c>
      <c r="C171" t="s">
        <v>14</v>
      </c>
    </row>
    <row r="172" spans="1:4" x14ac:dyDescent="0.35">
      <c r="A172">
        <v>2</v>
      </c>
      <c r="B172" t="s">
        <v>1456</v>
      </c>
      <c r="C172" t="s">
        <v>14</v>
      </c>
      <c r="D172" t="s">
        <v>194</v>
      </c>
    </row>
    <row r="173" spans="1:4" x14ac:dyDescent="0.35">
      <c r="A173">
        <v>2</v>
      </c>
      <c r="B173" t="s">
        <v>1457</v>
      </c>
      <c r="C173" t="s">
        <v>14</v>
      </c>
      <c r="D173" t="s">
        <v>34</v>
      </c>
    </row>
    <row r="174" spans="1:4" x14ac:dyDescent="0.35">
      <c r="A174">
        <v>2</v>
      </c>
      <c r="B174" t="s">
        <v>1458</v>
      </c>
      <c r="C174" t="s">
        <v>14</v>
      </c>
      <c r="D174" t="s">
        <v>198</v>
      </c>
    </row>
    <row r="175" spans="1:4" x14ac:dyDescent="0.35">
      <c r="A175">
        <v>2</v>
      </c>
      <c r="B175" t="s">
        <v>1459</v>
      </c>
      <c r="C175" t="s">
        <v>14</v>
      </c>
      <c r="D175" t="s">
        <v>1200</v>
      </c>
    </row>
    <row r="176" spans="1:4" x14ac:dyDescent="0.35">
      <c r="A176">
        <v>2</v>
      </c>
      <c r="B176" t="s">
        <v>1460</v>
      </c>
      <c r="C176" t="s">
        <v>14</v>
      </c>
      <c r="D176" t="s">
        <v>138</v>
      </c>
    </row>
    <row r="177" spans="1:5" x14ac:dyDescent="0.35">
      <c r="A177">
        <v>2</v>
      </c>
      <c r="B177" t="s">
        <v>1461</v>
      </c>
      <c r="C177" t="s">
        <v>11</v>
      </c>
      <c r="D177" t="s">
        <v>139</v>
      </c>
      <c r="E177">
        <f>CLEAN(B177)-CLEAN(B176)</f>
        <v>0.20599999999999952</v>
      </c>
    </row>
    <row r="178" spans="1:5" x14ac:dyDescent="0.35">
      <c r="A178">
        <v>2</v>
      </c>
      <c r="B178" t="s">
        <v>1462</v>
      </c>
      <c r="C178" t="s">
        <v>14</v>
      </c>
    </row>
    <row r="179" spans="1:5" x14ac:dyDescent="0.35">
      <c r="A179">
        <v>2</v>
      </c>
      <c r="B179" t="s">
        <v>1463</v>
      </c>
      <c r="C179" t="s">
        <v>14</v>
      </c>
      <c r="D179" t="s">
        <v>1201</v>
      </c>
    </row>
    <row r="180" spans="1:5" x14ac:dyDescent="0.35">
      <c r="A180">
        <v>2</v>
      </c>
      <c r="B180" t="s">
        <v>1464</v>
      </c>
      <c r="C180" t="s">
        <v>14</v>
      </c>
      <c r="D180" t="s">
        <v>34</v>
      </c>
    </row>
    <row r="181" spans="1:5" x14ac:dyDescent="0.35">
      <c r="A181">
        <v>2</v>
      </c>
      <c r="B181" t="s">
        <v>1465</v>
      </c>
      <c r="C181" t="s">
        <v>14</v>
      </c>
      <c r="D181" t="s">
        <v>141</v>
      </c>
    </row>
    <row r="182" spans="1:5" x14ac:dyDescent="0.35">
      <c r="A182">
        <v>2</v>
      </c>
      <c r="B182" t="s">
        <v>1466</v>
      </c>
      <c r="C182" t="s">
        <v>14</v>
      </c>
      <c r="D182" t="s">
        <v>1202</v>
      </c>
    </row>
    <row r="183" spans="1:5" x14ac:dyDescent="0.35">
      <c r="A183">
        <v>2</v>
      </c>
      <c r="B183" t="s">
        <v>1467</v>
      </c>
      <c r="C183" t="s">
        <v>14</v>
      </c>
      <c r="D183" t="s">
        <v>79</v>
      </c>
    </row>
    <row r="184" spans="1:5" x14ac:dyDescent="0.35">
      <c r="A184">
        <v>2</v>
      </c>
      <c r="B184" t="s">
        <v>1468</v>
      </c>
      <c r="C184" t="s">
        <v>0</v>
      </c>
      <c r="D184" t="s">
        <v>82</v>
      </c>
      <c r="E184">
        <f>CLEAN(B184)-CLEAN(B183)</f>
        <v>0.18099999999999916</v>
      </c>
    </row>
    <row r="185" spans="1:5" x14ac:dyDescent="0.35">
      <c r="A185">
        <v>2</v>
      </c>
      <c r="B185" t="s">
        <v>1469</v>
      </c>
      <c r="C185" t="s">
        <v>14</v>
      </c>
    </row>
    <row r="186" spans="1:5" x14ac:dyDescent="0.35">
      <c r="A186">
        <v>2</v>
      </c>
      <c r="B186" t="s">
        <v>1470</v>
      </c>
      <c r="C186" t="s">
        <v>14</v>
      </c>
      <c r="D186" t="s">
        <v>120</v>
      </c>
    </row>
    <row r="187" spans="1:5" x14ac:dyDescent="0.35">
      <c r="A187">
        <v>2</v>
      </c>
      <c r="B187" t="s">
        <v>1471</v>
      </c>
      <c r="C187" t="s">
        <v>14</v>
      </c>
      <c r="D187" t="s">
        <v>34</v>
      </c>
    </row>
    <row r="188" spans="1:5" x14ac:dyDescent="0.35">
      <c r="A188">
        <v>2</v>
      </c>
      <c r="B188" t="s">
        <v>1472</v>
      </c>
      <c r="C188" t="s">
        <v>14</v>
      </c>
      <c r="D188" t="s">
        <v>200</v>
      </c>
    </row>
    <row r="189" spans="1:5" x14ac:dyDescent="0.35">
      <c r="A189">
        <v>2</v>
      </c>
      <c r="B189" t="s">
        <v>1473</v>
      </c>
      <c r="C189" t="s">
        <v>14</v>
      </c>
      <c r="D189" t="s">
        <v>153</v>
      </c>
    </row>
    <row r="190" spans="1:5" x14ac:dyDescent="0.35">
      <c r="A190">
        <v>2</v>
      </c>
      <c r="B190" t="s">
        <v>1474</v>
      </c>
      <c r="C190" t="s">
        <v>14</v>
      </c>
      <c r="D190" t="s">
        <v>37</v>
      </c>
    </row>
    <row r="191" spans="1:5" x14ac:dyDescent="0.35">
      <c r="A191">
        <v>2</v>
      </c>
      <c r="B191" t="s">
        <v>1475</v>
      </c>
      <c r="C191" t="s">
        <v>14</v>
      </c>
    </row>
    <row r="192" spans="1:5" x14ac:dyDescent="0.35">
      <c r="A192">
        <v>2</v>
      </c>
      <c r="B192" t="s">
        <v>1476</v>
      </c>
      <c r="C192" t="s">
        <v>14</v>
      </c>
      <c r="D192" t="s">
        <v>108</v>
      </c>
    </row>
    <row r="193" spans="1:5" x14ac:dyDescent="0.35">
      <c r="A193">
        <v>2</v>
      </c>
      <c r="B193" t="s">
        <v>1477</v>
      </c>
      <c r="C193" t="s">
        <v>14</v>
      </c>
      <c r="D193" t="s">
        <v>49</v>
      </c>
    </row>
    <row r="194" spans="1:5" x14ac:dyDescent="0.35">
      <c r="A194">
        <v>2</v>
      </c>
      <c r="B194" t="s">
        <v>1478</v>
      </c>
      <c r="C194" t="s">
        <v>14</v>
      </c>
      <c r="D194" t="s">
        <v>219</v>
      </c>
    </row>
    <row r="195" spans="1:5" x14ac:dyDescent="0.35">
      <c r="A195">
        <v>2</v>
      </c>
      <c r="B195" t="s">
        <v>1479</v>
      </c>
      <c r="C195" t="s">
        <v>14</v>
      </c>
      <c r="D195" t="s">
        <v>156</v>
      </c>
    </row>
    <row r="196" spans="1:5" x14ac:dyDescent="0.35">
      <c r="A196">
        <v>2</v>
      </c>
      <c r="B196" t="s">
        <v>1480</v>
      </c>
      <c r="C196" t="s">
        <v>14</v>
      </c>
      <c r="D196" t="s">
        <v>110</v>
      </c>
    </row>
    <row r="197" spans="1:5" x14ac:dyDescent="0.35">
      <c r="A197">
        <v>2</v>
      </c>
      <c r="B197" t="s">
        <v>1481</v>
      </c>
      <c r="C197" t="s">
        <v>30</v>
      </c>
      <c r="D197" t="s">
        <v>111</v>
      </c>
      <c r="E197">
        <f>CLEAN(B197)-CLEAN(B196)</f>
        <v>0.26099999999999923</v>
      </c>
    </row>
    <row r="198" spans="1:5" x14ac:dyDescent="0.35">
      <c r="A198">
        <v>2</v>
      </c>
      <c r="B198" t="s">
        <v>1482</v>
      </c>
      <c r="C198" t="s">
        <v>14</v>
      </c>
    </row>
    <row r="199" spans="1:5" x14ac:dyDescent="0.35">
      <c r="A199">
        <v>2</v>
      </c>
      <c r="B199" t="s">
        <v>1483</v>
      </c>
      <c r="C199" t="s">
        <v>14</v>
      </c>
      <c r="D199" t="s">
        <v>1203</v>
      </c>
    </row>
    <row r="200" spans="1:5" x14ac:dyDescent="0.35">
      <c r="A200">
        <v>2</v>
      </c>
      <c r="B200" t="s">
        <v>1484</v>
      </c>
      <c r="C200" t="s">
        <v>14</v>
      </c>
      <c r="D200" t="s">
        <v>34</v>
      </c>
    </row>
    <row r="201" spans="1:5" x14ac:dyDescent="0.35">
      <c r="A201">
        <v>2</v>
      </c>
      <c r="B201" t="s">
        <v>1485</v>
      </c>
      <c r="C201" t="s">
        <v>14</v>
      </c>
      <c r="D201" t="s">
        <v>74</v>
      </c>
    </row>
    <row r="202" spans="1:5" x14ac:dyDescent="0.35">
      <c r="A202">
        <v>2</v>
      </c>
      <c r="B202" t="s">
        <v>1486</v>
      </c>
      <c r="C202" t="s">
        <v>14</v>
      </c>
      <c r="D202" t="s">
        <v>249</v>
      </c>
    </row>
    <row r="203" spans="1:5" x14ac:dyDescent="0.35">
      <c r="A203">
        <v>2</v>
      </c>
      <c r="B203" t="s">
        <v>1487</v>
      </c>
      <c r="C203" t="s">
        <v>14</v>
      </c>
    </row>
    <row r="204" spans="1:5" x14ac:dyDescent="0.35">
      <c r="A204">
        <v>2</v>
      </c>
      <c r="B204" t="s">
        <v>1488</v>
      </c>
      <c r="C204" t="s">
        <v>14</v>
      </c>
      <c r="D204" t="s">
        <v>1204</v>
      </c>
    </row>
    <row r="205" spans="1:5" x14ac:dyDescent="0.35">
      <c r="A205">
        <v>2</v>
      </c>
      <c r="B205" t="s">
        <v>1489</v>
      </c>
      <c r="C205" t="s">
        <v>14</v>
      </c>
      <c r="D205" t="s">
        <v>34</v>
      </c>
    </row>
    <row r="206" spans="1:5" x14ac:dyDescent="0.35">
      <c r="A206">
        <v>2</v>
      </c>
      <c r="B206" t="s">
        <v>1419</v>
      </c>
      <c r="C206" t="s">
        <v>14</v>
      </c>
      <c r="D206" t="s">
        <v>135</v>
      </c>
    </row>
    <row r="207" spans="1:5" x14ac:dyDescent="0.35">
      <c r="A207">
        <v>2</v>
      </c>
      <c r="B207" t="s">
        <v>1420</v>
      </c>
      <c r="C207" t="s">
        <v>14</v>
      </c>
      <c r="D207" t="s">
        <v>1202</v>
      </c>
    </row>
    <row r="208" spans="1:5" x14ac:dyDescent="0.35">
      <c r="A208">
        <v>2</v>
      </c>
      <c r="B208" t="s">
        <v>1490</v>
      </c>
      <c r="C208" t="s">
        <v>14</v>
      </c>
      <c r="D208" t="s">
        <v>52</v>
      </c>
    </row>
    <row r="209" spans="1:5" x14ac:dyDescent="0.35">
      <c r="A209">
        <v>2</v>
      </c>
      <c r="B209" t="s">
        <v>1491</v>
      </c>
      <c r="C209" t="s">
        <v>8</v>
      </c>
      <c r="D209" t="s">
        <v>53</v>
      </c>
      <c r="E209">
        <f>CLEAN(B209)-CLEAN(B208)</f>
        <v>0.23499999999999943</v>
      </c>
    </row>
    <row r="210" spans="1:5" x14ac:dyDescent="0.35">
      <c r="A210">
        <v>2</v>
      </c>
      <c r="B210" t="s">
        <v>1492</v>
      </c>
      <c r="C210" t="s">
        <v>14</v>
      </c>
    </row>
    <row r="211" spans="1:5" x14ac:dyDescent="0.35">
      <c r="A211">
        <v>2</v>
      </c>
      <c r="B211" t="s">
        <v>1493</v>
      </c>
      <c r="C211" t="s">
        <v>14</v>
      </c>
      <c r="D211" t="s">
        <v>241</v>
      </c>
    </row>
    <row r="212" spans="1:5" x14ac:dyDescent="0.35">
      <c r="A212">
        <v>2</v>
      </c>
      <c r="B212" t="s">
        <v>1494</v>
      </c>
      <c r="C212" t="s">
        <v>14</v>
      </c>
      <c r="D212" t="s">
        <v>55</v>
      </c>
    </row>
    <row r="213" spans="1:5" x14ac:dyDescent="0.35">
      <c r="A213">
        <v>2</v>
      </c>
      <c r="B213" t="s">
        <v>1495</v>
      </c>
      <c r="C213" t="s">
        <v>14</v>
      </c>
      <c r="D213" t="s">
        <v>146</v>
      </c>
    </row>
    <row r="214" spans="1:5" x14ac:dyDescent="0.35">
      <c r="A214">
        <v>2</v>
      </c>
      <c r="B214" t="s">
        <v>1496</v>
      </c>
      <c r="C214" t="s">
        <v>14</v>
      </c>
      <c r="D214" t="s">
        <v>113</v>
      </c>
    </row>
    <row r="215" spans="1:5" x14ac:dyDescent="0.35">
      <c r="A215">
        <v>2</v>
      </c>
      <c r="B215" t="s">
        <v>1435</v>
      </c>
      <c r="C215" t="s">
        <v>14</v>
      </c>
    </row>
    <row r="216" spans="1:5" x14ac:dyDescent="0.35">
      <c r="A216">
        <v>2</v>
      </c>
      <c r="B216" t="s">
        <v>1436</v>
      </c>
      <c r="C216" t="s">
        <v>14</v>
      </c>
      <c r="D216" t="s">
        <v>218</v>
      </c>
    </row>
    <row r="217" spans="1:5" x14ac:dyDescent="0.35">
      <c r="A217">
        <v>2</v>
      </c>
      <c r="B217" t="s">
        <v>1497</v>
      </c>
      <c r="C217" t="s">
        <v>14</v>
      </c>
      <c r="D217" t="s">
        <v>49</v>
      </c>
    </row>
    <row r="218" spans="1:5" x14ac:dyDescent="0.35">
      <c r="A218">
        <v>2</v>
      </c>
      <c r="B218" t="s">
        <v>1438</v>
      </c>
      <c r="C218" t="s">
        <v>14</v>
      </c>
      <c r="D218" t="s">
        <v>56</v>
      </c>
    </row>
    <row r="219" spans="1:5" x14ac:dyDescent="0.35">
      <c r="A219">
        <v>2</v>
      </c>
      <c r="B219" t="s">
        <v>1439</v>
      </c>
      <c r="C219" t="s">
        <v>14</v>
      </c>
      <c r="D219" t="s">
        <v>252</v>
      </c>
    </row>
    <row r="220" spans="1:5" x14ac:dyDescent="0.35">
      <c r="A220">
        <v>2</v>
      </c>
      <c r="B220" t="s">
        <v>1498</v>
      </c>
      <c r="C220" t="s">
        <v>14</v>
      </c>
    </row>
    <row r="221" spans="1:5" x14ac:dyDescent="0.35">
      <c r="A221">
        <v>2</v>
      </c>
      <c r="B221" t="s">
        <v>1499</v>
      </c>
      <c r="C221" t="s">
        <v>14</v>
      </c>
      <c r="D221" t="s">
        <v>238</v>
      </c>
    </row>
    <row r="222" spans="1:5" x14ac:dyDescent="0.35">
      <c r="A222">
        <v>2</v>
      </c>
      <c r="B222" t="s">
        <v>1500</v>
      </c>
      <c r="C222" t="s">
        <v>14</v>
      </c>
      <c r="D222" t="s">
        <v>39</v>
      </c>
    </row>
    <row r="223" spans="1:5" x14ac:dyDescent="0.35">
      <c r="A223">
        <v>2</v>
      </c>
      <c r="B223" t="s">
        <v>1501</v>
      </c>
      <c r="C223" t="s">
        <v>14</v>
      </c>
      <c r="D223" t="s">
        <v>56</v>
      </c>
    </row>
    <row r="224" spans="1:5" x14ac:dyDescent="0.35">
      <c r="A224">
        <v>2</v>
      </c>
      <c r="B224" t="s">
        <v>1502</v>
      </c>
      <c r="C224" t="s">
        <v>14</v>
      </c>
      <c r="D224" t="s">
        <v>209</v>
      </c>
    </row>
    <row r="225" spans="1:5" x14ac:dyDescent="0.35">
      <c r="A225">
        <v>2</v>
      </c>
      <c r="B225" t="s">
        <v>1503</v>
      </c>
      <c r="C225" t="s">
        <v>14</v>
      </c>
      <c r="D225" t="s">
        <v>239</v>
      </c>
    </row>
    <row r="226" spans="1:5" x14ac:dyDescent="0.35">
      <c r="A226">
        <v>2</v>
      </c>
      <c r="B226" t="s">
        <v>1504</v>
      </c>
      <c r="C226" t="s">
        <v>17</v>
      </c>
      <c r="D226" t="s">
        <v>286</v>
      </c>
      <c r="E226">
        <f>CLEAN(B226)-CLEAN(B225)</f>
        <v>0.75999999999999801</v>
      </c>
    </row>
    <row r="227" spans="1:5" x14ac:dyDescent="0.35">
      <c r="A227">
        <v>2</v>
      </c>
      <c r="B227" t="s">
        <v>1505</v>
      </c>
      <c r="C227" t="s">
        <v>14</v>
      </c>
    </row>
    <row r="228" spans="1:5" x14ac:dyDescent="0.35">
      <c r="A228">
        <v>2</v>
      </c>
      <c r="B228" t="s">
        <v>1506</v>
      </c>
      <c r="C228" t="s">
        <v>14</v>
      </c>
      <c r="D228" t="s">
        <v>226</v>
      </c>
    </row>
    <row r="229" spans="1:5" x14ac:dyDescent="0.35">
      <c r="A229">
        <v>2</v>
      </c>
      <c r="B229" t="s">
        <v>1507</v>
      </c>
      <c r="C229" t="s">
        <v>14</v>
      </c>
      <c r="D229" t="s">
        <v>49</v>
      </c>
    </row>
    <row r="230" spans="1:5" x14ac:dyDescent="0.35">
      <c r="A230">
        <v>2</v>
      </c>
      <c r="B230" t="s">
        <v>1508</v>
      </c>
      <c r="C230" t="s">
        <v>14</v>
      </c>
      <c r="D230" t="s">
        <v>146</v>
      </c>
    </row>
    <row r="231" spans="1:5" x14ac:dyDescent="0.35">
      <c r="A231">
        <v>2</v>
      </c>
      <c r="B231" t="s">
        <v>1509</v>
      </c>
      <c r="C231" t="s">
        <v>14</v>
      </c>
      <c r="D231" t="s">
        <v>41</v>
      </c>
    </row>
    <row r="232" spans="1:5" x14ac:dyDescent="0.35">
      <c r="A232">
        <v>3</v>
      </c>
      <c r="B232" t="s">
        <v>1510</v>
      </c>
      <c r="C232" t="s">
        <v>14</v>
      </c>
    </row>
    <row r="233" spans="1:5" x14ac:dyDescent="0.35">
      <c r="A233">
        <v>3</v>
      </c>
      <c r="B233" t="s">
        <v>1511</v>
      </c>
      <c r="C233" t="s">
        <v>14</v>
      </c>
      <c r="D233" t="s">
        <v>1205</v>
      </c>
    </row>
    <row r="234" spans="1:5" x14ac:dyDescent="0.35">
      <c r="A234">
        <v>3</v>
      </c>
      <c r="B234" t="s">
        <v>1512</v>
      </c>
      <c r="C234" t="s">
        <v>14</v>
      </c>
      <c r="D234" t="s">
        <v>55</v>
      </c>
    </row>
    <row r="235" spans="1:5" x14ac:dyDescent="0.35">
      <c r="A235">
        <v>3</v>
      </c>
      <c r="B235" t="s">
        <v>1513</v>
      </c>
      <c r="C235" t="s">
        <v>14</v>
      </c>
      <c r="D235" t="s">
        <v>180</v>
      </c>
    </row>
    <row r="236" spans="1:5" x14ac:dyDescent="0.35">
      <c r="A236">
        <v>3</v>
      </c>
      <c r="B236" t="s">
        <v>1514</v>
      </c>
      <c r="C236" t="s">
        <v>14</v>
      </c>
      <c r="D236" t="s">
        <v>1206</v>
      </c>
    </row>
    <row r="237" spans="1:5" x14ac:dyDescent="0.35">
      <c r="A237">
        <v>3</v>
      </c>
      <c r="B237" t="s">
        <v>1515</v>
      </c>
      <c r="C237" t="s">
        <v>14</v>
      </c>
    </row>
    <row r="238" spans="1:5" x14ac:dyDescent="0.35">
      <c r="A238">
        <v>3</v>
      </c>
      <c r="B238" t="s">
        <v>1516</v>
      </c>
      <c r="C238" t="s">
        <v>14</v>
      </c>
      <c r="D238" t="s">
        <v>225</v>
      </c>
    </row>
    <row r="239" spans="1:5" x14ac:dyDescent="0.35">
      <c r="A239">
        <v>3</v>
      </c>
      <c r="B239" t="s">
        <v>1517</v>
      </c>
      <c r="C239" t="s">
        <v>14</v>
      </c>
      <c r="D239" t="s">
        <v>34</v>
      </c>
    </row>
    <row r="240" spans="1:5" x14ac:dyDescent="0.35">
      <c r="A240">
        <v>3</v>
      </c>
      <c r="B240" t="s">
        <v>1518</v>
      </c>
      <c r="C240" t="s">
        <v>14</v>
      </c>
      <c r="D240" t="s">
        <v>180</v>
      </c>
    </row>
    <row r="241" spans="1:4" x14ac:dyDescent="0.35">
      <c r="A241">
        <v>3</v>
      </c>
      <c r="B241" t="s">
        <v>1519</v>
      </c>
      <c r="C241" t="s">
        <v>14</v>
      </c>
      <c r="D241" t="s">
        <v>249</v>
      </c>
    </row>
    <row r="242" spans="1:4" x14ac:dyDescent="0.35">
      <c r="A242">
        <v>3</v>
      </c>
      <c r="B242" t="s">
        <v>1520</v>
      </c>
      <c r="C242" t="s">
        <v>14</v>
      </c>
    </row>
    <row r="243" spans="1:4" x14ac:dyDescent="0.35">
      <c r="A243">
        <v>3</v>
      </c>
      <c r="B243" t="s">
        <v>1521</v>
      </c>
      <c r="C243" t="s">
        <v>14</v>
      </c>
      <c r="D243" t="s">
        <v>1207</v>
      </c>
    </row>
    <row r="244" spans="1:4" x14ac:dyDescent="0.35">
      <c r="A244">
        <v>3</v>
      </c>
      <c r="B244" t="s">
        <v>1522</v>
      </c>
      <c r="C244" t="s">
        <v>14</v>
      </c>
      <c r="D244" t="s">
        <v>39</v>
      </c>
    </row>
    <row r="245" spans="1:4" x14ac:dyDescent="0.35">
      <c r="A245">
        <v>3</v>
      </c>
      <c r="B245" t="s">
        <v>1523</v>
      </c>
      <c r="C245" t="s">
        <v>14</v>
      </c>
      <c r="D245" t="s">
        <v>136</v>
      </c>
    </row>
    <row r="246" spans="1:4" x14ac:dyDescent="0.35">
      <c r="A246">
        <v>3</v>
      </c>
      <c r="B246" t="s">
        <v>1524</v>
      </c>
      <c r="C246" t="s">
        <v>14</v>
      </c>
      <c r="D246" t="s">
        <v>243</v>
      </c>
    </row>
    <row r="247" spans="1:4" x14ac:dyDescent="0.35">
      <c r="A247">
        <v>3</v>
      </c>
      <c r="B247" t="s">
        <v>1525</v>
      </c>
      <c r="C247" t="s">
        <v>14</v>
      </c>
    </row>
    <row r="248" spans="1:4" x14ac:dyDescent="0.35">
      <c r="A248">
        <v>3</v>
      </c>
      <c r="B248" t="s">
        <v>1526</v>
      </c>
      <c r="C248" t="s">
        <v>14</v>
      </c>
      <c r="D248" t="s">
        <v>1208</v>
      </c>
    </row>
    <row r="249" spans="1:4" x14ac:dyDescent="0.35">
      <c r="A249">
        <v>3</v>
      </c>
      <c r="B249" t="s">
        <v>1527</v>
      </c>
      <c r="C249" t="s">
        <v>14</v>
      </c>
      <c r="D249" t="s">
        <v>43</v>
      </c>
    </row>
    <row r="250" spans="1:4" x14ac:dyDescent="0.35">
      <c r="A250">
        <v>3</v>
      </c>
      <c r="B250" t="s">
        <v>1528</v>
      </c>
      <c r="C250" t="s">
        <v>14</v>
      </c>
      <c r="D250" t="s">
        <v>44</v>
      </c>
    </row>
    <row r="251" spans="1:4" x14ac:dyDescent="0.35">
      <c r="A251">
        <v>3</v>
      </c>
      <c r="B251" t="s">
        <v>1529</v>
      </c>
      <c r="C251" t="s">
        <v>14</v>
      </c>
      <c r="D251" t="s">
        <v>1209</v>
      </c>
    </row>
    <row r="252" spans="1:4" x14ac:dyDescent="0.35">
      <c r="A252">
        <v>3</v>
      </c>
      <c r="B252" t="s">
        <v>1530</v>
      </c>
      <c r="C252" t="s">
        <v>14</v>
      </c>
    </row>
    <row r="253" spans="1:4" x14ac:dyDescent="0.35">
      <c r="A253">
        <v>3</v>
      </c>
      <c r="B253" t="s">
        <v>1531</v>
      </c>
      <c r="C253" t="s">
        <v>14</v>
      </c>
      <c r="D253" t="s">
        <v>1210</v>
      </c>
    </row>
    <row r="254" spans="1:4" x14ac:dyDescent="0.35">
      <c r="A254">
        <v>3</v>
      </c>
      <c r="B254" t="s">
        <v>1532</v>
      </c>
      <c r="C254" t="s">
        <v>14</v>
      </c>
      <c r="D254" t="s">
        <v>103</v>
      </c>
    </row>
    <row r="255" spans="1:4" x14ac:dyDescent="0.35">
      <c r="A255">
        <v>3</v>
      </c>
      <c r="B255" t="s">
        <v>1533</v>
      </c>
      <c r="C255" t="s">
        <v>14</v>
      </c>
      <c r="D255" t="s">
        <v>136</v>
      </c>
    </row>
    <row r="256" spans="1:4" x14ac:dyDescent="0.35">
      <c r="A256">
        <v>3</v>
      </c>
      <c r="B256" t="s">
        <v>1534</v>
      </c>
      <c r="C256" t="s">
        <v>14</v>
      </c>
      <c r="D256" t="s">
        <v>90</v>
      </c>
    </row>
    <row r="257" spans="1:7" x14ac:dyDescent="0.35">
      <c r="A257">
        <v>3</v>
      </c>
      <c r="B257" t="s">
        <v>1535</v>
      </c>
      <c r="C257" t="s">
        <v>14</v>
      </c>
    </row>
    <row r="258" spans="1:7" x14ac:dyDescent="0.35">
      <c r="A258">
        <v>3</v>
      </c>
      <c r="B258" t="s">
        <v>1536</v>
      </c>
      <c r="C258" t="s">
        <v>14</v>
      </c>
      <c r="D258" t="s">
        <v>263</v>
      </c>
    </row>
    <row r="259" spans="1:7" x14ac:dyDescent="0.35">
      <c r="A259">
        <v>3</v>
      </c>
      <c r="B259" t="s">
        <v>1537</v>
      </c>
      <c r="C259" t="s">
        <v>14</v>
      </c>
      <c r="D259" t="s">
        <v>34</v>
      </c>
    </row>
    <row r="260" spans="1:7" x14ac:dyDescent="0.35">
      <c r="A260">
        <v>3</v>
      </c>
      <c r="B260" t="s">
        <v>1538</v>
      </c>
      <c r="C260" t="s">
        <v>14</v>
      </c>
      <c r="D260" t="s">
        <v>1211</v>
      </c>
    </row>
    <row r="261" spans="1:7" x14ac:dyDescent="0.35">
      <c r="A261">
        <v>3</v>
      </c>
      <c r="B261" t="s">
        <v>1539</v>
      </c>
      <c r="C261" t="s">
        <v>14</v>
      </c>
      <c r="D261" t="s">
        <v>1212</v>
      </c>
    </row>
    <row r="262" spans="1:7" x14ac:dyDescent="0.35">
      <c r="A262">
        <v>3</v>
      </c>
      <c r="B262" t="s">
        <v>1393</v>
      </c>
      <c r="C262" t="s">
        <v>14</v>
      </c>
    </row>
    <row r="263" spans="1:7" x14ac:dyDescent="0.35">
      <c r="A263">
        <v>3</v>
      </c>
      <c r="B263" t="s">
        <v>1394</v>
      </c>
      <c r="C263" t="s">
        <v>14</v>
      </c>
      <c r="D263" t="s">
        <v>237</v>
      </c>
    </row>
    <row r="264" spans="1:7" x14ac:dyDescent="0.35">
      <c r="A264">
        <v>3</v>
      </c>
      <c r="B264" t="s">
        <v>1395</v>
      </c>
      <c r="C264" t="s">
        <v>14</v>
      </c>
      <c r="D264" t="s">
        <v>34</v>
      </c>
    </row>
    <row r="265" spans="1:7" x14ac:dyDescent="0.35">
      <c r="A265">
        <v>3</v>
      </c>
      <c r="B265" t="s">
        <v>1396</v>
      </c>
      <c r="C265" t="s">
        <v>14</v>
      </c>
      <c r="D265" t="s">
        <v>280</v>
      </c>
    </row>
    <row r="266" spans="1:7" x14ac:dyDescent="0.35">
      <c r="A266">
        <v>3</v>
      </c>
      <c r="B266" t="s">
        <v>1540</v>
      </c>
      <c r="C266" t="s">
        <v>14</v>
      </c>
      <c r="D266" t="s">
        <v>105</v>
      </c>
    </row>
    <row r="267" spans="1:7" x14ac:dyDescent="0.35">
      <c r="A267" s="1">
        <v>3</v>
      </c>
      <c r="B267" s="1" t="s">
        <v>1541</v>
      </c>
      <c r="C267" s="1" t="s">
        <v>14</v>
      </c>
      <c r="D267" s="1" t="s">
        <v>221</v>
      </c>
      <c r="E267" s="1"/>
      <c r="F267" s="1"/>
      <c r="G267" s="1"/>
    </row>
    <row r="268" spans="1:7" x14ac:dyDescent="0.35">
      <c r="A268" s="1">
        <v>3</v>
      </c>
      <c r="B268" s="1" t="s">
        <v>1542</v>
      </c>
      <c r="C268" s="1" t="s">
        <v>21</v>
      </c>
      <c r="D268" s="1" t="s">
        <v>223</v>
      </c>
      <c r="E268" s="1">
        <f>CLEAN(B268)-CLEAN(B267)</f>
        <v>0.16499999999999915</v>
      </c>
      <c r="F268" s="1"/>
      <c r="G268" s="1"/>
    </row>
    <row r="269" spans="1:7" x14ac:dyDescent="0.35">
      <c r="A269">
        <v>3</v>
      </c>
      <c r="B269" t="s">
        <v>1405</v>
      </c>
      <c r="C269" t="s">
        <v>14</v>
      </c>
    </row>
    <row r="270" spans="1:7" x14ac:dyDescent="0.35">
      <c r="A270">
        <v>3</v>
      </c>
      <c r="B270" t="s">
        <v>1406</v>
      </c>
      <c r="C270" t="s">
        <v>14</v>
      </c>
      <c r="D270" t="s">
        <v>256</v>
      </c>
    </row>
    <row r="271" spans="1:7" x14ac:dyDescent="0.35">
      <c r="A271">
        <v>3</v>
      </c>
      <c r="B271" t="s">
        <v>1543</v>
      </c>
      <c r="C271" t="s">
        <v>14</v>
      </c>
      <c r="D271" t="s">
        <v>55</v>
      </c>
    </row>
    <row r="272" spans="1:7" x14ac:dyDescent="0.35">
      <c r="A272">
        <v>3</v>
      </c>
      <c r="B272" t="s">
        <v>1408</v>
      </c>
      <c r="C272" t="s">
        <v>14</v>
      </c>
      <c r="D272" t="s">
        <v>195</v>
      </c>
    </row>
    <row r="273" spans="1:5" x14ac:dyDescent="0.35">
      <c r="A273">
        <v>3</v>
      </c>
      <c r="B273" t="s">
        <v>1409</v>
      </c>
      <c r="C273" t="s">
        <v>14</v>
      </c>
      <c r="D273" t="s">
        <v>255</v>
      </c>
    </row>
    <row r="274" spans="1:5" x14ac:dyDescent="0.35">
      <c r="A274">
        <v>3</v>
      </c>
      <c r="B274" t="s">
        <v>1544</v>
      </c>
      <c r="C274" t="s">
        <v>14</v>
      </c>
    </row>
    <row r="275" spans="1:5" x14ac:dyDescent="0.35">
      <c r="A275">
        <v>3</v>
      </c>
      <c r="B275" t="s">
        <v>1545</v>
      </c>
      <c r="C275" t="s">
        <v>14</v>
      </c>
      <c r="D275" t="s">
        <v>1213</v>
      </c>
    </row>
    <row r="276" spans="1:5" x14ac:dyDescent="0.35">
      <c r="A276">
        <v>3</v>
      </c>
      <c r="B276" t="s">
        <v>1411</v>
      </c>
      <c r="C276" t="s">
        <v>14</v>
      </c>
      <c r="D276" t="s">
        <v>39</v>
      </c>
    </row>
    <row r="277" spans="1:5" x14ac:dyDescent="0.35">
      <c r="A277">
        <v>3</v>
      </c>
      <c r="B277" t="s">
        <v>1546</v>
      </c>
      <c r="C277" t="s">
        <v>14</v>
      </c>
      <c r="D277" t="s">
        <v>231</v>
      </c>
    </row>
    <row r="278" spans="1:5" x14ac:dyDescent="0.35">
      <c r="A278">
        <v>3</v>
      </c>
      <c r="B278" t="s">
        <v>1412</v>
      </c>
      <c r="C278" t="s">
        <v>14</v>
      </c>
      <c r="D278" t="s">
        <v>153</v>
      </c>
    </row>
    <row r="279" spans="1:5" x14ac:dyDescent="0.35">
      <c r="A279">
        <v>3</v>
      </c>
      <c r="B279" t="s">
        <v>1547</v>
      </c>
      <c r="C279" t="s">
        <v>14</v>
      </c>
      <c r="D279" t="s">
        <v>119</v>
      </c>
    </row>
    <row r="280" spans="1:5" x14ac:dyDescent="0.35">
      <c r="A280">
        <v>3</v>
      </c>
      <c r="B280" t="s">
        <v>1548</v>
      </c>
      <c r="C280" t="s">
        <v>8</v>
      </c>
      <c r="D280" t="s">
        <v>122</v>
      </c>
      <c r="E280">
        <f>CLEAN(B280)-CLEAN(B279)</f>
        <v>0.86100000000000421</v>
      </c>
    </row>
    <row r="281" spans="1:5" x14ac:dyDescent="0.35">
      <c r="A281">
        <v>3</v>
      </c>
      <c r="B281" t="s">
        <v>1549</v>
      </c>
      <c r="C281" t="s">
        <v>14</v>
      </c>
    </row>
    <row r="282" spans="1:5" x14ac:dyDescent="0.35">
      <c r="A282">
        <v>3</v>
      </c>
      <c r="B282" t="s">
        <v>1550</v>
      </c>
      <c r="C282" t="s">
        <v>14</v>
      </c>
      <c r="D282" t="s">
        <v>260</v>
      </c>
    </row>
    <row r="283" spans="1:5" x14ac:dyDescent="0.35">
      <c r="A283">
        <v>3</v>
      </c>
      <c r="B283" t="s">
        <v>1551</v>
      </c>
      <c r="C283" t="s">
        <v>14</v>
      </c>
      <c r="D283" t="s">
        <v>49</v>
      </c>
    </row>
    <row r="284" spans="1:5" x14ac:dyDescent="0.35">
      <c r="A284">
        <v>3</v>
      </c>
      <c r="B284" t="s">
        <v>1552</v>
      </c>
      <c r="C284" t="s">
        <v>14</v>
      </c>
      <c r="D284" t="s">
        <v>1211</v>
      </c>
    </row>
    <row r="285" spans="1:5" x14ac:dyDescent="0.35">
      <c r="A285">
        <v>3</v>
      </c>
      <c r="B285" t="s">
        <v>1553</v>
      </c>
      <c r="C285" t="s">
        <v>14</v>
      </c>
      <c r="D285" t="s">
        <v>1199</v>
      </c>
    </row>
    <row r="286" spans="1:5" x14ac:dyDescent="0.35">
      <c r="A286">
        <v>3</v>
      </c>
      <c r="B286" t="s">
        <v>1554</v>
      </c>
      <c r="C286" t="s">
        <v>14</v>
      </c>
      <c r="D286" t="s">
        <v>95</v>
      </c>
    </row>
    <row r="287" spans="1:5" x14ac:dyDescent="0.35">
      <c r="A287">
        <v>3</v>
      </c>
      <c r="B287" t="s">
        <v>1555</v>
      </c>
      <c r="C287" t="s">
        <v>17</v>
      </c>
      <c r="D287" t="s">
        <v>96</v>
      </c>
      <c r="E287">
        <f>CLEAN(B287)-CLEAN(B286)</f>
        <v>0.51200000000000045</v>
      </c>
    </row>
    <row r="288" spans="1:5" x14ac:dyDescent="0.35">
      <c r="A288">
        <v>3</v>
      </c>
      <c r="B288" t="s">
        <v>1556</v>
      </c>
      <c r="C288" t="s">
        <v>14</v>
      </c>
    </row>
    <row r="289" spans="1:5" x14ac:dyDescent="0.35">
      <c r="A289">
        <v>3</v>
      </c>
      <c r="B289" t="s">
        <v>1557</v>
      </c>
      <c r="C289" t="s">
        <v>14</v>
      </c>
      <c r="D289" t="s">
        <v>1214</v>
      </c>
    </row>
    <row r="290" spans="1:5" x14ac:dyDescent="0.35">
      <c r="A290">
        <v>3</v>
      </c>
      <c r="B290" t="s">
        <v>1558</v>
      </c>
      <c r="C290" t="s">
        <v>14</v>
      </c>
      <c r="D290" t="s">
        <v>103</v>
      </c>
    </row>
    <row r="291" spans="1:5" x14ac:dyDescent="0.35">
      <c r="A291">
        <v>3</v>
      </c>
      <c r="B291" t="s">
        <v>1559</v>
      </c>
      <c r="C291" t="s">
        <v>14</v>
      </c>
      <c r="D291" t="s">
        <v>229</v>
      </c>
    </row>
    <row r="292" spans="1:5" x14ac:dyDescent="0.35">
      <c r="A292">
        <v>3</v>
      </c>
      <c r="B292" t="s">
        <v>1560</v>
      </c>
      <c r="C292" t="s">
        <v>14</v>
      </c>
      <c r="D292" t="s">
        <v>1215</v>
      </c>
    </row>
    <row r="293" spans="1:5" x14ac:dyDescent="0.35">
      <c r="A293">
        <v>3</v>
      </c>
      <c r="B293" t="s">
        <v>1561</v>
      </c>
      <c r="C293" t="s">
        <v>14</v>
      </c>
      <c r="D293" t="s">
        <v>244</v>
      </c>
    </row>
    <row r="294" spans="1:5" x14ac:dyDescent="0.35">
      <c r="A294">
        <v>3</v>
      </c>
      <c r="B294" t="s">
        <v>1562</v>
      </c>
      <c r="C294" t="s">
        <v>26</v>
      </c>
      <c r="D294" t="s">
        <v>245</v>
      </c>
      <c r="E294">
        <f>CLEAN(B294)-CLEAN(B293)</f>
        <v>0.19999999999999574</v>
      </c>
    </row>
    <row r="295" spans="1:5" x14ac:dyDescent="0.35">
      <c r="A295">
        <v>3</v>
      </c>
      <c r="B295" t="s">
        <v>1563</v>
      </c>
      <c r="C295" t="s">
        <v>14</v>
      </c>
    </row>
    <row r="296" spans="1:5" x14ac:dyDescent="0.35">
      <c r="A296">
        <v>3</v>
      </c>
      <c r="B296" t="s">
        <v>1564</v>
      </c>
      <c r="C296" t="s">
        <v>14</v>
      </c>
      <c r="D296" t="s">
        <v>1216</v>
      </c>
    </row>
    <row r="297" spans="1:5" x14ac:dyDescent="0.35">
      <c r="A297">
        <v>3</v>
      </c>
      <c r="B297" t="s">
        <v>1565</v>
      </c>
      <c r="C297" t="s">
        <v>14</v>
      </c>
      <c r="D297" t="s">
        <v>39</v>
      </c>
    </row>
    <row r="298" spans="1:5" x14ac:dyDescent="0.35">
      <c r="A298">
        <v>3</v>
      </c>
      <c r="B298" t="s">
        <v>1566</v>
      </c>
      <c r="C298" t="s">
        <v>14</v>
      </c>
      <c r="D298" t="s">
        <v>109</v>
      </c>
    </row>
    <row r="299" spans="1:5" x14ac:dyDescent="0.35">
      <c r="A299">
        <v>3</v>
      </c>
      <c r="B299" t="s">
        <v>1567</v>
      </c>
      <c r="C299" t="s">
        <v>14</v>
      </c>
      <c r="D299" t="s">
        <v>1217</v>
      </c>
    </row>
    <row r="300" spans="1:5" x14ac:dyDescent="0.35">
      <c r="A300">
        <v>3</v>
      </c>
      <c r="B300" t="s">
        <v>1568</v>
      </c>
      <c r="C300" t="s">
        <v>14</v>
      </c>
    </row>
    <row r="301" spans="1:5" x14ac:dyDescent="0.35">
      <c r="A301">
        <v>3</v>
      </c>
      <c r="B301" t="s">
        <v>1569</v>
      </c>
      <c r="C301" t="s">
        <v>14</v>
      </c>
      <c r="D301" t="s">
        <v>1218</v>
      </c>
    </row>
    <row r="302" spans="1:5" x14ac:dyDescent="0.35">
      <c r="A302">
        <v>3</v>
      </c>
      <c r="B302" t="s">
        <v>1570</v>
      </c>
      <c r="C302" t="s">
        <v>14</v>
      </c>
      <c r="D302" t="s">
        <v>34</v>
      </c>
    </row>
    <row r="303" spans="1:5" x14ac:dyDescent="0.35">
      <c r="A303">
        <v>3</v>
      </c>
      <c r="B303" t="s">
        <v>1571</v>
      </c>
      <c r="C303" t="s">
        <v>14</v>
      </c>
      <c r="D303" t="s">
        <v>305</v>
      </c>
    </row>
    <row r="304" spans="1:5" x14ac:dyDescent="0.35">
      <c r="A304">
        <v>3</v>
      </c>
      <c r="B304" t="s">
        <v>1572</v>
      </c>
      <c r="C304" t="s">
        <v>14</v>
      </c>
      <c r="D304" t="s">
        <v>137</v>
      </c>
    </row>
    <row r="305" spans="1:5" x14ac:dyDescent="0.35">
      <c r="A305">
        <v>3</v>
      </c>
      <c r="B305" t="s">
        <v>1573</v>
      </c>
      <c r="C305" t="s">
        <v>14</v>
      </c>
    </row>
    <row r="306" spans="1:5" x14ac:dyDescent="0.35">
      <c r="A306">
        <v>3</v>
      </c>
      <c r="B306" t="s">
        <v>1574</v>
      </c>
      <c r="C306" t="s">
        <v>14</v>
      </c>
      <c r="D306" t="s">
        <v>253</v>
      </c>
    </row>
    <row r="307" spans="1:5" x14ac:dyDescent="0.35">
      <c r="A307">
        <v>3</v>
      </c>
      <c r="B307" t="s">
        <v>1575</v>
      </c>
      <c r="C307" t="s">
        <v>14</v>
      </c>
      <c r="D307" t="s">
        <v>49</v>
      </c>
    </row>
    <row r="308" spans="1:5" x14ac:dyDescent="0.35">
      <c r="A308">
        <v>3</v>
      </c>
      <c r="B308" t="s">
        <v>1576</v>
      </c>
      <c r="C308" t="s">
        <v>14</v>
      </c>
      <c r="D308" t="s">
        <v>150</v>
      </c>
    </row>
    <row r="309" spans="1:5" x14ac:dyDescent="0.35">
      <c r="A309">
        <v>3</v>
      </c>
      <c r="B309" t="s">
        <v>1577</v>
      </c>
      <c r="C309" t="s">
        <v>14</v>
      </c>
      <c r="D309" t="s">
        <v>209</v>
      </c>
    </row>
    <row r="310" spans="1:5" x14ac:dyDescent="0.35">
      <c r="A310">
        <v>3</v>
      </c>
      <c r="B310" t="s">
        <v>1578</v>
      </c>
      <c r="C310" t="s">
        <v>14</v>
      </c>
      <c r="D310" t="s">
        <v>201</v>
      </c>
    </row>
    <row r="311" spans="1:5" x14ac:dyDescent="0.35">
      <c r="A311">
        <v>3</v>
      </c>
      <c r="B311" t="s">
        <v>1579</v>
      </c>
      <c r="C311" t="s">
        <v>5</v>
      </c>
      <c r="D311" t="s">
        <v>202</v>
      </c>
      <c r="E311">
        <f>CLEAN(B311)-CLEAN(B310)</f>
        <v>0.22200000000000131</v>
      </c>
    </row>
    <row r="312" spans="1:5" x14ac:dyDescent="0.35">
      <c r="A312">
        <v>3</v>
      </c>
      <c r="B312" t="s">
        <v>1580</v>
      </c>
      <c r="C312" t="s">
        <v>14</v>
      </c>
    </row>
    <row r="313" spans="1:5" x14ac:dyDescent="0.35">
      <c r="A313">
        <v>3</v>
      </c>
      <c r="B313" t="s">
        <v>1581</v>
      </c>
      <c r="C313" t="s">
        <v>14</v>
      </c>
      <c r="D313" t="s">
        <v>288</v>
      </c>
    </row>
    <row r="314" spans="1:5" x14ac:dyDescent="0.35">
      <c r="A314">
        <v>3</v>
      </c>
      <c r="B314" t="s">
        <v>1582</v>
      </c>
      <c r="C314" t="s">
        <v>14</v>
      </c>
      <c r="D314" t="s">
        <v>43</v>
      </c>
    </row>
    <row r="315" spans="1:5" x14ac:dyDescent="0.35">
      <c r="A315">
        <v>3</v>
      </c>
      <c r="B315" t="s">
        <v>1583</v>
      </c>
      <c r="C315" t="s">
        <v>14</v>
      </c>
      <c r="D315" t="s">
        <v>234</v>
      </c>
    </row>
    <row r="316" spans="1:5" x14ac:dyDescent="0.35">
      <c r="A316">
        <v>3</v>
      </c>
      <c r="B316" t="s">
        <v>1584</v>
      </c>
      <c r="C316" t="s">
        <v>14</v>
      </c>
      <c r="D316" t="s">
        <v>332</v>
      </c>
    </row>
    <row r="317" spans="1:5" x14ac:dyDescent="0.35">
      <c r="A317">
        <v>4</v>
      </c>
      <c r="B317" t="s">
        <v>1585</v>
      </c>
      <c r="C317" t="s">
        <v>14</v>
      </c>
    </row>
    <row r="318" spans="1:5" x14ac:dyDescent="0.35">
      <c r="A318">
        <v>4</v>
      </c>
      <c r="B318" t="s">
        <v>1586</v>
      </c>
      <c r="C318" t="s">
        <v>14</v>
      </c>
      <c r="D318" t="s">
        <v>1219</v>
      </c>
    </row>
    <row r="319" spans="1:5" x14ac:dyDescent="0.35">
      <c r="A319">
        <v>4</v>
      </c>
      <c r="B319" t="s">
        <v>1587</v>
      </c>
      <c r="C319" t="s">
        <v>14</v>
      </c>
      <c r="D319" t="s">
        <v>70</v>
      </c>
    </row>
    <row r="320" spans="1:5" x14ac:dyDescent="0.35">
      <c r="A320">
        <v>4</v>
      </c>
      <c r="B320" t="s">
        <v>1588</v>
      </c>
      <c r="C320" t="s">
        <v>14</v>
      </c>
      <c r="D320" t="s">
        <v>44</v>
      </c>
    </row>
    <row r="321" spans="1:5" x14ac:dyDescent="0.35">
      <c r="A321">
        <v>4</v>
      </c>
      <c r="B321" t="s">
        <v>1589</v>
      </c>
      <c r="C321" t="s">
        <v>14</v>
      </c>
      <c r="D321" t="s">
        <v>41</v>
      </c>
    </row>
    <row r="322" spans="1:5" x14ac:dyDescent="0.35">
      <c r="A322">
        <v>4</v>
      </c>
      <c r="B322" t="s">
        <v>1590</v>
      </c>
      <c r="C322" t="s">
        <v>14</v>
      </c>
      <c r="D322" t="s">
        <v>114</v>
      </c>
    </row>
    <row r="323" spans="1:5" x14ac:dyDescent="0.35">
      <c r="A323">
        <v>4</v>
      </c>
      <c r="B323" t="s">
        <v>1591</v>
      </c>
      <c r="C323" t="s">
        <v>0</v>
      </c>
      <c r="D323" t="s">
        <v>115</v>
      </c>
      <c r="E323">
        <f>CLEAN(B323)-CLEAN(B322)</f>
        <v>0.184</v>
      </c>
    </row>
    <row r="324" spans="1:5" x14ac:dyDescent="0.35">
      <c r="A324">
        <v>4</v>
      </c>
      <c r="B324" t="s">
        <v>1592</v>
      </c>
      <c r="C324" t="s">
        <v>14</v>
      </c>
    </row>
    <row r="325" spans="1:5" x14ac:dyDescent="0.35">
      <c r="A325">
        <v>4</v>
      </c>
      <c r="B325" t="s">
        <v>1593</v>
      </c>
      <c r="C325" t="s">
        <v>14</v>
      </c>
      <c r="D325" t="s">
        <v>269</v>
      </c>
    </row>
    <row r="326" spans="1:5" x14ac:dyDescent="0.35">
      <c r="A326">
        <v>4</v>
      </c>
      <c r="B326" t="s">
        <v>1594</v>
      </c>
      <c r="C326" t="s">
        <v>14</v>
      </c>
      <c r="D326" t="s">
        <v>70</v>
      </c>
    </row>
    <row r="327" spans="1:5" x14ac:dyDescent="0.35">
      <c r="A327">
        <v>4</v>
      </c>
      <c r="B327" t="s">
        <v>1595</v>
      </c>
      <c r="C327" t="s">
        <v>14</v>
      </c>
      <c r="D327" t="s">
        <v>305</v>
      </c>
    </row>
    <row r="328" spans="1:5" x14ac:dyDescent="0.35">
      <c r="A328">
        <v>4</v>
      </c>
      <c r="B328" t="s">
        <v>1596</v>
      </c>
      <c r="C328" t="s">
        <v>14</v>
      </c>
      <c r="D328" t="s">
        <v>1212</v>
      </c>
    </row>
    <row r="329" spans="1:5" x14ac:dyDescent="0.35">
      <c r="A329">
        <v>4</v>
      </c>
      <c r="B329" t="s">
        <v>1597</v>
      </c>
      <c r="C329" t="s">
        <v>14</v>
      </c>
    </row>
    <row r="330" spans="1:5" x14ac:dyDescent="0.35">
      <c r="A330">
        <v>4</v>
      </c>
      <c r="B330" t="s">
        <v>1598</v>
      </c>
      <c r="C330" t="s">
        <v>14</v>
      </c>
      <c r="D330" t="s">
        <v>1220</v>
      </c>
    </row>
    <row r="331" spans="1:5" x14ac:dyDescent="0.35">
      <c r="A331">
        <v>4</v>
      </c>
      <c r="B331" t="s">
        <v>1599</v>
      </c>
      <c r="C331" t="s">
        <v>14</v>
      </c>
      <c r="D331" t="s">
        <v>39</v>
      </c>
    </row>
    <row r="332" spans="1:5" x14ac:dyDescent="0.35">
      <c r="A332">
        <v>4</v>
      </c>
      <c r="B332" t="s">
        <v>1600</v>
      </c>
      <c r="C332" t="s">
        <v>14</v>
      </c>
      <c r="D332" t="s">
        <v>326</v>
      </c>
    </row>
    <row r="333" spans="1:5" x14ac:dyDescent="0.35">
      <c r="A333">
        <v>4</v>
      </c>
      <c r="B333" t="s">
        <v>1601</v>
      </c>
      <c r="C333" t="s">
        <v>14</v>
      </c>
      <c r="D333" t="s">
        <v>156</v>
      </c>
    </row>
    <row r="334" spans="1:5" x14ac:dyDescent="0.35">
      <c r="A334">
        <v>4</v>
      </c>
      <c r="B334" t="s">
        <v>1602</v>
      </c>
      <c r="C334" t="s">
        <v>14</v>
      </c>
      <c r="D334" t="s">
        <v>52</v>
      </c>
    </row>
    <row r="335" spans="1:5" x14ac:dyDescent="0.35">
      <c r="A335">
        <v>4</v>
      </c>
      <c r="B335" t="s">
        <v>1603</v>
      </c>
      <c r="C335" t="s">
        <v>8</v>
      </c>
      <c r="D335" t="s">
        <v>53</v>
      </c>
      <c r="E335">
        <f>CLEAN(B335)-CLEAN(B334)</f>
        <v>0.23300000000000054</v>
      </c>
    </row>
    <row r="336" spans="1:5" x14ac:dyDescent="0.35">
      <c r="A336">
        <v>4</v>
      </c>
      <c r="B336" t="s">
        <v>1604</v>
      </c>
      <c r="C336" t="s">
        <v>14</v>
      </c>
    </row>
    <row r="337" spans="1:5" x14ac:dyDescent="0.35">
      <c r="A337">
        <v>4</v>
      </c>
      <c r="B337" t="s">
        <v>1605</v>
      </c>
      <c r="C337" t="s">
        <v>14</v>
      </c>
      <c r="D337" t="s">
        <v>1221</v>
      </c>
    </row>
    <row r="338" spans="1:5" x14ac:dyDescent="0.35">
      <c r="A338">
        <v>4</v>
      </c>
      <c r="B338" t="s">
        <v>1606</v>
      </c>
      <c r="C338" t="s">
        <v>14</v>
      </c>
      <c r="D338" t="s">
        <v>39</v>
      </c>
    </row>
    <row r="339" spans="1:5" x14ac:dyDescent="0.35">
      <c r="A339">
        <v>4</v>
      </c>
      <c r="B339" t="s">
        <v>1607</v>
      </c>
      <c r="C339" t="s">
        <v>14</v>
      </c>
      <c r="D339" t="s">
        <v>86</v>
      </c>
    </row>
    <row r="340" spans="1:5" x14ac:dyDescent="0.35">
      <c r="A340">
        <v>4</v>
      </c>
      <c r="B340" t="s">
        <v>1608</v>
      </c>
      <c r="C340" t="s">
        <v>14</v>
      </c>
      <c r="D340" t="s">
        <v>227</v>
      </c>
    </row>
    <row r="341" spans="1:5" x14ac:dyDescent="0.35">
      <c r="A341">
        <v>4</v>
      </c>
      <c r="B341" t="s">
        <v>1609</v>
      </c>
      <c r="C341" t="s">
        <v>14</v>
      </c>
      <c r="D341" t="s">
        <v>210</v>
      </c>
    </row>
    <row r="342" spans="1:5" x14ac:dyDescent="0.35">
      <c r="A342">
        <v>4</v>
      </c>
      <c r="B342" t="s">
        <v>1610</v>
      </c>
      <c r="C342" t="s">
        <v>30</v>
      </c>
      <c r="D342" t="s">
        <v>211</v>
      </c>
      <c r="E342">
        <f>CLEAN(B342)-CLEAN(B341)</f>
        <v>0.25800000000000267</v>
      </c>
    </row>
    <row r="343" spans="1:5" x14ac:dyDescent="0.35">
      <c r="A343">
        <v>4</v>
      </c>
      <c r="B343" t="s">
        <v>1611</v>
      </c>
      <c r="C343" t="s">
        <v>14</v>
      </c>
    </row>
    <row r="344" spans="1:5" x14ac:dyDescent="0.35">
      <c r="A344">
        <v>4</v>
      </c>
      <c r="B344" t="s">
        <v>1612</v>
      </c>
      <c r="C344" t="s">
        <v>14</v>
      </c>
      <c r="D344" t="s">
        <v>281</v>
      </c>
    </row>
    <row r="345" spans="1:5" x14ac:dyDescent="0.35">
      <c r="A345">
        <v>4</v>
      </c>
      <c r="B345" t="s">
        <v>1613</v>
      </c>
      <c r="C345" t="s">
        <v>14</v>
      </c>
      <c r="D345" t="s">
        <v>49</v>
      </c>
    </row>
    <row r="346" spans="1:5" x14ac:dyDescent="0.35">
      <c r="A346">
        <v>4</v>
      </c>
      <c r="B346" t="s">
        <v>1614</v>
      </c>
      <c r="C346" t="s">
        <v>14</v>
      </c>
      <c r="D346" t="s">
        <v>251</v>
      </c>
    </row>
    <row r="347" spans="1:5" x14ac:dyDescent="0.35">
      <c r="A347">
        <v>4</v>
      </c>
      <c r="B347" t="s">
        <v>1615</v>
      </c>
      <c r="C347" t="s">
        <v>14</v>
      </c>
      <c r="D347" t="s">
        <v>291</v>
      </c>
    </row>
    <row r="348" spans="1:5" x14ac:dyDescent="0.35">
      <c r="A348">
        <v>4</v>
      </c>
      <c r="B348" t="s">
        <v>1616</v>
      </c>
      <c r="C348" t="s">
        <v>14</v>
      </c>
      <c r="D348" t="s">
        <v>161</v>
      </c>
    </row>
    <row r="349" spans="1:5" x14ac:dyDescent="0.35">
      <c r="A349">
        <v>4</v>
      </c>
      <c r="B349" t="s">
        <v>1617</v>
      </c>
      <c r="C349" t="s">
        <v>11</v>
      </c>
      <c r="D349" t="s">
        <v>162</v>
      </c>
      <c r="E349">
        <f>CLEAN(B349)-CLEAN(B348)</f>
        <v>0.33099999999999952</v>
      </c>
    </row>
    <row r="350" spans="1:5" x14ac:dyDescent="0.35">
      <c r="A350">
        <v>4</v>
      </c>
      <c r="B350" t="s">
        <v>1618</v>
      </c>
      <c r="C350" t="s">
        <v>14</v>
      </c>
    </row>
    <row r="351" spans="1:5" x14ac:dyDescent="0.35">
      <c r="A351">
        <v>4</v>
      </c>
      <c r="B351" t="s">
        <v>1619</v>
      </c>
      <c r="C351" t="s">
        <v>14</v>
      </c>
      <c r="D351" t="s">
        <v>284</v>
      </c>
    </row>
    <row r="352" spans="1:5" x14ac:dyDescent="0.35">
      <c r="A352">
        <v>4</v>
      </c>
      <c r="B352" t="s">
        <v>1620</v>
      </c>
      <c r="C352" t="s">
        <v>14</v>
      </c>
      <c r="D352" t="s">
        <v>70</v>
      </c>
    </row>
    <row r="353" spans="1:5" x14ac:dyDescent="0.35">
      <c r="A353">
        <v>4</v>
      </c>
      <c r="B353" t="s">
        <v>1621</v>
      </c>
      <c r="C353" t="s">
        <v>14</v>
      </c>
      <c r="D353" t="s">
        <v>35</v>
      </c>
    </row>
    <row r="354" spans="1:5" x14ac:dyDescent="0.35">
      <c r="A354">
        <v>4</v>
      </c>
      <c r="B354" t="s">
        <v>1622</v>
      </c>
      <c r="C354" t="s">
        <v>14</v>
      </c>
      <c r="D354" t="s">
        <v>1200</v>
      </c>
    </row>
    <row r="355" spans="1:5" x14ac:dyDescent="0.35">
      <c r="A355">
        <v>4</v>
      </c>
      <c r="B355" t="s">
        <v>1623</v>
      </c>
      <c r="C355" t="s">
        <v>14</v>
      </c>
      <c r="D355" t="s">
        <v>239</v>
      </c>
    </row>
    <row r="356" spans="1:5" x14ac:dyDescent="0.35">
      <c r="A356">
        <v>4</v>
      </c>
      <c r="B356" t="s">
        <v>1624</v>
      </c>
      <c r="C356" t="s">
        <v>17</v>
      </c>
      <c r="D356" t="s">
        <v>286</v>
      </c>
      <c r="E356">
        <f>CLEAN(B356)-CLEAN(B355)</f>
        <v>0.50900000000000034</v>
      </c>
    </row>
    <row r="357" spans="1:5" x14ac:dyDescent="0.35">
      <c r="A357">
        <v>4</v>
      </c>
      <c r="B357" t="s">
        <v>1625</v>
      </c>
      <c r="C357" t="s">
        <v>14</v>
      </c>
    </row>
    <row r="358" spans="1:5" x14ac:dyDescent="0.35">
      <c r="A358">
        <v>4</v>
      </c>
      <c r="B358" t="s">
        <v>1626</v>
      </c>
      <c r="C358" t="s">
        <v>14</v>
      </c>
      <c r="D358" t="s">
        <v>1222</v>
      </c>
    </row>
    <row r="359" spans="1:5" x14ac:dyDescent="0.35">
      <c r="A359">
        <v>4</v>
      </c>
      <c r="B359" t="s">
        <v>1627</v>
      </c>
      <c r="C359" t="s">
        <v>14</v>
      </c>
      <c r="D359" t="s">
        <v>70</v>
      </c>
    </row>
    <row r="360" spans="1:5" x14ac:dyDescent="0.35">
      <c r="A360">
        <v>4</v>
      </c>
      <c r="B360" t="s">
        <v>1628</v>
      </c>
      <c r="C360" t="s">
        <v>14</v>
      </c>
      <c r="D360" t="s">
        <v>1223</v>
      </c>
    </row>
    <row r="361" spans="1:5" x14ac:dyDescent="0.35">
      <c r="A361">
        <v>4</v>
      </c>
      <c r="B361" t="s">
        <v>1629</v>
      </c>
      <c r="C361" t="s">
        <v>14</v>
      </c>
      <c r="D361" t="s">
        <v>227</v>
      </c>
    </row>
    <row r="362" spans="1:5" x14ac:dyDescent="0.35">
      <c r="A362">
        <v>4</v>
      </c>
      <c r="B362" t="s">
        <v>1630</v>
      </c>
      <c r="C362" t="s">
        <v>14</v>
      </c>
      <c r="D362" t="s">
        <v>232</v>
      </c>
    </row>
    <row r="363" spans="1:5" x14ac:dyDescent="0.35">
      <c r="A363">
        <v>4</v>
      </c>
      <c r="B363" t="s">
        <v>1631</v>
      </c>
      <c r="C363" t="s">
        <v>24</v>
      </c>
      <c r="D363" t="s">
        <v>236</v>
      </c>
      <c r="E363">
        <f>CLEAN(B363)-CLEAN(B362)</f>
        <v>0.19299999999999784</v>
      </c>
    </row>
    <row r="364" spans="1:5" x14ac:dyDescent="0.35">
      <c r="A364">
        <v>4</v>
      </c>
      <c r="B364" t="s">
        <v>1632</v>
      </c>
      <c r="C364" t="s">
        <v>14</v>
      </c>
    </row>
    <row r="365" spans="1:5" x14ac:dyDescent="0.35">
      <c r="A365">
        <v>4</v>
      </c>
      <c r="B365" t="s">
        <v>1633</v>
      </c>
      <c r="C365" t="s">
        <v>14</v>
      </c>
      <c r="D365" t="s">
        <v>267</v>
      </c>
    </row>
    <row r="366" spans="1:5" x14ac:dyDescent="0.35">
      <c r="A366">
        <v>4</v>
      </c>
      <c r="B366" t="s">
        <v>1634</v>
      </c>
      <c r="C366" t="s">
        <v>14</v>
      </c>
      <c r="D366" t="s">
        <v>49</v>
      </c>
    </row>
    <row r="367" spans="1:5" x14ac:dyDescent="0.35">
      <c r="A367">
        <v>4</v>
      </c>
      <c r="B367" t="s">
        <v>1635</v>
      </c>
      <c r="C367" t="s">
        <v>14</v>
      </c>
      <c r="D367" t="s">
        <v>40</v>
      </c>
    </row>
    <row r="368" spans="1:5" x14ac:dyDescent="0.35">
      <c r="A368">
        <v>4</v>
      </c>
      <c r="B368" t="s">
        <v>1636</v>
      </c>
      <c r="C368" t="s">
        <v>14</v>
      </c>
      <c r="D368" t="s">
        <v>1215</v>
      </c>
    </row>
    <row r="369" spans="1:7" x14ac:dyDescent="0.35">
      <c r="A369">
        <v>4</v>
      </c>
      <c r="B369" t="s">
        <v>1637</v>
      </c>
      <c r="C369" t="s">
        <v>14</v>
      </c>
    </row>
    <row r="370" spans="1:7" x14ac:dyDescent="0.35">
      <c r="A370">
        <v>4</v>
      </c>
      <c r="B370" t="s">
        <v>1638</v>
      </c>
      <c r="C370" t="s">
        <v>14</v>
      </c>
      <c r="D370" t="s">
        <v>1224</v>
      </c>
    </row>
    <row r="371" spans="1:7" x14ac:dyDescent="0.35">
      <c r="A371">
        <v>4</v>
      </c>
      <c r="B371" t="s">
        <v>1639</v>
      </c>
      <c r="C371" t="s">
        <v>14</v>
      </c>
      <c r="D371" t="s">
        <v>49</v>
      </c>
    </row>
    <row r="372" spans="1:7" x14ac:dyDescent="0.35">
      <c r="A372">
        <v>4</v>
      </c>
      <c r="B372" t="s">
        <v>1424</v>
      </c>
      <c r="C372" t="s">
        <v>14</v>
      </c>
      <c r="D372" t="s">
        <v>280</v>
      </c>
    </row>
    <row r="373" spans="1:7" x14ac:dyDescent="0.35">
      <c r="A373">
        <v>4</v>
      </c>
      <c r="B373" t="s">
        <v>1425</v>
      </c>
      <c r="C373" t="s">
        <v>14</v>
      </c>
      <c r="D373" t="s">
        <v>90</v>
      </c>
    </row>
    <row r="374" spans="1:7" x14ac:dyDescent="0.35">
      <c r="A374">
        <v>4</v>
      </c>
      <c r="B374" t="s">
        <v>1640</v>
      </c>
      <c r="C374" t="s">
        <v>14</v>
      </c>
      <c r="D374" t="s">
        <v>46</v>
      </c>
    </row>
    <row r="375" spans="1:7" x14ac:dyDescent="0.35">
      <c r="A375">
        <v>4</v>
      </c>
      <c r="B375" t="s">
        <v>1641</v>
      </c>
      <c r="C375" t="s">
        <v>26</v>
      </c>
      <c r="D375" t="s">
        <v>47</v>
      </c>
      <c r="E375">
        <f>CLEAN(B375)-CLEAN(B374)</f>
        <v>0.1980000000000004</v>
      </c>
      <c r="G375">
        <f>AVERAGE(E98,E294,E375)</f>
        <v>0.28266666666666573</v>
      </c>
    </row>
    <row r="376" spans="1:7" x14ac:dyDescent="0.35">
      <c r="A376">
        <v>4</v>
      </c>
      <c r="B376" t="s">
        <v>1642</v>
      </c>
      <c r="C376" t="s">
        <v>14</v>
      </c>
    </row>
    <row r="377" spans="1:7" x14ac:dyDescent="0.35">
      <c r="A377">
        <v>4</v>
      </c>
      <c r="B377" t="s">
        <v>1643</v>
      </c>
      <c r="C377" t="s">
        <v>14</v>
      </c>
      <c r="D377" t="s">
        <v>309</v>
      </c>
    </row>
    <row r="378" spans="1:7" x14ac:dyDescent="0.35">
      <c r="A378">
        <v>4</v>
      </c>
      <c r="B378" t="s">
        <v>1644</v>
      </c>
      <c r="C378" t="s">
        <v>14</v>
      </c>
      <c r="D378" t="s">
        <v>103</v>
      </c>
    </row>
    <row r="379" spans="1:7" x14ac:dyDescent="0.35">
      <c r="A379">
        <v>4</v>
      </c>
      <c r="B379" t="s">
        <v>1645</v>
      </c>
      <c r="C379" t="s">
        <v>14</v>
      </c>
      <c r="D379" t="s">
        <v>169</v>
      </c>
    </row>
    <row r="380" spans="1:7" x14ac:dyDescent="0.35">
      <c r="A380">
        <v>4</v>
      </c>
      <c r="B380" t="s">
        <v>1646</v>
      </c>
      <c r="C380" t="s">
        <v>14</v>
      </c>
      <c r="D380" t="s">
        <v>303</v>
      </c>
    </row>
    <row r="381" spans="1:7" x14ac:dyDescent="0.35">
      <c r="A381">
        <v>4</v>
      </c>
      <c r="B381" t="s">
        <v>1647</v>
      </c>
      <c r="C381" t="s">
        <v>14</v>
      </c>
      <c r="D381" t="s">
        <v>91</v>
      </c>
    </row>
    <row r="382" spans="1:7" x14ac:dyDescent="0.35">
      <c r="A382">
        <v>4</v>
      </c>
      <c r="B382" t="s">
        <v>1648</v>
      </c>
      <c r="C382" t="s">
        <v>14</v>
      </c>
    </row>
    <row r="383" spans="1:7" x14ac:dyDescent="0.35">
      <c r="A383">
        <v>4</v>
      </c>
      <c r="B383" t="s">
        <v>1649</v>
      </c>
      <c r="C383" t="s">
        <v>14</v>
      </c>
      <c r="D383" t="s">
        <v>1225</v>
      </c>
    </row>
    <row r="384" spans="1:7" x14ac:dyDescent="0.35">
      <c r="A384">
        <v>4</v>
      </c>
      <c r="B384" t="s">
        <v>1650</v>
      </c>
      <c r="C384" t="s">
        <v>14</v>
      </c>
      <c r="D384" t="s">
        <v>55</v>
      </c>
    </row>
    <row r="385" spans="1:4" x14ac:dyDescent="0.35">
      <c r="A385">
        <v>4</v>
      </c>
      <c r="B385" t="s">
        <v>1651</v>
      </c>
      <c r="C385" t="s">
        <v>14</v>
      </c>
      <c r="D385" t="s">
        <v>259</v>
      </c>
    </row>
    <row r="386" spans="1:4" x14ac:dyDescent="0.35">
      <c r="A386">
        <v>4</v>
      </c>
      <c r="B386" t="s">
        <v>1652</v>
      </c>
      <c r="C386" t="s">
        <v>14</v>
      </c>
      <c r="D386" t="s">
        <v>249</v>
      </c>
    </row>
    <row r="387" spans="1:4" x14ac:dyDescent="0.35">
      <c r="A387">
        <v>4</v>
      </c>
      <c r="B387" t="s">
        <v>1653</v>
      </c>
      <c r="C387" t="s">
        <v>14</v>
      </c>
    </row>
    <row r="388" spans="1:4" x14ac:dyDescent="0.35">
      <c r="A388">
        <v>4</v>
      </c>
      <c r="B388" t="s">
        <v>1654</v>
      </c>
      <c r="C388" t="s">
        <v>14</v>
      </c>
      <c r="D388" t="s">
        <v>290</v>
      </c>
    </row>
    <row r="389" spans="1:4" x14ac:dyDescent="0.35">
      <c r="A389">
        <v>4</v>
      </c>
      <c r="B389" t="s">
        <v>1655</v>
      </c>
      <c r="C389" t="s">
        <v>14</v>
      </c>
      <c r="D389" t="s">
        <v>103</v>
      </c>
    </row>
    <row r="390" spans="1:4" x14ac:dyDescent="0.35">
      <c r="A390">
        <v>4</v>
      </c>
      <c r="B390" t="s">
        <v>1656</v>
      </c>
      <c r="C390" t="s">
        <v>14</v>
      </c>
      <c r="D390" t="s">
        <v>326</v>
      </c>
    </row>
    <row r="391" spans="1:4" x14ac:dyDescent="0.35">
      <c r="A391">
        <v>4</v>
      </c>
      <c r="B391" t="s">
        <v>1657</v>
      </c>
      <c r="C391" t="s">
        <v>14</v>
      </c>
      <c r="D391" t="s">
        <v>249</v>
      </c>
    </row>
    <row r="392" spans="1:4" x14ac:dyDescent="0.35">
      <c r="A392">
        <v>4</v>
      </c>
      <c r="B392" t="s">
        <v>1658</v>
      </c>
      <c r="C392" t="s">
        <v>14</v>
      </c>
    </row>
    <row r="393" spans="1:4" x14ac:dyDescent="0.35">
      <c r="A393">
        <v>4</v>
      </c>
      <c r="B393" t="s">
        <v>1499</v>
      </c>
      <c r="C393" t="s">
        <v>14</v>
      </c>
      <c r="D393" t="s">
        <v>314</v>
      </c>
    </row>
    <row r="394" spans="1:4" x14ac:dyDescent="0.35">
      <c r="A394">
        <v>4</v>
      </c>
      <c r="B394" t="s">
        <v>1501</v>
      </c>
      <c r="C394" t="s">
        <v>14</v>
      </c>
      <c r="D394" t="s">
        <v>103</v>
      </c>
    </row>
    <row r="395" spans="1:4" x14ac:dyDescent="0.35">
      <c r="A395">
        <v>4</v>
      </c>
      <c r="B395" t="s">
        <v>1502</v>
      </c>
      <c r="C395" t="s">
        <v>14</v>
      </c>
      <c r="D395" t="s">
        <v>264</v>
      </c>
    </row>
    <row r="396" spans="1:4" x14ac:dyDescent="0.35">
      <c r="A396">
        <v>4</v>
      </c>
      <c r="B396" t="s">
        <v>1659</v>
      </c>
      <c r="C396" t="s">
        <v>14</v>
      </c>
      <c r="D396" t="s">
        <v>121</v>
      </c>
    </row>
    <row r="397" spans="1:4" x14ac:dyDescent="0.35">
      <c r="A397">
        <v>4</v>
      </c>
      <c r="B397" t="s">
        <v>1660</v>
      </c>
      <c r="C397" t="s">
        <v>14</v>
      </c>
    </row>
    <row r="398" spans="1:4" x14ac:dyDescent="0.35">
      <c r="A398">
        <v>4</v>
      </c>
      <c r="B398" t="s">
        <v>1661</v>
      </c>
      <c r="C398" t="s">
        <v>14</v>
      </c>
      <c r="D398" t="s">
        <v>1226</v>
      </c>
    </row>
    <row r="399" spans="1:4" x14ac:dyDescent="0.35">
      <c r="A399">
        <v>4</v>
      </c>
      <c r="B399" t="s">
        <v>1662</v>
      </c>
      <c r="C399" t="s">
        <v>14</v>
      </c>
      <c r="D399" t="s">
        <v>34</v>
      </c>
    </row>
    <row r="400" spans="1:4" x14ac:dyDescent="0.35">
      <c r="A400">
        <v>4</v>
      </c>
      <c r="B400" t="s">
        <v>1663</v>
      </c>
      <c r="C400" t="s">
        <v>14</v>
      </c>
      <c r="D400" t="s">
        <v>259</v>
      </c>
    </row>
    <row r="401" spans="1:7" x14ac:dyDescent="0.35">
      <c r="A401">
        <v>4</v>
      </c>
      <c r="B401" t="s">
        <v>1664</v>
      </c>
      <c r="C401" t="s">
        <v>14</v>
      </c>
      <c r="D401" t="s">
        <v>160</v>
      </c>
    </row>
    <row r="402" spans="1:7" x14ac:dyDescent="0.35">
      <c r="A402">
        <v>4</v>
      </c>
      <c r="B402" t="s">
        <v>1665</v>
      </c>
      <c r="C402" t="s">
        <v>14</v>
      </c>
      <c r="D402" t="s">
        <v>110</v>
      </c>
    </row>
    <row r="403" spans="1:7" x14ac:dyDescent="0.35">
      <c r="A403">
        <v>5</v>
      </c>
      <c r="B403" t="s">
        <v>1666</v>
      </c>
      <c r="C403" t="s">
        <v>30</v>
      </c>
      <c r="D403" t="s">
        <v>111</v>
      </c>
      <c r="E403">
        <f>CLEAN(A403)*60+CLEAN(B403)-CLEAN(A402)*60-CLEAN(B402)</f>
        <v>0.25699999999999079</v>
      </c>
      <c r="G403">
        <f>AVERAGE(E197,E342,E403)</f>
        <v>0.25866666666666421</v>
      </c>
    </row>
    <row r="404" spans="1:7" x14ac:dyDescent="0.35">
      <c r="A404">
        <v>5</v>
      </c>
      <c r="B404" t="s">
        <v>1667</v>
      </c>
      <c r="C404" t="s">
        <v>14</v>
      </c>
    </row>
    <row r="405" spans="1:7" x14ac:dyDescent="0.35">
      <c r="A405">
        <v>5</v>
      </c>
      <c r="B405" t="s">
        <v>1668</v>
      </c>
      <c r="C405" t="s">
        <v>14</v>
      </c>
      <c r="D405" t="s">
        <v>1227</v>
      </c>
    </row>
    <row r="406" spans="1:7" x14ac:dyDescent="0.35">
      <c r="A406">
        <v>5</v>
      </c>
      <c r="B406" t="s">
        <v>1669</v>
      </c>
      <c r="C406" t="s">
        <v>14</v>
      </c>
      <c r="D406" t="s">
        <v>43</v>
      </c>
    </row>
    <row r="407" spans="1:7" x14ac:dyDescent="0.35">
      <c r="A407">
        <v>5</v>
      </c>
      <c r="B407" t="s">
        <v>1670</v>
      </c>
      <c r="C407" t="s">
        <v>14</v>
      </c>
      <c r="D407" t="s">
        <v>67</v>
      </c>
    </row>
    <row r="408" spans="1:7" x14ac:dyDescent="0.35">
      <c r="A408">
        <v>5</v>
      </c>
      <c r="B408" t="s">
        <v>1671</v>
      </c>
      <c r="C408" t="s">
        <v>14</v>
      </c>
      <c r="D408" t="s">
        <v>186</v>
      </c>
    </row>
    <row r="409" spans="1:7" x14ac:dyDescent="0.35">
      <c r="A409">
        <v>5</v>
      </c>
      <c r="B409" t="s">
        <v>1672</v>
      </c>
      <c r="C409" t="s">
        <v>14</v>
      </c>
    </row>
    <row r="410" spans="1:7" x14ac:dyDescent="0.35">
      <c r="A410">
        <v>5</v>
      </c>
      <c r="B410" t="s">
        <v>1673</v>
      </c>
      <c r="C410" t="s">
        <v>14</v>
      </c>
      <c r="D410" t="s">
        <v>1228</v>
      </c>
    </row>
    <row r="411" spans="1:7" x14ac:dyDescent="0.35">
      <c r="A411">
        <v>5</v>
      </c>
      <c r="B411" t="s">
        <v>1674</v>
      </c>
      <c r="C411" t="s">
        <v>14</v>
      </c>
      <c r="D411" t="s">
        <v>39</v>
      </c>
    </row>
    <row r="412" spans="1:7" x14ac:dyDescent="0.35">
      <c r="A412">
        <v>5</v>
      </c>
      <c r="B412" t="s">
        <v>1675</v>
      </c>
      <c r="C412" t="s">
        <v>14</v>
      </c>
      <c r="D412" t="s">
        <v>133</v>
      </c>
    </row>
    <row r="413" spans="1:7" x14ac:dyDescent="0.35">
      <c r="A413">
        <v>5</v>
      </c>
      <c r="B413" t="s">
        <v>1676</v>
      </c>
      <c r="C413" t="s">
        <v>14</v>
      </c>
      <c r="D413" t="s">
        <v>298</v>
      </c>
    </row>
    <row r="414" spans="1:7" x14ac:dyDescent="0.35">
      <c r="A414">
        <v>5</v>
      </c>
      <c r="B414" t="s">
        <v>1677</v>
      </c>
      <c r="C414" t="s">
        <v>14</v>
      </c>
    </row>
    <row r="415" spans="1:7" x14ac:dyDescent="0.35">
      <c r="A415">
        <v>5</v>
      </c>
      <c r="B415" t="s">
        <v>1678</v>
      </c>
      <c r="C415" t="s">
        <v>14</v>
      </c>
      <c r="D415" t="s">
        <v>294</v>
      </c>
    </row>
    <row r="416" spans="1:7" x14ac:dyDescent="0.35">
      <c r="A416">
        <v>5</v>
      </c>
      <c r="B416" t="s">
        <v>1679</v>
      </c>
      <c r="C416" t="s">
        <v>14</v>
      </c>
      <c r="D416" t="s">
        <v>39</v>
      </c>
    </row>
    <row r="417" spans="1:5" x14ac:dyDescent="0.35">
      <c r="A417">
        <v>5</v>
      </c>
      <c r="B417" t="s">
        <v>1680</v>
      </c>
      <c r="C417" t="s">
        <v>14</v>
      </c>
      <c r="D417" t="s">
        <v>254</v>
      </c>
    </row>
    <row r="418" spans="1:5" x14ac:dyDescent="0.35">
      <c r="A418">
        <v>5</v>
      </c>
      <c r="B418" t="s">
        <v>1681</v>
      </c>
      <c r="C418" t="s">
        <v>14</v>
      </c>
      <c r="D418" t="s">
        <v>243</v>
      </c>
    </row>
    <row r="419" spans="1:5" x14ac:dyDescent="0.35">
      <c r="A419">
        <v>5</v>
      </c>
      <c r="B419" t="s">
        <v>1682</v>
      </c>
      <c r="C419" t="s">
        <v>14</v>
      </c>
    </row>
    <row r="420" spans="1:5" x14ac:dyDescent="0.35">
      <c r="A420">
        <v>5</v>
      </c>
      <c r="B420" t="s">
        <v>1683</v>
      </c>
      <c r="C420" t="s">
        <v>14</v>
      </c>
      <c r="D420" t="s">
        <v>311</v>
      </c>
    </row>
    <row r="421" spans="1:5" x14ac:dyDescent="0.35">
      <c r="A421">
        <v>5</v>
      </c>
      <c r="B421" t="s">
        <v>1684</v>
      </c>
      <c r="C421" t="s">
        <v>14</v>
      </c>
      <c r="D421" t="s">
        <v>70</v>
      </c>
    </row>
    <row r="422" spans="1:5" x14ac:dyDescent="0.35">
      <c r="A422">
        <v>5</v>
      </c>
      <c r="B422" t="s">
        <v>1685</v>
      </c>
      <c r="C422" t="s">
        <v>14</v>
      </c>
      <c r="D422" t="s">
        <v>163</v>
      </c>
    </row>
    <row r="423" spans="1:5" x14ac:dyDescent="0.35">
      <c r="A423">
        <v>5</v>
      </c>
      <c r="B423" t="s">
        <v>1686</v>
      </c>
      <c r="C423" t="s">
        <v>14</v>
      </c>
      <c r="D423" t="s">
        <v>156</v>
      </c>
    </row>
    <row r="424" spans="1:5" x14ac:dyDescent="0.35">
      <c r="A424">
        <v>5</v>
      </c>
      <c r="B424" t="s">
        <v>1687</v>
      </c>
      <c r="C424" t="s">
        <v>14</v>
      </c>
      <c r="D424" t="s">
        <v>95</v>
      </c>
    </row>
    <row r="425" spans="1:5" x14ac:dyDescent="0.35">
      <c r="A425">
        <v>5</v>
      </c>
      <c r="B425" t="s">
        <v>1688</v>
      </c>
      <c r="C425" t="s">
        <v>17</v>
      </c>
      <c r="D425" t="s">
        <v>96</v>
      </c>
      <c r="E425">
        <f>CLEAN(B425)-CLEAN(B424)</f>
        <v>1.1370000000000005</v>
      </c>
    </row>
    <row r="426" spans="1:5" x14ac:dyDescent="0.35">
      <c r="A426">
        <v>5</v>
      </c>
      <c r="B426" t="s">
        <v>1689</v>
      </c>
      <c r="C426" t="s">
        <v>14</v>
      </c>
    </row>
    <row r="427" spans="1:5" x14ac:dyDescent="0.35">
      <c r="A427">
        <v>5</v>
      </c>
      <c r="B427" t="s">
        <v>1690</v>
      </c>
      <c r="C427" t="s">
        <v>14</v>
      </c>
      <c r="D427" t="s">
        <v>1229</v>
      </c>
    </row>
    <row r="428" spans="1:5" x14ac:dyDescent="0.35">
      <c r="A428">
        <v>5</v>
      </c>
      <c r="B428" t="s">
        <v>1691</v>
      </c>
      <c r="C428" t="s">
        <v>14</v>
      </c>
      <c r="D428" t="s">
        <v>43</v>
      </c>
    </row>
    <row r="429" spans="1:5" x14ac:dyDescent="0.35">
      <c r="A429">
        <v>5</v>
      </c>
      <c r="B429" t="s">
        <v>1692</v>
      </c>
      <c r="C429" t="s">
        <v>14</v>
      </c>
      <c r="D429" t="s">
        <v>40</v>
      </c>
    </row>
    <row r="430" spans="1:5" x14ac:dyDescent="0.35">
      <c r="A430">
        <v>5</v>
      </c>
      <c r="B430" t="s">
        <v>1693</v>
      </c>
      <c r="C430" t="s">
        <v>14</v>
      </c>
      <c r="D430" t="s">
        <v>178</v>
      </c>
    </row>
    <row r="431" spans="1:5" x14ac:dyDescent="0.35">
      <c r="A431">
        <v>5</v>
      </c>
      <c r="B431" t="s">
        <v>1694</v>
      </c>
      <c r="C431" t="s">
        <v>14</v>
      </c>
    </row>
    <row r="432" spans="1:5" x14ac:dyDescent="0.35">
      <c r="A432">
        <v>5</v>
      </c>
      <c r="B432" t="s">
        <v>1695</v>
      </c>
      <c r="C432" t="s">
        <v>14</v>
      </c>
      <c r="D432" t="s">
        <v>1230</v>
      </c>
    </row>
    <row r="433" spans="1:5" x14ac:dyDescent="0.35">
      <c r="A433">
        <v>5</v>
      </c>
      <c r="B433" t="s">
        <v>1696</v>
      </c>
      <c r="C433" t="s">
        <v>14</v>
      </c>
      <c r="D433" t="s">
        <v>43</v>
      </c>
    </row>
    <row r="434" spans="1:5" x14ac:dyDescent="0.35">
      <c r="A434">
        <v>5</v>
      </c>
      <c r="B434" t="s">
        <v>1697</v>
      </c>
      <c r="C434" t="s">
        <v>14</v>
      </c>
      <c r="D434" t="s">
        <v>109</v>
      </c>
    </row>
    <row r="435" spans="1:5" x14ac:dyDescent="0.35">
      <c r="A435">
        <v>5</v>
      </c>
      <c r="B435" t="s">
        <v>1698</v>
      </c>
      <c r="C435" t="s">
        <v>14</v>
      </c>
      <c r="D435" t="s">
        <v>118</v>
      </c>
    </row>
    <row r="436" spans="1:5" x14ac:dyDescent="0.35">
      <c r="A436">
        <v>5</v>
      </c>
      <c r="B436" t="s">
        <v>1699</v>
      </c>
      <c r="C436" t="s">
        <v>14</v>
      </c>
      <c r="D436" t="s">
        <v>79</v>
      </c>
    </row>
    <row r="437" spans="1:5" x14ac:dyDescent="0.35">
      <c r="A437">
        <v>5</v>
      </c>
      <c r="B437" t="s">
        <v>1700</v>
      </c>
      <c r="C437" t="s">
        <v>0</v>
      </c>
      <c r="D437" t="s">
        <v>82</v>
      </c>
      <c r="E437">
        <f>CLEAN(B437)-CLEAN(B436)</f>
        <v>0.18200000000000216</v>
      </c>
    </row>
    <row r="438" spans="1:5" x14ac:dyDescent="0.35">
      <c r="A438">
        <v>5</v>
      </c>
      <c r="B438" t="s">
        <v>1701</v>
      </c>
      <c r="C438" t="s">
        <v>14</v>
      </c>
    </row>
    <row r="439" spans="1:5" x14ac:dyDescent="0.35">
      <c r="A439">
        <v>5</v>
      </c>
      <c r="B439" t="s">
        <v>1702</v>
      </c>
      <c r="C439" t="s">
        <v>14</v>
      </c>
      <c r="D439" t="s">
        <v>1231</v>
      </c>
    </row>
    <row r="440" spans="1:5" x14ac:dyDescent="0.35">
      <c r="A440">
        <v>5</v>
      </c>
      <c r="B440" t="s">
        <v>1703</v>
      </c>
      <c r="C440" t="s">
        <v>14</v>
      </c>
      <c r="D440" t="s">
        <v>39</v>
      </c>
    </row>
    <row r="441" spans="1:5" x14ac:dyDescent="0.35">
      <c r="A441">
        <v>5</v>
      </c>
      <c r="B441" t="s">
        <v>1704</v>
      </c>
      <c r="C441" t="s">
        <v>14</v>
      </c>
      <c r="D441" t="s">
        <v>44</v>
      </c>
    </row>
    <row r="442" spans="1:5" x14ac:dyDescent="0.35">
      <c r="A442">
        <v>5</v>
      </c>
      <c r="B442" t="s">
        <v>1705</v>
      </c>
      <c r="C442" t="s">
        <v>14</v>
      </c>
      <c r="D442" t="s">
        <v>1232</v>
      </c>
    </row>
    <row r="443" spans="1:5" x14ac:dyDescent="0.35">
      <c r="A443">
        <v>5</v>
      </c>
      <c r="B443" t="s">
        <v>1706</v>
      </c>
      <c r="C443" t="s">
        <v>14</v>
      </c>
      <c r="D443" t="s">
        <v>138</v>
      </c>
    </row>
    <row r="444" spans="1:5" x14ac:dyDescent="0.35">
      <c r="A444">
        <v>5</v>
      </c>
      <c r="B444" t="s">
        <v>1707</v>
      </c>
      <c r="C444" t="s">
        <v>11</v>
      </c>
      <c r="D444" t="s">
        <v>139</v>
      </c>
      <c r="E444">
        <f>CLEAN(B444)-CLEAN(B443)</f>
        <v>0.20499999999999829</v>
      </c>
    </row>
    <row r="445" spans="1:5" x14ac:dyDescent="0.35">
      <c r="A445">
        <v>5</v>
      </c>
      <c r="B445" t="s">
        <v>1708</v>
      </c>
      <c r="C445" t="s">
        <v>14</v>
      </c>
    </row>
    <row r="446" spans="1:5" x14ac:dyDescent="0.35">
      <c r="A446">
        <v>5</v>
      </c>
      <c r="B446" t="s">
        <v>1709</v>
      </c>
      <c r="C446" t="s">
        <v>14</v>
      </c>
      <c r="D446" t="s">
        <v>1233</v>
      </c>
    </row>
    <row r="447" spans="1:5" x14ac:dyDescent="0.35">
      <c r="A447">
        <v>5</v>
      </c>
      <c r="B447" t="s">
        <v>1710</v>
      </c>
      <c r="C447" t="s">
        <v>14</v>
      </c>
      <c r="D447" t="s">
        <v>103</v>
      </c>
    </row>
    <row r="448" spans="1:5" x14ac:dyDescent="0.35">
      <c r="A448">
        <v>5</v>
      </c>
      <c r="B448" t="s">
        <v>1711</v>
      </c>
      <c r="C448" t="s">
        <v>14</v>
      </c>
      <c r="D448" t="s">
        <v>219</v>
      </c>
    </row>
    <row r="449" spans="1:7" x14ac:dyDescent="0.35">
      <c r="A449">
        <v>5</v>
      </c>
      <c r="B449" t="s">
        <v>1712</v>
      </c>
      <c r="C449" t="s">
        <v>14</v>
      </c>
      <c r="D449" t="s">
        <v>113</v>
      </c>
    </row>
    <row r="450" spans="1:7" x14ac:dyDescent="0.35">
      <c r="A450">
        <v>5</v>
      </c>
      <c r="B450" t="s">
        <v>1713</v>
      </c>
      <c r="C450" t="s">
        <v>14</v>
      </c>
      <c r="D450" t="s">
        <v>119</v>
      </c>
    </row>
    <row r="451" spans="1:7" x14ac:dyDescent="0.35">
      <c r="A451">
        <v>5</v>
      </c>
      <c r="B451" t="s">
        <v>1714</v>
      </c>
      <c r="C451" t="s">
        <v>8</v>
      </c>
      <c r="D451" t="s">
        <v>122</v>
      </c>
      <c r="E451">
        <f>CLEAN(B451)-CLEAN(B450)</f>
        <v>0.23400000000000176</v>
      </c>
    </row>
    <row r="452" spans="1:7" x14ac:dyDescent="0.35">
      <c r="A452">
        <v>5</v>
      </c>
      <c r="B452" t="s">
        <v>1715</v>
      </c>
      <c r="C452" t="s">
        <v>14</v>
      </c>
    </row>
    <row r="453" spans="1:7" x14ac:dyDescent="0.35">
      <c r="A453">
        <v>5</v>
      </c>
      <c r="B453" t="s">
        <v>1716</v>
      </c>
      <c r="C453" t="s">
        <v>14</v>
      </c>
      <c r="D453" t="s">
        <v>308</v>
      </c>
    </row>
    <row r="454" spans="1:7" x14ac:dyDescent="0.35">
      <c r="A454">
        <v>5</v>
      </c>
      <c r="B454" t="s">
        <v>1717</v>
      </c>
      <c r="C454" t="s">
        <v>14</v>
      </c>
      <c r="D454" t="s">
        <v>49</v>
      </c>
    </row>
    <row r="455" spans="1:7" x14ac:dyDescent="0.35">
      <c r="A455">
        <v>5</v>
      </c>
      <c r="B455" t="s">
        <v>1718</v>
      </c>
      <c r="C455" t="s">
        <v>14</v>
      </c>
      <c r="D455" t="s">
        <v>251</v>
      </c>
    </row>
    <row r="456" spans="1:7" x14ac:dyDescent="0.35">
      <c r="A456">
        <v>5</v>
      </c>
      <c r="B456" t="s">
        <v>1719</v>
      </c>
      <c r="C456" t="s">
        <v>14</v>
      </c>
      <c r="D456" t="s">
        <v>1234</v>
      </c>
    </row>
    <row r="457" spans="1:7" x14ac:dyDescent="0.35">
      <c r="A457" s="1">
        <v>5</v>
      </c>
      <c r="B457" s="1" t="s">
        <v>1720</v>
      </c>
      <c r="C457" s="1" t="s">
        <v>14</v>
      </c>
      <c r="D457" s="1" t="s">
        <v>271</v>
      </c>
      <c r="E457" s="1"/>
      <c r="F457" s="1"/>
      <c r="G457" s="1"/>
    </row>
    <row r="458" spans="1:7" x14ac:dyDescent="0.35">
      <c r="A458">
        <v>5</v>
      </c>
      <c r="B458" t="s">
        <v>1721</v>
      </c>
      <c r="C458" t="s">
        <v>14</v>
      </c>
    </row>
    <row r="459" spans="1:7" x14ac:dyDescent="0.35">
      <c r="A459">
        <v>5</v>
      </c>
      <c r="B459" t="s">
        <v>1722</v>
      </c>
      <c r="C459" t="s">
        <v>14</v>
      </c>
      <c r="D459" t="s">
        <v>325</v>
      </c>
    </row>
    <row r="460" spans="1:7" x14ac:dyDescent="0.35">
      <c r="A460">
        <v>5</v>
      </c>
      <c r="B460" t="s">
        <v>1723</v>
      </c>
      <c r="C460" t="s">
        <v>14</v>
      </c>
      <c r="D460" t="s">
        <v>103</v>
      </c>
    </row>
    <row r="461" spans="1:7" x14ac:dyDescent="0.35">
      <c r="A461">
        <v>5</v>
      </c>
      <c r="B461" t="s">
        <v>1724</v>
      </c>
      <c r="C461" t="s">
        <v>14</v>
      </c>
      <c r="D461" t="s">
        <v>44</v>
      </c>
    </row>
    <row r="462" spans="1:7" x14ac:dyDescent="0.35">
      <c r="A462">
        <v>5</v>
      </c>
      <c r="B462" t="s">
        <v>1725</v>
      </c>
      <c r="C462" t="s">
        <v>14</v>
      </c>
      <c r="D462" t="s">
        <v>113</v>
      </c>
    </row>
    <row r="463" spans="1:7" x14ac:dyDescent="0.35">
      <c r="A463">
        <v>5</v>
      </c>
      <c r="B463" t="s">
        <v>1726</v>
      </c>
      <c r="C463" t="s">
        <v>14</v>
      </c>
    </row>
    <row r="464" spans="1:7" x14ac:dyDescent="0.35">
      <c r="A464">
        <v>5</v>
      </c>
      <c r="B464" t="s">
        <v>1727</v>
      </c>
      <c r="C464" t="s">
        <v>14</v>
      </c>
      <c r="D464" t="s">
        <v>1235</v>
      </c>
    </row>
    <row r="465" spans="1:7" x14ac:dyDescent="0.35">
      <c r="A465">
        <v>5</v>
      </c>
      <c r="B465" t="s">
        <v>1728</v>
      </c>
      <c r="C465" t="s">
        <v>14</v>
      </c>
      <c r="D465" t="s">
        <v>39</v>
      </c>
    </row>
    <row r="466" spans="1:7" x14ac:dyDescent="0.35">
      <c r="A466">
        <v>5</v>
      </c>
      <c r="B466" t="s">
        <v>1729</v>
      </c>
      <c r="C466" t="s">
        <v>14</v>
      </c>
      <c r="D466" t="s">
        <v>177</v>
      </c>
    </row>
    <row r="467" spans="1:7" x14ac:dyDescent="0.35">
      <c r="A467">
        <v>5</v>
      </c>
      <c r="B467" t="s">
        <v>1730</v>
      </c>
      <c r="C467" t="s">
        <v>14</v>
      </c>
      <c r="D467" t="s">
        <v>1236</v>
      </c>
    </row>
    <row r="468" spans="1:7" x14ac:dyDescent="0.35">
      <c r="A468">
        <v>5</v>
      </c>
      <c r="B468" t="s">
        <v>1731</v>
      </c>
      <c r="C468" t="s">
        <v>14</v>
      </c>
      <c r="D468" t="s">
        <v>188</v>
      </c>
    </row>
    <row r="469" spans="1:7" x14ac:dyDescent="0.35">
      <c r="A469" s="1">
        <v>5</v>
      </c>
      <c r="B469" s="1" t="s">
        <v>1732</v>
      </c>
      <c r="C469" s="1" t="s">
        <v>21</v>
      </c>
      <c r="D469" s="1" t="s">
        <v>272</v>
      </c>
      <c r="E469" s="1">
        <f>CLEAN(B469)-CLEAN(B468)</f>
        <v>0.91700000000000159</v>
      </c>
      <c r="F469" s="1"/>
      <c r="G469" s="1"/>
    </row>
    <row r="470" spans="1:7" x14ac:dyDescent="0.35">
      <c r="A470">
        <v>5</v>
      </c>
      <c r="B470" t="s">
        <v>1733</v>
      </c>
      <c r="C470" t="s">
        <v>24</v>
      </c>
      <c r="D470" t="s">
        <v>189</v>
      </c>
      <c r="E470">
        <f>CLEAN(B470)-CLEAN(B469)</f>
        <v>2.402000000000001</v>
      </c>
    </row>
    <row r="471" spans="1:7" x14ac:dyDescent="0.35">
      <c r="A471">
        <v>5</v>
      </c>
      <c r="B471" t="s">
        <v>1734</v>
      </c>
      <c r="C471" t="s">
        <v>14</v>
      </c>
    </row>
    <row r="472" spans="1:7" x14ac:dyDescent="0.35">
      <c r="A472">
        <v>5</v>
      </c>
      <c r="B472" t="s">
        <v>1735</v>
      </c>
      <c r="C472" t="s">
        <v>14</v>
      </c>
      <c r="D472" t="s">
        <v>1237</v>
      </c>
    </row>
    <row r="473" spans="1:7" x14ac:dyDescent="0.35">
      <c r="A473">
        <v>5</v>
      </c>
      <c r="B473" t="s">
        <v>1736</v>
      </c>
      <c r="C473" t="s">
        <v>14</v>
      </c>
      <c r="D473" t="s">
        <v>55</v>
      </c>
    </row>
    <row r="474" spans="1:7" x14ac:dyDescent="0.35">
      <c r="A474">
        <v>5</v>
      </c>
      <c r="B474" t="s">
        <v>1737</v>
      </c>
      <c r="C474" t="s">
        <v>14</v>
      </c>
      <c r="D474" t="s">
        <v>280</v>
      </c>
    </row>
    <row r="475" spans="1:7" x14ac:dyDescent="0.35">
      <c r="A475">
        <v>5</v>
      </c>
      <c r="B475" t="s">
        <v>1738</v>
      </c>
      <c r="C475" t="s">
        <v>14</v>
      </c>
      <c r="D475" t="s">
        <v>118</v>
      </c>
    </row>
    <row r="476" spans="1:7" x14ac:dyDescent="0.35">
      <c r="A476">
        <v>6</v>
      </c>
      <c r="B476" t="s">
        <v>1739</v>
      </c>
      <c r="C476" t="s">
        <v>14</v>
      </c>
    </row>
    <row r="477" spans="1:7" x14ac:dyDescent="0.35">
      <c r="A477">
        <v>6</v>
      </c>
      <c r="B477" t="s">
        <v>1740</v>
      </c>
      <c r="C477" t="s">
        <v>14</v>
      </c>
      <c r="D477" t="s">
        <v>316</v>
      </c>
    </row>
    <row r="478" spans="1:7" x14ac:dyDescent="0.35">
      <c r="A478">
        <v>6</v>
      </c>
      <c r="B478" t="s">
        <v>1741</v>
      </c>
      <c r="C478" t="s">
        <v>14</v>
      </c>
      <c r="D478" t="s">
        <v>34</v>
      </c>
    </row>
    <row r="479" spans="1:7" x14ac:dyDescent="0.35">
      <c r="A479">
        <v>6</v>
      </c>
      <c r="B479" t="s">
        <v>1742</v>
      </c>
      <c r="C479" t="s">
        <v>14</v>
      </c>
      <c r="D479" t="s">
        <v>71</v>
      </c>
    </row>
    <row r="480" spans="1:7" x14ac:dyDescent="0.35">
      <c r="A480">
        <v>6</v>
      </c>
      <c r="B480" t="s">
        <v>1743</v>
      </c>
      <c r="C480" t="s">
        <v>14</v>
      </c>
      <c r="D480" t="s">
        <v>113</v>
      </c>
    </row>
    <row r="481" spans="1:5" x14ac:dyDescent="0.35">
      <c r="A481">
        <v>6</v>
      </c>
      <c r="B481" t="s">
        <v>1744</v>
      </c>
      <c r="C481" t="s">
        <v>14</v>
      </c>
      <c r="D481" t="s">
        <v>106</v>
      </c>
    </row>
    <row r="482" spans="1:5" x14ac:dyDescent="0.35">
      <c r="A482">
        <v>6</v>
      </c>
      <c r="B482" t="s">
        <v>1745</v>
      </c>
      <c r="C482" t="s">
        <v>5</v>
      </c>
      <c r="D482" t="s">
        <v>107</v>
      </c>
      <c r="E482">
        <f>CLEAN(B482)-CLEAN(B481)</f>
        <v>0.21900000000000008</v>
      </c>
    </row>
    <row r="483" spans="1:5" x14ac:dyDescent="0.35">
      <c r="A483">
        <v>6</v>
      </c>
      <c r="B483" t="s">
        <v>1746</v>
      </c>
      <c r="C483" t="s">
        <v>14</v>
      </c>
    </row>
    <row r="484" spans="1:5" x14ac:dyDescent="0.35">
      <c r="A484">
        <v>6</v>
      </c>
      <c r="B484" t="s">
        <v>1747</v>
      </c>
      <c r="C484" t="s">
        <v>14</v>
      </c>
      <c r="D484" t="s">
        <v>327</v>
      </c>
    </row>
    <row r="485" spans="1:5" x14ac:dyDescent="0.35">
      <c r="A485">
        <v>6</v>
      </c>
      <c r="B485" t="s">
        <v>1451</v>
      </c>
      <c r="C485" t="s">
        <v>14</v>
      </c>
      <c r="D485" t="s">
        <v>49</v>
      </c>
    </row>
    <row r="486" spans="1:5" x14ac:dyDescent="0.35">
      <c r="A486">
        <v>6</v>
      </c>
      <c r="B486" t="s">
        <v>1453</v>
      </c>
      <c r="C486" t="s">
        <v>14</v>
      </c>
      <c r="D486" t="s">
        <v>148</v>
      </c>
    </row>
    <row r="487" spans="1:5" x14ac:dyDescent="0.35">
      <c r="A487">
        <v>6</v>
      </c>
      <c r="B487" t="s">
        <v>1454</v>
      </c>
      <c r="C487" t="s">
        <v>14</v>
      </c>
      <c r="D487" t="s">
        <v>191</v>
      </c>
    </row>
    <row r="488" spans="1:5" x14ac:dyDescent="0.35">
      <c r="A488">
        <v>6</v>
      </c>
      <c r="B488" t="s">
        <v>1748</v>
      </c>
      <c r="C488" t="s">
        <v>14</v>
      </c>
    </row>
    <row r="489" spans="1:5" x14ac:dyDescent="0.35">
      <c r="A489">
        <v>6</v>
      </c>
      <c r="B489" t="s">
        <v>1749</v>
      </c>
      <c r="C489" t="s">
        <v>14</v>
      </c>
      <c r="D489" t="s">
        <v>321</v>
      </c>
    </row>
    <row r="490" spans="1:5" x14ac:dyDescent="0.35">
      <c r="A490">
        <v>6</v>
      </c>
      <c r="B490" t="s">
        <v>1750</v>
      </c>
      <c r="C490" t="s">
        <v>14</v>
      </c>
      <c r="D490" t="s">
        <v>49</v>
      </c>
    </row>
    <row r="491" spans="1:5" x14ac:dyDescent="0.35">
      <c r="A491">
        <v>6</v>
      </c>
      <c r="B491" t="s">
        <v>1751</v>
      </c>
      <c r="C491" t="s">
        <v>14</v>
      </c>
      <c r="D491" t="s">
        <v>136</v>
      </c>
    </row>
    <row r="492" spans="1:5" x14ac:dyDescent="0.35">
      <c r="A492">
        <v>6</v>
      </c>
      <c r="B492" t="s">
        <v>1752</v>
      </c>
      <c r="C492" t="s">
        <v>14</v>
      </c>
      <c r="D492" t="s">
        <v>62</v>
      </c>
    </row>
    <row r="493" spans="1:5" x14ac:dyDescent="0.35">
      <c r="A493">
        <v>6</v>
      </c>
      <c r="B493" t="s">
        <v>1753</v>
      </c>
      <c r="C493" t="s">
        <v>14</v>
      </c>
    </row>
    <row r="494" spans="1:5" x14ac:dyDescent="0.35">
      <c r="A494">
        <v>6</v>
      </c>
      <c r="B494" t="s">
        <v>1754</v>
      </c>
      <c r="C494" t="s">
        <v>14</v>
      </c>
      <c r="D494" t="s">
        <v>1238</v>
      </c>
    </row>
    <row r="495" spans="1:5" x14ac:dyDescent="0.35">
      <c r="A495">
        <v>6</v>
      </c>
      <c r="B495" t="s">
        <v>1755</v>
      </c>
      <c r="C495" t="s">
        <v>14</v>
      </c>
      <c r="D495" t="s">
        <v>103</v>
      </c>
    </row>
    <row r="496" spans="1:5" x14ac:dyDescent="0.35">
      <c r="A496">
        <v>6</v>
      </c>
      <c r="B496" t="s">
        <v>1756</v>
      </c>
      <c r="C496" t="s">
        <v>14</v>
      </c>
      <c r="D496" t="s">
        <v>1239</v>
      </c>
    </row>
    <row r="497" spans="1:4" x14ac:dyDescent="0.35">
      <c r="A497">
        <v>6</v>
      </c>
      <c r="B497" t="s">
        <v>1757</v>
      </c>
      <c r="C497" t="s">
        <v>14</v>
      </c>
      <c r="D497" t="s">
        <v>121</v>
      </c>
    </row>
    <row r="498" spans="1:4" x14ac:dyDescent="0.35">
      <c r="A498">
        <v>6</v>
      </c>
      <c r="B498" t="s">
        <v>1758</v>
      </c>
      <c r="C498" t="s">
        <v>14</v>
      </c>
    </row>
    <row r="499" spans="1:4" x14ac:dyDescent="0.35">
      <c r="A499">
        <v>6</v>
      </c>
      <c r="B499" t="s">
        <v>1759</v>
      </c>
      <c r="C499" t="s">
        <v>14</v>
      </c>
      <c r="D499" t="s">
        <v>1240</v>
      </c>
    </row>
    <row r="500" spans="1:4" x14ac:dyDescent="0.35">
      <c r="A500">
        <v>6</v>
      </c>
      <c r="B500" t="s">
        <v>1760</v>
      </c>
      <c r="C500" t="s">
        <v>14</v>
      </c>
      <c r="D500" t="s">
        <v>55</v>
      </c>
    </row>
    <row r="501" spans="1:4" x14ac:dyDescent="0.35">
      <c r="A501">
        <v>6</v>
      </c>
      <c r="B501" t="s">
        <v>1761</v>
      </c>
      <c r="C501" t="s">
        <v>14</v>
      </c>
      <c r="D501" t="s">
        <v>259</v>
      </c>
    </row>
    <row r="502" spans="1:4" x14ac:dyDescent="0.35">
      <c r="A502">
        <v>6</v>
      </c>
      <c r="B502" t="s">
        <v>1762</v>
      </c>
      <c r="C502" t="s">
        <v>14</v>
      </c>
      <c r="D502" t="s">
        <v>137</v>
      </c>
    </row>
    <row r="503" spans="1:4" x14ac:dyDescent="0.35">
      <c r="A503">
        <v>6</v>
      </c>
      <c r="B503" t="s">
        <v>1611</v>
      </c>
      <c r="C503" t="s">
        <v>14</v>
      </c>
    </row>
    <row r="504" spans="1:4" x14ac:dyDescent="0.35">
      <c r="A504">
        <v>6</v>
      </c>
      <c r="B504" t="s">
        <v>1612</v>
      </c>
      <c r="C504" t="s">
        <v>14</v>
      </c>
      <c r="D504" t="s">
        <v>1241</v>
      </c>
    </row>
    <row r="505" spans="1:4" x14ac:dyDescent="0.35">
      <c r="A505">
        <v>6</v>
      </c>
      <c r="B505" t="s">
        <v>1613</v>
      </c>
      <c r="C505" t="s">
        <v>14</v>
      </c>
      <c r="D505" t="s">
        <v>43</v>
      </c>
    </row>
    <row r="506" spans="1:4" x14ac:dyDescent="0.35">
      <c r="A506">
        <v>6</v>
      </c>
      <c r="B506" t="s">
        <v>1614</v>
      </c>
      <c r="C506" t="s">
        <v>14</v>
      </c>
      <c r="D506" t="s">
        <v>56</v>
      </c>
    </row>
    <row r="507" spans="1:4" x14ac:dyDescent="0.35">
      <c r="A507">
        <v>6</v>
      </c>
      <c r="B507" t="s">
        <v>1615</v>
      </c>
      <c r="C507" t="s">
        <v>14</v>
      </c>
      <c r="D507" t="s">
        <v>1242</v>
      </c>
    </row>
    <row r="508" spans="1:4" x14ac:dyDescent="0.35">
      <c r="A508">
        <v>6</v>
      </c>
      <c r="B508" t="s">
        <v>1763</v>
      </c>
      <c r="C508" t="s">
        <v>14</v>
      </c>
    </row>
    <row r="509" spans="1:4" x14ac:dyDescent="0.35">
      <c r="A509">
        <v>6</v>
      </c>
      <c r="B509" t="s">
        <v>1764</v>
      </c>
      <c r="C509" t="s">
        <v>14</v>
      </c>
      <c r="D509" t="s">
        <v>1243</v>
      </c>
    </row>
    <row r="510" spans="1:4" x14ac:dyDescent="0.35">
      <c r="A510">
        <v>6</v>
      </c>
      <c r="B510" t="s">
        <v>1765</v>
      </c>
      <c r="C510" t="s">
        <v>14</v>
      </c>
      <c r="D510" t="s">
        <v>49</v>
      </c>
    </row>
    <row r="511" spans="1:4" x14ac:dyDescent="0.35">
      <c r="A511">
        <v>6</v>
      </c>
      <c r="B511" t="s">
        <v>1766</v>
      </c>
      <c r="C511" t="s">
        <v>14</v>
      </c>
      <c r="D511" t="s">
        <v>1244</v>
      </c>
    </row>
    <row r="512" spans="1:4" x14ac:dyDescent="0.35">
      <c r="A512">
        <v>6</v>
      </c>
      <c r="B512" t="s">
        <v>1767</v>
      </c>
      <c r="C512" t="s">
        <v>14</v>
      </c>
      <c r="D512" t="s">
        <v>41</v>
      </c>
    </row>
    <row r="513" spans="1:5" x14ac:dyDescent="0.35">
      <c r="A513">
        <v>6</v>
      </c>
      <c r="B513" t="s">
        <v>1768</v>
      </c>
      <c r="C513" t="s">
        <v>14</v>
      </c>
      <c r="D513" t="s">
        <v>114</v>
      </c>
    </row>
    <row r="514" spans="1:5" x14ac:dyDescent="0.35">
      <c r="A514">
        <v>6</v>
      </c>
      <c r="B514" t="s">
        <v>1769</v>
      </c>
      <c r="C514" t="s">
        <v>0</v>
      </c>
      <c r="D514" t="s">
        <v>115</v>
      </c>
      <c r="E514">
        <f>CLEAN(B514)-CLEAN(B513)</f>
        <v>0.18199999999999861</v>
      </c>
    </row>
    <row r="515" spans="1:5" x14ac:dyDescent="0.35">
      <c r="A515">
        <v>6</v>
      </c>
      <c r="B515" t="s">
        <v>1770</v>
      </c>
      <c r="C515" t="s">
        <v>14</v>
      </c>
    </row>
    <row r="516" spans="1:5" x14ac:dyDescent="0.35">
      <c r="A516">
        <v>6</v>
      </c>
      <c r="B516" t="s">
        <v>1771</v>
      </c>
      <c r="C516" t="s">
        <v>14</v>
      </c>
      <c r="D516" t="s">
        <v>1245</v>
      </c>
    </row>
    <row r="517" spans="1:5" x14ac:dyDescent="0.35">
      <c r="A517">
        <v>6</v>
      </c>
      <c r="B517" t="s">
        <v>1772</v>
      </c>
      <c r="C517" t="s">
        <v>14</v>
      </c>
      <c r="D517" t="s">
        <v>70</v>
      </c>
    </row>
    <row r="518" spans="1:5" x14ac:dyDescent="0.35">
      <c r="A518">
        <v>6</v>
      </c>
      <c r="B518" t="s">
        <v>1773</v>
      </c>
      <c r="C518" t="s">
        <v>14</v>
      </c>
      <c r="D518" t="s">
        <v>44</v>
      </c>
    </row>
    <row r="519" spans="1:5" x14ac:dyDescent="0.35">
      <c r="A519">
        <v>6</v>
      </c>
      <c r="B519" t="s">
        <v>1774</v>
      </c>
      <c r="C519" t="s">
        <v>14</v>
      </c>
      <c r="D519" t="s">
        <v>84</v>
      </c>
    </row>
    <row r="520" spans="1:5" x14ac:dyDescent="0.35">
      <c r="A520">
        <v>6</v>
      </c>
      <c r="B520" t="s">
        <v>1775</v>
      </c>
      <c r="C520" t="s">
        <v>14</v>
      </c>
      <c r="D520" t="s">
        <v>232</v>
      </c>
    </row>
    <row r="521" spans="1:5" x14ac:dyDescent="0.35">
      <c r="A521">
        <v>6</v>
      </c>
      <c r="B521" t="s">
        <v>1776</v>
      </c>
      <c r="C521" t="s">
        <v>24</v>
      </c>
      <c r="D521" t="s">
        <v>236</v>
      </c>
      <c r="E521">
        <f>CLEAN(B521)-CLEAN(B520)</f>
        <v>0.19299999999999784</v>
      </c>
    </row>
    <row r="522" spans="1:5" x14ac:dyDescent="0.35">
      <c r="A522">
        <v>6</v>
      </c>
      <c r="B522" t="s">
        <v>1777</v>
      </c>
      <c r="C522" t="s">
        <v>14</v>
      </c>
    </row>
    <row r="523" spans="1:5" x14ac:dyDescent="0.35">
      <c r="A523">
        <v>6</v>
      </c>
      <c r="B523" t="s">
        <v>1778</v>
      </c>
      <c r="C523" t="s">
        <v>14</v>
      </c>
      <c r="D523" t="s">
        <v>1246</v>
      </c>
    </row>
    <row r="524" spans="1:5" x14ac:dyDescent="0.35">
      <c r="A524">
        <v>6</v>
      </c>
      <c r="B524" t="s">
        <v>1779</v>
      </c>
      <c r="C524" t="s">
        <v>14</v>
      </c>
      <c r="D524" t="s">
        <v>43</v>
      </c>
    </row>
    <row r="525" spans="1:5" x14ac:dyDescent="0.35">
      <c r="A525">
        <v>6</v>
      </c>
      <c r="B525" t="s">
        <v>1780</v>
      </c>
      <c r="C525" t="s">
        <v>14</v>
      </c>
      <c r="D525" t="s">
        <v>234</v>
      </c>
    </row>
    <row r="526" spans="1:5" x14ac:dyDescent="0.35">
      <c r="A526">
        <v>6</v>
      </c>
      <c r="B526" t="s">
        <v>1781</v>
      </c>
      <c r="C526" t="s">
        <v>14</v>
      </c>
      <c r="D526" t="s">
        <v>324</v>
      </c>
    </row>
    <row r="527" spans="1:5" x14ac:dyDescent="0.35">
      <c r="A527">
        <v>6</v>
      </c>
      <c r="B527" t="s">
        <v>1782</v>
      </c>
      <c r="C527" t="s">
        <v>14</v>
      </c>
    </row>
    <row r="528" spans="1:5" x14ac:dyDescent="0.35">
      <c r="A528">
        <v>6</v>
      </c>
      <c r="B528" t="s">
        <v>1783</v>
      </c>
      <c r="C528" t="s">
        <v>14</v>
      </c>
      <c r="D528" t="s">
        <v>1247</v>
      </c>
    </row>
    <row r="529" spans="1:4" x14ac:dyDescent="0.35">
      <c r="A529">
        <v>6</v>
      </c>
      <c r="B529" t="s">
        <v>1784</v>
      </c>
      <c r="C529" t="s">
        <v>14</v>
      </c>
      <c r="D529" t="s">
        <v>39</v>
      </c>
    </row>
    <row r="530" spans="1:4" x14ac:dyDescent="0.35">
      <c r="A530">
        <v>6</v>
      </c>
      <c r="B530" t="s">
        <v>1785</v>
      </c>
      <c r="C530" t="s">
        <v>14</v>
      </c>
      <c r="D530" t="s">
        <v>61</v>
      </c>
    </row>
    <row r="531" spans="1:4" x14ac:dyDescent="0.35">
      <c r="A531">
        <v>6</v>
      </c>
      <c r="B531" t="s">
        <v>1786</v>
      </c>
      <c r="C531" t="s">
        <v>14</v>
      </c>
      <c r="D531" t="s">
        <v>101</v>
      </c>
    </row>
    <row r="532" spans="1:4" x14ac:dyDescent="0.35">
      <c r="A532">
        <v>6</v>
      </c>
      <c r="B532" t="s">
        <v>1787</v>
      </c>
      <c r="C532" t="s">
        <v>14</v>
      </c>
    </row>
    <row r="533" spans="1:4" x14ac:dyDescent="0.35">
      <c r="A533">
        <v>6</v>
      </c>
      <c r="B533" t="s">
        <v>1788</v>
      </c>
      <c r="C533" t="s">
        <v>14</v>
      </c>
      <c r="D533" t="s">
        <v>329</v>
      </c>
    </row>
    <row r="534" spans="1:4" x14ac:dyDescent="0.35">
      <c r="A534">
        <v>6</v>
      </c>
      <c r="B534" t="s">
        <v>1789</v>
      </c>
      <c r="C534" t="s">
        <v>14</v>
      </c>
      <c r="D534" t="s">
        <v>34</v>
      </c>
    </row>
    <row r="535" spans="1:4" x14ac:dyDescent="0.35">
      <c r="A535">
        <v>6</v>
      </c>
      <c r="B535" t="s">
        <v>1790</v>
      </c>
      <c r="C535" t="s">
        <v>14</v>
      </c>
      <c r="D535" t="s">
        <v>169</v>
      </c>
    </row>
    <row r="536" spans="1:4" x14ac:dyDescent="0.35">
      <c r="A536">
        <v>6</v>
      </c>
      <c r="B536" t="s">
        <v>1791</v>
      </c>
      <c r="C536" t="s">
        <v>14</v>
      </c>
      <c r="D536" t="s">
        <v>105</v>
      </c>
    </row>
    <row r="537" spans="1:4" x14ac:dyDescent="0.35">
      <c r="A537">
        <v>6</v>
      </c>
      <c r="B537" t="s">
        <v>1792</v>
      </c>
      <c r="C537" t="s">
        <v>14</v>
      </c>
    </row>
    <row r="538" spans="1:4" x14ac:dyDescent="0.35">
      <c r="A538">
        <v>6</v>
      </c>
      <c r="B538" t="s">
        <v>1793</v>
      </c>
      <c r="C538" t="s">
        <v>14</v>
      </c>
      <c r="D538" t="s">
        <v>1248</v>
      </c>
    </row>
    <row r="539" spans="1:4" x14ac:dyDescent="0.35">
      <c r="A539">
        <v>6</v>
      </c>
      <c r="B539" t="s">
        <v>1794</v>
      </c>
      <c r="C539" t="s">
        <v>14</v>
      </c>
      <c r="D539" t="s">
        <v>103</v>
      </c>
    </row>
    <row r="540" spans="1:4" x14ac:dyDescent="0.35">
      <c r="A540">
        <v>6</v>
      </c>
      <c r="B540" t="s">
        <v>1795</v>
      </c>
      <c r="C540" t="s">
        <v>14</v>
      </c>
      <c r="D540" t="s">
        <v>40</v>
      </c>
    </row>
    <row r="541" spans="1:4" x14ac:dyDescent="0.35">
      <c r="A541">
        <v>6</v>
      </c>
      <c r="B541" t="s">
        <v>1796</v>
      </c>
      <c r="C541" t="s">
        <v>14</v>
      </c>
      <c r="D541" t="s">
        <v>214</v>
      </c>
    </row>
    <row r="542" spans="1:4" x14ac:dyDescent="0.35">
      <c r="A542">
        <v>6</v>
      </c>
      <c r="B542" t="s">
        <v>1355</v>
      </c>
      <c r="C542" t="s">
        <v>14</v>
      </c>
    </row>
    <row r="543" spans="1:4" x14ac:dyDescent="0.35">
      <c r="A543">
        <v>6</v>
      </c>
      <c r="B543" t="s">
        <v>1356</v>
      </c>
      <c r="C543" t="s">
        <v>14</v>
      </c>
      <c r="D543" t="s">
        <v>1249</v>
      </c>
    </row>
    <row r="544" spans="1:4" x14ac:dyDescent="0.35">
      <c r="A544">
        <v>6</v>
      </c>
      <c r="B544" t="s">
        <v>1357</v>
      </c>
      <c r="C544" t="s">
        <v>14</v>
      </c>
      <c r="D544" t="s">
        <v>49</v>
      </c>
    </row>
    <row r="545" spans="1:5" x14ac:dyDescent="0.35">
      <c r="A545">
        <v>6</v>
      </c>
      <c r="B545" t="s">
        <v>1358</v>
      </c>
      <c r="C545" t="s">
        <v>14</v>
      </c>
      <c r="D545" t="s">
        <v>104</v>
      </c>
    </row>
    <row r="546" spans="1:5" x14ac:dyDescent="0.35">
      <c r="A546">
        <v>6</v>
      </c>
      <c r="B546" t="s">
        <v>1359</v>
      </c>
      <c r="C546" t="s">
        <v>14</v>
      </c>
      <c r="D546" t="s">
        <v>1198</v>
      </c>
    </row>
    <row r="547" spans="1:5" x14ac:dyDescent="0.35">
      <c r="A547">
        <v>6</v>
      </c>
      <c r="B547" t="s">
        <v>1360</v>
      </c>
      <c r="C547" t="s">
        <v>14</v>
      </c>
      <c r="D547" t="s">
        <v>239</v>
      </c>
    </row>
    <row r="548" spans="1:5" x14ac:dyDescent="0.35">
      <c r="A548">
        <v>7</v>
      </c>
      <c r="B548" t="s">
        <v>1797</v>
      </c>
      <c r="C548" t="s">
        <v>14</v>
      </c>
    </row>
    <row r="549" spans="1:5" x14ac:dyDescent="0.35">
      <c r="A549">
        <v>7</v>
      </c>
      <c r="B549" t="s">
        <v>1798</v>
      </c>
      <c r="C549" t="s">
        <v>14</v>
      </c>
      <c r="D549" t="s">
        <v>1250</v>
      </c>
    </row>
    <row r="550" spans="1:5" x14ac:dyDescent="0.35">
      <c r="A550">
        <v>7</v>
      </c>
      <c r="B550" t="s">
        <v>1799</v>
      </c>
      <c r="C550" t="s">
        <v>14</v>
      </c>
      <c r="D550" t="s">
        <v>70</v>
      </c>
    </row>
    <row r="551" spans="1:5" x14ac:dyDescent="0.35">
      <c r="A551">
        <v>7</v>
      </c>
      <c r="B551" t="s">
        <v>1800</v>
      </c>
      <c r="C551" t="s">
        <v>14</v>
      </c>
      <c r="D551" t="s">
        <v>326</v>
      </c>
    </row>
    <row r="552" spans="1:5" x14ac:dyDescent="0.35">
      <c r="A552">
        <v>7</v>
      </c>
      <c r="B552" t="s">
        <v>1801</v>
      </c>
      <c r="C552" t="s">
        <v>14</v>
      </c>
      <c r="D552" t="s">
        <v>118</v>
      </c>
    </row>
    <row r="553" spans="1:5" x14ac:dyDescent="0.35">
      <c r="A553">
        <v>7</v>
      </c>
      <c r="B553" t="s">
        <v>1802</v>
      </c>
      <c r="C553" t="s">
        <v>17</v>
      </c>
      <c r="D553" t="s">
        <v>286</v>
      </c>
      <c r="E553">
        <f>(CLEAN(A553)*60+CLEAN(B553))-(CLEAN(A547)*60+CLEAN(B547))</f>
        <v>5.3849999999999909</v>
      </c>
    </row>
    <row r="554" spans="1:5" x14ac:dyDescent="0.35">
      <c r="A554">
        <v>7</v>
      </c>
      <c r="B554" t="s">
        <v>1803</v>
      </c>
      <c r="C554" t="s">
        <v>14</v>
      </c>
    </row>
    <row r="555" spans="1:5" x14ac:dyDescent="0.35">
      <c r="A555">
        <v>7</v>
      </c>
      <c r="B555" t="s">
        <v>1516</v>
      </c>
      <c r="C555" t="s">
        <v>14</v>
      </c>
      <c r="D555" t="s">
        <v>1251</v>
      </c>
    </row>
    <row r="556" spans="1:5" x14ac:dyDescent="0.35">
      <c r="A556">
        <v>7</v>
      </c>
      <c r="B556" t="s">
        <v>1517</v>
      </c>
      <c r="C556" t="s">
        <v>14</v>
      </c>
      <c r="D556" t="s">
        <v>49</v>
      </c>
    </row>
    <row r="557" spans="1:5" x14ac:dyDescent="0.35">
      <c r="A557">
        <v>7</v>
      </c>
      <c r="B557" t="s">
        <v>1804</v>
      </c>
      <c r="C557" t="s">
        <v>14</v>
      </c>
      <c r="D557" t="s">
        <v>336</v>
      </c>
    </row>
    <row r="558" spans="1:5" x14ac:dyDescent="0.35">
      <c r="A558">
        <v>7</v>
      </c>
      <c r="B558" t="s">
        <v>1518</v>
      </c>
      <c r="C558" t="s">
        <v>14</v>
      </c>
      <c r="D558" t="s">
        <v>268</v>
      </c>
    </row>
    <row r="559" spans="1:5" x14ac:dyDescent="0.35">
      <c r="A559">
        <v>7</v>
      </c>
      <c r="B559" t="s">
        <v>1805</v>
      </c>
      <c r="C559" t="s">
        <v>14</v>
      </c>
    </row>
    <row r="560" spans="1:5" x14ac:dyDescent="0.35">
      <c r="A560">
        <v>7</v>
      </c>
      <c r="B560" t="s">
        <v>1806</v>
      </c>
      <c r="C560" t="s">
        <v>14</v>
      </c>
      <c r="D560" t="s">
        <v>1252</v>
      </c>
    </row>
    <row r="561" spans="1:5" x14ac:dyDescent="0.35">
      <c r="A561">
        <v>7</v>
      </c>
      <c r="B561" t="s">
        <v>1807</v>
      </c>
      <c r="C561" t="s">
        <v>14</v>
      </c>
      <c r="D561" t="s">
        <v>103</v>
      </c>
    </row>
    <row r="562" spans="1:5" x14ac:dyDescent="0.35">
      <c r="A562">
        <v>7</v>
      </c>
      <c r="B562" t="s">
        <v>1808</v>
      </c>
      <c r="C562" t="s">
        <v>14</v>
      </c>
      <c r="D562" t="s">
        <v>1211</v>
      </c>
    </row>
    <row r="563" spans="1:5" x14ac:dyDescent="0.35">
      <c r="A563">
        <v>7</v>
      </c>
      <c r="B563" t="s">
        <v>1809</v>
      </c>
      <c r="C563" t="s">
        <v>14</v>
      </c>
      <c r="D563" t="s">
        <v>235</v>
      </c>
    </row>
    <row r="564" spans="1:5" x14ac:dyDescent="0.35">
      <c r="A564">
        <v>7</v>
      </c>
      <c r="B564" t="s">
        <v>1810</v>
      </c>
      <c r="C564" t="s">
        <v>14</v>
      </c>
    </row>
    <row r="565" spans="1:5" x14ac:dyDescent="0.35">
      <c r="A565">
        <v>7</v>
      </c>
      <c r="B565" t="s">
        <v>1811</v>
      </c>
      <c r="C565" t="s">
        <v>14</v>
      </c>
      <c r="D565" t="s">
        <v>1253</v>
      </c>
    </row>
    <row r="566" spans="1:5" x14ac:dyDescent="0.35">
      <c r="A566">
        <v>7</v>
      </c>
      <c r="B566" t="s">
        <v>1812</v>
      </c>
      <c r="C566" t="s">
        <v>14</v>
      </c>
      <c r="D566" t="s">
        <v>34</v>
      </c>
    </row>
    <row r="567" spans="1:5" x14ac:dyDescent="0.35">
      <c r="A567">
        <v>7</v>
      </c>
      <c r="B567" t="s">
        <v>1813</v>
      </c>
      <c r="C567" t="s">
        <v>14</v>
      </c>
      <c r="D567" t="s">
        <v>1194</v>
      </c>
    </row>
    <row r="568" spans="1:5" x14ac:dyDescent="0.35">
      <c r="A568">
        <v>7</v>
      </c>
      <c r="B568" t="s">
        <v>1814</v>
      </c>
      <c r="C568" t="s">
        <v>14</v>
      </c>
      <c r="D568" t="s">
        <v>59</v>
      </c>
    </row>
    <row r="569" spans="1:5" x14ac:dyDescent="0.35">
      <c r="A569">
        <v>7</v>
      </c>
      <c r="B569" t="s">
        <v>1815</v>
      </c>
      <c r="C569" t="s">
        <v>14</v>
      </c>
      <c r="D569" t="s">
        <v>52</v>
      </c>
    </row>
    <row r="570" spans="1:5" x14ac:dyDescent="0.35">
      <c r="A570">
        <v>7</v>
      </c>
      <c r="B570" t="s">
        <v>1816</v>
      </c>
      <c r="C570" t="s">
        <v>8</v>
      </c>
      <c r="D570" t="s">
        <v>53</v>
      </c>
      <c r="E570">
        <f>CLEAN(B570)-CLEAN(B569)</f>
        <v>0.60899999999999999</v>
      </c>
    </row>
    <row r="571" spans="1:5" x14ac:dyDescent="0.35">
      <c r="A571">
        <v>7</v>
      </c>
      <c r="B571" t="s">
        <v>1817</v>
      </c>
      <c r="C571" t="s">
        <v>14</v>
      </c>
    </row>
    <row r="572" spans="1:5" x14ac:dyDescent="0.35">
      <c r="A572">
        <v>7</v>
      </c>
      <c r="B572" t="s">
        <v>1818</v>
      </c>
      <c r="C572" t="s">
        <v>14</v>
      </c>
      <c r="D572" t="s">
        <v>1254</v>
      </c>
    </row>
    <row r="573" spans="1:5" x14ac:dyDescent="0.35">
      <c r="A573">
        <v>7</v>
      </c>
      <c r="B573" t="s">
        <v>1819</v>
      </c>
      <c r="C573" t="s">
        <v>14</v>
      </c>
      <c r="D573" t="s">
        <v>103</v>
      </c>
    </row>
    <row r="574" spans="1:5" x14ac:dyDescent="0.35">
      <c r="A574">
        <v>7</v>
      </c>
      <c r="B574" t="s">
        <v>1820</v>
      </c>
      <c r="C574" t="s">
        <v>14</v>
      </c>
      <c r="D574" t="s">
        <v>67</v>
      </c>
    </row>
    <row r="575" spans="1:5" x14ac:dyDescent="0.35">
      <c r="A575">
        <v>7</v>
      </c>
      <c r="B575" t="s">
        <v>1821</v>
      </c>
      <c r="C575" t="s">
        <v>14</v>
      </c>
      <c r="D575" t="s">
        <v>184</v>
      </c>
    </row>
    <row r="576" spans="1:5" x14ac:dyDescent="0.35">
      <c r="A576">
        <v>7</v>
      </c>
      <c r="B576" t="s">
        <v>1822</v>
      </c>
      <c r="C576" t="s">
        <v>14</v>
      </c>
    </row>
    <row r="577" spans="1:5" x14ac:dyDescent="0.35">
      <c r="A577">
        <v>7</v>
      </c>
      <c r="B577" t="s">
        <v>1823</v>
      </c>
      <c r="C577" t="s">
        <v>14</v>
      </c>
      <c r="D577" t="s">
        <v>1255</v>
      </c>
    </row>
    <row r="578" spans="1:5" x14ac:dyDescent="0.35">
      <c r="A578">
        <v>7</v>
      </c>
      <c r="B578" t="s">
        <v>1824</v>
      </c>
      <c r="C578" t="s">
        <v>14</v>
      </c>
      <c r="D578" t="s">
        <v>49</v>
      </c>
    </row>
    <row r="579" spans="1:5" x14ac:dyDescent="0.35">
      <c r="A579">
        <v>7</v>
      </c>
      <c r="B579" t="s">
        <v>1825</v>
      </c>
      <c r="C579" t="s">
        <v>14</v>
      </c>
      <c r="D579" t="s">
        <v>133</v>
      </c>
    </row>
    <row r="580" spans="1:5" x14ac:dyDescent="0.35">
      <c r="A580">
        <v>7</v>
      </c>
      <c r="B580" t="s">
        <v>1826</v>
      </c>
      <c r="C580" t="s">
        <v>14</v>
      </c>
      <c r="D580" t="s">
        <v>291</v>
      </c>
    </row>
    <row r="581" spans="1:5" x14ac:dyDescent="0.35">
      <c r="A581">
        <v>7</v>
      </c>
      <c r="B581" t="s">
        <v>1827</v>
      </c>
      <c r="C581" t="s">
        <v>14</v>
      </c>
    </row>
    <row r="582" spans="1:5" x14ac:dyDescent="0.35">
      <c r="A582">
        <v>7</v>
      </c>
      <c r="B582" t="s">
        <v>1828</v>
      </c>
      <c r="C582" t="s">
        <v>14</v>
      </c>
      <c r="D582" t="s">
        <v>1256</v>
      </c>
    </row>
    <row r="583" spans="1:5" x14ac:dyDescent="0.35">
      <c r="A583">
        <v>7</v>
      </c>
      <c r="B583" t="s">
        <v>1829</v>
      </c>
      <c r="C583" t="s">
        <v>14</v>
      </c>
      <c r="D583" t="s">
        <v>70</v>
      </c>
    </row>
    <row r="584" spans="1:5" x14ac:dyDescent="0.35">
      <c r="A584">
        <v>7</v>
      </c>
      <c r="B584" t="s">
        <v>1830</v>
      </c>
      <c r="C584" t="s">
        <v>14</v>
      </c>
      <c r="D584" t="s">
        <v>67</v>
      </c>
    </row>
    <row r="585" spans="1:5" x14ac:dyDescent="0.35">
      <c r="A585">
        <v>7</v>
      </c>
      <c r="B585" t="s">
        <v>1831</v>
      </c>
      <c r="C585" t="s">
        <v>14</v>
      </c>
      <c r="D585" t="s">
        <v>113</v>
      </c>
    </row>
    <row r="586" spans="1:5" x14ac:dyDescent="0.35">
      <c r="A586">
        <v>7</v>
      </c>
      <c r="B586" t="s">
        <v>1832</v>
      </c>
      <c r="C586" t="s">
        <v>14</v>
      </c>
      <c r="D586" t="s">
        <v>161</v>
      </c>
    </row>
    <row r="587" spans="1:5" x14ac:dyDescent="0.35">
      <c r="A587">
        <v>7</v>
      </c>
      <c r="B587" t="s">
        <v>1833</v>
      </c>
      <c r="C587" t="s">
        <v>11</v>
      </c>
      <c r="D587" t="s">
        <v>162</v>
      </c>
      <c r="E587">
        <f>CLEAN(B587)-CLEAN(B586)</f>
        <v>0.20700000000000074</v>
      </c>
    </row>
    <row r="588" spans="1:5" x14ac:dyDescent="0.35">
      <c r="A588">
        <v>7</v>
      </c>
      <c r="B588" t="s">
        <v>1834</v>
      </c>
      <c r="C588" t="s">
        <v>14</v>
      </c>
    </row>
    <row r="589" spans="1:5" x14ac:dyDescent="0.35">
      <c r="A589">
        <v>7</v>
      </c>
      <c r="B589" t="s">
        <v>1835</v>
      </c>
      <c r="C589" t="s">
        <v>14</v>
      </c>
      <c r="D589" t="s">
        <v>1257</v>
      </c>
    </row>
    <row r="590" spans="1:5" x14ac:dyDescent="0.35">
      <c r="A590">
        <v>7</v>
      </c>
      <c r="B590" t="s">
        <v>1836</v>
      </c>
      <c r="C590" t="s">
        <v>14</v>
      </c>
      <c r="D590" t="s">
        <v>49</v>
      </c>
    </row>
    <row r="591" spans="1:5" x14ac:dyDescent="0.35">
      <c r="A591">
        <v>7</v>
      </c>
      <c r="B591" t="s">
        <v>1837</v>
      </c>
      <c r="C591" t="s">
        <v>14</v>
      </c>
      <c r="D591" t="s">
        <v>169</v>
      </c>
    </row>
    <row r="592" spans="1:5" x14ac:dyDescent="0.35">
      <c r="A592">
        <v>7</v>
      </c>
      <c r="B592" t="s">
        <v>1838</v>
      </c>
      <c r="C592" t="s">
        <v>14</v>
      </c>
      <c r="D592" t="s">
        <v>1258</v>
      </c>
    </row>
    <row r="593" spans="1:7" x14ac:dyDescent="0.35">
      <c r="A593">
        <v>7</v>
      </c>
      <c r="B593" t="s">
        <v>1839</v>
      </c>
      <c r="C593" t="s">
        <v>14</v>
      </c>
    </row>
    <row r="594" spans="1:7" x14ac:dyDescent="0.35">
      <c r="A594">
        <v>7</v>
      </c>
      <c r="B594" t="s">
        <v>1840</v>
      </c>
      <c r="C594" t="s">
        <v>14</v>
      </c>
      <c r="D594" t="s">
        <v>1259</v>
      </c>
    </row>
    <row r="595" spans="1:7" x14ac:dyDescent="0.35">
      <c r="A595">
        <v>7</v>
      </c>
      <c r="B595" t="s">
        <v>1841</v>
      </c>
      <c r="C595" t="s">
        <v>14</v>
      </c>
      <c r="D595" t="s">
        <v>70</v>
      </c>
    </row>
    <row r="596" spans="1:7" x14ac:dyDescent="0.35">
      <c r="A596">
        <v>7</v>
      </c>
      <c r="B596" t="s">
        <v>1842</v>
      </c>
      <c r="C596" t="s">
        <v>14</v>
      </c>
      <c r="D596" t="s">
        <v>331</v>
      </c>
    </row>
    <row r="597" spans="1:7" x14ac:dyDescent="0.35">
      <c r="A597">
        <v>7</v>
      </c>
      <c r="B597" t="s">
        <v>1843</v>
      </c>
      <c r="C597" t="s">
        <v>14</v>
      </c>
      <c r="D597" t="s">
        <v>1191</v>
      </c>
    </row>
    <row r="598" spans="1:7" x14ac:dyDescent="0.35">
      <c r="A598">
        <v>7</v>
      </c>
      <c r="B598" t="s">
        <v>1844</v>
      </c>
      <c r="C598" t="s">
        <v>14</v>
      </c>
      <c r="D598" t="s">
        <v>201</v>
      </c>
    </row>
    <row r="599" spans="1:7" x14ac:dyDescent="0.35">
      <c r="A599">
        <v>7</v>
      </c>
      <c r="B599" t="s">
        <v>1845</v>
      </c>
      <c r="C599" t="s">
        <v>5</v>
      </c>
      <c r="D599" t="s">
        <v>202</v>
      </c>
      <c r="E599">
        <f>CLEAN(B599)-CLEAN(B598)</f>
        <v>0.21999999999999886</v>
      </c>
      <c r="G599">
        <f>AVERAGE(E120,E311,E482,E599)</f>
        <v>0.22075000000000039</v>
      </c>
    </row>
    <row r="600" spans="1:7" x14ac:dyDescent="0.35">
      <c r="A600">
        <v>7</v>
      </c>
      <c r="B600" t="s">
        <v>1846</v>
      </c>
      <c r="C600" t="s">
        <v>14</v>
      </c>
    </row>
    <row r="601" spans="1:7" x14ac:dyDescent="0.35">
      <c r="A601">
        <v>7</v>
      </c>
      <c r="B601" t="s">
        <v>1847</v>
      </c>
      <c r="C601" t="s">
        <v>14</v>
      </c>
      <c r="D601" t="s">
        <v>1260</v>
      </c>
    </row>
    <row r="602" spans="1:7" x14ac:dyDescent="0.35">
      <c r="A602">
        <v>7</v>
      </c>
      <c r="B602" t="s">
        <v>1848</v>
      </c>
      <c r="C602" t="s">
        <v>14</v>
      </c>
      <c r="D602" t="s">
        <v>43</v>
      </c>
    </row>
    <row r="603" spans="1:7" x14ac:dyDescent="0.35">
      <c r="A603">
        <v>7</v>
      </c>
      <c r="B603" t="s">
        <v>1849</v>
      </c>
      <c r="C603" t="s">
        <v>14</v>
      </c>
      <c r="D603" t="s">
        <v>150</v>
      </c>
    </row>
    <row r="604" spans="1:7" x14ac:dyDescent="0.35">
      <c r="A604">
        <v>7</v>
      </c>
      <c r="B604" t="s">
        <v>1850</v>
      </c>
      <c r="C604" t="s">
        <v>14</v>
      </c>
      <c r="D604" t="s">
        <v>303</v>
      </c>
    </row>
    <row r="605" spans="1:7" x14ac:dyDescent="0.35">
      <c r="A605">
        <v>7</v>
      </c>
      <c r="B605" t="s">
        <v>1851</v>
      </c>
      <c r="C605" t="s">
        <v>14</v>
      </c>
      <c r="D605" t="s">
        <v>37</v>
      </c>
    </row>
    <row r="606" spans="1:7" x14ac:dyDescent="0.35">
      <c r="A606">
        <v>7</v>
      </c>
      <c r="B606" t="s">
        <v>1852</v>
      </c>
      <c r="C606" t="s">
        <v>14</v>
      </c>
    </row>
    <row r="607" spans="1:7" x14ac:dyDescent="0.35">
      <c r="A607">
        <v>7</v>
      </c>
      <c r="B607" t="s">
        <v>1853</v>
      </c>
      <c r="C607" t="s">
        <v>14</v>
      </c>
      <c r="D607" t="s">
        <v>1261</v>
      </c>
    </row>
    <row r="608" spans="1:7" x14ac:dyDescent="0.35">
      <c r="A608">
        <v>7</v>
      </c>
      <c r="B608" t="s">
        <v>1854</v>
      </c>
      <c r="C608" t="s">
        <v>14</v>
      </c>
      <c r="D608" t="s">
        <v>103</v>
      </c>
    </row>
    <row r="609" spans="1:7" x14ac:dyDescent="0.35">
      <c r="A609">
        <v>7</v>
      </c>
      <c r="B609" t="s">
        <v>1855</v>
      </c>
      <c r="C609" t="s">
        <v>14</v>
      </c>
      <c r="D609" t="s">
        <v>305</v>
      </c>
    </row>
    <row r="610" spans="1:7" x14ac:dyDescent="0.35">
      <c r="A610">
        <v>7</v>
      </c>
      <c r="B610" t="s">
        <v>1856</v>
      </c>
      <c r="C610" t="s">
        <v>14</v>
      </c>
      <c r="D610" t="s">
        <v>1199</v>
      </c>
    </row>
    <row r="611" spans="1:7" x14ac:dyDescent="0.35">
      <c r="A611">
        <v>7</v>
      </c>
      <c r="B611" t="s">
        <v>1857</v>
      </c>
      <c r="C611" t="s">
        <v>14</v>
      </c>
    </row>
    <row r="612" spans="1:7" x14ac:dyDescent="0.35">
      <c r="A612">
        <v>7</v>
      </c>
      <c r="B612" t="s">
        <v>1858</v>
      </c>
      <c r="C612" t="s">
        <v>14</v>
      </c>
      <c r="D612" t="s">
        <v>1262</v>
      </c>
    </row>
    <row r="613" spans="1:7" x14ac:dyDescent="0.35">
      <c r="A613">
        <v>7</v>
      </c>
      <c r="B613" t="s">
        <v>1859</v>
      </c>
      <c r="C613" t="s">
        <v>14</v>
      </c>
      <c r="D613" t="s">
        <v>103</v>
      </c>
    </row>
    <row r="614" spans="1:7" x14ac:dyDescent="0.35">
      <c r="A614">
        <v>7</v>
      </c>
      <c r="B614" t="s">
        <v>1860</v>
      </c>
      <c r="C614" t="s">
        <v>14</v>
      </c>
      <c r="D614" t="s">
        <v>185</v>
      </c>
    </row>
    <row r="615" spans="1:7" x14ac:dyDescent="0.35">
      <c r="A615">
        <v>7</v>
      </c>
      <c r="B615" t="s">
        <v>1861</v>
      </c>
      <c r="C615" t="s">
        <v>14</v>
      </c>
      <c r="D615" t="s">
        <v>45</v>
      </c>
    </row>
    <row r="616" spans="1:7" x14ac:dyDescent="0.35">
      <c r="A616" s="1">
        <v>7</v>
      </c>
      <c r="B616" s="1" t="s">
        <v>1862</v>
      </c>
      <c r="C616" s="1" t="s">
        <v>14</v>
      </c>
      <c r="D616" s="1" t="s">
        <v>221</v>
      </c>
      <c r="E616" s="1"/>
      <c r="F616" s="1"/>
      <c r="G616" s="1"/>
    </row>
    <row r="617" spans="1:7" x14ac:dyDescent="0.35">
      <c r="A617" s="1">
        <v>7</v>
      </c>
      <c r="B617" s="1" t="s">
        <v>1863</v>
      </c>
      <c r="C617" s="1" t="s">
        <v>21</v>
      </c>
      <c r="D617" s="1" t="s">
        <v>223</v>
      </c>
      <c r="E617" s="1">
        <f>CLEAN(B617)-CLEAN(B616)</f>
        <v>0.16600000000000392</v>
      </c>
      <c r="F617" s="1"/>
      <c r="G617" s="1"/>
    </row>
    <row r="618" spans="1:7" x14ac:dyDescent="0.35">
      <c r="A618">
        <v>7</v>
      </c>
      <c r="B618" t="s">
        <v>1864</v>
      </c>
      <c r="C618" t="s">
        <v>14</v>
      </c>
    </row>
    <row r="619" spans="1:7" x14ac:dyDescent="0.35">
      <c r="A619">
        <v>7</v>
      </c>
      <c r="B619" t="s">
        <v>1865</v>
      </c>
      <c r="C619" t="s">
        <v>14</v>
      </c>
      <c r="D619" t="s">
        <v>1263</v>
      </c>
    </row>
    <row r="620" spans="1:7" x14ac:dyDescent="0.35">
      <c r="A620">
        <v>7</v>
      </c>
      <c r="B620" t="s">
        <v>1866</v>
      </c>
      <c r="C620" t="s">
        <v>14</v>
      </c>
      <c r="D620" t="s">
        <v>34</v>
      </c>
    </row>
    <row r="621" spans="1:7" x14ac:dyDescent="0.35">
      <c r="A621">
        <v>7</v>
      </c>
      <c r="B621" t="s">
        <v>1867</v>
      </c>
      <c r="C621" t="s">
        <v>14</v>
      </c>
      <c r="D621" t="s">
        <v>141</v>
      </c>
    </row>
    <row r="622" spans="1:7" x14ac:dyDescent="0.35">
      <c r="A622">
        <v>7</v>
      </c>
      <c r="B622" t="s">
        <v>1868</v>
      </c>
      <c r="C622" t="s">
        <v>14</v>
      </c>
      <c r="D622" t="s">
        <v>1232</v>
      </c>
    </row>
    <row r="623" spans="1:7" x14ac:dyDescent="0.35">
      <c r="A623">
        <v>7</v>
      </c>
      <c r="B623" t="s">
        <v>1869</v>
      </c>
      <c r="C623" t="s">
        <v>14</v>
      </c>
    </row>
    <row r="624" spans="1:7" x14ac:dyDescent="0.35">
      <c r="A624">
        <v>7</v>
      </c>
      <c r="B624" t="s">
        <v>1505</v>
      </c>
      <c r="C624" t="s">
        <v>14</v>
      </c>
      <c r="D624" t="s">
        <v>1264</v>
      </c>
    </row>
    <row r="625" spans="1:7" x14ac:dyDescent="0.35">
      <c r="A625">
        <v>7</v>
      </c>
      <c r="B625" t="s">
        <v>1870</v>
      </c>
      <c r="C625" t="s">
        <v>14</v>
      </c>
      <c r="D625" t="s">
        <v>43</v>
      </c>
    </row>
    <row r="626" spans="1:7" x14ac:dyDescent="0.35">
      <c r="A626">
        <v>7</v>
      </c>
      <c r="B626" t="s">
        <v>1506</v>
      </c>
      <c r="C626" t="s">
        <v>14</v>
      </c>
      <c r="D626" t="s">
        <v>1265</v>
      </c>
    </row>
    <row r="627" spans="1:7" x14ac:dyDescent="0.35">
      <c r="A627">
        <v>7</v>
      </c>
      <c r="B627" t="s">
        <v>1871</v>
      </c>
      <c r="C627" t="s">
        <v>14</v>
      </c>
      <c r="D627" t="s">
        <v>164</v>
      </c>
    </row>
    <row r="628" spans="1:7" x14ac:dyDescent="0.35">
      <c r="A628">
        <v>8</v>
      </c>
      <c r="B628" t="s">
        <v>1872</v>
      </c>
      <c r="C628" t="s">
        <v>14</v>
      </c>
    </row>
    <row r="629" spans="1:7" x14ac:dyDescent="0.35">
      <c r="A629">
        <v>8</v>
      </c>
      <c r="B629" t="s">
        <v>1873</v>
      </c>
      <c r="C629" t="s">
        <v>14</v>
      </c>
      <c r="D629" t="s">
        <v>1266</v>
      </c>
    </row>
    <row r="630" spans="1:7" x14ac:dyDescent="0.35">
      <c r="A630">
        <v>8</v>
      </c>
      <c r="B630" t="s">
        <v>1874</v>
      </c>
      <c r="C630" t="s">
        <v>14</v>
      </c>
      <c r="D630" t="s">
        <v>34</v>
      </c>
    </row>
    <row r="631" spans="1:7" x14ac:dyDescent="0.35">
      <c r="A631">
        <v>8</v>
      </c>
      <c r="B631" t="s">
        <v>1875</v>
      </c>
      <c r="C631" t="s">
        <v>14</v>
      </c>
      <c r="D631" t="s">
        <v>1267</v>
      </c>
    </row>
    <row r="632" spans="1:7" x14ac:dyDescent="0.35">
      <c r="A632">
        <v>8</v>
      </c>
      <c r="B632" t="s">
        <v>1876</v>
      </c>
      <c r="C632" t="s">
        <v>14</v>
      </c>
      <c r="D632" t="s">
        <v>1212</v>
      </c>
    </row>
    <row r="633" spans="1:7" x14ac:dyDescent="0.35">
      <c r="A633">
        <v>8</v>
      </c>
      <c r="B633" t="s">
        <v>1877</v>
      </c>
      <c r="C633" t="s">
        <v>14</v>
      </c>
      <c r="D633" t="s">
        <v>138</v>
      </c>
    </row>
    <row r="634" spans="1:7" x14ac:dyDescent="0.35">
      <c r="A634">
        <v>8</v>
      </c>
      <c r="B634" t="s">
        <v>1878</v>
      </c>
      <c r="C634" t="s">
        <v>11</v>
      </c>
      <c r="D634" t="s">
        <v>139</v>
      </c>
      <c r="E634">
        <f>CLEAN(B634)-CLEAN(B633)</f>
        <v>0.20500000000000007</v>
      </c>
      <c r="G634">
        <f>AVERAGE(E77,E132,E177,E349,E444,E587,E634)</f>
        <v>0.22371428571428531</v>
      </c>
    </row>
    <row r="635" spans="1:7" x14ac:dyDescent="0.35">
      <c r="A635">
        <v>8</v>
      </c>
      <c r="B635" t="s">
        <v>1879</v>
      </c>
      <c r="C635" t="s">
        <v>14</v>
      </c>
    </row>
    <row r="636" spans="1:7" x14ac:dyDescent="0.35">
      <c r="A636">
        <v>8</v>
      </c>
      <c r="B636" t="s">
        <v>1880</v>
      </c>
      <c r="C636" t="s">
        <v>14</v>
      </c>
      <c r="D636" t="s">
        <v>1268</v>
      </c>
    </row>
    <row r="637" spans="1:7" x14ac:dyDescent="0.35">
      <c r="A637">
        <v>8</v>
      </c>
      <c r="B637" t="s">
        <v>1881</v>
      </c>
      <c r="C637" t="s">
        <v>14</v>
      </c>
      <c r="D637" t="s">
        <v>39</v>
      </c>
    </row>
    <row r="638" spans="1:7" x14ac:dyDescent="0.35">
      <c r="A638">
        <v>8</v>
      </c>
      <c r="B638" t="s">
        <v>1882</v>
      </c>
      <c r="C638" t="s">
        <v>14</v>
      </c>
      <c r="D638" t="s">
        <v>77</v>
      </c>
    </row>
    <row r="639" spans="1:7" x14ac:dyDescent="0.35">
      <c r="A639">
        <v>8</v>
      </c>
      <c r="B639" t="s">
        <v>1883</v>
      </c>
      <c r="C639" t="s">
        <v>14</v>
      </c>
      <c r="D639" t="s">
        <v>186</v>
      </c>
    </row>
    <row r="640" spans="1:7" x14ac:dyDescent="0.35">
      <c r="A640">
        <v>8</v>
      </c>
      <c r="B640" t="s">
        <v>1884</v>
      </c>
      <c r="C640" t="s">
        <v>14</v>
      </c>
    </row>
    <row r="641" spans="1:7" x14ac:dyDescent="0.35">
      <c r="A641">
        <v>8</v>
      </c>
      <c r="B641" t="s">
        <v>1885</v>
      </c>
      <c r="C641" t="s">
        <v>14</v>
      </c>
      <c r="D641" t="s">
        <v>1269</v>
      </c>
    </row>
    <row r="642" spans="1:7" x14ac:dyDescent="0.35">
      <c r="A642">
        <v>8</v>
      </c>
      <c r="B642" t="s">
        <v>1886</v>
      </c>
      <c r="C642" t="s">
        <v>14</v>
      </c>
      <c r="D642" t="s">
        <v>55</v>
      </c>
    </row>
    <row r="643" spans="1:7" x14ac:dyDescent="0.35">
      <c r="A643">
        <v>8</v>
      </c>
      <c r="B643" t="s">
        <v>1887</v>
      </c>
      <c r="C643" t="s">
        <v>14</v>
      </c>
      <c r="D643" t="s">
        <v>163</v>
      </c>
    </row>
    <row r="644" spans="1:7" x14ac:dyDescent="0.35">
      <c r="A644">
        <v>8</v>
      </c>
      <c r="B644" t="s">
        <v>1888</v>
      </c>
      <c r="C644" t="s">
        <v>14</v>
      </c>
      <c r="D644" t="s">
        <v>84</v>
      </c>
    </row>
    <row r="645" spans="1:7" x14ac:dyDescent="0.35">
      <c r="A645">
        <v>8</v>
      </c>
      <c r="B645" t="s">
        <v>1889</v>
      </c>
      <c r="C645" t="s">
        <v>14</v>
      </c>
    </row>
    <row r="646" spans="1:7" x14ac:dyDescent="0.35">
      <c r="A646">
        <v>8</v>
      </c>
      <c r="B646" t="s">
        <v>1890</v>
      </c>
      <c r="C646" t="s">
        <v>14</v>
      </c>
      <c r="D646" t="s">
        <v>1270</v>
      </c>
    </row>
    <row r="647" spans="1:7" x14ac:dyDescent="0.35">
      <c r="A647">
        <v>8</v>
      </c>
      <c r="B647" t="s">
        <v>1891</v>
      </c>
      <c r="C647" t="s">
        <v>14</v>
      </c>
      <c r="D647" t="s">
        <v>43</v>
      </c>
    </row>
    <row r="648" spans="1:7" x14ac:dyDescent="0.35">
      <c r="A648">
        <v>8</v>
      </c>
      <c r="B648" t="s">
        <v>1892</v>
      </c>
      <c r="C648" t="s">
        <v>14</v>
      </c>
      <c r="D648" t="s">
        <v>117</v>
      </c>
    </row>
    <row r="649" spans="1:7" x14ac:dyDescent="0.35">
      <c r="A649">
        <v>8</v>
      </c>
      <c r="B649" t="s">
        <v>1893</v>
      </c>
      <c r="C649" t="s">
        <v>14</v>
      </c>
      <c r="D649" t="s">
        <v>101</v>
      </c>
    </row>
    <row r="650" spans="1:7" x14ac:dyDescent="0.35">
      <c r="A650">
        <v>8</v>
      </c>
      <c r="B650" t="s">
        <v>1894</v>
      </c>
      <c r="C650" t="s">
        <v>14</v>
      </c>
      <c r="D650" t="s">
        <v>188</v>
      </c>
    </row>
    <row r="651" spans="1:7" x14ac:dyDescent="0.35">
      <c r="A651">
        <v>8</v>
      </c>
      <c r="B651" t="s">
        <v>1895</v>
      </c>
      <c r="C651" t="s">
        <v>24</v>
      </c>
      <c r="D651" t="s">
        <v>189</v>
      </c>
      <c r="E651">
        <f>CLEAN(B651)-CLEAN(B650)</f>
        <v>0.19299999999999962</v>
      </c>
      <c r="G651">
        <f>AVERAGE(E54,E363,E470,E521,E651)</f>
        <v>0.63480000000000025</v>
      </c>
    </row>
    <row r="652" spans="1:7" x14ac:dyDescent="0.35">
      <c r="A652">
        <v>8</v>
      </c>
      <c r="B652" t="s">
        <v>1896</v>
      </c>
      <c r="C652" t="s">
        <v>14</v>
      </c>
    </row>
    <row r="653" spans="1:7" x14ac:dyDescent="0.35">
      <c r="A653">
        <v>8</v>
      </c>
      <c r="B653" t="s">
        <v>1897</v>
      </c>
      <c r="C653" t="s">
        <v>14</v>
      </c>
      <c r="D653" t="s">
        <v>1271</v>
      </c>
    </row>
    <row r="654" spans="1:7" x14ac:dyDescent="0.35">
      <c r="A654">
        <v>8</v>
      </c>
      <c r="B654" t="s">
        <v>1898</v>
      </c>
      <c r="C654" t="s">
        <v>14</v>
      </c>
      <c r="D654" t="s">
        <v>49</v>
      </c>
    </row>
    <row r="655" spans="1:7" x14ac:dyDescent="0.35">
      <c r="A655">
        <v>8</v>
      </c>
      <c r="B655" t="s">
        <v>1899</v>
      </c>
      <c r="C655" t="s">
        <v>14</v>
      </c>
      <c r="D655" t="s">
        <v>254</v>
      </c>
    </row>
    <row r="656" spans="1:7" x14ac:dyDescent="0.35">
      <c r="A656">
        <v>8</v>
      </c>
      <c r="B656" t="s">
        <v>1900</v>
      </c>
      <c r="C656" t="s">
        <v>14</v>
      </c>
      <c r="D656" t="s">
        <v>209</v>
      </c>
    </row>
    <row r="657" spans="1:4" x14ac:dyDescent="0.35">
      <c r="A657">
        <v>8</v>
      </c>
      <c r="B657" t="s">
        <v>1901</v>
      </c>
      <c r="C657" t="s">
        <v>14</v>
      </c>
    </row>
    <row r="658" spans="1:4" x14ac:dyDescent="0.35">
      <c r="A658">
        <v>8</v>
      </c>
      <c r="B658" t="s">
        <v>1902</v>
      </c>
      <c r="C658" t="s">
        <v>14</v>
      </c>
      <c r="D658" t="s">
        <v>1272</v>
      </c>
    </row>
    <row r="659" spans="1:4" x14ac:dyDescent="0.35">
      <c r="A659">
        <v>8</v>
      </c>
      <c r="B659" t="s">
        <v>1903</v>
      </c>
      <c r="C659" t="s">
        <v>14</v>
      </c>
      <c r="D659" t="s">
        <v>43</v>
      </c>
    </row>
    <row r="660" spans="1:4" x14ac:dyDescent="0.35">
      <c r="A660">
        <v>8</v>
      </c>
      <c r="B660" t="s">
        <v>1390</v>
      </c>
      <c r="C660" t="s">
        <v>14</v>
      </c>
      <c r="D660" t="s">
        <v>231</v>
      </c>
    </row>
    <row r="661" spans="1:4" x14ac:dyDescent="0.35">
      <c r="A661">
        <v>8</v>
      </c>
      <c r="B661" t="s">
        <v>1391</v>
      </c>
      <c r="C661" t="s">
        <v>14</v>
      </c>
      <c r="D661" t="s">
        <v>1273</v>
      </c>
    </row>
    <row r="662" spans="1:4" x14ac:dyDescent="0.35">
      <c r="A662">
        <v>8</v>
      </c>
      <c r="B662" t="s">
        <v>1904</v>
      </c>
      <c r="C662" t="s">
        <v>14</v>
      </c>
    </row>
    <row r="663" spans="1:4" x14ac:dyDescent="0.35">
      <c r="A663">
        <v>8</v>
      </c>
      <c r="B663" t="s">
        <v>1905</v>
      </c>
      <c r="C663" t="s">
        <v>14</v>
      </c>
      <c r="D663" t="s">
        <v>1274</v>
      </c>
    </row>
    <row r="664" spans="1:4" x14ac:dyDescent="0.35">
      <c r="A664">
        <v>8</v>
      </c>
      <c r="B664" t="s">
        <v>1906</v>
      </c>
      <c r="C664" t="s">
        <v>14</v>
      </c>
      <c r="D664" t="s">
        <v>34</v>
      </c>
    </row>
    <row r="665" spans="1:4" x14ac:dyDescent="0.35">
      <c r="A665">
        <v>8</v>
      </c>
      <c r="B665" t="s">
        <v>1907</v>
      </c>
      <c r="C665" t="s">
        <v>14</v>
      </c>
      <c r="D665" t="s">
        <v>163</v>
      </c>
    </row>
    <row r="666" spans="1:4" x14ac:dyDescent="0.35">
      <c r="A666">
        <v>8</v>
      </c>
      <c r="B666" t="s">
        <v>1908</v>
      </c>
      <c r="C666" t="s">
        <v>14</v>
      </c>
      <c r="D666" t="s">
        <v>156</v>
      </c>
    </row>
    <row r="667" spans="1:4" x14ac:dyDescent="0.35">
      <c r="A667">
        <v>8</v>
      </c>
      <c r="B667" t="s">
        <v>1909</v>
      </c>
      <c r="C667" t="s">
        <v>14</v>
      </c>
    </row>
    <row r="668" spans="1:4" x14ac:dyDescent="0.35">
      <c r="A668">
        <v>8</v>
      </c>
      <c r="B668" t="s">
        <v>1910</v>
      </c>
      <c r="C668" t="s">
        <v>14</v>
      </c>
      <c r="D668" t="s">
        <v>1275</v>
      </c>
    </row>
    <row r="669" spans="1:4" x14ac:dyDescent="0.35">
      <c r="A669">
        <v>8</v>
      </c>
      <c r="B669" t="s">
        <v>1911</v>
      </c>
      <c r="C669" t="s">
        <v>14</v>
      </c>
      <c r="D669" t="s">
        <v>49</v>
      </c>
    </row>
    <row r="670" spans="1:4" x14ac:dyDescent="0.35">
      <c r="A670">
        <v>8</v>
      </c>
      <c r="B670" t="s">
        <v>1912</v>
      </c>
      <c r="C670" t="s">
        <v>14</v>
      </c>
      <c r="D670" t="s">
        <v>183</v>
      </c>
    </row>
    <row r="671" spans="1:4" x14ac:dyDescent="0.35">
      <c r="A671">
        <v>8</v>
      </c>
      <c r="B671" t="s">
        <v>1913</v>
      </c>
      <c r="C671" t="s">
        <v>14</v>
      </c>
      <c r="D671" t="s">
        <v>1217</v>
      </c>
    </row>
    <row r="672" spans="1:4" x14ac:dyDescent="0.35">
      <c r="A672">
        <v>8</v>
      </c>
      <c r="B672" t="s">
        <v>1914</v>
      </c>
      <c r="C672" t="s">
        <v>14</v>
      </c>
    </row>
    <row r="673" spans="1:7" x14ac:dyDescent="0.35">
      <c r="A673">
        <v>8</v>
      </c>
      <c r="B673" t="s">
        <v>1915</v>
      </c>
      <c r="C673" t="s">
        <v>14</v>
      </c>
      <c r="D673" t="s">
        <v>1276</v>
      </c>
    </row>
    <row r="674" spans="1:7" x14ac:dyDescent="0.35">
      <c r="A674">
        <v>8</v>
      </c>
      <c r="B674" t="s">
        <v>1916</v>
      </c>
      <c r="C674" t="s">
        <v>14</v>
      </c>
      <c r="D674" t="s">
        <v>70</v>
      </c>
    </row>
    <row r="675" spans="1:7" x14ac:dyDescent="0.35">
      <c r="A675">
        <v>8</v>
      </c>
      <c r="B675" t="s">
        <v>1917</v>
      </c>
      <c r="C675" t="s">
        <v>14</v>
      </c>
      <c r="D675" t="s">
        <v>1223</v>
      </c>
    </row>
    <row r="676" spans="1:7" x14ac:dyDescent="0.35">
      <c r="A676">
        <v>8</v>
      </c>
      <c r="B676" t="s">
        <v>1918</v>
      </c>
      <c r="C676" t="s">
        <v>14</v>
      </c>
      <c r="D676" t="s">
        <v>249</v>
      </c>
    </row>
    <row r="677" spans="1:7" x14ac:dyDescent="0.35">
      <c r="A677">
        <v>8</v>
      </c>
      <c r="B677" t="s">
        <v>1919</v>
      </c>
      <c r="C677" t="s">
        <v>14</v>
      </c>
      <c r="D677" t="s">
        <v>119</v>
      </c>
    </row>
    <row r="678" spans="1:7" x14ac:dyDescent="0.35">
      <c r="A678">
        <v>8</v>
      </c>
      <c r="B678" t="s">
        <v>1920</v>
      </c>
      <c r="C678" t="s">
        <v>8</v>
      </c>
      <c r="D678" t="s">
        <v>122</v>
      </c>
      <c r="E678">
        <f>CLEAN(B678)-CLEAN(B677)</f>
        <v>0.23400000000000176</v>
      </c>
      <c r="G678">
        <f>AVERAGE(E84,E144,E209,E280,E335,E451,E570,E678)</f>
        <v>0.35937500000000122</v>
      </c>
    </row>
    <row r="679" spans="1:7" x14ac:dyDescent="0.35">
      <c r="A679">
        <v>8</v>
      </c>
      <c r="B679" t="s">
        <v>1921</v>
      </c>
      <c r="C679" t="s">
        <v>14</v>
      </c>
    </row>
    <row r="680" spans="1:7" x14ac:dyDescent="0.35">
      <c r="A680">
        <v>8</v>
      </c>
      <c r="B680" t="s">
        <v>1922</v>
      </c>
      <c r="C680" t="s">
        <v>14</v>
      </c>
      <c r="D680" t="s">
        <v>1277</v>
      </c>
    </row>
    <row r="681" spans="1:7" x14ac:dyDescent="0.35">
      <c r="A681">
        <v>8</v>
      </c>
      <c r="B681" t="s">
        <v>1923</v>
      </c>
      <c r="C681" t="s">
        <v>14</v>
      </c>
      <c r="D681" t="s">
        <v>43</v>
      </c>
    </row>
    <row r="682" spans="1:7" x14ac:dyDescent="0.35">
      <c r="A682">
        <v>8</v>
      </c>
      <c r="B682" t="s">
        <v>1924</v>
      </c>
      <c r="C682" t="s">
        <v>14</v>
      </c>
      <c r="D682" t="s">
        <v>231</v>
      </c>
    </row>
    <row r="683" spans="1:7" x14ac:dyDescent="0.35">
      <c r="A683">
        <v>8</v>
      </c>
      <c r="B683" t="s">
        <v>1925</v>
      </c>
      <c r="C683" t="s">
        <v>14</v>
      </c>
      <c r="D683" t="s">
        <v>62</v>
      </c>
    </row>
    <row r="684" spans="1:7" x14ac:dyDescent="0.35">
      <c r="A684">
        <v>8</v>
      </c>
      <c r="B684" t="s">
        <v>1926</v>
      </c>
      <c r="C684" t="s">
        <v>14</v>
      </c>
      <c r="D684" t="s">
        <v>79</v>
      </c>
    </row>
    <row r="685" spans="1:7" x14ac:dyDescent="0.35">
      <c r="A685">
        <v>8</v>
      </c>
      <c r="B685" t="s">
        <v>1927</v>
      </c>
      <c r="C685" t="s">
        <v>0</v>
      </c>
      <c r="D685" t="s">
        <v>82</v>
      </c>
      <c r="E685">
        <f>CLEAN(B685)-CLEAN(B684)</f>
        <v>0.18200000000000216</v>
      </c>
      <c r="G685">
        <f>AVERAGE(E184,E323,E437,E514,E685)</f>
        <v>0.18220000000000042</v>
      </c>
    </row>
    <row r="686" spans="1:7" x14ac:dyDescent="0.35">
      <c r="A686">
        <v>8</v>
      </c>
      <c r="B686" t="s">
        <v>1928</v>
      </c>
      <c r="C686" t="s">
        <v>14</v>
      </c>
    </row>
    <row r="687" spans="1:7" x14ac:dyDescent="0.35">
      <c r="A687">
        <v>8</v>
      </c>
      <c r="B687" t="s">
        <v>1929</v>
      </c>
      <c r="C687" t="s">
        <v>14</v>
      </c>
      <c r="D687" t="s">
        <v>1278</v>
      </c>
    </row>
    <row r="688" spans="1:7" x14ac:dyDescent="0.35">
      <c r="A688">
        <v>8</v>
      </c>
      <c r="B688" t="s">
        <v>1930</v>
      </c>
      <c r="C688" t="s">
        <v>14</v>
      </c>
      <c r="D688" t="s">
        <v>55</v>
      </c>
    </row>
    <row r="689" spans="1:7" x14ac:dyDescent="0.35">
      <c r="A689">
        <v>8</v>
      </c>
      <c r="B689" t="s">
        <v>1931</v>
      </c>
      <c r="C689" t="s">
        <v>14</v>
      </c>
      <c r="D689" t="s">
        <v>219</v>
      </c>
    </row>
    <row r="690" spans="1:7" x14ac:dyDescent="0.35">
      <c r="A690">
        <v>8</v>
      </c>
      <c r="B690" t="s">
        <v>1932</v>
      </c>
      <c r="C690" t="s">
        <v>14</v>
      </c>
      <c r="D690" t="s">
        <v>1279</v>
      </c>
    </row>
    <row r="691" spans="1:7" x14ac:dyDescent="0.35">
      <c r="A691">
        <v>8</v>
      </c>
      <c r="B691" t="s">
        <v>1933</v>
      </c>
      <c r="C691" t="s">
        <v>14</v>
      </c>
    </row>
    <row r="692" spans="1:7" x14ac:dyDescent="0.35">
      <c r="A692">
        <v>8</v>
      </c>
      <c r="B692" t="s">
        <v>1934</v>
      </c>
      <c r="C692" t="s">
        <v>14</v>
      </c>
      <c r="D692" t="s">
        <v>1280</v>
      </c>
    </row>
    <row r="693" spans="1:7" x14ac:dyDescent="0.35">
      <c r="A693">
        <v>8</v>
      </c>
      <c r="B693" t="s">
        <v>1859</v>
      </c>
      <c r="C693" t="s">
        <v>14</v>
      </c>
      <c r="D693" t="s">
        <v>49</v>
      </c>
    </row>
    <row r="694" spans="1:7" x14ac:dyDescent="0.35">
      <c r="A694">
        <v>8</v>
      </c>
      <c r="B694" t="s">
        <v>1935</v>
      </c>
      <c r="C694" t="s">
        <v>14</v>
      </c>
      <c r="D694" t="s">
        <v>280</v>
      </c>
    </row>
    <row r="695" spans="1:7" x14ac:dyDescent="0.35">
      <c r="A695">
        <v>8</v>
      </c>
      <c r="B695" t="s">
        <v>1860</v>
      </c>
      <c r="C695" t="s">
        <v>14</v>
      </c>
      <c r="D695" t="s">
        <v>147</v>
      </c>
    </row>
    <row r="696" spans="1:7" x14ac:dyDescent="0.35">
      <c r="A696">
        <v>8</v>
      </c>
      <c r="B696" t="s">
        <v>1936</v>
      </c>
      <c r="C696" t="s">
        <v>14</v>
      </c>
    </row>
    <row r="697" spans="1:7" x14ac:dyDescent="0.35">
      <c r="A697">
        <v>8</v>
      </c>
      <c r="B697" t="s">
        <v>1937</v>
      </c>
      <c r="C697" t="s">
        <v>14</v>
      </c>
      <c r="D697" t="s">
        <v>1281</v>
      </c>
    </row>
    <row r="698" spans="1:7" x14ac:dyDescent="0.35">
      <c r="A698">
        <v>8</v>
      </c>
      <c r="B698" t="s">
        <v>1938</v>
      </c>
      <c r="C698" t="s">
        <v>14</v>
      </c>
      <c r="D698" t="s">
        <v>70</v>
      </c>
    </row>
    <row r="699" spans="1:7" x14ac:dyDescent="0.35">
      <c r="A699">
        <v>8</v>
      </c>
      <c r="B699" t="s">
        <v>1939</v>
      </c>
      <c r="C699" t="s">
        <v>14</v>
      </c>
      <c r="D699" t="s">
        <v>234</v>
      </c>
    </row>
    <row r="700" spans="1:7" x14ac:dyDescent="0.35">
      <c r="A700">
        <v>8</v>
      </c>
      <c r="B700" t="s">
        <v>1940</v>
      </c>
      <c r="C700" t="s">
        <v>14</v>
      </c>
      <c r="D700" t="s">
        <v>1209</v>
      </c>
    </row>
    <row r="701" spans="1:7" x14ac:dyDescent="0.35">
      <c r="A701">
        <v>8</v>
      </c>
      <c r="B701" t="s">
        <v>1941</v>
      </c>
      <c r="C701" t="s">
        <v>14</v>
      </c>
      <c r="D701" t="s">
        <v>95</v>
      </c>
    </row>
    <row r="702" spans="1:7" x14ac:dyDescent="0.35">
      <c r="A702">
        <v>8</v>
      </c>
      <c r="B702" t="s">
        <v>1942</v>
      </c>
      <c r="C702" t="s">
        <v>17</v>
      </c>
      <c r="D702" t="s">
        <v>96</v>
      </c>
      <c r="E702">
        <f>CLEAN(B702)-CLEAN(B701)</f>
        <v>1.3829999999999956</v>
      </c>
      <c r="G702">
        <f>AVERAGE(E91,E226,E287,E356,E425,E553,E702)</f>
        <v>1.4922857142857122</v>
      </c>
    </row>
    <row r="703" spans="1:7" x14ac:dyDescent="0.35">
      <c r="A703">
        <v>8</v>
      </c>
      <c r="B703" t="s">
        <v>1943</v>
      </c>
      <c r="C703" t="s">
        <v>14</v>
      </c>
    </row>
    <row r="704" spans="1:7" x14ac:dyDescent="0.35">
      <c r="A704">
        <v>8</v>
      </c>
      <c r="B704" t="s">
        <v>1944</v>
      </c>
      <c r="C704" t="s">
        <v>14</v>
      </c>
      <c r="D704" t="s">
        <v>1282</v>
      </c>
    </row>
    <row r="705" spans="1:7" x14ac:dyDescent="0.35">
      <c r="A705">
        <v>8</v>
      </c>
      <c r="B705" t="s">
        <v>1945</v>
      </c>
      <c r="C705" t="s">
        <v>14</v>
      </c>
      <c r="D705" t="s">
        <v>55</v>
      </c>
    </row>
    <row r="706" spans="1:7" x14ac:dyDescent="0.35">
      <c r="A706">
        <v>8</v>
      </c>
      <c r="B706" t="s">
        <v>1946</v>
      </c>
      <c r="C706" t="s">
        <v>14</v>
      </c>
      <c r="D706" t="s">
        <v>1265</v>
      </c>
    </row>
    <row r="707" spans="1:7" x14ac:dyDescent="0.35">
      <c r="A707">
        <v>8</v>
      </c>
      <c r="B707" t="s">
        <v>1947</v>
      </c>
      <c r="C707" t="s">
        <v>14</v>
      </c>
      <c r="D707" t="s">
        <v>147</v>
      </c>
    </row>
    <row r="708" spans="1:7" x14ac:dyDescent="0.35">
      <c r="A708">
        <v>8</v>
      </c>
      <c r="B708" t="s">
        <v>1948</v>
      </c>
      <c r="C708" t="s">
        <v>14</v>
      </c>
    </row>
    <row r="709" spans="1:7" x14ac:dyDescent="0.35">
      <c r="A709">
        <v>8</v>
      </c>
      <c r="B709" t="s">
        <v>1949</v>
      </c>
      <c r="C709" t="s">
        <v>14</v>
      </c>
      <c r="D709" t="s">
        <v>1283</v>
      </c>
    </row>
    <row r="710" spans="1:7" x14ac:dyDescent="0.35">
      <c r="A710">
        <v>8</v>
      </c>
      <c r="B710" t="s">
        <v>1950</v>
      </c>
      <c r="C710" t="s">
        <v>14</v>
      </c>
      <c r="D710" t="s">
        <v>49</v>
      </c>
    </row>
    <row r="711" spans="1:7" x14ac:dyDescent="0.35">
      <c r="A711">
        <v>8</v>
      </c>
      <c r="B711" t="s">
        <v>1951</v>
      </c>
      <c r="C711" t="s">
        <v>14</v>
      </c>
      <c r="D711" t="s">
        <v>1284</v>
      </c>
    </row>
    <row r="712" spans="1:7" x14ac:dyDescent="0.35">
      <c r="A712">
        <v>8</v>
      </c>
      <c r="B712" t="s">
        <v>1952</v>
      </c>
      <c r="C712" t="s">
        <v>14</v>
      </c>
      <c r="D712" t="s">
        <v>332</v>
      </c>
    </row>
    <row r="713" spans="1:7" x14ac:dyDescent="0.35">
      <c r="A713" s="1">
        <v>8</v>
      </c>
      <c r="B713" s="1" t="s">
        <v>1953</v>
      </c>
      <c r="C713" s="1" t="s">
        <v>14</v>
      </c>
      <c r="D713" s="1" t="s">
        <v>271</v>
      </c>
      <c r="E713" s="1"/>
      <c r="F713" s="1"/>
      <c r="G713" s="1"/>
    </row>
    <row r="714" spans="1:7" x14ac:dyDescent="0.35">
      <c r="A714" s="1">
        <v>8</v>
      </c>
      <c r="B714" s="1" t="s">
        <v>1954</v>
      </c>
      <c r="C714" s="1" t="s">
        <v>21</v>
      </c>
      <c r="D714" s="1" t="s">
        <v>272</v>
      </c>
      <c r="E714" s="1">
        <f>CLEAN(B714)-CLEAN(B713)</f>
        <v>0.16700000000000159</v>
      </c>
      <c r="F714" s="1"/>
      <c r="G714" s="1">
        <f>AVERAGE(E268,E469,E617,E714)</f>
        <v>0.35375000000000156</v>
      </c>
    </row>
  </sheetData>
  <autoFilter ref="A1:D714"/>
  <dataValidations count="1">
    <dataValidation type="decimal" allowBlank="1" showInputMessage="1" showErrorMessage="1" sqref="B1:B1048576">
      <formula1>0</formula1>
      <formula2>10000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I4" sqref="I4"/>
    </sheetView>
  </sheetViews>
  <sheetFormatPr defaultRowHeight="14.5" x14ac:dyDescent="0.35"/>
  <cols>
    <col min="4" max="4" width="20.90625" bestFit="1" customWidth="1"/>
    <col min="5" max="5" width="4.90625" customWidth="1"/>
    <col min="6" max="6" width="10.453125" customWidth="1"/>
  </cols>
  <sheetData>
    <row r="1" spans="1:6" x14ac:dyDescent="0.35">
      <c r="A1" s="2" t="s">
        <v>339</v>
      </c>
      <c r="B1" s="2" t="s">
        <v>1186</v>
      </c>
      <c r="C1" s="2" t="s">
        <v>1187</v>
      </c>
      <c r="D1" s="2" t="s">
        <v>2062</v>
      </c>
      <c r="E1" s="2"/>
      <c r="F1" s="2" t="s">
        <v>1285</v>
      </c>
    </row>
    <row r="2" spans="1:6" x14ac:dyDescent="0.35">
      <c r="A2" s="1">
        <v>0</v>
      </c>
      <c r="B2" s="1"/>
      <c r="C2" s="1"/>
      <c r="D2" s="1"/>
      <c r="E2" s="1"/>
      <c r="F2" s="1"/>
    </row>
    <row r="3" spans="1:6" x14ac:dyDescent="0.35">
      <c r="A3" s="1">
        <f>A2+1</f>
        <v>1</v>
      </c>
      <c r="B3" s="1">
        <v>49.363</v>
      </c>
      <c r="C3" s="1">
        <v>50.183</v>
      </c>
      <c r="D3" s="1"/>
      <c r="E3" s="1"/>
      <c r="F3" s="1"/>
    </row>
    <row r="4" spans="1:6" x14ac:dyDescent="0.35">
      <c r="A4" s="1">
        <f>A3+1</f>
        <v>2</v>
      </c>
      <c r="B4" s="1">
        <v>64.956000000000003</v>
      </c>
      <c r="C4" s="1">
        <v>91.447000000000003</v>
      </c>
      <c r="D4" s="1">
        <f>SQRT((B4-B3)^2 +(C4-C3)^2)</f>
        <v>44.111895731197045</v>
      </c>
      <c r="E4" s="1"/>
      <c r="F4" s="1">
        <v>0.22075</v>
      </c>
    </row>
    <row r="5" spans="1:6" x14ac:dyDescent="0.35">
      <c r="A5" s="1">
        <f>A4+1</f>
        <v>3</v>
      </c>
      <c r="B5" s="1">
        <v>42.8</v>
      </c>
      <c r="C5" s="1">
        <v>85.671999999999997</v>
      </c>
      <c r="D5" s="1">
        <f>SQRT((B5-B3)^2 +(C5-C3)^2)</f>
        <v>36.090747983382109</v>
      </c>
      <c r="E5" s="1"/>
      <c r="F5" s="1">
        <v>0.25866699999999998</v>
      </c>
    </row>
    <row r="6" spans="1:6" x14ac:dyDescent="0.35">
      <c r="A6" s="1">
        <f>A5+1</f>
        <v>4</v>
      </c>
      <c r="B6" s="1">
        <v>30.01</v>
      </c>
      <c r="C6" s="1">
        <v>60.247999999999998</v>
      </c>
      <c r="D6" s="1">
        <f>SQRT((B6-B3)^2 +(C6-C3)^2)</f>
        <v>21.813822086007757</v>
      </c>
      <c r="E6" s="1"/>
      <c r="F6" s="1">
        <v>0.223714</v>
      </c>
    </row>
    <row r="7" spans="1:6" x14ac:dyDescent="0.35">
      <c r="A7" s="1">
        <f>A6+1</f>
        <v>5</v>
      </c>
      <c r="B7" s="1">
        <v>11.385999999999999</v>
      </c>
      <c r="C7" s="1">
        <v>49.34</v>
      </c>
      <c r="D7" s="1">
        <f>SQRT((B7-B3)^2 +(C7-C3)^2)</f>
        <v>37.986355155502885</v>
      </c>
      <c r="E7" s="1"/>
      <c r="F7" s="1">
        <v>0.282667</v>
      </c>
    </row>
    <row r="8" spans="1:6" x14ac:dyDescent="0.35">
      <c r="A8" s="1">
        <f>A7+1</f>
        <v>6</v>
      </c>
      <c r="B8" s="1">
        <v>19.12</v>
      </c>
      <c r="C8" s="1">
        <v>29.521000000000001</v>
      </c>
      <c r="D8" s="1">
        <f>SQRT((B8-B3)^2 +(C8-C3)^2)</f>
        <v>36.627275260384849</v>
      </c>
      <c r="E8" s="1"/>
      <c r="F8" s="1">
        <v>0.359375</v>
      </c>
    </row>
    <row r="9" spans="1:6" x14ac:dyDescent="0.35">
      <c r="A9" s="1">
        <f>A8+1</f>
        <v>7</v>
      </c>
      <c r="B9" s="1">
        <v>34.548999999999999</v>
      </c>
      <c r="C9" s="1">
        <v>2.4470000000000001</v>
      </c>
      <c r="D9" s="1">
        <f>SQRT((B9-B3)^2 +(C9-C3)^2)</f>
        <v>49.981799607457106</v>
      </c>
      <c r="E9" s="1"/>
      <c r="F9" s="1">
        <v>1.492286</v>
      </c>
    </row>
    <row r="10" spans="1:6" x14ac:dyDescent="0.35">
      <c r="A10" s="1">
        <f>A9+1</f>
        <v>8</v>
      </c>
      <c r="B10" s="1">
        <v>49.774999999999999</v>
      </c>
      <c r="C10" s="1">
        <v>39.244</v>
      </c>
      <c r="D10" s="1">
        <f>SQRT((B10-B3)^2 +(C10-C3)^2)</f>
        <v>10.946755912141276</v>
      </c>
      <c r="E10" s="1"/>
      <c r="F10" s="1">
        <v>0.1822</v>
      </c>
    </row>
    <row r="11" spans="1:6" x14ac:dyDescent="0.35">
      <c r="A11" s="1">
        <f>A10+1</f>
        <v>9</v>
      </c>
      <c r="B11" s="1">
        <v>74.775000000000006</v>
      </c>
      <c r="C11" s="1">
        <v>30.015999999999998</v>
      </c>
      <c r="D11" s="1">
        <f>SQRT((B11-B3)^2 +(C11-C3)^2)</f>
        <v>32.441911673019526</v>
      </c>
      <c r="E11" s="1"/>
      <c r="F11" s="1">
        <v>0.63480000000000003</v>
      </c>
    </row>
    <row r="12" spans="1:6" x14ac:dyDescent="0.35">
      <c r="A12" s="1">
        <f>A11+1</f>
        <v>10</v>
      </c>
      <c r="B12" s="1">
        <v>83.828999999999994</v>
      </c>
      <c r="C12" s="1">
        <v>50.494999999999997</v>
      </c>
      <c r="D12" s="1">
        <f>SQRT((B12-B3)^2 +(C12-C3)^2)</f>
        <v>34.467412145387414</v>
      </c>
      <c r="E12" s="1"/>
      <c r="F12" s="1">
        <v>0.35375000000000001</v>
      </c>
    </row>
  </sheetData>
  <sortState ref="A4:D12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3 hop</vt:lpstr>
      <vt:lpstr>3hop_</vt:lpstr>
      <vt:lpstr>3 hop_time</vt:lpstr>
      <vt:lpstr>distance</vt:lpstr>
      <vt:lpstr>distance calc</vt:lpstr>
      <vt:lpstr>'3 hop'!loglistener_1</vt:lpstr>
      <vt:lpstr>distance!loglistenerdistance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Vineet</cp:lastModifiedBy>
  <dcterms:created xsi:type="dcterms:W3CDTF">2016-10-23T18:39:58Z</dcterms:created>
  <dcterms:modified xsi:type="dcterms:W3CDTF">2016-10-24T11:42:58Z</dcterms:modified>
</cp:coreProperties>
</file>