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22"/>
  <workbookPr/>
  <mc:AlternateContent xmlns:mc="http://schemas.openxmlformats.org/markup-compatibility/2006">
    <mc:Choice Requires="x15">
      <x15ac:absPath xmlns:x15ac="http://schemas.microsoft.com/office/spreadsheetml/2010/11/ac" url="C:\Users\smaryssael\Downloads\"/>
    </mc:Choice>
  </mc:AlternateContent>
  <xr:revisionPtr revIDLastSave="0" documentId="8_{89897EB1-4DB5-468D-9D27-9E10D60B154C}" xr6:coauthVersionLast="45" xr6:coauthVersionMax="45" xr10:uidLastSave="{00000000-0000-0000-0000-000000000000}"/>
  <bookViews>
    <workbookView xWindow="240" yWindow="90" windowWidth="11340" windowHeight="6800" xr2:uid="{00000000-000D-0000-FFFF-FFFF00000000}"/>
  </bookViews>
  <sheets>
    <sheet name="Data" sheetId="1" r:id="rId1"/>
    <sheet name="Char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1" i="1" l="1"/>
  <c r="N110" i="1"/>
  <c r="K111" i="1"/>
  <c r="K110" i="1"/>
  <c r="H111" i="1"/>
  <c r="H110" i="1"/>
  <c r="E111" i="1"/>
  <c r="E110" i="1"/>
  <c r="N109" i="1"/>
  <c r="N108" i="1"/>
  <c r="N107" i="1"/>
  <c r="K109" i="1"/>
  <c r="K108" i="1"/>
  <c r="K107" i="1"/>
  <c r="H109" i="1"/>
  <c r="H108" i="1"/>
  <c r="H107" i="1"/>
  <c r="E109" i="1"/>
  <c r="E108" i="1"/>
  <c r="E107" i="1"/>
  <c r="N106" i="1"/>
  <c r="N105" i="1"/>
  <c r="N104" i="1"/>
  <c r="N103" i="1"/>
  <c r="N102" i="1"/>
  <c r="K104" i="1"/>
  <c r="K105" i="1"/>
  <c r="K106" i="1"/>
  <c r="K103" i="1"/>
  <c r="K102" i="1"/>
  <c r="H106" i="1"/>
  <c r="H105" i="1"/>
  <c r="H104" i="1"/>
  <c r="H103" i="1"/>
  <c r="H102" i="1"/>
  <c r="E106" i="1"/>
  <c r="E105" i="1"/>
  <c r="E104" i="1"/>
  <c r="E103" i="1"/>
  <c r="E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<sst xmlns="http://schemas.openxmlformats.org/spreadsheetml/2006/main" count="28" uniqueCount="28">
  <si>
    <t>Lithium carbonate index, min 99.5% Li2O3, battery grade, ex works China, yuan/tonne</t>
  </si>
  <si>
    <t xml:space="preserve">Lithium carbonate min 99.5% Li2CO3 battery grade, spot price range, ex-works domestic China, yuan/tonne (LOW)
</t>
  </si>
  <si>
    <t xml:space="preserve">Lithium carbonate min 99.5% Li2CO3 battery grade, spot price range, ex-works domestic China, yuan/tonne (HIGH)
</t>
  </si>
  <si>
    <t>Lithium carbonate min 99.5% Li2CO3 battery grade, spot price range, ex-works domestic China, yuan/tonne (MIDPOINT)</t>
  </si>
  <si>
    <t>Lithium carbonate min 99.5% Li2CO3 battery grade, spot prices CIF China, Japan &amp; Korea, $/kg_x000D_
Low (USD)</t>
  </si>
  <si>
    <t>Lithium carbonate min 99.5% Li2CO3 battery grade, spot prices CIF China, Japan &amp; Korea, $/kg_x000D_
High (USD)</t>
  </si>
  <si>
    <t>Lithium carbonate min 99.5% Li2CO3 battery grade, spot prices CIF China, Japan &amp; Korea, $/kg_x000D_
 (MIDPOINT)</t>
  </si>
  <si>
    <t xml:space="preserve">Lithium hydroxide monohydrate min 56.5% LiOH.H2O battery grade, spot price range, ex-works domestic China, yuan/tonne (LOW)
</t>
  </si>
  <si>
    <t xml:space="preserve">Lithium hydroxide monohydrate min 56.5% LiOH.H2O battery grade, spot price range, ex-works domestic China, yuan/tonne (HIGH)
</t>
  </si>
  <si>
    <t>Lithium hydroxide monohydrate min 56.5% LiOH.H2O battery grade, spot price range, ex-works domestic China, yuan/tonne (MIDPOINT)</t>
  </si>
  <si>
    <t>Lithium hydroxide monohydrate min 56.5% LiOH2O battery grade, spot prices CIF China, Japan &amp; Korea, $/kg_x000D_
Low (USD)</t>
  </si>
  <si>
    <t>Lithium hydroxide monohydrate min 56.5% LiOH2O battery grade, spot prices CIF China, Japan &amp; Korea, $/kg_x000D_
High (USD)</t>
  </si>
  <si>
    <t>Lithium hydroxide monohydrate min 56.5% LiOH2O battery grade, spot prices CIF China, Japan &amp; Korea, $/kg (MIDPOINT)</t>
  </si>
  <si>
    <t>IMPORTANT NOTICE</t>
  </si>
  <si>
    <t>Access to Fastmarkets MB content and data is on a named user basis. No sharing of our content is permitted. A separate data licence agreement will be required if you need to copy, extract or share pricing data internally in its direct or derived format.</t>
  </si>
  <si>
    <t>Unauthorised redistribution of the information including the printing, scanning or forwarding of this file constitutes a violation of copyright law.</t>
  </si>
  <si>
    <t>Your easy solutions?</t>
  </si>
  <si>
    <t>1. Redistribution licenses</t>
  </si>
  <si>
    <t>We'll discuss how we can assist you in optimising Fastmarkets MB content and data internally.</t>
  </si>
  <si>
    <t>2. A Fastmarkets MB corporate account</t>
  </si>
  <si>
    <t>When a number your colleagues need access to Fastmarkets MB we offer flexible, tailored access to Fastmarkets MB for everyone who needs it.</t>
  </si>
  <si>
    <t>A company account, may be the most cost effective solution for multiple usage across your organisation.</t>
  </si>
  <si>
    <t>3. Fastmarkets MB price feeds</t>
  </si>
  <si>
    <t>Get Fastmarkets MB’s pricing data integrated within your internal ETRM/Workflow or alternatively get delivered directly to your spreadsheet for enterprise-wide consumption.</t>
  </si>
  <si>
    <t>Contact us today to discuss a hassle-free, customised programme that addresses your individual needs and fully complies with copyright guidelines:</t>
  </si>
  <si>
    <t>Corporate Accounts Team</t>
  </si>
  <si>
    <t>hello.mb@fastmarkets.com</t>
  </si>
  <si>
    <t>Direct line: +44 (0) 20 7779 8260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</si>
</sst>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name val="Arial"/>
    </font>
    <font>
      <sz val="18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1"/>
    <xf numFmtId="0" fontId="3" fillId="0" borderId="0">
      <alignment wrapText="1"/>
    </xf>
    <xf numFmtId="0" fontId="1" fillId="0" borderId="0">
      <alignment wrapText="1"/>
    </xf>
    <xf numFmtId="0" fontId="3" fillId="0" borderId="0">
      <alignment wrapText="1"/>
    </xf>
    <xf numFmtId="0" fontId="2" fillId="0" borderId="1">
      <alignment horizontal="center" vertical="center" wrapText="1"/>
    </xf>
  </cellStyleXfs>
  <cellXfs count="11">
    <xf numFmtId="0" fontId="0" fillId="0" borderId="0" xfId="0"/>
    <xf numFmtId="0" fontId="2" fillId="0" borderId="1" xfId="5">
      <alignment horizontal="center" vertical="center" wrapText="1"/>
    </xf>
    <xf numFmtId="15" fontId="3" fillId="0" borderId="1" xfId="1" applyNumberFormat="1" applyAlignment="1">
      <alignment horizontal="center"/>
    </xf>
    <xf numFmtId="2" fontId="3" fillId="0" borderId="1" xfId="1" applyNumberFormat="1" applyAlignment="1">
      <alignment horizontal="center"/>
    </xf>
    <xf numFmtId="0" fontId="3" fillId="0" borderId="1" xfId="1" applyNumberFormat="1" applyAlignment="1">
      <alignment horizontal="center"/>
    </xf>
    <xf numFmtId="3" fontId="3" fillId="0" borderId="1" xfId="1" applyNumberFormat="1" applyAlignment="1">
      <alignment horizontal="center"/>
    </xf>
    <xf numFmtId="164" fontId="3" fillId="0" borderId="1" xfId="1" applyNumberFormat="1" applyAlignment="1">
      <alignment horizontal="center"/>
    </xf>
    <xf numFmtId="0" fontId="3" fillId="0" borderId="1" xfId="1" applyNumberFormat="1" applyFill="1" applyBorder="1" applyAlignment="1">
      <alignment horizontal="center"/>
    </xf>
    <xf numFmtId="1" fontId="3" fillId="0" borderId="1" xfId="1" applyNumberFormat="1" applyAlignment="1">
      <alignment horizontal="center"/>
    </xf>
    <xf numFmtId="0" fontId="3" fillId="0" borderId="0" xfId="2">
      <alignment wrapText="1"/>
    </xf>
    <xf numFmtId="0" fontId="3" fillId="0" borderId="0" xfId="2" applyAlignment="1">
      <alignment wrapText="1"/>
    </xf>
  </cellXfs>
  <cellStyles count="6">
    <cellStyle name="DataCellStyle" xfId="1" xr:uid="{00000000-0005-0000-0000-000000000000}"/>
    <cellStyle name="FooterCellStyle" xfId="2" xr:uid="{00000000-0005-0000-0000-000001000000}"/>
    <cellStyle name="HeaderCellStyle" xfId="3" xr:uid="{00000000-0005-0000-0000-000002000000}"/>
    <cellStyle name="Normal" xfId="0" builtinId="0"/>
    <cellStyle name="SubHeaderCellStyle" xfId="4" xr:uid="{00000000-0005-0000-0000-000004000000}"/>
    <cellStyle name="TableHeaderCellSty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2050358112009E-2"/>
          <c:y val="8.8846968287882369E-2"/>
          <c:w val="0.89620132589809254"/>
          <c:h val="0.73151730204222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Lithium carbonate min 99.5% Li2CO3 battery grade, spot price range, ex-works domestic China, yuan/tonne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Data!$A$9:$A$111</c:f>
              <c:numCache>
                <c:formatCode>d\-mmm\-yy</c:formatCode>
                <c:ptCount val="103"/>
                <c:pt idx="0">
                  <c:v>43013</c:v>
                </c:pt>
                <c:pt idx="1">
                  <c:v>43020</c:v>
                </c:pt>
                <c:pt idx="2">
                  <c:v>43027</c:v>
                </c:pt>
                <c:pt idx="3">
                  <c:v>43034</c:v>
                </c:pt>
                <c:pt idx="4">
                  <c:v>43041</c:v>
                </c:pt>
                <c:pt idx="5">
                  <c:v>43048</c:v>
                </c:pt>
                <c:pt idx="6">
                  <c:v>43055</c:v>
                </c:pt>
                <c:pt idx="7">
                  <c:v>43062</c:v>
                </c:pt>
                <c:pt idx="8">
                  <c:v>43069</c:v>
                </c:pt>
                <c:pt idx="9">
                  <c:v>43076</c:v>
                </c:pt>
                <c:pt idx="10">
                  <c:v>43083</c:v>
                </c:pt>
                <c:pt idx="11">
                  <c:v>43090</c:v>
                </c:pt>
                <c:pt idx="12">
                  <c:v>43104</c:v>
                </c:pt>
                <c:pt idx="13">
                  <c:v>43111</c:v>
                </c:pt>
                <c:pt idx="14">
                  <c:v>43118</c:v>
                </c:pt>
                <c:pt idx="15">
                  <c:v>43125</c:v>
                </c:pt>
                <c:pt idx="16">
                  <c:v>43132</c:v>
                </c:pt>
                <c:pt idx="17">
                  <c:v>43139</c:v>
                </c:pt>
                <c:pt idx="18">
                  <c:v>43146</c:v>
                </c:pt>
                <c:pt idx="19">
                  <c:v>43153</c:v>
                </c:pt>
                <c:pt idx="20">
                  <c:v>43160</c:v>
                </c:pt>
                <c:pt idx="21">
                  <c:v>43167</c:v>
                </c:pt>
                <c:pt idx="22">
                  <c:v>43174</c:v>
                </c:pt>
                <c:pt idx="23">
                  <c:v>43181</c:v>
                </c:pt>
                <c:pt idx="24">
                  <c:v>43188</c:v>
                </c:pt>
                <c:pt idx="25">
                  <c:v>43195</c:v>
                </c:pt>
                <c:pt idx="26">
                  <c:v>43202</c:v>
                </c:pt>
                <c:pt idx="27">
                  <c:v>43209</c:v>
                </c:pt>
                <c:pt idx="28">
                  <c:v>43216</c:v>
                </c:pt>
                <c:pt idx="29">
                  <c:v>43223</c:v>
                </c:pt>
                <c:pt idx="30">
                  <c:v>43230</c:v>
                </c:pt>
                <c:pt idx="31">
                  <c:v>43237</c:v>
                </c:pt>
                <c:pt idx="32">
                  <c:v>43244</c:v>
                </c:pt>
                <c:pt idx="33">
                  <c:v>43251</c:v>
                </c:pt>
                <c:pt idx="34">
                  <c:v>43258</c:v>
                </c:pt>
                <c:pt idx="35">
                  <c:v>43265</c:v>
                </c:pt>
                <c:pt idx="36">
                  <c:v>43272</c:v>
                </c:pt>
                <c:pt idx="37">
                  <c:v>43279</c:v>
                </c:pt>
                <c:pt idx="38">
                  <c:v>43286</c:v>
                </c:pt>
                <c:pt idx="39">
                  <c:v>43293</c:v>
                </c:pt>
                <c:pt idx="40">
                  <c:v>43300</c:v>
                </c:pt>
                <c:pt idx="41">
                  <c:v>43307</c:v>
                </c:pt>
                <c:pt idx="42">
                  <c:v>43314</c:v>
                </c:pt>
                <c:pt idx="43">
                  <c:v>43321</c:v>
                </c:pt>
                <c:pt idx="44">
                  <c:v>43328</c:v>
                </c:pt>
                <c:pt idx="45">
                  <c:v>43335</c:v>
                </c:pt>
                <c:pt idx="46">
                  <c:v>43342</c:v>
                </c:pt>
                <c:pt idx="47">
                  <c:v>43349</c:v>
                </c:pt>
                <c:pt idx="48">
                  <c:v>43356</c:v>
                </c:pt>
                <c:pt idx="49">
                  <c:v>43363</c:v>
                </c:pt>
                <c:pt idx="50">
                  <c:v>43370</c:v>
                </c:pt>
                <c:pt idx="51">
                  <c:v>43377</c:v>
                </c:pt>
                <c:pt idx="52">
                  <c:v>43384</c:v>
                </c:pt>
                <c:pt idx="53">
                  <c:v>43391</c:v>
                </c:pt>
                <c:pt idx="54">
                  <c:v>43398</c:v>
                </c:pt>
                <c:pt idx="55">
                  <c:v>43405</c:v>
                </c:pt>
                <c:pt idx="56">
                  <c:v>43412</c:v>
                </c:pt>
                <c:pt idx="57">
                  <c:v>43419</c:v>
                </c:pt>
                <c:pt idx="58">
                  <c:v>43426</c:v>
                </c:pt>
                <c:pt idx="59">
                  <c:v>43433</c:v>
                </c:pt>
                <c:pt idx="60">
                  <c:v>43440</c:v>
                </c:pt>
                <c:pt idx="61">
                  <c:v>43447</c:v>
                </c:pt>
                <c:pt idx="62">
                  <c:v>43454</c:v>
                </c:pt>
                <c:pt idx="63">
                  <c:v>43461</c:v>
                </c:pt>
                <c:pt idx="64">
                  <c:v>43468</c:v>
                </c:pt>
                <c:pt idx="65">
                  <c:v>43475</c:v>
                </c:pt>
                <c:pt idx="66">
                  <c:v>43482</c:v>
                </c:pt>
                <c:pt idx="67">
                  <c:v>43489</c:v>
                </c:pt>
                <c:pt idx="68">
                  <c:v>43496</c:v>
                </c:pt>
                <c:pt idx="69">
                  <c:v>43503</c:v>
                </c:pt>
                <c:pt idx="70">
                  <c:v>43510</c:v>
                </c:pt>
                <c:pt idx="71">
                  <c:v>43517</c:v>
                </c:pt>
                <c:pt idx="72">
                  <c:v>43524</c:v>
                </c:pt>
                <c:pt idx="73">
                  <c:v>43531</c:v>
                </c:pt>
                <c:pt idx="74">
                  <c:v>43538</c:v>
                </c:pt>
                <c:pt idx="75">
                  <c:v>43545</c:v>
                </c:pt>
                <c:pt idx="76">
                  <c:v>43552</c:v>
                </c:pt>
                <c:pt idx="77">
                  <c:v>43559</c:v>
                </c:pt>
                <c:pt idx="78">
                  <c:v>43566</c:v>
                </c:pt>
                <c:pt idx="79">
                  <c:v>43573</c:v>
                </c:pt>
                <c:pt idx="80">
                  <c:v>43580</c:v>
                </c:pt>
                <c:pt idx="81">
                  <c:v>43587</c:v>
                </c:pt>
                <c:pt idx="82">
                  <c:v>43594</c:v>
                </c:pt>
                <c:pt idx="83">
                  <c:v>43601</c:v>
                </c:pt>
                <c:pt idx="84">
                  <c:v>43608</c:v>
                </c:pt>
                <c:pt idx="85">
                  <c:v>43615</c:v>
                </c:pt>
                <c:pt idx="86">
                  <c:v>43622</c:v>
                </c:pt>
                <c:pt idx="87">
                  <c:v>43629</c:v>
                </c:pt>
                <c:pt idx="88">
                  <c:v>43636</c:v>
                </c:pt>
                <c:pt idx="89">
                  <c:v>43643</c:v>
                </c:pt>
                <c:pt idx="90">
                  <c:v>43651</c:v>
                </c:pt>
                <c:pt idx="91">
                  <c:v>43657</c:v>
                </c:pt>
                <c:pt idx="92">
                  <c:v>43664</c:v>
                </c:pt>
                <c:pt idx="93">
                  <c:v>43671</c:v>
                </c:pt>
                <c:pt idx="94">
                  <c:v>43678</c:v>
                </c:pt>
                <c:pt idx="95">
                  <c:v>43685</c:v>
                </c:pt>
                <c:pt idx="96">
                  <c:v>43692</c:v>
                </c:pt>
                <c:pt idx="97">
                  <c:v>43699</c:v>
                </c:pt>
                <c:pt idx="98">
                  <c:v>43706</c:v>
                </c:pt>
                <c:pt idx="99">
                  <c:v>43713</c:v>
                </c:pt>
                <c:pt idx="100">
                  <c:v>43720</c:v>
                </c:pt>
                <c:pt idx="101">
                  <c:v>43727</c:v>
                </c:pt>
                <c:pt idx="102">
                  <c:v>43734</c:v>
                </c:pt>
              </c:numCache>
            </c:numRef>
          </c:xVal>
          <c:yVal>
            <c:numRef>
              <c:f>Data!$E$9:$E$111</c:f>
              <c:numCache>
                <c:formatCode>0</c:formatCode>
                <c:ptCount val="103"/>
                <c:pt idx="0">
                  <c:v>161500</c:v>
                </c:pt>
                <c:pt idx="1">
                  <c:v>166500</c:v>
                </c:pt>
                <c:pt idx="2">
                  <c:v>166500</c:v>
                </c:pt>
                <c:pt idx="3">
                  <c:v>166500</c:v>
                </c:pt>
                <c:pt idx="4">
                  <c:v>175000</c:v>
                </c:pt>
                <c:pt idx="5">
                  <c:v>171500</c:v>
                </c:pt>
                <c:pt idx="6">
                  <c:v>171500</c:v>
                </c:pt>
                <c:pt idx="7">
                  <c:v>175000</c:v>
                </c:pt>
                <c:pt idx="8">
                  <c:v>175000</c:v>
                </c:pt>
                <c:pt idx="9">
                  <c:v>175000</c:v>
                </c:pt>
                <c:pt idx="10">
                  <c:v>170000</c:v>
                </c:pt>
                <c:pt idx="11">
                  <c:v>170000</c:v>
                </c:pt>
                <c:pt idx="12">
                  <c:v>159000</c:v>
                </c:pt>
                <c:pt idx="13">
                  <c:v>162500</c:v>
                </c:pt>
                <c:pt idx="14">
                  <c:v>157500</c:v>
                </c:pt>
                <c:pt idx="15">
                  <c:v>157500</c:v>
                </c:pt>
                <c:pt idx="16">
                  <c:v>152500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155000</c:v>
                </c:pt>
                <c:pt idx="22">
                  <c:v>152500</c:v>
                </c:pt>
                <c:pt idx="23">
                  <c:v>152500</c:v>
                </c:pt>
                <c:pt idx="24">
                  <c:v>148000</c:v>
                </c:pt>
                <c:pt idx="25">
                  <c:v>147500</c:v>
                </c:pt>
                <c:pt idx="26">
                  <c:v>147500</c:v>
                </c:pt>
                <c:pt idx="27">
                  <c:v>142500</c:v>
                </c:pt>
                <c:pt idx="28">
                  <c:v>140500</c:v>
                </c:pt>
                <c:pt idx="29">
                  <c:v>137500</c:v>
                </c:pt>
                <c:pt idx="30">
                  <c:v>137500</c:v>
                </c:pt>
                <c:pt idx="31">
                  <c:v>137500</c:v>
                </c:pt>
                <c:pt idx="32">
                  <c:v>137500</c:v>
                </c:pt>
                <c:pt idx="33">
                  <c:v>132500</c:v>
                </c:pt>
                <c:pt idx="34">
                  <c:v>128000</c:v>
                </c:pt>
                <c:pt idx="35">
                  <c:v>122500</c:v>
                </c:pt>
                <c:pt idx="36">
                  <c:v>122500</c:v>
                </c:pt>
                <c:pt idx="37">
                  <c:v>122500</c:v>
                </c:pt>
                <c:pt idx="38">
                  <c:v>117500</c:v>
                </c:pt>
                <c:pt idx="39">
                  <c:v>115500</c:v>
                </c:pt>
                <c:pt idx="40">
                  <c:v>107500</c:v>
                </c:pt>
                <c:pt idx="41">
                  <c:v>101500</c:v>
                </c:pt>
                <c:pt idx="42">
                  <c:v>98000</c:v>
                </c:pt>
                <c:pt idx="43">
                  <c:v>97000</c:v>
                </c:pt>
                <c:pt idx="44">
                  <c:v>92500</c:v>
                </c:pt>
                <c:pt idx="45">
                  <c:v>90000</c:v>
                </c:pt>
                <c:pt idx="46">
                  <c:v>85000</c:v>
                </c:pt>
                <c:pt idx="47">
                  <c:v>83000</c:v>
                </c:pt>
                <c:pt idx="48">
                  <c:v>82500</c:v>
                </c:pt>
                <c:pt idx="49">
                  <c:v>80000</c:v>
                </c:pt>
                <c:pt idx="50">
                  <c:v>80000</c:v>
                </c:pt>
                <c:pt idx="51">
                  <c:v>80000</c:v>
                </c:pt>
                <c:pt idx="52">
                  <c:v>76000</c:v>
                </c:pt>
                <c:pt idx="53">
                  <c:v>76000</c:v>
                </c:pt>
                <c:pt idx="54">
                  <c:v>78500</c:v>
                </c:pt>
                <c:pt idx="55">
                  <c:v>78500</c:v>
                </c:pt>
                <c:pt idx="56">
                  <c:v>78500</c:v>
                </c:pt>
                <c:pt idx="57">
                  <c:v>78500</c:v>
                </c:pt>
                <c:pt idx="58">
                  <c:v>78500</c:v>
                </c:pt>
                <c:pt idx="59">
                  <c:v>78500</c:v>
                </c:pt>
                <c:pt idx="60">
                  <c:v>78500</c:v>
                </c:pt>
                <c:pt idx="61">
                  <c:v>79000</c:v>
                </c:pt>
                <c:pt idx="62">
                  <c:v>79000</c:v>
                </c:pt>
                <c:pt idx="63">
                  <c:v>79000</c:v>
                </c:pt>
                <c:pt idx="64">
                  <c:v>79000</c:v>
                </c:pt>
                <c:pt idx="65">
                  <c:v>79000</c:v>
                </c:pt>
                <c:pt idx="66">
                  <c:v>79000</c:v>
                </c:pt>
                <c:pt idx="67">
                  <c:v>77000</c:v>
                </c:pt>
                <c:pt idx="68">
                  <c:v>77000</c:v>
                </c:pt>
                <c:pt idx="69">
                  <c:v>77000</c:v>
                </c:pt>
                <c:pt idx="70">
                  <c:v>77000</c:v>
                </c:pt>
                <c:pt idx="71">
                  <c:v>77000</c:v>
                </c:pt>
                <c:pt idx="72">
                  <c:v>77000</c:v>
                </c:pt>
                <c:pt idx="73">
                  <c:v>77000</c:v>
                </c:pt>
                <c:pt idx="74">
                  <c:v>76000</c:v>
                </c:pt>
                <c:pt idx="75">
                  <c:v>76000</c:v>
                </c:pt>
                <c:pt idx="76">
                  <c:v>76000</c:v>
                </c:pt>
                <c:pt idx="77">
                  <c:v>74000</c:v>
                </c:pt>
                <c:pt idx="78">
                  <c:v>74000</c:v>
                </c:pt>
                <c:pt idx="79">
                  <c:v>74000</c:v>
                </c:pt>
                <c:pt idx="80">
                  <c:v>74000</c:v>
                </c:pt>
                <c:pt idx="81">
                  <c:v>74000</c:v>
                </c:pt>
                <c:pt idx="82">
                  <c:v>74000</c:v>
                </c:pt>
                <c:pt idx="83">
                  <c:v>74000</c:v>
                </c:pt>
                <c:pt idx="84">
                  <c:v>76000</c:v>
                </c:pt>
                <c:pt idx="85">
                  <c:v>76000</c:v>
                </c:pt>
                <c:pt idx="86">
                  <c:v>74500</c:v>
                </c:pt>
                <c:pt idx="87">
                  <c:v>73500</c:v>
                </c:pt>
                <c:pt idx="88">
                  <c:v>73500</c:v>
                </c:pt>
                <c:pt idx="89">
                  <c:v>72500</c:v>
                </c:pt>
                <c:pt idx="90">
                  <c:v>72000</c:v>
                </c:pt>
                <c:pt idx="91">
                  <c:v>70500</c:v>
                </c:pt>
                <c:pt idx="92">
                  <c:v>69500</c:v>
                </c:pt>
                <c:pt idx="93">
                  <c:v>68500</c:v>
                </c:pt>
                <c:pt idx="94">
                  <c:v>66000</c:v>
                </c:pt>
                <c:pt idx="95">
                  <c:v>62500</c:v>
                </c:pt>
                <c:pt idx="96">
                  <c:v>62500</c:v>
                </c:pt>
                <c:pt idx="97">
                  <c:v>60500</c:v>
                </c:pt>
                <c:pt idx="98">
                  <c:v>60500</c:v>
                </c:pt>
                <c:pt idx="99">
                  <c:v>60000</c:v>
                </c:pt>
                <c:pt idx="100">
                  <c:v>60000</c:v>
                </c:pt>
                <c:pt idx="101">
                  <c:v>58500</c:v>
                </c:pt>
                <c:pt idx="102">
                  <c:v>58500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6-4D11-B1D4-9A45EF95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0800"/>
        <c:axId val="1"/>
      </c:scatterChart>
      <c:valAx>
        <c:axId val="2020240800"/>
        <c:scaling>
          <c:orientation val="minMax"/>
          <c:max val="43700"/>
          <c:min val="43227"/>
        </c:scaling>
        <c:delete val="0"/>
        <c:axPos val="b"/>
        <c:numFmt formatCode="mmm\'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0"/>
        <c:minorUnit val="10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40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249719626168225"/>
          <c:y val="8.102778526980714E-2"/>
          <c:w val="0.86925895039539902"/>
          <c:h val="0.100790659725857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808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2050358112009E-2"/>
          <c:y val="8.8846968287882369E-2"/>
          <c:w val="0.89620132589809254"/>
          <c:h val="0.73151730204222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Lithium hydroxide monohydrate min 56.5% LiOH.H2O battery grade, spot price range, ex-works domestic China, yuan/tonne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Data!$A$16:$A$111</c:f>
              <c:numCache>
                <c:formatCode>d\-mmm\-yy</c:formatCode>
                <c:ptCount val="96"/>
                <c:pt idx="0">
                  <c:v>43062</c:v>
                </c:pt>
                <c:pt idx="1">
                  <c:v>43069</c:v>
                </c:pt>
                <c:pt idx="2">
                  <c:v>43076</c:v>
                </c:pt>
                <c:pt idx="3">
                  <c:v>43083</c:v>
                </c:pt>
                <c:pt idx="4">
                  <c:v>43090</c:v>
                </c:pt>
                <c:pt idx="5">
                  <c:v>43104</c:v>
                </c:pt>
                <c:pt idx="6">
                  <c:v>43111</c:v>
                </c:pt>
                <c:pt idx="7">
                  <c:v>43118</c:v>
                </c:pt>
                <c:pt idx="8">
                  <c:v>43125</c:v>
                </c:pt>
                <c:pt idx="9">
                  <c:v>43132</c:v>
                </c:pt>
                <c:pt idx="10">
                  <c:v>43139</c:v>
                </c:pt>
                <c:pt idx="11">
                  <c:v>43146</c:v>
                </c:pt>
                <c:pt idx="12">
                  <c:v>43153</c:v>
                </c:pt>
                <c:pt idx="13">
                  <c:v>43160</c:v>
                </c:pt>
                <c:pt idx="14">
                  <c:v>43167</c:v>
                </c:pt>
                <c:pt idx="15">
                  <c:v>43174</c:v>
                </c:pt>
                <c:pt idx="16">
                  <c:v>43181</c:v>
                </c:pt>
                <c:pt idx="17">
                  <c:v>43188</c:v>
                </c:pt>
                <c:pt idx="18">
                  <c:v>43195</c:v>
                </c:pt>
                <c:pt idx="19">
                  <c:v>43202</c:v>
                </c:pt>
                <c:pt idx="20">
                  <c:v>43209</c:v>
                </c:pt>
                <c:pt idx="21">
                  <c:v>43216</c:v>
                </c:pt>
                <c:pt idx="22">
                  <c:v>43223</c:v>
                </c:pt>
                <c:pt idx="23">
                  <c:v>43230</c:v>
                </c:pt>
                <c:pt idx="24">
                  <c:v>43237</c:v>
                </c:pt>
                <c:pt idx="25">
                  <c:v>43244</c:v>
                </c:pt>
                <c:pt idx="26">
                  <c:v>43251</c:v>
                </c:pt>
                <c:pt idx="27">
                  <c:v>43258</c:v>
                </c:pt>
                <c:pt idx="28">
                  <c:v>43265</c:v>
                </c:pt>
                <c:pt idx="29">
                  <c:v>43272</c:v>
                </c:pt>
                <c:pt idx="30">
                  <c:v>43279</c:v>
                </c:pt>
                <c:pt idx="31">
                  <c:v>43286</c:v>
                </c:pt>
                <c:pt idx="32">
                  <c:v>43293</c:v>
                </c:pt>
                <c:pt idx="33">
                  <c:v>43300</c:v>
                </c:pt>
                <c:pt idx="34">
                  <c:v>43307</c:v>
                </c:pt>
                <c:pt idx="35">
                  <c:v>43314</c:v>
                </c:pt>
                <c:pt idx="36">
                  <c:v>43321</c:v>
                </c:pt>
                <c:pt idx="37">
                  <c:v>43328</c:v>
                </c:pt>
                <c:pt idx="38">
                  <c:v>43335</c:v>
                </c:pt>
                <c:pt idx="39">
                  <c:v>43342</c:v>
                </c:pt>
                <c:pt idx="40">
                  <c:v>43349</c:v>
                </c:pt>
                <c:pt idx="41">
                  <c:v>43356</c:v>
                </c:pt>
                <c:pt idx="42">
                  <c:v>43363</c:v>
                </c:pt>
                <c:pt idx="43">
                  <c:v>43370</c:v>
                </c:pt>
                <c:pt idx="44">
                  <c:v>43377</c:v>
                </c:pt>
                <c:pt idx="45">
                  <c:v>43384</c:v>
                </c:pt>
                <c:pt idx="46">
                  <c:v>43391</c:v>
                </c:pt>
                <c:pt idx="47">
                  <c:v>43398</c:v>
                </c:pt>
                <c:pt idx="48">
                  <c:v>43405</c:v>
                </c:pt>
                <c:pt idx="49">
                  <c:v>43412</c:v>
                </c:pt>
                <c:pt idx="50">
                  <c:v>43419</c:v>
                </c:pt>
                <c:pt idx="51">
                  <c:v>43426</c:v>
                </c:pt>
                <c:pt idx="52">
                  <c:v>43433</c:v>
                </c:pt>
                <c:pt idx="53">
                  <c:v>43440</c:v>
                </c:pt>
                <c:pt idx="54">
                  <c:v>43447</c:v>
                </c:pt>
                <c:pt idx="55">
                  <c:v>43454</c:v>
                </c:pt>
                <c:pt idx="56">
                  <c:v>43461</c:v>
                </c:pt>
                <c:pt idx="57">
                  <c:v>43468</c:v>
                </c:pt>
                <c:pt idx="58">
                  <c:v>43475</c:v>
                </c:pt>
                <c:pt idx="59">
                  <c:v>43482</c:v>
                </c:pt>
                <c:pt idx="60">
                  <c:v>43489</c:v>
                </c:pt>
                <c:pt idx="61">
                  <c:v>43496</c:v>
                </c:pt>
                <c:pt idx="62">
                  <c:v>43503</c:v>
                </c:pt>
                <c:pt idx="63">
                  <c:v>43510</c:v>
                </c:pt>
                <c:pt idx="64">
                  <c:v>43517</c:v>
                </c:pt>
                <c:pt idx="65">
                  <c:v>43524</c:v>
                </c:pt>
                <c:pt idx="66">
                  <c:v>43531</c:v>
                </c:pt>
                <c:pt idx="67">
                  <c:v>43538</c:v>
                </c:pt>
                <c:pt idx="68">
                  <c:v>43545</c:v>
                </c:pt>
                <c:pt idx="69">
                  <c:v>43552</c:v>
                </c:pt>
                <c:pt idx="70">
                  <c:v>43559</c:v>
                </c:pt>
                <c:pt idx="71">
                  <c:v>43566</c:v>
                </c:pt>
                <c:pt idx="72">
                  <c:v>43573</c:v>
                </c:pt>
                <c:pt idx="73">
                  <c:v>43580</c:v>
                </c:pt>
                <c:pt idx="74">
                  <c:v>43587</c:v>
                </c:pt>
                <c:pt idx="75">
                  <c:v>43594</c:v>
                </c:pt>
                <c:pt idx="76">
                  <c:v>43601</c:v>
                </c:pt>
                <c:pt idx="77">
                  <c:v>43608</c:v>
                </c:pt>
                <c:pt idx="78">
                  <c:v>43615</c:v>
                </c:pt>
                <c:pt idx="79">
                  <c:v>43622</c:v>
                </c:pt>
                <c:pt idx="80">
                  <c:v>43629</c:v>
                </c:pt>
                <c:pt idx="81">
                  <c:v>43636</c:v>
                </c:pt>
                <c:pt idx="82">
                  <c:v>43643</c:v>
                </c:pt>
                <c:pt idx="83">
                  <c:v>43651</c:v>
                </c:pt>
                <c:pt idx="84">
                  <c:v>43657</c:v>
                </c:pt>
                <c:pt idx="85">
                  <c:v>43664</c:v>
                </c:pt>
                <c:pt idx="86">
                  <c:v>43671</c:v>
                </c:pt>
                <c:pt idx="87">
                  <c:v>43678</c:v>
                </c:pt>
                <c:pt idx="88">
                  <c:v>43685</c:v>
                </c:pt>
                <c:pt idx="89">
                  <c:v>43692</c:v>
                </c:pt>
                <c:pt idx="90">
                  <c:v>43699</c:v>
                </c:pt>
                <c:pt idx="91">
                  <c:v>43706</c:v>
                </c:pt>
                <c:pt idx="92">
                  <c:v>43713</c:v>
                </c:pt>
                <c:pt idx="93">
                  <c:v>43720</c:v>
                </c:pt>
                <c:pt idx="94">
                  <c:v>43727</c:v>
                </c:pt>
                <c:pt idx="95">
                  <c:v>43734</c:v>
                </c:pt>
              </c:numCache>
            </c:numRef>
          </c:xVal>
          <c:yVal>
            <c:numRef>
              <c:f>Data!$K$16:$K$111</c:f>
              <c:numCache>
                <c:formatCode>0</c:formatCode>
                <c:ptCount val="96"/>
                <c:pt idx="0">
                  <c:v>146000</c:v>
                </c:pt>
                <c:pt idx="1">
                  <c:v>146000</c:v>
                </c:pt>
                <c:pt idx="2">
                  <c:v>146000</c:v>
                </c:pt>
                <c:pt idx="3">
                  <c:v>147500</c:v>
                </c:pt>
                <c:pt idx="4">
                  <c:v>147500</c:v>
                </c:pt>
                <c:pt idx="5">
                  <c:v>147500</c:v>
                </c:pt>
                <c:pt idx="6">
                  <c:v>150500</c:v>
                </c:pt>
                <c:pt idx="7">
                  <c:v>150500</c:v>
                </c:pt>
                <c:pt idx="8">
                  <c:v>150500</c:v>
                </c:pt>
                <c:pt idx="9">
                  <c:v>150500</c:v>
                </c:pt>
                <c:pt idx="10">
                  <c:v>150500</c:v>
                </c:pt>
                <c:pt idx="11">
                  <c:v>150500</c:v>
                </c:pt>
                <c:pt idx="12">
                  <c:v>150500</c:v>
                </c:pt>
                <c:pt idx="13">
                  <c:v>150500</c:v>
                </c:pt>
                <c:pt idx="14">
                  <c:v>150500</c:v>
                </c:pt>
                <c:pt idx="15">
                  <c:v>150500</c:v>
                </c:pt>
                <c:pt idx="16">
                  <c:v>150500</c:v>
                </c:pt>
                <c:pt idx="17">
                  <c:v>150500</c:v>
                </c:pt>
                <c:pt idx="18">
                  <c:v>150500</c:v>
                </c:pt>
                <c:pt idx="19">
                  <c:v>150500</c:v>
                </c:pt>
                <c:pt idx="20">
                  <c:v>150500</c:v>
                </c:pt>
                <c:pt idx="21">
                  <c:v>150500</c:v>
                </c:pt>
                <c:pt idx="22">
                  <c:v>149000</c:v>
                </c:pt>
                <c:pt idx="23">
                  <c:v>149000</c:v>
                </c:pt>
                <c:pt idx="24">
                  <c:v>142500</c:v>
                </c:pt>
                <c:pt idx="25">
                  <c:v>142500</c:v>
                </c:pt>
                <c:pt idx="26">
                  <c:v>142500</c:v>
                </c:pt>
                <c:pt idx="27">
                  <c:v>141000</c:v>
                </c:pt>
                <c:pt idx="28">
                  <c:v>141000</c:v>
                </c:pt>
                <c:pt idx="29">
                  <c:v>137500</c:v>
                </c:pt>
                <c:pt idx="30">
                  <c:v>132500</c:v>
                </c:pt>
                <c:pt idx="31">
                  <c:v>132500</c:v>
                </c:pt>
                <c:pt idx="32">
                  <c:v>132500</c:v>
                </c:pt>
                <c:pt idx="33">
                  <c:v>131500</c:v>
                </c:pt>
                <c:pt idx="34">
                  <c:v>130000</c:v>
                </c:pt>
                <c:pt idx="35">
                  <c:v>130000</c:v>
                </c:pt>
                <c:pt idx="36">
                  <c:v>122500</c:v>
                </c:pt>
                <c:pt idx="37">
                  <c:v>122500</c:v>
                </c:pt>
                <c:pt idx="38">
                  <c:v>122500</c:v>
                </c:pt>
                <c:pt idx="39">
                  <c:v>122500</c:v>
                </c:pt>
                <c:pt idx="40">
                  <c:v>122500</c:v>
                </c:pt>
                <c:pt idx="41">
                  <c:v>120000</c:v>
                </c:pt>
                <c:pt idx="42">
                  <c:v>120000</c:v>
                </c:pt>
                <c:pt idx="43">
                  <c:v>117500</c:v>
                </c:pt>
                <c:pt idx="44">
                  <c:v>117500</c:v>
                </c:pt>
                <c:pt idx="45">
                  <c:v>115000</c:v>
                </c:pt>
                <c:pt idx="46">
                  <c:v>115000</c:v>
                </c:pt>
                <c:pt idx="47">
                  <c:v>115000</c:v>
                </c:pt>
                <c:pt idx="48">
                  <c:v>115000</c:v>
                </c:pt>
                <c:pt idx="49">
                  <c:v>115000</c:v>
                </c:pt>
                <c:pt idx="50">
                  <c:v>115000</c:v>
                </c:pt>
                <c:pt idx="51">
                  <c:v>115000</c:v>
                </c:pt>
                <c:pt idx="52">
                  <c:v>110000</c:v>
                </c:pt>
                <c:pt idx="53">
                  <c:v>110000</c:v>
                </c:pt>
                <c:pt idx="54">
                  <c:v>105000</c:v>
                </c:pt>
                <c:pt idx="55">
                  <c:v>105000</c:v>
                </c:pt>
                <c:pt idx="56">
                  <c:v>105000</c:v>
                </c:pt>
                <c:pt idx="57">
                  <c:v>104000</c:v>
                </c:pt>
                <c:pt idx="58">
                  <c:v>104000</c:v>
                </c:pt>
                <c:pt idx="59">
                  <c:v>104000</c:v>
                </c:pt>
                <c:pt idx="60">
                  <c:v>104000</c:v>
                </c:pt>
                <c:pt idx="61">
                  <c:v>104000</c:v>
                </c:pt>
                <c:pt idx="62">
                  <c:v>104000</c:v>
                </c:pt>
                <c:pt idx="63">
                  <c:v>104000</c:v>
                </c:pt>
                <c:pt idx="64">
                  <c:v>100500</c:v>
                </c:pt>
                <c:pt idx="65">
                  <c:v>99000</c:v>
                </c:pt>
                <c:pt idx="66">
                  <c:v>97500</c:v>
                </c:pt>
                <c:pt idx="67">
                  <c:v>95500</c:v>
                </c:pt>
                <c:pt idx="68">
                  <c:v>95500</c:v>
                </c:pt>
                <c:pt idx="69">
                  <c:v>95500</c:v>
                </c:pt>
                <c:pt idx="70">
                  <c:v>95500</c:v>
                </c:pt>
                <c:pt idx="71">
                  <c:v>92500</c:v>
                </c:pt>
                <c:pt idx="72">
                  <c:v>92500</c:v>
                </c:pt>
                <c:pt idx="73">
                  <c:v>92500</c:v>
                </c:pt>
                <c:pt idx="74">
                  <c:v>92500</c:v>
                </c:pt>
                <c:pt idx="75">
                  <c:v>87500</c:v>
                </c:pt>
                <c:pt idx="76">
                  <c:v>87500</c:v>
                </c:pt>
                <c:pt idx="77">
                  <c:v>85500</c:v>
                </c:pt>
                <c:pt idx="78">
                  <c:v>85500</c:v>
                </c:pt>
                <c:pt idx="79">
                  <c:v>85500</c:v>
                </c:pt>
                <c:pt idx="80">
                  <c:v>83000</c:v>
                </c:pt>
                <c:pt idx="81">
                  <c:v>82500</c:v>
                </c:pt>
                <c:pt idx="82">
                  <c:v>82500</c:v>
                </c:pt>
                <c:pt idx="83">
                  <c:v>82500</c:v>
                </c:pt>
                <c:pt idx="84">
                  <c:v>80500</c:v>
                </c:pt>
                <c:pt idx="85">
                  <c:v>78000</c:v>
                </c:pt>
                <c:pt idx="86">
                  <c:v>77500</c:v>
                </c:pt>
                <c:pt idx="87">
                  <c:v>72500</c:v>
                </c:pt>
                <c:pt idx="88">
                  <c:v>72500</c:v>
                </c:pt>
                <c:pt idx="89">
                  <c:v>72500</c:v>
                </c:pt>
                <c:pt idx="90">
                  <c:v>70500</c:v>
                </c:pt>
                <c:pt idx="91">
                  <c:v>70500</c:v>
                </c:pt>
                <c:pt idx="92">
                  <c:v>69000</c:v>
                </c:pt>
                <c:pt idx="93">
                  <c:v>66000</c:v>
                </c:pt>
                <c:pt idx="94">
                  <c:v>64000</c:v>
                </c:pt>
                <c:pt idx="95">
                  <c:v>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3-47D3-B56D-371AB5A5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2112"/>
        <c:axId val="1"/>
      </c:scatterChart>
      <c:valAx>
        <c:axId val="2020242112"/>
        <c:scaling>
          <c:orientation val="minMax"/>
          <c:max val="43700"/>
          <c:min val="43227"/>
        </c:scaling>
        <c:delete val="0"/>
        <c:axPos val="b"/>
        <c:numFmt formatCode="mmm\'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0"/>
        <c:minorUnit val="10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42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967799230098854"/>
          <c:y val="3.6961022684546936E-2"/>
          <c:w val="0.87226844388605107"/>
          <c:h val="0.104722897606216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808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90879693154977E-2"/>
          <c:y val="8.8847050604510966E-2"/>
          <c:w val="0.89620132589809254"/>
          <c:h val="0.73151730204222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Lithium carbonate min 99.5% Li2CO3 battery grade, spot prices CIF China, Japan &amp; Korea, $/kg_x000d_
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Data!$A$2:$A$111</c:f>
              <c:numCache>
                <c:formatCode>d\-mmm\-yy</c:formatCode>
                <c:ptCount val="110"/>
                <c:pt idx="0">
                  <c:v>42964</c:v>
                </c:pt>
                <c:pt idx="1">
                  <c:v>42971</c:v>
                </c:pt>
                <c:pt idx="2">
                  <c:v>42978</c:v>
                </c:pt>
                <c:pt idx="3">
                  <c:v>42985</c:v>
                </c:pt>
                <c:pt idx="4">
                  <c:v>42992</c:v>
                </c:pt>
                <c:pt idx="5">
                  <c:v>42999</c:v>
                </c:pt>
                <c:pt idx="6">
                  <c:v>43006</c:v>
                </c:pt>
                <c:pt idx="7">
                  <c:v>43013</c:v>
                </c:pt>
                <c:pt idx="8">
                  <c:v>43020</c:v>
                </c:pt>
                <c:pt idx="9">
                  <c:v>43027</c:v>
                </c:pt>
                <c:pt idx="10">
                  <c:v>43034</c:v>
                </c:pt>
                <c:pt idx="11">
                  <c:v>43041</c:v>
                </c:pt>
                <c:pt idx="12">
                  <c:v>43048</c:v>
                </c:pt>
                <c:pt idx="13">
                  <c:v>43055</c:v>
                </c:pt>
                <c:pt idx="14">
                  <c:v>43062</c:v>
                </c:pt>
                <c:pt idx="15">
                  <c:v>43069</c:v>
                </c:pt>
                <c:pt idx="16">
                  <c:v>43076</c:v>
                </c:pt>
                <c:pt idx="17">
                  <c:v>43083</c:v>
                </c:pt>
                <c:pt idx="18">
                  <c:v>43090</c:v>
                </c:pt>
                <c:pt idx="19">
                  <c:v>43104</c:v>
                </c:pt>
                <c:pt idx="20">
                  <c:v>43111</c:v>
                </c:pt>
                <c:pt idx="21">
                  <c:v>43118</c:v>
                </c:pt>
                <c:pt idx="22">
                  <c:v>43125</c:v>
                </c:pt>
                <c:pt idx="23">
                  <c:v>43132</c:v>
                </c:pt>
                <c:pt idx="24">
                  <c:v>43139</c:v>
                </c:pt>
                <c:pt idx="25">
                  <c:v>43146</c:v>
                </c:pt>
                <c:pt idx="26">
                  <c:v>43153</c:v>
                </c:pt>
                <c:pt idx="27">
                  <c:v>43160</c:v>
                </c:pt>
                <c:pt idx="28">
                  <c:v>43167</c:v>
                </c:pt>
                <c:pt idx="29">
                  <c:v>43174</c:v>
                </c:pt>
                <c:pt idx="30">
                  <c:v>43181</c:v>
                </c:pt>
                <c:pt idx="31">
                  <c:v>43188</c:v>
                </c:pt>
                <c:pt idx="32">
                  <c:v>43195</c:v>
                </c:pt>
                <c:pt idx="33">
                  <c:v>43202</c:v>
                </c:pt>
                <c:pt idx="34">
                  <c:v>43209</c:v>
                </c:pt>
                <c:pt idx="35">
                  <c:v>43216</c:v>
                </c:pt>
                <c:pt idx="36">
                  <c:v>43223</c:v>
                </c:pt>
                <c:pt idx="37">
                  <c:v>43230</c:v>
                </c:pt>
                <c:pt idx="38">
                  <c:v>43237</c:v>
                </c:pt>
                <c:pt idx="39">
                  <c:v>43244</c:v>
                </c:pt>
                <c:pt idx="40">
                  <c:v>43251</c:v>
                </c:pt>
                <c:pt idx="41">
                  <c:v>43258</c:v>
                </c:pt>
                <c:pt idx="42">
                  <c:v>43265</c:v>
                </c:pt>
                <c:pt idx="43">
                  <c:v>43272</c:v>
                </c:pt>
                <c:pt idx="44">
                  <c:v>43279</c:v>
                </c:pt>
                <c:pt idx="45">
                  <c:v>43286</c:v>
                </c:pt>
                <c:pt idx="46">
                  <c:v>43293</c:v>
                </c:pt>
                <c:pt idx="47">
                  <c:v>43300</c:v>
                </c:pt>
                <c:pt idx="48">
                  <c:v>43307</c:v>
                </c:pt>
                <c:pt idx="49">
                  <c:v>43314</c:v>
                </c:pt>
                <c:pt idx="50">
                  <c:v>43321</c:v>
                </c:pt>
                <c:pt idx="51">
                  <c:v>43328</c:v>
                </c:pt>
                <c:pt idx="52">
                  <c:v>43335</c:v>
                </c:pt>
                <c:pt idx="53">
                  <c:v>43342</c:v>
                </c:pt>
                <c:pt idx="54">
                  <c:v>43349</c:v>
                </c:pt>
                <c:pt idx="55">
                  <c:v>43356</c:v>
                </c:pt>
                <c:pt idx="56">
                  <c:v>43363</c:v>
                </c:pt>
                <c:pt idx="57">
                  <c:v>43370</c:v>
                </c:pt>
                <c:pt idx="58">
                  <c:v>43377</c:v>
                </c:pt>
                <c:pt idx="59">
                  <c:v>43384</c:v>
                </c:pt>
                <c:pt idx="60">
                  <c:v>43391</c:v>
                </c:pt>
                <c:pt idx="61">
                  <c:v>43398</c:v>
                </c:pt>
                <c:pt idx="62">
                  <c:v>43405</c:v>
                </c:pt>
                <c:pt idx="63">
                  <c:v>43412</c:v>
                </c:pt>
                <c:pt idx="64">
                  <c:v>43419</c:v>
                </c:pt>
                <c:pt idx="65">
                  <c:v>43426</c:v>
                </c:pt>
                <c:pt idx="66">
                  <c:v>43433</c:v>
                </c:pt>
                <c:pt idx="67">
                  <c:v>43440</c:v>
                </c:pt>
                <c:pt idx="68">
                  <c:v>43447</c:v>
                </c:pt>
                <c:pt idx="69">
                  <c:v>43454</c:v>
                </c:pt>
                <c:pt idx="70">
                  <c:v>43461</c:v>
                </c:pt>
                <c:pt idx="71">
                  <c:v>43468</c:v>
                </c:pt>
                <c:pt idx="72">
                  <c:v>43475</c:v>
                </c:pt>
                <c:pt idx="73">
                  <c:v>43482</c:v>
                </c:pt>
                <c:pt idx="74">
                  <c:v>43489</c:v>
                </c:pt>
                <c:pt idx="75">
                  <c:v>43496</c:v>
                </c:pt>
                <c:pt idx="76">
                  <c:v>43503</c:v>
                </c:pt>
                <c:pt idx="77">
                  <c:v>43510</c:v>
                </c:pt>
                <c:pt idx="78">
                  <c:v>43517</c:v>
                </c:pt>
                <c:pt idx="79">
                  <c:v>43524</c:v>
                </c:pt>
                <c:pt idx="80">
                  <c:v>43531</c:v>
                </c:pt>
                <c:pt idx="81">
                  <c:v>43538</c:v>
                </c:pt>
                <c:pt idx="82">
                  <c:v>43545</c:v>
                </c:pt>
                <c:pt idx="83">
                  <c:v>43552</c:v>
                </c:pt>
                <c:pt idx="84">
                  <c:v>43559</c:v>
                </c:pt>
                <c:pt idx="85">
                  <c:v>43566</c:v>
                </c:pt>
                <c:pt idx="86">
                  <c:v>43573</c:v>
                </c:pt>
                <c:pt idx="87">
                  <c:v>43580</c:v>
                </c:pt>
                <c:pt idx="88">
                  <c:v>43587</c:v>
                </c:pt>
                <c:pt idx="89">
                  <c:v>43594</c:v>
                </c:pt>
                <c:pt idx="90">
                  <c:v>43601</c:v>
                </c:pt>
                <c:pt idx="91">
                  <c:v>43608</c:v>
                </c:pt>
                <c:pt idx="92">
                  <c:v>43615</c:v>
                </c:pt>
                <c:pt idx="93">
                  <c:v>43622</c:v>
                </c:pt>
                <c:pt idx="94">
                  <c:v>43629</c:v>
                </c:pt>
                <c:pt idx="95">
                  <c:v>43636</c:v>
                </c:pt>
                <c:pt idx="96">
                  <c:v>43643</c:v>
                </c:pt>
                <c:pt idx="97">
                  <c:v>43651</c:v>
                </c:pt>
                <c:pt idx="98">
                  <c:v>43657</c:v>
                </c:pt>
                <c:pt idx="99">
                  <c:v>43664</c:v>
                </c:pt>
                <c:pt idx="100">
                  <c:v>43671</c:v>
                </c:pt>
                <c:pt idx="101">
                  <c:v>43678</c:v>
                </c:pt>
                <c:pt idx="102">
                  <c:v>43685</c:v>
                </c:pt>
                <c:pt idx="103">
                  <c:v>43692</c:v>
                </c:pt>
                <c:pt idx="104">
                  <c:v>43699</c:v>
                </c:pt>
                <c:pt idx="105">
                  <c:v>43706</c:v>
                </c:pt>
                <c:pt idx="106">
                  <c:v>43713</c:v>
                </c:pt>
                <c:pt idx="107">
                  <c:v>43720</c:v>
                </c:pt>
                <c:pt idx="108">
                  <c:v>43727</c:v>
                </c:pt>
                <c:pt idx="109">
                  <c:v>43734</c:v>
                </c:pt>
              </c:numCache>
            </c:numRef>
          </c:xVal>
          <c:yVal>
            <c:numRef>
              <c:f>Data!$H$2:$H$111</c:f>
              <c:numCache>
                <c:formatCode>0.00</c:formatCode>
                <c:ptCount val="110"/>
                <c:pt idx="0">
                  <c:v>16.5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19.25</c:v>
                </c:pt>
                <c:pt idx="18">
                  <c:v>19.25</c:v>
                </c:pt>
                <c:pt idx="19">
                  <c:v>19.25</c:v>
                </c:pt>
                <c:pt idx="20">
                  <c:v>19.25</c:v>
                </c:pt>
                <c:pt idx="21">
                  <c:v>19.25</c:v>
                </c:pt>
                <c:pt idx="22">
                  <c:v>19.25</c:v>
                </c:pt>
                <c:pt idx="23">
                  <c:v>19.25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19.5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18.75</c:v>
                </c:pt>
                <c:pt idx="43">
                  <c:v>18.75</c:v>
                </c:pt>
                <c:pt idx="44">
                  <c:v>19</c:v>
                </c:pt>
                <c:pt idx="45">
                  <c:v>18.5</c:v>
                </c:pt>
                <c:pt idx="46">
                  <c:v>18.5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17.5</c:v>
                </c:pt>
                <c:pt idx="51">
                  <c:v>17</c:v>
                </c:pt>
                <c:pt idx="52">
                  <c:v>17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16.25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14.5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11.75</c:v>
                </c:pt>
                <c:pt idx="92">
                  <c:v>11.75</c:v>
                </c:pt>
                <c:pt idx="93">
                  <c:v>11.75</c:v>
                </c:pt>
                <c:pt idx="94">
                  <c:v>11.75</c:v>
                </c:pt>
                <c:pt idx="95">
                  <c:v>11.75</c:v>
                </c:pt>
                <c:pt idx="96">
                  <c:v>11.75</c:v>
                </c:pt>
                <c:pt idx="97">
                  <c:v>11.25</c:v>
                </c:pt>
                <c:pt idx="98">
                  <c:v>11.25</c:v>
                </c:pt>
                <c:pt idx="99">
                  <c:v>11.25</c:v>
                </c:pt>
                <c:pt idx="100" formatCode="General">
                  <c:v>11.25</c:v>
                </c:pt>
                <c:pt idx="101" formatCode="General">
                  <c:v>11</c:v>
                </c:pt>
                <c:pt idx="102" formatCode="General">
                  <c:v>11</c:v>
                </c:pt>
                <c:pt idx="103" formatCode="General">
                  <c:v>11</c:v>
                </c:pt>
                <c:pt idx="104" formatCode="General">
                  <c:v>11</c:v>
                </c:pt>
                <c:pt idx="105" formatCode="General">
                  <c:v>11</c:v>
                </c:pt>
                <c:pt idx="106" formatCode="General">
                  <c:v>11</c:v>
                </c:pt>
                <c:pt idx="107" formatCode="General">
                  <c:v>11</c:v>
                </c:pt>
                <c:pt idx="108" formatCode="General">
                  <c:v>10</c:v>
                </c:pt>
                <c:pt idx="109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1-4397-8604-0D0A0513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1456"/>
        <c:axId val="1"/>
      </c:scatterChart>
      <c:valAx>
        <c:axId val="2020241456"/>
        <c:scaling>
          <c:orientation val="minMax"/>
          <c:max val="43700"/>
          <c:min val="43227"/>
        </c:scaling>
        <c:delete val="0"/>
        <c:axPos val="b"/>
        <c:numFmt formatCode="mmm\'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0"/>
        <c:minorUnit val="10"/>
      </c:valAx>
      <c:valAx>
        <c:axId val="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414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049572739337316"/>
          <c:y val="3.3596886575285888E-2"/>
          <c:w val="0.87162329908851244"/>
          <c:h val="0.171937007767639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808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2050358112009E-2"/>
          <c:y val="8.8846968287882369E-2"/>
          <c:w val="0.89620132589809254"/>
          <c:h val="0.73151730204222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Lithium hydroxide monohydrate min 56.5% LiOH2O battery grade, spot prices CIF China, Japan &amp; Korea, $/kg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Data!$A$2:$A$111</c:f>
              <c:numCache>
                <c:formatCode>d\-mmm\-yy</c:formatCode>
                <c:ptCount val="110"/>
                <c:pt idx="0">
                  <c:v>42964</c:v>
                </c:pt>
                <c:pt idx="1">
                  <c:v>42971</c:v>
                </c:pt>
                <c:pt idx="2">
                  <c:v>42978</c:v>
                </c:pt>
                <c:pt idx="3">
                  <c:v>42985</c:v>
                </c:pt>
                <c:pt idx="4">
                  <c:v>42992</c:v>
                </c:pt>
                <c:pt idx="5">
                  <c:v>42999</c:v>
                </c:pt>
                <c:pt idx="6">
                  <c:v>43006</c:v>
                </c:pt>
                <c:pt idx="7">
                  <c:v>43013</c:v>
                </c:pt>
                <c:pt idx="8">
                  <c:v>43020</c:v>
                </c:pt>
                <c:pt idx="9">
                  <c:v>43027</c:v>
                </c:pt>
                <c:pt idx="10">
                  <c:v>43034</c:v>
                </c:pt>
                <c:pt idx="11">
                  <c:v>43041</c:v>
                </c:pt>
                <c:pt idx="12">
                  <c:v>43048</c:v>
                </c:pt>
                <c:pt idx="13">
                  <c:v>43055</c:v>
                </c:pt>
                <c:pt idx="14">
                  <c:v>43062</c:v>
                </c:pt>
                <c:pt idx="15">
                  <c:v>43069</c:v>
                </c:pt>
                <c:pt idx="16">
                  <c:v>43076</c:v>
                </c:pt>
                <c:pt idx="17">
                  <c:v>43083</c:v>
                </c:pt>
                <c:pt idx="18">
                  <c:v>43090</c:v>
                </c:pt>
                <c:pt idx="19">
                  <c:v>43104</c:v>
                </c:pt>
                <c:pt idx="20">
                  <c:v>43111</c:v>
                </c:pt>
                <c:pt idx="21">
                  <c:v>43118</c:v>
                </c:pt>
                <c:pt idx="22">
                  <c:v>43125</c:v>
                </c:pt>
                <c:pt idx="23">
                  <c:v>43132</c:v>
                </c:pt>
                <c:pt idx="24">
                  <c:v>43139</c:v>
                </c:pt>
                <c:pt idx="25">
                  <c:v>43146</c:v>
                </c:pt>
                <c:pt idx="26">
                  <c:v>43153</c:v>
                </c:pt>
                <c:pt idx="27">
                  <c:v>43160</c:v>
                </c:pt>
                <c:pt idx="28">
                  <c:v>43167</c:v>
                </c:pt>
                <c:pt idx="29">
                  <c:v>43174</c:v>
                </c:pt>
                <c:pt idx="30">
                  <c:v>43181</c:v>
                </c:pt>
                <c:pt idx="31">
                  <c:v>43188</c:v>
                </c:pt>
                <c:pt idx="32">
                  <c:v>43195</c:v>
                </c:pt>
                <c:pt idx="33">
                  <c:v>43202</c:v>
                </c:pt>
                <c:pt idx="34">
                  <c:v>43209</c:v>
                </c:pt>
                <c:pt idx="35">
                  <c:v>43216</c:v>
                </c:pt>
                <c:pt idx="36">
                  <c:v>43223</c:v>
                </c:pt>
                <c:pt idx="37">
                  <c:v>43230</c:v>
                </c:pt>
                <c:pt idx="38">
                  <c:v>43237</c:v>
                </c:pt>
                <c:pt idx="39">
                  <c:v>43244</c:v>
                </c:pt>
                <c:pt idx="40">
                  <c:v>43251</c:v>
                </c:pt>
                <c:pt idx="41">
                  <c:v>43258</c:v>
                </c:pt>
                <c:pt idx="42">
                  <c:v>43265</c:v>
                </c:pt>
                <c:pt idx="43">
                  <c:v>43272</c:v>
                </c:pt>
                <c:pt idx="44">
                  <c:v>43279</c:v>
                </c:pt>
                <c:pt idx="45">
                  <c:v>43286</c:v>
                </c:pt>
                <c:pt idx="46">
                  <c:v>43293</c:v>
                </c:pt>
                <c:pt idx="47">
                  <c:v>43300</c:v>
                </c:pt>
                <c:pt idx="48">
                  <c:v>43307</c:v>
                </c:pt>
                <c:pt idx="49">
                  <c:v>43314</c:v>
                </c:pt>
                <c:pt idx="50">
                  <c:v>43321</c:v>
                </c:pt>
                <c:pt idx="51">
                  <c:v>43328</c:v>
                </c:pt>
                <c:pt idx="52">
                  <c:v>43335</c:v>
                </c:pt>
                <c:pt idx="53">
                  <c:v>43342</c:v>
                </c:pt>
                <c:pt idx="54">
                  <c:v>43349</c:v>
                </c:pt>
                <c:pt idx="55">
                  <c:v>43356</c:v>
                </c:pt>
                <c:pt idx="56">
                  <c:v>43363</c:v>
                </c:pt>
                <c:pt idx="57">
                  <c:v>43370</c:v>
                </c:pt>
                <c:pt idx="58">
                  <c:v>43377</c:v>
                </c:pt>
                <c:pt idx="59">
                  <c:v>43384</c:v>
                </c:pt>
                <c:pt idx="60">
                  <c:v>43391</c:v>
                </c:pt>
                <c:pt idx="61">
                  <c:v>43398</c:v>
                </c:pt>
                <c:pt idx="62">
                  <c:v>43405</c:v>
                </c:pt>
                <c:pt idx="63">
                  <c:v>43412</c:v>
                </c:pt>
                <c:pt idx="64">
                  <c:v>43419</c:v>
                </c:pt>
                <c:pt idx="65">
                  <c:v>43426</c:v>
                </c:pt>
                <c:pt idx="66">
                  <c:v>43433</c:v>
                </c:pt>
                <c:pt idx="67">
                  <c:v>43440</c:v>
                </c:pt>
                <c:pt idx="68">
                  <c:v>43447</c:v>
                </c:pt>
                <c:pt idx="69">
                  <c:v>43454</c:v>
                </c:pt>
                <c:pt idx="70">
                  <c:v>43461</c:v>
                </c:pt>
                <c:pt idx="71">
                  <c:v>43468</c:v>
                </c:pt>
                <c:pt idx="72">
                  <c:v>43475</c:v>
                </c:pt>
                <c:pt idx="73">
                  <c:v>43482</c:v>
                </c:pt>
                <c:pt idx="74">
                  <c:v>43489</c:v>
                </c:pt>
                <c:pt idx="75">
                  <c:v>43496</c:v>
                </c:pt>
                <c:pt idx="76">
                  <c:v>43503</c:v>
                </c:pt>
                <c:pt idx="77">
                  <c:v>43510</c:v>
                </c:pt>
                <c:pt idx="78">
                  <c:v>43517</c:v>
                </c:pt>
                <c:pt idx="79">
                  <c:v>43524</c:v>
                </c:pt>
                <c:pt idx="80">
                  <c:v>43531</c:v>
                </c:pt>
                <c:pt idx="81">
                  <c:v>43538</c:v>
                </c:pt>
                <c:pt idx="82">
                  <c:v>43545</c:v>
                </c:pt>
                <c:pt idx="83">
                  <c:v>43552</c:v>
                </c:pt>
                <c:pt idx="84">
                  <c:v>43559</c:v>
                </c:pt>
                <c:pt idx="85">
                  <c:v>43566</c:v>
                </c:pt>
                <c:pt idx="86">
                  <c:v>43573</c:v>
                </c:pt>
                <c:pt idx="87">
                  <c:v>43580</c:v>
                </c:pt>
                <c:pt idx="88">
                  <c:v>43587</c:v>
                </c:pt>
                <c:pt idx="89">
                  <c:v>43594</c:v>
                </c:pt>
                <c:pt idx="90">
                  <c:v>43601</c:v>
                </c:pt>
                <c:pt idx="91">
                  <c:v>43608</c:v>
                </c:pt>
                <c:pt idx="92">
                  <c:v>43615</c:v>
                </c:pt>
                <c:pt idx="93">
                  <c:v>43622</c:v>
                </c:pt>
                <c:pt idx="94">
                  <c:v>43629</c:v>
                </c:pt>
                <c:pt idx="95">
                  <c:v>43636</c:v>
                </c:pt>
                <c:pt idx="96">
                  <c:v>43643</c:v>
                </c:pt>
                <c:pt idx="97">
                  <c:v>43651</c:v>
                </c:pt>
                <c:pt idx="98">
                  <c:v>43657</c:v>
                </c:pt>
                <c:pt idx="99">
                  <c:v>43664</c:v>
                </c:pt>
                <c:pt idx="100">
                  <c:v>43671</c:v>
                </c:pt>
                <c:pt idx="101">
                  <c:v>43678</c:v>
                </c:pt>
                <c:pt idx="102">
                  <c:v>43685</c:v>
                </c:pt>
                <c:pt idx="103">
                  <c:v>43692</c:v>
                </c:pt>
                <c:pt idx="104">
                  <c:v>43699</c:v>
                </c:pt>
                <c:pt idx="105">
                  <c:v>43706</c:v>
                </c:pt>
                <c:pt idx="106">
                  <c:v>43713</c:v>
                </c:pt>
                <c:pt idx="107">
                  <c:v>43720</c:v>
                </c:pt>
                <c:pt idx="108">
                  <c:v>43727</c:v>
                </c:pt>
                <c:pt idx="109">
                  <c:v>43734</c:v>
                </c:pt>
              </c:numCache>
            </c:numRef>
          </c:xVal>
          <c:yVal>
            <c:numRef>
              <c:f>Data!$N$2:$N$111</c:f>
              <c:numCache>
                <c:formatCode>0.00</c:formatCode>
                <c:ptCount val="110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19.350000000000001</c:v>
                </c:pt>
                <c:pt idx="10">
                  <c:v>19.350000000000001</c:v>
                </c:pt>
                <c:pt idx="11">
                  <c:v>19.350000000000001</c:v>
                </c:pt>
                <c:pt idx="12">
                  <c:v>19.350000000000001</c:v>
                </c:pt>
                <c:pt idx="13">
                  <c:v>19.350000000000001</c:v>
                </c:pt>
                <c:pt idx="14">
                  <c:v>19.350000000000001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20.5</c:v>
                </c:pt>
                <c:pt idx="38">
                  <c:v>19.5</c:v>
                </c:pt>
                <c:pt idx="39">
                  <c:v>19.5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17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15.75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15.5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</c:v>
                </c:pt>
                <c:pt idx="92">
                  <c:v>14.5</c:v>
                </c:pt>
                <c:pt idx="93">
                  <c:v>14.5</c:v>
                </c:pt>
                <c:pt idx="94">
                  <c:v>14.5</c:v>
                </c:pt>
                <c:pt idx="95">
                  <c:v>14.5</c:v>
                </c:pt>
                <c:pt idx="96">
                  <c:v>14.5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 formatCode="General">
                  <c:v>13.5</c:v>
                </c:pt>
                <c:pt idx="101" formatCode="General">
                  <c:v>13</c:v>
                </c:pt>
                <c:pt idx="102" formatCode="General">
                  <c:v>13</c:v>
                </c:pt>
                <c:pt idx="103" formatCode="General">
                  <c:v>13</c:v>
                </c:pt>
                <c:pt idx="104" formatCode="General">
                  <c:v>13</c:v>
                </c:pt>
                <c:pt idx="105" formatCode="General">
                  <c:v>13</c:v>
                </c:pt>
                <c:pt idx="106" formatCode="General">
                  <c:v>13</c:v>
                </c:pt>
                <c:pt idx="107" formatCode="General">
                  <c:v>12.75</c:v>
                </c:pt>
                <c:pt idx="108" formatCode="0">
                  <c:v>12</c:v>
                </c:pt>
                <c:pt idx="109" formatCode="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2-4FC9-90C6-949198AB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2768"/>
        <c:axId val="1"/>
      </c:scatterChart>
      <c:valAx>
        <c:axId val="2020242768"/>
        <c:scaling>
          <c:orientation val="minMax"/>
          <c:max val="43700"/>
          <c:min val="43227"/>
        </c:scaling>
        <c:delete val="0"/>
        <c:axPos val="b"/>
        <c:numFmt formatCode="mmm\'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0"/>
        <c:minorUnit val="10"/>
      </c:valAx>
      <c:valAx>
        <c:axId val="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427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25" b="1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049572739337316"/>
          <c:y val="3.7383262867038886E-2"/>
          <c:w val="0.87162329908851244"/>
          <c:h val="9.53273203109491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514350</xdr:colOff>
      <xdr:row>22</xdr:row>
      <xdr:rowOff>38100</xdr:rowOff>
    </xdr:to>
    <xdr:graphicFrame macro="">
      <xdr:nvGraphicFramePr>
        <xdr:cNvPr id="2085" name="Chart 1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10</xdr:col>
      <xdr:colOff>31750</xdr:colOff>
      <xdr:row>44</xdr:row>
      <xdr:rowOff>76200</xdr:rowOff>
    </xdr:to>
    <xdr:graphicFrame macro="">
      <xdr:nvGraphicFramePr>
        <xdr:cNvPr id="2086" name="Chart 2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152400</xdr:colOff>
      <xdr:row>22</xdr:row>
      <xdr:rowOff>38100</xdr:rowOff>
    </xdr:to>
    <xdr:graphicFrame macro="">
      <xdr:nvGraphicFramePr>
        <xdr:cNvPr id="2087" name="Chart 3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21</xdr:col>
      <xdr:colOff>152400</xdr:colOff>
      <xdr:row>46</xdr:row>
      <xdr:rowOff>63500</xdr:rowOff>
    </xdr:to>
    <xdr:graphicFrame macro="">
      <xdr:nvGraphicFramePr>
        <xdr:cNvPr id="2088" name="Chart 4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topLeftCell="A2" zoomScale="85" zoomScaleNormal="85" workbookViewId="0">
      <selection activeCell="M112" sqref="M112"/>
    </sheetView>
  </sheetViews>
  <sheetFormatPr defaultRowHeight="12.6"/>
  <cols>
    <col min="1" max="14" width="30.7109375" customWidth="1"/>
  </cols>
  <sheetData>
    <row r="1" spans="1:14" ht="78.599999999999994" thickBo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2.95" thickBot="1">
      <c r="A2" s="2">
        <v>42964</v>
      </c>
      <c r="B2" s="3"/>
      <c r="C2" s="3"/>
      <c r="D2" s="3"/>
      <c r="E2" s="3"/>
      <c r="F2" s="4">
        <v>14.5</v>
      </c>
      <c r="G2" s="4">
        <v>18.5</v>
      </c>
      <c r="H2" s="3">
        <f>AVERAGE(F2:G2)</f>
        <v>16.5</v>
      </c>
      <c r="I2" s="3"/>
      <c r="J2" s="3"/>
      <c r="K2" s="3"/>
      <c r="L2" s="4">
        <v>19</v>
      </c>
      <c r="M2" s="4">
        <v>22</v>
      </c>
      <c r="N2" s="3">
        <f>AVERAGE(L2:M2)</f>
        <v>20.5</v>
      </c>
    </row>
    <row r="3" spans="1:14" ht="12.95" thickBot="1">
      <c r="A3" s="2">
        <v>42971</v>
      </c>
      <c r="B3" s="3"/>
      <c r="C3" s="3"/>
      <c r="D3" s="3"/>
      <c r="E3" s="3"/>
      <c r="F3" s="4">
        <v>14.5</v>
      </c>
      <c r="G3" s="4">
        <v>18.5</v>
      </c>
      <c r="H3" s="3">
        <f t="shared" ref="H3:H66" si="0">AVERAGE(F3:G3)</f>
        <v>16.5</v>
      </c>
      <c r="I3" s="3"/>
      <c r="J3" s="3"/>
      <c r="K3" s="3"/>
      <c r="L3" s="4">
        <v>19</v>
      </c>
      <c r="M3" s="4">
        <v>22</v>
      </c>
      <c r="N3" s="3">
        <f t="shared" ref="N3:N66" si="1">AVERAGE(L3:M3)</f>
        <v>20.5</v>
      </c>
    </row>
    <row r="4" spans="1:14" ht="12.95" thickBot="1">
      <c r="A4" s="2">
        <v>42978</v>
      </c>
      <c r="B4" s="3"/>
      <c r="C4" s="3"/>
      <c r="D4" s="3"/>
      <c r="E4" s="3"/>
      <c r="F4" s="4">
        <v>15</v>
      </c>
      <c r="G4" s="4">
        <v>19</v>
      </c>
      <c r="H4" s="3">
        <f t="shared" si="0"/>
        <v>17</v>
      </c>
      <c r="I4" s="3"/>
      <c r="J4" s="3"/>
      <c r="K4" s="3"/>
      <c r="L4" s="4">
        <v>19</v>
      </c>
      <c r="M4" s="4">
        <v>22</v>
      </c>
      <c r="N4" s="3">
        <f t="shared" si="1"/>
        <v>20.5</v>
      </c>
    </row>
    <row r="5" spans="1:14" ht="12.95" thickBot="1">
      <c r="A5" s="2">
        <v>42985</v>
      </c>
      <c r="B5" s="3"/>
      <c r="C5" s="3"/>
      <c r="D5" s="3"/>
      <c r="E5" s="3"/>
      <c r="F5" s="4">
        <v>15</v>
      </c>
      <c r="G5" s="4">
        <v>19</v>
      </c>
      <c r="H5" s="3">
        <f t="shared" si="0"/>
        <v>17</v>
      </c>
      <c r="I5" s="3"/>
      <c r="J5" s="3"/>
      <c r="K5" s="3"/>
      <c r="L5" s="4">
        <v>19</v>
      </c>
      <c r="M5" s="4">
        <v>22</v>
      </c>
      <c r="N5" s="3">
        <f t="shared" si="1"/>
        <v>20.5</v>
      </c>
    </row>
    <row r="6" spans="1:14" ht="12.95" thickBot="1">
      <c r="A6" s="2">
        <v>42992</v>
      </c>
      <c r="B6" s="3"/>
      <c r="C6" s="3"/>
      <c r="D6" s="3"/>
      <c r="E6" s="3"/>
      <c r="F6" s="4">
        <v>15</v>
      </c>
      <c r="G6" s="4">
        <v>20</v>
      </c>
      <c r="H6" s="3">
        <f t="shared" si="0"/>
        <v>17.5</v>
      </c>
      <c r="I6" s="3"/>
      <c r="J6" s="3"/>
      <c r="K6" s="3"/>
      <c r="L6" s="4">
        <v>19</v>
      </c>
      <c r="M6" s="4">
        <v>22</v>
      </c>
      <c r="N6" s="3">
        <f t="shared" si="1"/>
        <v>20.5</v>
      </c>
    </row>
    <row r="7" spans="1:14" ht="12.95" thickBot="1">
      <c r="A7" s="2">
        <v>42999</v>
      </c>
      <c r="B7" s="3"/>
      <c r="C7" s="3"/>
      <c r="D7" s="3"/>
      <c r="E7" s="3"/>
      <c r="F7" s="4">
        <v>15</v>
      </c>
      <c r="G7" s="4">
        <v>20</v>
      </c>
      <c r="H7" s="3">
        <f t="shared" si="0"/>
        <v>17.5</v>
      </c>
      <c r="I7" s="3"/>
      <c r="J7" s="3"/>
      <c r="K7" s="3"/>
      <c r="L7" s="4">
        <v>19</v>
      </c>
      <c r="M7" s="4">
        <v>22</v>
      </c>
      <c r="N7" s="3">
        <f t="shared" si="1"/>
        <v>20.5</v>
      </c>
    </row>
    <row r="8" spans="1:14" ht="12.95" thickBot="1">
      <c r="A8" s="2">
        <v>43006</v>
      </c>
      <c r="B8" s="3"/>
      <c r="C8" s="3"/>
      <c r="D8" s="3"/>
      <c r="E8" s="3"/>
      <c r="F8" s="4">
        <v>15</v>
      </c>
      <c r="G8" s="4">
        <v>20</v>
      </c>
      <c r="H8" s="3">
        <f t="shared" si="0"/>
        <v>17.5</v>
      </c>
      <c r="I8" s="3"/>
      <c r="J8" s="3"/>
      <c r="K8" s="3"/>
      <c r="L8" s="4">
        <v>19</v>
      </c>
      <c r="M8" s="4">
        <v>22</v>
      </c>
      <c r="N8" s="3">
        <f t="shared" si="1"/>
        <v>20.5</v>
      </c>
    </row>
    <row r="9" spans="1:14" ht="12.95" thickBot="1">
      <c r="A9" s="2">
        <v>43013</v>
      </c>
      <c r="B9" s="5">
        <v>161500</v>
      </c>
      <c r="C9" s="5">
        <v>155000</v>
      </c>
      <c r="D9" s="5">
        <v>168000</v>
      </c>
      <c r="E9" s="8">
        <f t="shared" ref="E9:E66" si="2">AVERAGE(C9:D9)</f>
        <v>161500</v>
      </c>
      <c r="F9" s="4">
        <v>15</v>
      </c>
      <c r="G9" s="4">
        <v>20</v>
      </c>
      <c r="H9" s="3">
        <f t="shared" si="0"/>
        <v>17.5</v>
      </c>
      <c r="I9" s="3"/>
      <c r="J9" s="3"/>
      <c r="K9" s="3"/>
      <c r="L9" s="4">
        <v>19</v>
      </c>
      <c r="M9" s="4">
        <v>22</v>
      </c>
      <c r="N9" s="3">
        <f t="shared" si="1"/>
        <v>20.5</v>
      </c>
    </row>
    <row r="10" spans="1:14" ht="12.95" thickBot="1">
      <c r="A10" s="2">
        <v>43020</v>
      </c>
      <c r="B10" s="5">
        <v>166500</v>
      </c>
      <c r="C10" s="5">
        <v>160000</v>
      </c>
      <c r="D10" s="5">
        <v>173000</v>
      </c>
      <c r="E10" s="8">
        <f t="shared" si="2"/>
        <v>166500</v>
      </c>
      <c r="F10" s="4">
        <v>15</v>
      </c>
      <c r="G10" s="4">
        <v>20</v>
      </c>
      <c r="H10" s="3">
        <f t="shared" si="0"/>
        <v>17.5</v>
      </c>
      <c r="I10" s="3"/>
      <c r="J10" s="3"/>
      <c r="K10" s="3"/>
      <c r="L10" s="4">
        <v>19</v>
      </c>
      <c r="M10" s="4">
        <v>22</v>
      </c>
      <c r="N10" s="3">
        <f t="shared" si="1"/>
        <v>20.5</v>
      </c>
    </row>
    <row r="11" spans="1:14" ht="12.95" thickBot="1">
      <c r="A11" s="2">
        <v>43027</v>
      </c>
      <c r="B11" s="5">
        <v>163929</v>
      </c>
      <c r="C11" s="5">
        <v>160000</v>
      </c>
      <c r="D11" s="5">
        <v>173000</v>
      </c>
      <c r="E11" s="8">
        <f t="shared" si="2"/>
        <v>166500</v>
      </c>
      <c r="F11" s="4">
        <v>18</v>
      </c>
      <c r="G11" s="4">
        <v>20</v>
      </c>
      <c r="H11" s="3">
        <f t="shared" si="0"/>
        <v>19</v>
      </c>
      <c r="I11" s="3"/>
      <c r="J11" s="3"/>
      <c r="K11" s="3"/>
      <c r="L11" s="4">
        <v>17.7</v>
      </c>
      <c r="M11" s="4">
        <v>21</v>
      </c>
      <c r="N11" s="3">
        <f t="shared" si="1"/>
        <v>19.350000000000001</v>
      </c>
    </row>
    <row r="12" spans="1:14" ht="12.95" thickBot="1">
      <c r="A12" s="2">
        <v>43034</v>
      </c>
      <c r="B12" s="5">
        <v>168300</v>
      </c>
      <c r="C12" s="5">
        <v>160000</v>
      </c>
      <c r="D12" s="5">
        <v>173000</v>
      </c>
      <c r="E12" s="8">
        <f t="shared" si="2"/>
        <v>166500</v>
      </c>
      <c r="F12" s="4">
        <v>18</v>
      </c>
      <c r="G12" s="4">
        <v>20</v>
      </c>
      <c r="H12" s="3">
        <f t="shared" si="0"/>
        <v>19</v>
      </c>
      <c r="I12" s="3"/>
      <c r="J12" s="3"/>
      <c r="K12" s="3"/>
      <c r="L12" s="4">
        <v>17.7</v>
      </c>
      <c r="M12" s="4">
        <v>21</v>
      </c>
      <c r="N12" s="3">
        <f t="shared" si="1"/>
        <v>19.350000000000001</v>
      </c>
    </row>
    <row r="13" spans="1:14" ht="12.95" thickBot="1">
      <c r="A13" s="2">
        <v>43041</v>
      </c>
      <c r="B13" s="5">
        <v>176375</v>
      </c>
      <c r="C13" s="5">
        <v>170000</v>
      </c>
      <c r="D13" s="5">
        <v>180000</v>
      </c>
      <c r="E13" s="8">
        <f t="shared" si="2"/>
        <v>175000</v>
      </c>
      <c r="F13" s="4">
        <v>18</v>
      </c>
      <c r="G13" s="4">
        <v>20</v>
      </c>
      <c r="H13" s="3">
        <f t="shared" si="0"/>
        <v>19</v>
      </c>
      <c r="I13" s="3"/>
      <c r="J13" s="3"/>
      <c r="K13" s="3"/>
      <c r="L13" s="4">
        <v>17.7</v>
      </c>
      <c r="M13" s="4">
        <v>21</v>
      </c>
      <c r="N13" s="3">
        <f t="shared" si="1"/>
        <v>19.350000000000001</v>
      </c>
    </row>
    <row r="14" spans="1:14" ht="12.95" thickBot="1">
      <c r="A14" s="2">
        <v>43048</v>
      </c>
      <c r="B14" s="5">
        <v>174229</v>
      </c>
      <c r="C14" s="5">
        <v>170000</v>
      </c>
      <c r="D14" s="5">
        <v>173000</v>
      </c>
      <c r="E14" s="8">
        <f t="shared" si="2"/>
        <v>171500</v>
      </c>
      <c r="F14" s="4">
        <v>18</v>
      </c>
      <c r="G14" s="4">
        <v>20</v>
      </c>
      <c r="H14" s="3">
        <f t="shared" si="0"/>
        <v>19</v>
      </c>
      <c r="I14" s="3"/>
      <c r="J14" s="3"/>
      <c r="K14" s="3"/>
      <c r="L14" s="4">
        <v>17.7</v>
      </c>
      <c r="M14" s="4">
        <v>21</v>
      </c>
      <c r="N14" s="3">
        <f t="shared" si="1"/>
        <v>19.350000000000001</v>
      </c>
    </row>
    <row r="15" spans="1:14" ht="12.95" thickBot="1">
      <c r="A15" s="2">
        <v>43055</v>
      </c>
      <c r="B15" s="5">
        <v>173667</v>
      </c>
      <c r="C15" s="5">
        <v>170000</v>
      </c>
      <c r="D15" s="5">
        <v>173000</v>
      </c>
      <c r="E15" s="8">
        <f t="shared" si="2"/>
        <v>171500</v>
      </c>
      <c r="F15" s="4">
        <v>18</v>
      </c>
      <c r="G15" s="4">
        <v>20</v>
      </c>
      <c r="H15" s="3">
        <f t="shared" si="0"/>
        <v>19</v>
      </c>
      <c r="I15" s="3"/>
      <c r="J15" s="3"/>
      <c r="K15" s="3"/>
      <c r="L15" s="4">
        <v>17.7</v>
      </c>
      <c r="M15" s="4">
        <v>21</v>
      </c>
      <c r="N15" s="3">
        <f t="shared" si="1"/>
        <v>19.350000000000001</v>
      </c>
    </row>
    <row r="16" spans="1:14" ht="12.95" thickBot="1">
      <c r="A16" s="2">
        <v>43062</v>
      </c>
      <c r="B16" s="5">
        <v>175847</v>
      </c>
      <c r="C16" s="5">
        <v>170000</v>
      </c>
      <c r="D16" s="5">
        <v>180000</v>
      </c>
      <c r="E16" s="8">
        <f t="shared" si="2"/>
        <v>175000</v>
      </c>
      <c r="F16" s="4">
        <v>18</v>
      </c>
      <c r="G16" s="4">
        <v>20</v>
      </c>
      <c r="H16" s="3">
        <f t="shared" si="0"/>
        <v>19</v>
      </c>
      <c r="I16" s="5">
        <v>142000</v>
      </c>
      <c r="J16" s="5">
        <v>150000</v>
      </c>
      <c r="K16" s="8">
        <f t="shared" ref="K16:K66" si="3">AVERAGE(I16:J16)</f>
        <v>146000</v>
      </c>
      <c r="L16" s="4">
        <v>17.7</v>
      </c>
      <c r="M16" s="4">
        <v>21</v>
      </c>
      <c r="N16" s="3">
        <f t="shared" si="1"/>
        <v>19.350000000000001</v>
      </c>
    </row>
    <row r="17" spans="1:14" ht="12.95" thickBot="1">
      <c r="A17" s="2">
        <v>43069</v>
      </c>
      <c r="B17" s="5">
        <v>172100</v>
      </c>
      <c r="C17" s="5">
        <v>170000</v>
      </c>
      <c r="D17" s="5">
        <v>180000</v>
      </c>
      <c r="E17" s="8">
        <f t="shared" si="2"/>
        <v>175000</v>
      </c>
      <c r="F17" s="4">
        <v>18</v>
      </c>
      <c r="G17" s="4">
        <v>20</v>
      </c>
      <c r="H17" s="3">
        <f t="shared" si="0"/>
        <v>19</v>
      </c>
      <c r="I17" s="5">
        <v>142000</v>
      </c>
      <c r="J17" s="5">
        <v>150000</v>
      </c>
      <c r="K17" s="8">
        <f t="shared" si="3"/>
        <v>146000</v>
      </c>
      <c r="L17" s="4">
        <v>19</v>
      </c>
      <c r="M17" s="4">
        <v>22</v>
      </c>
      <c r="N17" s="3">
        <f t="shared" si="1"/>
        <v>20.5</v>
      </c>
    </row>
    <row r="18" spans="1:14" ht="12.95" thickBot="1">
      <c r="A18" s="2">
        <v>43076</v>
      </c>
      <c r="B18" s="5">
        <v>170917</v>
      </c>
      <c r="C18" s="5">
        <v>170000</v>
      </c>
      <c r="D18" s="5">
        <v>180000</v>
      </c>
      <c r="E18" s="8">
        <f t="shared" si="2"/>
        <v>175000</v>
      </c>
      <c r="F18" s="4">
        <v>18</v>
      </c>
      <c r="G18" s="4">
        <v>20</v>
      </c>
      <c r="H18" s="3">
        <f t="shared" si="0"/>
        <v>19</v>
      </c>
      <c r="I18" s="5">
        <v>142000</v>
      </c>
      <c r="J18" s="5">
        <v>150000</v>
      </c>
      <c r="K18" s="8">
        <f t="shared" si="3"/>
        <v>146000</v>
      </c>
      <c r="L18" s="4">
        <v>19</v>
      </c>
      <c r="M18" s="4">
        <v>22</v>
      </c>
      <c r="N18" s="3">
        <f t="shared" si="1"/>
        <v>20.5</v>
      </c>
    </row>
    <row r="19" spans="1:14" ht="12.95" thickBot="1">
      <c r="A19" s="2">
        <v>43083</v>
      </c>
      <c r="B19" s="5">
        <v>169722</v>
      </c>
      <c r="C19" s="5">
        <v>165000</v>
      </c>
      <c r="D19" s="5">
        <v>175000</v>
      </c>
      <c r="E19" s="8">
        <f t="shared" si="2"/>
        <v>170000</v>
      </c>
      <c r="F19" s="4">
        <v>18.5</v>
      </c>
      <c r="G19" s="4">
        <v>20</v>
      </c>
      <c r="H19" s="3">
        <f t="shared" si="0"/>
        <v>19.25</v>
      </c>
      <c r="I19" s="5">
        <v>145000</v>
      </c>
      <c r="J19" s="5">
        <v>150000</v>
      </c>
      <c r="K19" s="8">
        <f t="shared" si="3"/>
        <v>147500</v>
      </c>
      <c r="L19" s="4">
        <v>19</v>
      </c>
      <c r="M19" s="4">
        <v>22</v>
      </c>
      <c r="N19" s="3">
        <f t="shared" si="1"/>
        <v>20.5</v>
      </c>
    </row>
    <row r="20" spans="1:14" ht="12.95" thickBot="1">
      <c r="A20" s="2">
        <v>43090</v>
      </c>
      <c r="B20" s="5">
        <v>166500</v>
      </c>
      <c r="C20" s="5">
        <v>165000</v>
      </c>
      <c r="D20" s="5">
        <v>175000</v>
      </c>
      <c r="E20" s="8">
        <f t="shared" si="2"/>
        <v>170000</v>
      </c>
      <c r="F20" s="4">
        <v>18.5</v>
      </c>
      <c r="G20" s="4">
        <v>20</v>
      </c>
      <c r="H20" s="3">
        <f t="shared" si="0"/>
        <v>19.25</v>
      </c>
      <c r="I20" s="5">
        <v>145000</v>
      </c>
      <c r="J20" s="5">
        <v>150000</v>
      </c>
      <c r="K20" s="8">
        <f t="shared" si="3"/>
        <v>147500</v>
      </c>
      <c r="L20" s="4">
        <v>19</v>
      </c>
      <c r="M20" s="4">
        <v>22</v>
      </c>
      <c r="N20" s="3">
        <f t="shared" si="1"/>
        <v>20.5</v>
      </c>
    </row>
    <row r="21" spans="1:14" ht="12.95" thickBot="1">
      <c r="A21" s="2">
        <v>43104</v>
      </c>
      <c r="B21" s="5">
        <v>159250</v>
      </c>
      <c r="C21" s="5">
        <v>158000</v>
      </c>
      <c r="D21" s="5">
        <v>160000</v>
      </c>
      <c r="E21" s="8">
        <f t="shared" si="2"/>
        <v>159000</v>
      </c>
      <c r="F21" s="4">
        <v>18.5</v>
      </c>
      <c r="G21" s="4">
        <v>20</v>
      </c>
      <c r="H21" s="3">
        <f t="shared" si="0"/>
        <v>19.25</v>
      </c>
      <c r="I21" s="5">
        <v>145000</v>
      </c>
      <c r="J21" s="5">
        <v>150000</v>
      </c>
      <c r="K21" s="8">
        <f t="shared" si="3"/>
        <v>147500</v>
      </c>
      <c r="L21" s="4">
        <v>19</v>
      </c>
      <c r="M21" s="4">
        <v>22</v>
      </c>
      <c r="N21" s="3">
        <f t="shared" si="1"/>
        <v>20.5</v>
      </c>
    </row>
    <row r="22" spans="1:14" ht="12.95" thickBot="1">
      <c r="A22" s="2">
        <v>43111</v>
      </c>
      <c r="B22" s="5">
        <v>164006</v>
      </c>
      <c r="C22" s="5">
        <v>160000</v>
      </c>
      <c r="D22" s="5">
        <v>165000</v>
      </c>
      <c r="E22" s="8">
        <f t="shared" si="2"/>
        <v>162500</v>
      </c>
      <c r="F22" s="4">
        <v>18.5</v>
      </c>
      <c r="G22" s="4">
        <v>20</v>
      </c>
      <c r="H22" s="3">
        <f t="shared" si="0"/>
        <v>19.25</v>
      </c>
      <c r="I22" s="5">
        <v>148000</v>
      </c>
      <c r="J22" s="5">
        <v>153000</v>
      </c>
      <c r="K22" s="8">
        <f t="shared" si="3"/>
        <v>150500</v>
      </c>
      <c r="L22" s="4">
        <v>19</v>
      </c>
      <c r="M22" s="4">
        <v>22</v>
      </c>
      <c r="N22" s="3">
        <f t="shared" si="1"/>
        <v>20.5</v>
      </c>
    </row>
    <row r="23" spans="1:14" ht="12.95" thickBot="1">
      <c r="A23" s="2">
        <v>43118</v>
      </c>
      <c r="B23" s="5">
        <v>158245</v>
      </c>
      <c r="C23" s="5">
        <v>155000</v>
      </c>
      <c r="D23" s="5">
        <v>160000</v>
      </c>
      <c r="E23" s="8">
        <f t="shared" si="2"/>
        <v>157500</v>
      </c>
      <c r="F23" s="4">
        <v>18.5</v>
      </c>
      <c r="G23" s="4">
        <v>20</v>
      </c>
      <c r="H23" s="3">
        <f t="shared" si="0"/>
        <v>19.25</v>
      </c>
      <c r="I23" s="5">
        <v>148000</v>
      </c>
      <c r="J23" s="5">
        <v>153000</v>
      </c>
      <c r="K23" s="8">
        <f t="shared" si="3"/>
        <v>150500</v>
      </c>
      <c r="L23" s="4">
        <v>19</v>
      </c>
      <c r="M23" s="4">
        <v>22</v>
      </c>
      <c r="N23" s="3">
        <f t="shared" si="1"/>
        <v>20.5</v>
      </c>
    </row>
    <row r="24" spans="1:14" ht="12.95" thickBot="1">
      <c r="A24" s="2">
        <v>43125</v>
      </c>
      <c r="B24" s="5">
        <v>153917</v>
      </c>
      <c r="C24" s="5">
        <v>155000</v>
      </c>
      <c r="D24" s="5">
        <v>160000</v>
      </c>
      <c r="E24" s="8">
        <f t="shared" si="2"/>
        <v>157500</v>
      </c>
      <c r="F24" s="4">
        <v>18.5</v>
      </c>
      <c r="G24" s="4">
        <v>20</v>
      </c>
      <c r="H24" s="3">
        <f t="shared" si="0"/>
        <v>19.25</v>
      </c>
      <c r="I24" s="5">
        <v>148000</v>
      </c>
      <c r="J24" s="5">
        <v>153000</v>
      </c>
      <c r="K24" s="8">
        <f t="shared" si="3"/>
        <v>150500</v>
      </c>
      <c r="L24" s="4">
        <v>19</v>
      </c>
      <c r="M24" s="4">
        <v>22</v>
      </c>
      <c r="N24" s="3">
        <f t="shared" si="1"/>
        <v>20.5</v>
      </c>
    </row>
    <row r="25" spans="1:14" ht="12.95" thickBot="1">
      <c r="A25" s="2">
        <v>43132</v>
      </c>
      <c r="B25" s="5">
        <v>157769</v>
      </c>
      <c r="C25" s="5">
        <v>150000</v>
      </c>
      <c r="D25" s="5">
        <v>155000</v>
      </c>
      <c r="E25" s="8">
        <f t="shared" si="2"/>
        <v>152500</v>
      </c>
      <c r="F25" s="4">
        <v>18.5</v>
      </c>
      <c r="G25" s="4">
        <v>20</v>
      </c>
      <c r="H25" s="3">
        <f t="shared" si="0"/>
        <v>19.25</v>
      </c>
      <c r="I25" s="5">
        <v>148000</v>
      </c>
      <c r="J25" s="5">
        <v>153000</v>
      </c>
      <c r="K25" s="8">
        <f t="shared" si="3"/>
        <v>150500</v>
      </c>
      <c r="L25" s="4">
        <v>19</v>
      </c>
      <c r="M25" s="4">
        <v>22</v>
      </c>
      <c r="N25" s="3">
        <f t="shared" si="1"/>
        <v>20.5</v>
      </c>
    </row>
    <row r="26" spans="1:14" ht="12.95" thickBot="1">
      <c r="A26" s="2">
        <v>43139</v>
      </c>
      <c r="B26" s="5">
        <v>153428</v>
      </c>
      <c r="C26" s="5">
        <v>145000</v>
      </c>
      <c r="D26" s="5">
        <v>155000</v>
      </c>
      <c r="E26" s="8">
        <f t="shared" si="2"/>
        <v>150000</v>
      </c>
      <c r="F26" s="4">
        <v>19</v>
      </c>
      <c r="G26" s="4">
        <v>21</v>
      </c>
      <c r="H26" s="3">
        <f t="shared" si="0"/>
        <v>20</v>
      </c>
      <c r="I26" s="5">
        <v>148000</v>
      </c>
      <c r="J26" s="5">
        <v>153000</v>
      </c>
      <c r="K26" s="8">
        <f t="shared" si="3"/>
        <v>150500</v>
      </c>
      <c r="L26" s="4">
        <v>19</v>
      </c>
      <c r="M26" s="4">
        <v>22</v>
      </c>
      <c r="N26" s="3">
        <f t="shared" si="1"/>
        <v>20.5</v>
      </c>
    </row>
    <row r="27" spans="1:14" ht="12.95" thickBot="1">
      <c r="A27" s="2">
        <v>43146</v>
      </c>
      <c r="B27" s="5">
        <v>151250</v>
      </c>
      <c r="C27" s="5">
        <v>145000</v>
      </c>
      <c r="D27" s="5">
        <v>155000</v>
      </c>
      <c r="E27" s="8">
        <f t="shared" si="2"/>
        <v>150000</v>
      </c>
      <c r="F27" s="4">
        <v>19</v>
      </c>
      <c r="G27" s="4">
        <v>21</v>
      </c>
      <c r="H27" s="3">
        <f t="shared" si="0"/>
        <v>20</v>
      </c>
      <c r="I27" s="5">
        <v>148000</v>
      </c>
      <c r="J27" s="5">
        <v>153000</v>
      </c>
      <c r="K27" s="8">
        <f t="shared" si="3"/>
        <v>150500</v>
      </c>
      <c r="L27" s="4">
        <v>19</v>
      </c>
      <c r="M27" s="4">
        <v>22</v>
      </c>
      <c r="N27" s="3">
        <f t="shared" si="1"/>
        <v>20.5</v>
      </c>
    </row>
    <row r="28" spans="1:14" ht="12.95" thickBot="1">
      <c r="A28" s="2">
        <v>43153</v>
      </c>
      <c r="B28" s="5">
        <v>153500</v>
      </c>
      <c r="C28" s="5">
        <v>145000</v>
      </c>
      <c r="D28" s="5">
        <v>155000</v>
      </c>
      <c r="E28" s="8">
        <f t="shared" si="2"/>
        <v>150000</v>
      </c>
      <c r="F28" s="4">
        <v>19</v>
      </c>
      <c r="G28" s="4">
        <v>21</v>
      </c>
      <c r="H28" s="3">
        <f t="shared" si="0"/>
        <v>20</v>
      </c>
      <c r="I28" s="5">
        <v>148000</v>
      </c>
      <c r="J28" s="5">
        <v>153000</v>
      </c>
      <c r="K28" s="8">
        <f t="shared" si="3"/>
        <v>150500</v>
      </c>
      <c r="L28" s="4">
        <v>19</v>
      </c>
      <c r="M28" s="4">
        <v>22</v>
      </c>
      <c r="N28" s="3">
        <f t="shared" si="1"/>
        <v>20.5</v>
      </c>
    </row>
    <row r="29" spans="1:14" ht="12.95" thickBot="1">
      <c r="A29" s="2">
        <v>43160</v>
      </c>
      <c r="B29" s="5">
        <v>160000</v>
      </c>
      <c r="C29" s="5">
        <v>145000</v>
      </c>
      <c r="D29" s="5">
        <v>155000</v>
      </c>
      <c r="E29" s="8">
        <f t="shared" si="2"/>
        <v>150000</v>
      </c>
      <c r="F29" s="4">
        <v>19</v>
      </c>
      <c r="G29" s="4">
        <v>21</v>
      </c>
      <c r="H29" s="3">
        <f t="shared" si="0"/>
        <v>20</v>
      </c>
      <c r="I29" s="5">
        <v>148000</v>
      </c>
      <c r="J29" s="5">
        <v>153000</v>
      </c>
      <c r="K29" s="8">
        <f t="shared" si="3"/>
        <v>150500</v>
      </c>
      <c r="L29" s="4">
        <v>19</v>
      </c>
      <c r="M29" s="4">
        <v>22</v>
      </c>
      <c r="N29" s="3">
        <f t="shared" si="1"/>
        <v>20.5</v>
      </c>
    </row>
    <row r="30" spans="1:14" ht="12.95" thickBot="1">
      <c r="A30" s="2">
        <v>43167</v>
      </c>
      <c r="B30" s="5">
        <v>157083</v>
      </c>
      <c r="C30" s="5">
        <v>150000</v>
      </c>
      <c r="D30" s="5">
        <v>160000</v>
      </c>
      <c r="E30" s="8">
        <f t="shared" si="2"/>
        <v>155000</v>
      </c>
      <c r="F30" s="4">
        <v>19</v>
      </c>
      <c r="G30" s="4">
        <v>21</v>
      </c>
      <c r="H30" s="3">
        <f t="shared" si="0"/>
        <v>20</v>
      </c>
      <c r="I30" s="5">
        <v>148000</v>
      </c>
      <c r="J30" s="5">
        <v>153000</v>
      </c>
      <c r="K30" s="8">
        <f t="shared" si="3"/>
        <v>150500</v>
      </c>
      <c r="L30" s="4">
        <v>19</v>
      </c>
      <c r="M30" s="4">
        <v>22</v>
      </c>
      <c r="N30" s="3">
        <f t="shared" si="1"/>
        <v>20.5</v>
      </c>
    </row>
    <row r="31" spans="1:14" ht="12.95" thickBot="1">
      <c r="A31" s="2">
        <v>43174</v>
      </c>
      <c r="B31" s="5">
        <v>152990</v>
      </c>
      <c r="C31" s="5">
        <v>150000</v>
      </c>
      <c r="D31" s="5">
        <v>155000</v>
      </c>
      <c r="E31" s="8">
        <f t="shared" si="2"/>
        <v>152500</v>
      </c>
      <c r="F31" s="4">
        <v>19</v>
      </c>
      <c r="G31" s="4">
        <v>21</v>
      </c>
      <c r="H31" s="3">
        <f t="shared" si="0"/>
        <v>20</v>
      </c>
      <c r="I31" s="5">
        <v>148000</v>
      </c>
      <c r="J31" s="5">
        <v>153000</v>
      </c>
      <c r="K31" s="8">
        <f t="shared" si="3"/>
        <v>150500</v>
      </c>
      <c r="L31" s="4">
        <v>19</v>
      </c>
      <c r="M31" s="4">
        <v>22</v>
      </c>
      <c r="N31" s="3">
        <f t="shared" si="1"/>
        <v>20.5</v>
      </c>
    </row>
    <row r="32" spans="1:14" ht="12.95" thickBot="1">
      <c r="A32" s="2">
        <v>43181</v>
      </c>
      <c r="B32" s="5">
        <v>151694</v>
      </c>
      <c r="C32" s="5">
        <v>150000</v>
      </c>
      <c r="D32" s="5">
        <v>155000</v>
      </c>
      <c r="E32" s="8">
        <f t="shared" si="2"/>
        <v>152500</v>
      </c>
      <c r="F32" s="4">
        <v>19</v>
      </c>
      <c r="G32" s="4">
        <v>21</v>
      </c>
      <c r="H32" s="3">
        <f t="shared" si="0"/>
        <v>20</v>
      </c>
      <c r="I32" s="5">
        <v>148000</v>
      </c>
      <c r="J32" s="5">
        <v>153000</v>
      </c>
      <c r="K32" s="8">
        <f t="shared" si="3"/>
        <v>150500</v>
      </c>
      <c r="L32" s="4">
        <v>19</v>
      </c>
      <c r="M32" s="4">
        <v>22</v>
      </c>
      <c r="N32" s="3">
        <f t="shared" si="1"/>
        <v>20.5</v>
      </c>
    </row>
    <row r="33" spans="1:14" ht="12.95" thickBot="1">
      <c r="A33" s="2">
        <v>43188</v>
      </c>
      <c r="B33" s="5">
        <v>148188</v>
      </c>
      <c r="C33" s="5">
        <v>146000</v>
      </c>
      <c r="D33" s="5">
        <v>150000</v>
      </c>
      <c r="E33" s="8">
        <f t="shared" si="2"/>
        <v>148000</v>
      </c>
      <c r="F33" s="4">
        <v>19</v>
      </c>
      <c r="G33" s="4">
        <v>21</v>
      </c>
      <c r="H33" s="3">
        <f t="shared" si="0"/>
        <v>20</v>
      </c>
      <c r="I33" s="5">
        <v>148000</v>
      </c>
      <c r="J33" s="5">
        <v>153000</v>
      </c>
      <c r="K33" s="8">
        <f t="shared" si="3"/>
        <v>150500</v>
      </c>
      <c r="L33" s="4">
        <v>20</v>
      </c>
      <c r="M33" s="4">
        <v>22</v>
      </c>
      <c r="N33" s="3">
        <f t="shared" si="1"/>
        <v>21</v>
      </c>
    </row>
    <row r="34" spans="1:14" ht="12.95" thickBot="1">
      <c r="A34" s="2">
        <v>43195</v>
      </c>
      <c r="B34" s="5">
        <v>147167</v>
      </c>
      <c r="C34" s="5">
        <v>145000</v>
      </c>
      <c r="D34" s="5">
        <v>150000</v>
      </c>
      <c r="E34" s="8">
        <f t="shared" si="2"/>
        <v>147500</v>
      </c>
      <c r="F34" s="4">
        <v>19</v>
      </c>
      <c r="G34" s="4">
        <v>21</v>
      </c>
      <c r="H34" s="3">
        <f t="shared" si="0"/>
        <v>20</v>
      </c>
      <c r="I34" s="5">
        <v>148000</v>
      </c>
      <c r="J34" s="5">
        <v>153000</v>
      </c>
      <c r="K34" s="8">
        <f t="shared" si="3"/>
        <v>150500</v>
      </c>
      <c r="L34" s="4">
        <v>20</v>
      </c>
      <c r="M34" s="4">
        <v>22</v>
      </c>
      <c r="N34" s="3">
        <f t="shared" si="1"/>
        <v>21</v>
      </c>
    </row>
    <row r="35" spans="1:14" ht="12.95" thickBot="1">
      <c r="A35" s="2">
        <v>43202</v>
      </c>
      <c r="B35" s="5">
        <v>146557</v>
      </c>
      <c r="C35" s="5">
        <v>145000</v>
      </c>
      <c r="D35" s="5">
        <v>150000</v>
      </c>
      <c r="E35" s="8">
        <f t="shared" si="2"/>
        <v>147500</v>
      </c>
      <c r="F35" s="4">
        <v>19</v>
      </c>
      <c r="G35" s="4">
        <v>21</v>
      </c>
      <c r="H35" s="3">
        <f t="shared" si="0"/>
        <v>20</v>
      </c>
      <c r="I35" s="5">
        <v>148000</v>
      </c>
      <c r="J35" s="5">
        <v>153000</v>
      </c>
      <c r="K35" s="8">
        <f t="shared" si="3"/>
        <v>150500</v>
      </c>
      <c r="L35" s="4">
        <v>20</v>
      </c>
      <c r="M35" s="4">
        <v>22</v>
      </c>
      <c r="N35" s="3">
        <f t="shared" si="1"/>
        <v>21</v>
      </c>
    </row>
    <row r="36" spans="1:14" ht="12.95" thickBot="1">
      <c r="A36" s="2">
        <v>43209</v>
      </c>
      <c r="B36" s="5">
        <v>142417</v>
      </c>
      <c r="C36" s="5">
        <v>140000</v>
      </c>
      <c r="D36" s="5">
        <v>145000</v>
      </c>
      <c r="E36" s="8">
        <f t="shared" si="2"/>
        <v>142500</v>
      </c>
      <c r="F36" s="4">
        <v>19</v>
      </c>
      <c r="G36" s="4">
        <v>21</v>
      </c>
      <c r="H36" s="3">
        <f t="shared" si="0"/>
        <v>20</v>
      </c>
      <c r="I36" s="5">
        <v>148000</v>
      </c>
      <c r="J36" s="5">
        <v>153000</v>
      </c>
      <c r="K36" s="8">
        <f t="shared" si="3"/>
        <v>150500</v>
      </c>
      <c r="L36" s="4">
        <v>20</v>
      </c>
      <c r="M36" s="4">
        <v>22</v>
      </c>
      <c r="N36" s="3">
        <f t="shared" si="1"/>
        <v>21</v>
      </c>
    </row>
    <row r="37" spans="1:14" ht="12.95" thickBot="1">
      <c r="A37" s="2">
        <v>43216</v>
      </c>
      <c r="B37" s="5">
        <v>143254</v>
      </c>
      <c r="C37" s="5">
        <v>138000</v>
      </c>
      <c r="D37" s="5">
        <v>143000</v>
      </c>
      <c r="E37" s="8">
        <f t="shared" si="2"/>
        <v>140500</v>
      </c>
      <c r="F37" s="4">
        <v>19</v>
      </c>
      <c r="G37" s="4">
        <v>21</v>
      </c>
      <c r="H37" s="3">
        <f t="shared" si="0"/>
        <v>20</v>
      </c>
      <c r="I37" s="5">
        <v>148000</v>
      </c>
      <c r="J37" s="5">
        <v>153000</v>
      </c>
      <c r="K37" s="8">
        <f t="shared" si="3"/>
        <v>150500</v>
      </c>
      <c r="L37" s="4">
        <v>20</v>
      </c>
      <c r="M37" s="4">
        <v>22</v>
      </c>
      <c r="N37" s="3">
        <f t="shared" si="1"/>
        <v>21</v>
      </c>
    </row>
    <row r="38" spans="1:14" ht="12.95" thickBot="1">
      <c r="A38" s="2">
        <v>43223</v>
      </c>
      <c r="B38" s="5">
        <v>138156</v>
      </c>
      <c r="C38" s="5">
        <v>135000</v>
      </c>
      <c r="D38" s="5">
        <v>140000</v>
      </c>
      <c r="E38" s="8">
        <f t="shared" si="2"/>
        <v>137500</v>
      </c>
      <c r="F38" s="4">
        <v>18</v>
      </c>
      <c r="G38" s="4">
        <v>21</v>
      </c>
      <c r="H38" s="3">
        <f t="shared" si="0"/>
        <v>19.5</v>
      </c>
      <c r="I38" s="5">
        <v>148000</v>
      </c>
      <c r="J38" s="5">
        <v>150000</v>
      </c>
      <c r="K38" s="8">
        <f t="shared" si="3"/>
        <v>149000</v>
      </c>
      <c r="L38" s="4">
        <v>20</v>
      </c>
      <c r="M38" s="4">
        <v>22</v>
      </c>
      <c r="N38" s="3">
        <f t="shared" si="1"/>
        <v>21</v>
      </c>
    </row>
    <row r="39" spans="1:14" ht="12.95" thickBot="1">
      <c r="A39" s="2">
        <v>43230</v>
      </c>
      <c r="B39" s="5">
        <v>137813</v>
      </c>
      <c r="C39" s="5">
        <v>135000</v>
      </c>
      <c r="D39" s="5">
        <v>140000</v>
      </c>
      <c r="E39" s="8">
        <f t="shared" si="2"/>
        <v>137500</v>
      </c>
      <c r="F39" s="4">
        <v>18</v>
      </c>
      <c r="G39" s="4">
        <v>20</v>
      </c>
      <c r="H39" s="3">
        <f t="shared" si="0"/>
        <v>19</v>
      </c>
      <c r="I39" s="5">
        <v>148000</v>
      </c>
      <c r="J39" s="5">
        <v>150000</v>
      </c>
      <c r="K39" s="8">
        <f t="shared" si="3"/>
        <v>149000</v>
      </c>
      <c r="L39" s="4">
        <v>20</v>
      </c>
      <c r="M39" s="4">
        <v>21</v>
      </c>
      <c r="N39" s="3">
        <f t="shared" si="1"/>
        <v>20.5</v>
      </c>
    </row>
    <row r="40" spans="1:14" ht="12.95" thickBot="1">
      <c r="A40" s="2">
        <v>43237</v>
      </c>
      <c r="B40" s="5">
        <v>137578</v>
      </c>
      <c r="C40" s="5">
        <v>135000</v>
      </c>
      <c r="D40" s="5">
        <v>140000</v>
      </c>
      <c r="E40" s="8">
        <f t="shared" si="2"/>
        <v>137500</v>
      </c>
      <c r="F40" s="4">
        <v>18</v>
      </c>
      <c r="G40" s="4">
        <v>20</v>
      </c>
      <c r="H40" s="3">
        <f t="shared" si="0"/>
        <v>19</v>
      </c>
      <c r="I40" s="5">
        <v>140000</v>
      </c>
      <c r="J40" s="5">
        <v>145000</v>
      </c>
      <c r="K40" s="8">
        <f t="shared" si="3"/>
        <v>142500</v>
      </c>
      <c r="L40" s="4">
        <v>19</v>
      </c>
      <c r="M40" s="4">
        <v>20</v>
      </c>
      <c r="N40" s="3">
        <f t="shared" si="1"/>
        <v>19.5</v>
      </c>
    </row>
    <row r="41" spans="1:14" ht="12.95" thickBot="1">
      <c r="A41" s="2">
        <v>43244</v>
      </c>
      <c r="B41" s="5">
        <v>134141</v>
      </c>
      <c r="C41" s="5">
        <v>135000</v>
      </c>
      <c r="D41" s="5">
        <v>140000</v>
      </c>
      <c r="E41" s="8">
        <f t="shared" si="2"/>
        <v>137500</v>
      </c>
      <c r="F41" s="4">
        <v>18</v>
      </c>
      <c r="G41" s="4">
        <v>20</v>
      </c>
      <c r="H41" s="3">
        <f t="shared" si="0"/>
        <v>19</v>
      </c>
      <c r="I41" s="5">
        <v>140000</v>
      </c>
      <c r="J41" s="5">
        <v>145000</v>
      </c>
      <c r="K41" s="8">
        <f t="shared" si="3"/>
        <v>142500</v>
      </c>
      <c r="L41" s="4">
        <v>19</v>
      </c>
      <c r="M41" s="4">
        <v>20</v>
      </c>
      <c r="N41" s="3">
        <f t="shared" si="1"/>
        <v>19.5</v>
      </c>
    </row>
    <row r="42" spans="1:14" ht="12.95" thickBot="1">
      <c r="A42" s="2">
        <v>43251</v>
      </c>
      <c r="B42" s="5">
        <v>131000</v>
      </c>
      <c r="C42" s="5">
        <v>130000</v>
      </c>
      <c r="D42" s="5">
        <v>135000</v>
      </c>
      <c r="E42" s="8">
        <f t="shared" si="2"/>
        <v>132500</v>
      </c>
      <c r="F42" s="4">
        <v>18</v>
      </c>
      <c r="G42" s="4">
        <v>20</v>
      </c>
      <c r="H42" s="3">
        <f t="shared" si="0"/>
        <v>19</v>
      </c>
      <c r="I42" s="5">
        <v>140000</v>
      </c>
      <c r="J42" s="5">
        <v>145000</v>
      </c>
      <c r="K42" s="8">
        <f t="shared" si="3"/>
        <v>142500</v>
      </c>
      <c r="L42" s="4">
        <v>19</v>
      </c>
      <c r="M42" s="4">
        <v>20</v>
      </c>
      <c r="N42" s="3">
        <f t="shared" si="1"/>
        <v>19.5</v>
      </c>
    </row>
    <row r="43" spans="1:14" ht="12.95" thickBot="1">
      <c r="A43" s="2">
        <v>43258</v>
      </c>
      <c r="B43" s="5">
        <v>127209</v>
      </c>
      <c r="C43" s="5">
        <v>126000</v>
      </c>
      <c r="D43" s="5">
        <v>130000</v>
      </c>
      <c r="E43" s="8">
        <f t="shared" si="2"/>
        <v>128000</v>
      </c>
      <c r="F43" s="4">
        <v>18</v>
      </c>
      <c r="G43" s="4">
        <v>20</v>
      </c>
      <c r="H43" s="3">
        <f t="shared" si="0"/>
        <v>19</v>
      </c>
      <c r="I43" s="5">
        <v>140000</v>
      </c>
      <c r="J43" s="5">
        <v>142000</v>
      </c>
      <c r="K43" s="8">
        <f t="shared" si="3"/>
        <v>141000</v>
      </c>
      <c r="L43" s="4">
        <v>19</v>
      </c>
      <c r="M43" s="4">
        <v>20</v>
      </c>
      <c r="N43" s="3">
        <f t="shared" si="1"/>
        <v>19.5</v>
      </c>
    </row>
    <row r="44" spans="1:14" ht="12.95" thickBot="1">
      <c r="A44" s="2">
        <v>43265</v>
      </c>
      <c r="B44" s="5">
        <v>122936</v>
      </c>
      <c r="C44" s="5">
        <v>120000</v>
      </c>
      <c r="D44" s="5">
        <v>125000</v>
      </c>
      <c r="E44" s="8">
        <f t="shared" si="2"/>
        <v>122500</v>
      </c>
      <c r="F44" s="4">
        <v>18</v>
      </c>
      <c r="G44" s="4">
        <v>19.5</v>
      </c>
      <c r="H44" s="3">
        <f t="shared" si="0"/>
        <v>18.75</v>
      </c>
      <c r="I44" s="5">
        <v>140000</v>
      </c>
      <c r="J44" s="5">
        <v>142000</v>
      </c>
      <c r="K44" s="8">
        <f t="shared" si="3"/>
        <v>141000</v>
      </c>
      <c r="L44" s="4">
        <v>19</v>
      </c>
      <c r="M44" s="4">
        <v>20</v>
      </c>
      <c r="N44" s="3">
        <f t="shared" si="1"/>
        <v>19.5</v>
      </c>
    </row>
    <row r="45" spans="1:14" ht="12.95" thickBot="1">
      <c r="A45" s="2">
        <v>43272</v>
      </c>
      <c r="B45" s="5">
        <v>122479</v>
      </c>
      <c r="C45" s="5">
        <v>120000</v>
      </c>
      <c r="D45" s="5">
        <v>125000</v>
      </c>
      <c r="E45" s="8">
        <f t="shared" si="2"/>
        <v>122500</v>
      </c>
      <c r="F45" s="4">
        <v>18</v>
      </c>
      <c r="G45" s="4">
        <v>19.5</v>
      </c>
      <c r="H45" s="3">
        <f t="shared" si="0"/>
        <v>18.75</v>
      </c>
      <c r="I45" s="5">
        <v>135000</v>
      </c>
      <c r="J45" s="5">
        <v>140000</v>
      </c>
      <c r="K45" s="8">
        <f t="shared" si="3"/>
        <v>137500</v>
      </c>
      <c r="L45" s="4">
        <v>19</v>
      </c>
      <c r="M45" s="4">
        <v>20</v>
      </c>
      <c r="N45" s="3">
        <f t="shared" si="1"/>
        <v>19.5</v>
      </c>
    </row>
    <row r="46" spans="1:14" ht="12.95" thickBot="1">
      <c r="A46" s="2">
        <v>43279</v>
      </c>
      <c r="B46" s="5">
        <v>121188</v>
      </c>
      <c r="C46" s="5">
        <v>120000</v>
      </c>
      <c r="D46" s="5">
        <v>125000</v>
      </c>
      <c r="E46" s="8">
        <f t="shared" si="2"/>
        <v>122500</v>
      </c>
      <c r="F46" s="4">
        <v>18</v>
      </c>
      <c r="G46" s="4">
        <v>20</v>
      </c>
      <c r="H46" s="3">
        <f t="shared" si="0"/>
        <v>19</v>
      </c>
      <c r="I46" s="5">
        <v>130000</v>
      </c>
      <c r="J46" s="5">
        <v>135000</v>
      </c>
      <c r="K46" s="8">
        <f t="shared" si="3"/>
        <v>132500</v>
      </c>
      <c r="L46" s="4">
        <v>19</v>
      </c>
      <c r="M46" s="4">
        <v>20</v>
      </c>
      <c r="N46" s="3">
        <f t="shared" si="1"/>
        <v>19.5</v>
      </c>
    </row>
    <row r="47" spans="1:14" ht="12.95" thickBot="1">
      <c r="A47" s="2">
        <v>43286</v>
      </c>
      <c r="B47" s="5">
        <v>116778</v>
      </c>
      <c r="C47" s="5">
        <v>115000</v>
      </c>
      <c r="D47" s="5">
        <v>120000</v>
      </c>
      <c r="E47" s="8">
        <f t="shared" si="2"/>
        <v>117500</v>
      </c>
      <c r="F47" s="4">
        <v>18</v>
      </c>
      <c r="G47" s="4">
        <v>19</v>
      </c>
      <c r="H47" s="3">
        <f t="shared" si="0"/>
        <v>18.5</v>
      </c>
      <c r="I47" s="5">
        <v>130000</v>
      </c>
      <c r="J47" s="5">
        <v>135000</v>
      </c>
      <c r="K47" s="8">
        <f t="shared" si="3"/>
        <v>132500</v>
      </c>
      <c r="L47" s="4">
        <v>19</v>
      </c>
      <c r="M47" s="4">
        <v>20</v>
      </c>
      <c r="N47" s="3">
        <f t="shared" si="1"/>
        <v>19.5</v>
      </c>
    </row>
    <row r="48" spans="1:14" ht="12.95" thickBot="1">
      <c r="A48" s="2">
        <v>43293</v>
      </c>
      <c r="B48" s="5">
        <v>117652</v>
      </c>
      <c r="C48" s="5">
        <v>113000</v>
      </c>
      <c r="D48" s="5">
        <v>118000</v>
      </c>
      <c r="E48" s="8">
        <f t="shared" si="2"/>
        <v>115500</v>
      </c>
      <c r="F48" s="4">
        <v>18</v>
      </c>
      <c r="G48" s="4">
        <v>19</v>
      </c>
      <c r="H48" s="3">
        <f t="shared" si="0"/>
        <v>18.5</v>
      </c>
      <c r="I48" s="5">
        <v>130000</v>
      </c>
      <c r="J48" s="5">
        <v>135000</v>
      </c>
      <c r="K48" s="8">
        <f t="shared" si="3"/>
        <v>132500</v>
      </c>
      <c r="L48" s="4">
        <v>19</v>
      </c>
      <c r="M48" s="4">
        <v>20</v>
      </c>
      <c r="N48" s="3">
        <f t="shared" si="1"/>
        <v>19.5</v>
      </c>
    </row>
    <row r="49" spans="1:14" ht="12.95" thickBot="1">
      <c r="A49" s="2">
        <v>43300</v>
      </c>
      <c r="B49" s="5">
        <v>108396</v>
      </c>
      <c r="C49" s="5">
        <v>105000</v>
      </c>
      <c r="D49" s="5">
        <v>110000</v>
      </c>
      <c r="E49" s="8">
        <f t="shared" si="2"/>
        <v>107500</v>
      </c>
      <c r="F49" s="4">
        <v>17</v>
      </c>
      <c r="G49" s="4">
        <v>19</v>
      </c>
      <c r="H49" s="3">
        <f t="shared" si="0"/>
        <v>18</v>
      </c>
      <c r="I49" s="5">
        <v>128000</v>
      </c>
      <c r="J49" s="5">
        <v>135000</v>
      </c>
      <c r="K49" s="8">
        <f t="shared" si="3"/>
        <v>131500</v>
      </c>
      <c r="L49" s="4">
        <v>19</v>
      </c>
      <c r="M49" s="4">
        <v>20</v>
      </c>
      <c r="N49" s="3">
        <f t="shared" si="1"/>
        <v>19.5</v>
      </c>
    </row>
    <row r="50" spans="1:14" ht="12.95" thickBot="1">
      <c r="A50" s="2">
        <v>43307</v>
      </c>
      <c r="B50" s="5">
        <v>101651</v>
      </c>
      <c r="C50" s="5">
        <v>98000</v>
      </c>
      <c r="D50" s="5">
        <v>105000</v>
      </c>
      <c r="E50" s="8">
        <f t="shared" si="2"/>
        <v>101500</v>
      </c>
      <c r="F50" s="4">
        <v>17</v>
      </c>
      <c r="G50" s="4">
        <v>19</v>
      </c>
      <c r="H50" s="3">
        <f t="shared" si="0"/>
        <v>18</v>
      </c>
      <c r="I50" s="5">
        <v>125000</v>
      </c>
      <c r="J50" s="5">
        <v>135000</v>
      </c>
      <c r="K50" s="8">
        <f t="shared" si="3"/>
        <v>130000</v>
      </c>
      <c r="L50" s="4">
        <v>19</v>
      </c>
      <c r="M50" s="4">
        <v>20</v>
      </c>
      <c r="N50" s="3">
        <f t="shared" si="1"/>
        <v>19.5</v>
      </c>
    </row>
    <row r="51" spans="1:14" ht="12.95" thickBot="1">
      <c r="A51" s="2">
        <v>43314</v>
      </c>
      <c r="B51" s="5">
        <v>97924</v>
      </c>
      <c r="C51" s="5">
        <v>94000</v>
      </c>
      <c r="D51" s="5">
        <v>102000</v>
      </c>
      <c r="E51" s="8">
        <f t="shared" si="2"/>
        <v>98000</v>
      </c>
      <c r="F51" s="4">
        <v>17</v>
      </c>
      <c r="G51" s="4">
        <v>19</v>
      </c>
      <c r="H51" s="3">
        <f t="shared" si="0"/>
        <v>18</v>
      </c>
      <c r="I51" s="5">
        <v>125000</v>
      </c>
      <c r="J51" s="5">
        <v>135000</v>
      </c>
      <c r="K51" s="8">
        <f t="shared" si="3"/>
        <v>130000</v>
      </c>
      <c r="L51" s="4">
        <v>19</v>
      </c>
      <c r="M51" s="4">
        <v>20</v>
      </c>
      <c r="N51" s="3">
        <f t="shared" si="1"/>
        <v>19.5</v>
      </c>
    </row>
    <row r="52" spans="1:14" ht="12.95" thickBot="1">
      <c r="A52" s="2">
        <v>43321</v>
      </c>
      <c r="B52" s="5">
        <v>96446</v>
      </c>
      <c r="C52" s="5">
        <v>94000</v>
      </c>
      <c r="D52" s="5">
        <v>100000</v>
      </c>
      <c r="E52" s="8">
        <f t="shared" si="2"/>
        <v>97000</v>
      </c>
      <c r="F52" s="4">
        <v>16.5</v>
      </c>
      <c r="G52" s="4">
        <v>18.5</v>
      </c>
      <c r="H52" s="3">
        <f t="shared" si="0"/>
        <v>17.5</v>
      </c>
      <c r="I52" s="5">
        <v>115000</v>
      </c>
      <c r="J52" s="5">
        <v>130000</v>
      </c>
      <c r="K52" s="8">
        <f t="shared" si="3"/>
        <v>122500</v>
      </c>
      <c r="L52" s="4">
        <v>19</v>
      </c>
      <c r="M52" s="4">
        <v>20</v>
      </c>
      <c r="N52" s="3">
        <f t="shared" si="1"/>
        <v>19.5</v>
      </c>
    </row>
    <row r="53" spans="1:14" ht="12.95" thickBot="1">
      <c r="A53" s="2">
        <v>43328</v>
      </c>
      <c r="B53" s="5">
        <v>92457</v>
      </c>
      <c r="C53" s="5">
        <v>90000</v>
      </c>
      <c r="D53" s="5">
        <v>95000</v>
      </c>
      <c r="E53" s="8">
        <f t="shared" si="2"/>
        <v>92500</v>
      </c>
      <c r="F53" s="4">
        <v>16</v>
      </c>
      <c r="G53" s="4">
        <v>18</v>
      </c>
      <c r="H53" s="3">
        <f t="shared" si="0"/>
        <v>17</v>
      </c>
      <c r="I53" s="5">
        <v>115000</v>
      </c>
      <c r="J53" s="5">
        <v>130000</v>
      </c>
      <c r="K53" s="8">
        <f t="shared" si="3"/>
        <v>122500</v>
      </c>
      <c r="L53" s="4">
        <v>19</v>
      </c>
      <c r="M53" s="4">
        <v>20</v>
      </c>
      <c r="N53" s="3">
        <f t="shared" si="1"/>
        <v>19.5</v>
      </c>
    </row>
    <row r="54" spans="1:14" ht="12.95" thickBot="1">
      <c r="A54" s="2">
        <v>43335</v>
      </c>
      <c r="B54" s="5">
        <v>89583</v>
      </c>
      <c r="C54" s="5">
        <v>85000</v>
      </c>
      <c r="D54" s="5">
        <v>95000</v>
      </c>
      <c r="E54" s="8">
        <f t="shared" si="2"/>
        <v>90000</v>
      </c>
      <c r="F54" s="4">
        <v>16</v>
      </c>
      <c r="G54" s="4">
        <v>18</v>
      </c>
      <c r="H54" s="3">
        <f t="shared" si="0"/>
        <v>17</v>
      </c>
      <c r="I54" s="5">
        <v>115000</v>
      </c>
      <c r="J54" s="5">
        <v>130000</v>
      </c>
      <c r="K54" s="8">
        <f t="shared" si="3"/>
        <v>122500</v>
      </c>
      <c r="L54" s="4">
        <v>19</v>
      </c>
      <c r="M54" s="4">
        <v>20</v>
      </c>
      <c r="N54" s="3">
        <f t="shared" si="1"/>
        <v>19.5</v>
      </c>
    </row>
    <row r="55" spans="1:14" ht="12.95" thickBot="1">
      <c r="A55" s="2">
        <v>43342</v>
      </c>
      <c r="B55" s="5">
        <v>85298</v>
      </c>
      <c r="C55" s="5">
        <v>80000</v>
      </c>
      <c r="D55" s="5">
        <v>90000</v>
      </c>
      <c r="E55" s="8">
        <f t="shared" si="2"/>
        <v>85000</v>
      </c>
      <c r="F55" s="4">
        <v>15.5</v>
      </c>
      <c r="G55" s="4">
        <v>17.5</v>
      </c>
      <c r="H55" s="3">
        <f t="shared" si="0"/>
        <v>16.5</v>
      </c>
      <c r="I55" s="5">
        <v>115000</v>
      </c>
      <c r="J55" s="5">
        <v>130000</v>
      </c>
      <c r="K55" s="8">
        <f t="shared" si="3"/>
        <v>122500</v>
      </c>
      <c r="L55" s="4">
        <v>19</v>
      </c>
      <c r="M55" s="4">
        <v>20</v>
      </c>
      <c r="N55" s="3">
        <f t="shared" si="1"/>
        <v>19.5</v>
      </c>
    </row>
    <row r="56" spans="1:14" ht="12.95" thickBot="1">
      <c r="A56" s="2">
        <v>43349</v>
      </c>
      <c r="B56" s="5">
        <v>82747</v>
      </c>
      <c r="C56" s="5">
        <v>80000</v>
      </c>
      <c r="D56" s="5">
        <v>86000</v>
      </c>
      <c r="E56" s="8">
        <f t="shared" si="2"/>
        <v>83000</v>
      </c>
      <c r="F56" s="4">
        <v>15.5</v>
      </c>
      <c r="G56" s="4">
        <v>17.5</v>
      </c>
      <c r="H56" s="3">
        <f t="shared" si="0"/>
        <v>16.5</v>
      </c>
      <c r="I56" s="5">
        <v>115000</v>
      </c>
      <c r="J56" s="5">
        <v>130000</v>
      </c>
      <c r="K56" s="8">
        <f t="shared" si="3"/>
        <v>122500</v>
      </c>
      <c r="L56" s="4">
        <v>19</v>
      </c>
      <c r="M56" s="4">
        <v>20</v>
      </c>
      <c r="N56" s="3">
        <f t="shared" si="1"/>
        <v>19.5</v>
      </c>
    </row>
    <row r="57" spans="1:14" ht="12.95" thickBot="1">
      <c r="A57" s="2">
        <v>43356</v>
      </c>
      <c r="B57" s="5">
        <v>80704</v>
      </c>
      <c r="C57" s="5">
        <v>80000</v>
      </c>
      <c r="D57" s="5">
        <v>85000</v>
      </c>
      <c r="E57" s="8">
        <f t="shared" si="2"/>
        <v>82500</v>
      </c>
      <c r="F57" s="4">
        <v>15.5</v>
      </c>
      <c r="G57" s="4">
        <v>17.5</v>
      </c>
      <c r="H57" s="3">
        <f t="shared" si="0"/>
        <v>16.5</v>
      </c>
      <c r="I57" s="5">
        <v>110000</v>
      </c>
      <c r="J57" s="5">
        <v>130000</v>
      </c>
      <c r="K57" s="8">
        <f t="shared" si="3"/>
        <v>120000</v>
      </c>
      <c r="L57" s="4">
        <v>19</v>
      </c>
      <c r="M57" s="4">
        <v>20</v>
      </c>
      <c r="N57" s="3">
        <f t="shared" si="1"/>
        <v>19.5</v>
      </c>
    </row>
    <row r="58" spans="1:14" ht="12.95" thickBot="1">
      <c r="A58" s="2">
        <v>43363</v>
      </c>
      <c r="B58" s="5">
        <v>79204</v>
      </c>
      <c r="C58" s="5">
        <v>78000</v>
      </c>
      <c r="D58" s="5">
        <v>82000</v>
      </c>
      <c r="E58" s="8">
        <f t="shared" si="2"/>
        <v>80000</v>
      </c>
      <c r="F58" s="4">
        <v>15</v>
      </c>
      <c r="G58" s="4">
        <v>17.5</v>
      </c>
      <c r="H58" s="3">
        <f t="shared" si="0"/>
        <v>16.25</v>
      </c>
      <c r="I58" s="5">
        <v>110000</v>
      </c>
      <c r="J58" s="5">
        <v>130000</v>
      </c>
      <c r="K58" s="8">
        <f t="shared" si="3"/>
        <v>120000</v>
      </c>
      <c r="L58" s="4">
        <v>19</v>
      </c>
      <c r="M58" s="4">
        <v>20</v>
      </c>
      <c r="N58" s="3">
        <f t="shared" si="1"/>
        <v>19.5</v>
      </c>
    </row>
    <row r="59" spans="1:14" ht="12.95" thickBot="1">
      <c r="A59" s="2">
        <v>43370</v>
      </c>
      <c r="B59" s="5">
        <v>78203</v>
      </c>
      <c r="C59" s="5">
        <v>78000</v>
      </c>
      <c r="D59" s="5">
        <v>82000</v>
      </c>
      <c r="E59" s="8">
        <f t="shared" si="2"/>
        <v>80000</v>
      </c>
      <c r="F59" s="4">
        <v>15</v>
      </c>
      <c r="G59" s="4">
        <v>17</v>
      </c>
      <c r="H59" s="3">
        <f t="shared" si="0"/>
        <v>16</v>
      </c>
      <c r="I59" s="5">
        <v>110000</v>
      </c>
      <c r="J59" s="5">
        <v>125000</v>
      </c>
      <c r="K59" s="8">
        <f t="shared" si="3"/>
        <v>117500</v>
      </c>
      <c r="L59" s="4">
        <v>18.5</v>
      </c>
      <c r="M59" s="4">
        <v>19.5</v>
      </c>
      <c r="N59" s="3">
        <f t="shared" si="1"/>
        <v>19</v>
      </c>
    </row>
    <row r="60" spans="1:14" ht="12.95" thickBot="1">
      <c r="A60" s="2">
        <v>43377</v>
      </c>
      <c r="B60" s="5">
        <v>78203</v>
      </c>
      <c r="C60" s="5">
        <v>78000</v>
      </c>
      <c r="D60" s="5">
        <v>82000</v>
      </c>
      <c r="E60" s="8">
        <f t="shared" si="2"/>
        <v>80000</v>
      </c>
      <c r="F60" s="4">
        <v>14</v>
      </c>
      <c r="G60" s="4">
        <v>16</v>
      </c>
      <c r="H60" s="3">
        <f t="shared" si="0"/>
        <v>15</v>
      </c>
      <c r="I60" s="5">
        <v>110000</v>
      </c>
      <c r="J60" s="5">
        <v>125000</v>
      </c>
      <c r="K60" s="8">
        <f t="shared" si="3"/>
        <v>117500</v>
      </c>
      <c r="L60" s="4">
        <v>18</v>
      </c>
      <c r="M60" s="4">
        <v>19</v>
      </c>
      <c r="N60" s="3">
        <f t="shared" si="1"/>
        <v>18.5</v>
      </c>
    </row>
    <row r="61" spans="1:14" ht="12.95" thickBot="1">
      <c r="A61" s="2">
        <v>43384</v>
      </c>
      <c r="B61" s="5">
        <v>74206</v>
      </c>
      <c r="C61" s="5">
        <v>72000</v>
      </c>
      <c r="D61" s="5">
        <v>80000</v>
      </c>
      <c r="E61" s="8">
        <f t="shared" si="2"/>
        <v>76000</v>
      </c>
      <c r="F61" s="4">
        <v>14</v>
      </c>
      <c r="G61" s="4">
        <v>16</v>
      </c>
      <c r="H61" s="3">
        <f t="shared" si="0"/>
        <v>15</v>
      </c>
      <c r="I61" s="5">
        <v>110000</v>
      </c>
      <c r="J61" s="5">
        <v>120000</v>
      </c>
      <c r="K61" s="8">
        <f t="shared" si="3"/>
        <v>115000</v>
      </c>
      <c r="L61" s="4">
        <v>18</v>
      </c>
      <c r="M61" s="4">
        <v>19</v>
      </c>
      <c r="N61" s="3">
        <f t="shared" si="1"/>
        <v>18.5</v>
      </c>
    </row>
    <row r="62" spans="1:14" ht="12.95" thickBot="1">
      <c r="A62" s="2">
        <v>43391</v>
      </c>
      <c r="B62" s="5">
        <v>79425</v>
      </c>
      <c r="C62" s="5">
        <v>72000</v>
      </c>
      <c r="D62" s="5">
        <v>80000</v>
      </c>
      <c r="E62" s="8">
        <f t="shared" si="2"/>
        <v>76000</v>
      </c>
      <c r="F62" s="4">
        <v>14</v>
      </c>
      <c r="G62" s="4">
        <v>16</v>
      </c>
      <c r="H62" s="3">
        <f t="shared" si="0"/>
        <v>15</v>
      </c>
      <c r="I62" s="5">
        <v>110000</v>
      </c>
      <c r="J62" s="5">
        <v>120000</v>
      </c>
      <c r="K62" s="8">
        <f t="shared" si="3"/>
        <v>115000</v>
      </c>
      <c r="L62" s="4">
        <v>18</v>
      </c>
      <c r="M62" s="4">
        <v>19</v>
      </c>
      <c r="N62" s="3">
        <f t="shared" si="1"/>
        <v>18.5</v>
      </c>
    </row>
    <row r="63" spans="1:14" ht="12.95" thickBot="1">
      <c r="A63" s="2">
        <v>43398</v>
      </c>
      <c r="B63" s="5">
        <v>79292</v>
      </c>
      <c r="C63" s="5">
        <v>74000</v>
      </c>
      <c r="D63" s="5">
        <v>83000</v>
      </c>
      <c r="E63" s="8">
        <f t="shared" si="2"/>
        <v>78500</v>
      </c>
      <c r="F63" s="4">
        <v>13.5</v>
      </c>
      <c r="G63" s="4">
        <v>15.5</v>
      </c>
      <c r="H63" s="3">
        <f t="shared" si="0"/>
        <v>14.5</v>
      </c>
      <c r="I63" s="5">
        <v>110000</v>
      </c>
      <c r="J63" s="5">
        <v>120000</v>
      </c>
      <c r="K63" s="8">
        <f t="shared" si="3"/>
        <v>115000</v>
      </c>
      <c r="L63" s="4">
        <v>16</v>
      </c>
      <c r="M63" s="4">
        <v>18</v>
      </c>
      <c r="N63" s="3">
        <f t="shared" si="1"/>
        <v>17</v>
      </c>
    </row>
    <row r="64" spans="1:14" ht="12.95" thickBot="1">
      <c r="A64" s="2">
        <v>43405</v>
      </c>
      <c r="B64" s="5">
        <v>79396</v>
      </c>
      <c r="C64" s="5">
        <v>74000</v>
      </c>
      <c r="D64" s="5">
        <v>83000</v>
      </c>
      <c r="E64" s="8">
        <f t="shared" si="2"/>
        <v>78500</v>
      </c>
      <c r="F64" s="4">
        <v>13</v>
      </c>
      <c r="G64" s="4">
        <v>15</v>
      </c>
      <c r="H64" s="3">
        <f t="shared" si="0"/>
        <v>14</v>
      </c>
      <c r="I64" s="5">
        <v>110000</v>
      </c>
      <c r="J64" s="5">
        <v>120000</v>
      </c>
      <c r="K64" s="8">
        <f t="shared" si="3"/>
        <v>115000</v>
      </c>
      <c r="L64" s="4">
        <v>15</v>
      </c>
      <c r="M64" s="4">
        <v>18</v>
      </c>
      <c r="N64" s="3">
        <f t="shared" si="1"/>
        <v>16.5</v>
      </c>
    </row>
    <row r="65" spans="1:14" ht="12.95" thickBot="1">
      <c r="A65" s="2">
        <v>43412</v>
      </c>
      <c r="B65" s="5">
        <v>78000</v>
      </c>
      <c r="C65" s="5">
        <v>74000</v>
      </c>
      <c r="D65" s="5">
        <v>83000</v>
      </c>
      <c r="E65" s="8">
        <f t="shared" si="2"/>
        <v>78500</v>
      </c>
      <c r="F65" s="4">
        <v>13</v>
      </c>
      <c r="G65" s="4">
        <v>15</v>
      </c>
      <c r="H65" s="3">
        <f t="shared" si="0"/>
        <v>14</v>
      </c>
      <c r="I65" s="5">
        <v>110000</v>
      </c>
      <c r="J65" s="5">
        <v>120000</v>
      </c>
      <c r="K65" s="8">
        <f t="shared" si="3"/>
        <v>115000</v>
      </c>
      <c r="L65" s="4">
        <v>15</v>
      </c>
      <c r="M65" s="4">
        <v>18</v>
      </c>
      <c r="N65" s="3">
        <f t="shared" si="1"/>
        <v>16.5</v>
      </c>
    </row>
    <row r="66" spans="1:14" ht="12.95" thickBot="1">
      <c r="A66" s="2">
        <v>43419</v>
      </c>
      <c r="B66" s="5">
        <v>79973</v>
      </c>
      <c r="C66" s="5">
        <v>74000</v>
      </c>
      <c r="D66" s="5">
        <v>83000</v>
      </c>
      <c r="E66" s="8">
        <f t="shared" si="2"/>
        <v>78500</v>
      </c>
      <c r="F66" s="4">
        <v>13</v>
      </c>
      <c r="G66" s="4">
        <v>15</v>
      </c>
      <c r="H66" s="3">
        <f t="shared" si="0"/>
        <v>14</v>
      </c>
      <c r="I66" s="5">
        <v>110000</v>
      </c>
      <c r="J66" s="5">
        <v>120000</v>
      </c>
      <c r="K66" s="8">
        <f t="shared" si="3"/>
        <v>115000</v>
      </c>
      <c r="L66" s="4">
        <v>15</v>
      </c>
      <c r="M66" s="4">
        <v>18</v>
      </c>
      <c r="N66" s="3">
        <f t="shared" si="1"/>
        <v>16.5</v>
      </c>
    </row>
    <row r="67" spans="1:14" ht="12.95" thickBot="1">
      <c r="A67" s="2">
        <v>43426</v>
      </c>
      <c r="B67" s="5">
        <v>79353</v>
      </c>
      <c r="C67" s="5">
        <v>74000</v>
      </c>
      <c r="D67" s="5">
        <v>83000</v>
      </c>
      <c r="E67" s="8">
        <f t="shared" ref="E67:E111" si="4">AVERAGE(C67:D67)</f>
        <v>78500</v>
      </c>
      <c r="F67" s="4">
        <v>13</v>
      </c>
      <c r="G67" s="4">
        <v>15</v>
      </c>
      <c r="H67" s="3">
        <f t="shared" ref="H67:H111" si="5">AVERAGE(F67:G67)</f>
        <v>14</v>
      </c>
      <c r="I67" s="5">
        <v>110000</v>
      </c>
      <c r="J67" s="5">
        <v>120000</v>
      </c>
      <c r="K67" s="8">
        <f t="shared" ref="K67:K111" si="6">AVERAGE(I67:J67)</f>
        <v>115000</v>
      </c>
      <c r="L67" s="4">
        <v>15</v>
      </c>
      <c r="M67" s="4">
        <v>17</v>
      </c>
      <c r="N67" s="3">
        <f t="shared" ref="N67:N111" si="7">AVERAGE(L67:M67)</f>
        <v>16</v>
      </c>
    </row>
    <row r="68" spans="1:14" ht="12.95" thickBot="1">
      <c r="A68" s="2">
        <v>43433</v>
      </c>
      <c r="B68" s="5">
        <v>79017</v>
      </c>
      <c r="C68" s="5">
        <v>74000</v>
      </c>
      <c r="D68" s="5">
        <v>83000</v>
      </c>
      <c r="E68" s="8">
        <f t="shared" si="4"/>
        <v>78500</v>
      </c>
      <c r="F68" s="4">
        <v>13</v>
      </c>
      <c r="G68" s="4">
        <v>15</v>
      </c>
      <c r="H68" s="3">
        <f t="shared" si="5"/>
        <v>14</v>
      </c>
      <c r="I68" s="5">
        <v>105000</v>
      </c>
      <c r="J68" s="5">
        <v>115000</v>
      </c>
      <c r="K68" s="8">
        <f t="shared" si="6"/>
        <v>110000</v>
      </c>
      <c r="L68" s="4">
        <v>15</v>
      </c>
      <c r="M68" s="4">
        <v>17</v>
      </c>
      <c r="N68" s="3">
        <f t="shared" si="7"/>
        <v>16</v>
      </c>
    </row>
    <row r="69" spans="1:14" ht="12.95" thickBot="1">
      <c r="A69" s="2">
        <v>43440</v>
      </c>
      <c r="B69" s="5">
        <v>78411</v>
      </c>
      <c r="C69" s="5">
        <v>74000</v>
      </c>
      <c r="D69" s="5">
        <v>83000</v>
      </c>
      <c r="E69" s="8">
        <f t="shared" si="4"/>
        <v>78500</v>
      </c>
      <c r="F69" s="4">
        <v>13</v>
      </c>
      <c r="G69" s="4">
        <v>15</v>
      </c>
      <c r="H69" s="3">
        <f t="shared" si="5"/>
        <v>14</v>
      </c>
      <c r="I69" s="5">
        <v>105000</v>
      </c>
      <c r="J69" s="5">
        <v>115000</v>
      </c>
      <c r="K69" s="8">
        <f t="shared" si="6"/>
        <v>110000</v>
      </c>
      <c r="L69" s="4">
        <v>15</v>
      </c>
      <c r="M69" s="4">
        <v>17</v>
      </c>
      <c r="N69" s="3">
        <f t="shared" si="7"/>
        <v>16</v>
      </c>
    </row>
    <row r="70" spans="1:14" ht="12.95" thickBot="1">
      <c r="A70" s="2">
        <v>43447</v>
      </c>
      <c r="B70" s="5">
        <v>78875</v>
      </c>
      <c r="C70" s="5">
        <v>75000</v>
      </c>
      <c r="D70" s="5">
        <v>83000</v>
      </c>
      <c r="E70" s="8">
        <f t="shared" si="4"/>
        <v>79000</v>
      </c>
      <c r="F70" s="4">
        <v>13</v>
      </c>
      <c r="G70" s="4">
        <v>15</v>
      </c>
      <c r="H70" s="3">
        <f t="shared" si="5"/>
        <v>14</v>
      </c>
      <c r="I70" s="5">
        <v>100000</v>
      </c>
      <c r="J70" s="5">
        <v>110000</v>
      </c>
      <c r="K70" s="8">
        <f t="shared" si="6"/>
        <v>105000</v>
      </c>
      <c r="L70" s="4">
        <v>15</v>
      </c>
      <c r="M70" s="4">
        <v>17</v>
      </c>
      <c r="N70" s="3">
        <f t="shared" si="7"/>
        <v>16</v>
      </c>
    </row>
    <row r="71" spans="1:14" ht="12.95" thickBot="1">
      <c r="A71" s="2">
        <v>43454</v>
      </c>
      <c r="B71" s="5">
        <v>77797</v>
      </c>
      <c r="C71" s="5">
        <v>75000</v>
      </c>
      <c r="D71" s="5">
        <v>83000</v>
      </c>
      <c r="E71" s="8">
        <f t="shared" si="4"/>
        <v>79000</v>
      </c>
      <c r="F71" s="4">
        <v>13</v>
      </c>
      <c r="G71" s="4">
        <v>15</v>
      </c>
      <c r="H71" s="3">
        <f t="shared" si="5"/>
        <v>14</v>
      </c>
      <c r="I71" s="5">
        <v>100000</v>
      </c>
      <c r="J71" s="5">
        <v>110000</v>
      </c>
      <c r="K71" s="8">
        <f t="shared" si="6"/>
        <v>105000</v>
      </c>
      <c r="L71" s="4">
        <v>15</v>
      </c>
      <c r="M71" s="4">
        <v>17</v>
      </c>
      <c r="N71" s="3">
        <f t="shared" si="7"/>
        <v>16</v>
      </c>
    </row>
    <row r="72" spans="1:14" ht="12.95" thickBot="1">
      <c r="A72" s="2">
        <v>43461</v>
      </c>
      <c r="B72" s="5">
        <v>78125</v>
      </c>
      <c r="C72" s="5">
        <v>75000</v>
      </c>
      <c r="D72" s="5">
        <v>83000</v>
      </c>
      <c r="E72" s="8">
        <f t="shared" si="4"/>
        <v>79000</v>
      </c>
      <c r="F72" s="4">
        <v>13</v>
      </c>
      <c r="G72" s="4">
        <v>15</v>
      </c>
      <c r="H72" s="3">
        <f t="shared" si="5"/>
        <v>14</v>
      </c>
      <c r="I72" s="5">
        <v>100000</v>
      </c>
      <c r="J72" s="5">
        <v>110000</v>
      </c>
      <c r="K72" s="8">
        <f t="shared" si="6"/>
        <v>105000</v>
      </c>
      <c r="L72" s="4">
        <v>15</v>
      </c>
      <c r="M72" s="4">
        <v>17</v>
      </c>
      <c r="N72" s="3">
        <f t="shared" si="7"/>
        <v>16</v>
      </c>
    </row>
    <row r="73" spans="1:14" ht="12.95" thickBot="1">
      <c r="A73" s="2">
        <v>43468</v>
      </c>
      <c r="B73" s="5">
        <v>79233</v>
      </c>
      <c r="C73" s="5">
        <v>75000</v>
      </c>
      <c r="D73" s="5">
        <v>83000</v>
      </c>
      <c r="E73" s="8">
        <f t="shared" si="4"/>
        <v>79000</v>
      </c>
      <c r="F73" s="4">
        <v>12.5</v>
      </c>
      <c r="G73" s="4">
        <v>14.5</v>
      </c>
      <c r="H73" s="3">
        <f t="shared" si="5"/>
        <v>13.5</v>
      </c>
      <c r="I73" s="5">
        <v>99000</v>
      </c>
      <c r="J73" s="5">
        <v>109000</v>
      </c>
      <c r="K73" s="8">
        <f t="shared" si="6"/>
        <v>104000</v>
      </c>
      <c r="L73" s="4">
        <v>15</v>
      </c>
      <c r="M73" s="4">
        <v>17</v>
      </c>
      <c r="N73" s="3">
        <f t="shared" si="7"/>
        <v>16</v>
      </c>
    </row>
    <row r="74" spans="1:14" ht="12.95" thickBot="1">
      <c r="A74" s="2">
        <v>43475</v>
      </c>
      <c r="B74" s="5">
        <v>78376</v>
      </c>
      <c r="C74" s="5">
        <v>75000</v>
      </c>
      <c r="D74" s="5">
        <v>83000</v>
      </c>
      <c r="E74" s="8">
        <f t="shared" si="4"/>
        <v>79000</v>
      </c>
      <c r="F74" s="4">
        <v>12.5</v>
      </c>
      <c r="G74" s="4">
        <v>14.5</v>
      </c>
      <c r="H74" s="3">
        <f t="shared" si="5"/>
        <v>13.5</v>
      </c>
      <c r="I74" s="5">
        <v>99000</v>
      </c>
      <c r="J74" s="5">
        <v>109000</v>
      </c>
      <c r="K74" s="8">
        <f t="shared" si="6"/>
        <v>104000</v>
      </c>
      <c r="L74" s="4">
        <v>15</v>
      </c>
      <c r="M74" s="4">
        <v>17</v>
      </c>
      <c r="N74" s="3">
        <f t="shared" si="7"/>
        <v>16</v>
      </c>
    </row>
    <row r="75" spans="1:14" ht="12.95" thickBot="1">
      <c r="A75" s="2">
        <v>43482</v>
      </c>
      <c r="B75" s="5">
        <v>79224</v>
      </c>
      <c r="C75" s="5">
        <v>75000</v>
      </c>
      <c r="D75" s="5">
        <v>83000</v>
      </c>
      <c r="E75" s="8">
        <f t="shared" si="4"/>
        <v>79000</v>
      </c>
      <c r="F75" s="4">
        <v>12.5</v>
      </c>
      <c r="G75" s="4">
        <v>14.5</v>
      </c>
      <c r="H75" s="3">
        <f t="shared" si="5"/>
        <v>13.5</v>
      </c>
      <c r="I75" s="5">
        <v>99000</v>
      </c>
      <c r="J75" s="5">
        <v>109000</v>
      </c>
      <c r="K75" s="8">
        <f t="shared" si="6"/>
        <v>104000</v>
      </c>
      <c r="L75" s="4">
        <v>15</v>
      </c>
      <c r="M75" s="4">
        <v>17</v>
      </c>
      <c r="N75" s="3">
        <f t="shared" si="7"/>
        <v>16</v>
      </c>
    </row>
    <row r="76" spans="1:14" ht="12.95" thickBot="1">
      <c r="A76" s="2">
        <v>43489</v>
      </c>
      <c r="B76" s="5">
        <v>77314</v>
      </c>
      <c r="C76" s="5">
        <v>73000</v>
      </c>
      <c r="D76" s="5">
        <v>81000</v>
      </c>
      <c r="E76" s="8">
        <f t="shared" si="4"/>
        <v>77000</v>
      </c>
      <c r="F76" s="4">
        <v>12.5</v>
      </c>
      <c r="G76" s="4">
        <v>14.5</v>
      </c>
      <c r="H76" s="3">
        <f t="shared" si="5"/>
        <v>13.5</v>
      </c>
      <c r="I76" s="5">
        <v>99000</v>
      </c>
      <c r="J76" s="5">
        <v>109000</v>
      </c>
      <c r="K76" s="8">
        <f t="shared" si="6"/>
        <v>104000</v>
      </c>
      <c r="L76" s="4">
        <v>15</v>
      </c>
      <c r="M76" s="4">
        <v>17</v>
      </c>
      <c r="N76" s="3">
        <f t="shared" si="7"/>
        <v>16</v>
      </c>
    </row>
    <row r="77" spans="1:14" ht="12.95" thickBot="1">
      <c r="A77" s="2">
        <v>43496</v>
      </c>
      <c r="B77" s="5">
        <v>77500</v>
      </c>
      <c r="C77" s="5">
        <v>73000</v>
      </c>
      <c r="D77" s="5">
        <v>81000</v>
      </c>
      <c r="E77" s="8">
        <f t="shared" si="4"/>
        <v>77000</v>
      </c>
      <c r="F77" s="4">
        <v>12.5</v>
      </c>
      <c r="G77" s="4">
        <v>14.5</v>
      </c>
      <c r="H77" s="3">
        <f t="shared" si="5"/>
        <v>13.5</v>
      </c>
      <c r="I77" s="5">
        <v>99000</v>
      </c>
      <c r="J77" s="5">
        <v>109000</v>
      </c>
      <c r="K77" s="8">
        <f t="shared" si="6"/>
        <v>104000</v>
      </c>
      <c r="L77" s="4">
        <v>15</v>
      </c>
      <c r="M77" s="4">
        <v>17</v>
      </c>
      <c r="N77" s="3">
        <f t="shared" si="7"/>
        <v>16</v>
      </c>
    </row>
    <row r="78" spans="1:14" ht="12.95" thickBot="1">
      <c r="A78" s="2">
        <v>43503</v>
      </c>
      <c r="B78" s="5">
        <v>77500</v>
      </c>
      <c r="C78" s="5">
        <v>73000</v>
      </c>
      <c r="D78" s="5">
        <v>81000</v>
      </c>
      <c r="E78" s="8">
        <f t="shared" si="4"/>
        <v>77000</v>
      </c>
      <c r="F78" s="4">
        <v>12.5</v>
      </c>
      <c r="G78" s="4">
        <v>14.5</v>
      </c>
      <c r="H78" s="3">
        <f t="shared" si="5"/>
        <v>13.5</v>
      </c>
      <c r="I78" s="5">
        <v>99000</v>
      </c>
      <c r="J78" s="5">
        <v>109000</v>
      </c>
      <c r="K78" s="8">
        <f t="shared" si="6"/>
        <v>104000</v>
      </c>
      <c r="L78" s="4">
        <v>15</v>
      </c>
      <c r="M78" s="4">
        <v>17</v>
      </c>
      <c r="N78" s="3">
        <f t="shared" si="7"/>
        <v>16</v>
      </c>
    </row>
    <row r="79" spans="1:14" ht="12.95" thickBot="1">
      <c r="A79" s="2">
        <v>43510</v>
      </c>
      <c r="B79" s="5">
        <v>77342</v>
      </c>
      <c r="C79" s="5">
        <v>73000</v>
      </c>
      <c r="D79" s="5">
        <v>81000</v>
      </c>
      <c r="E79" s="8">
        <f t="shared" si="4"/>
        <v>77000</v>
      </c>
      <c r="F79" s="4">
        <v>12.5</v>
      </c>
      <c r="G79" s="4">
        <v>14.5</v>
      </c>
      <c r="H79" s="3">
        <f t="shared" si="5"/>
        <v>13.5</v>
      </c>
      <c r="I79" s="5">
        <v>99000</v>
      </c>
      <c r="J79" s="5">
        <v>109000</v>
      </c>
      <c r="K79" s="8">
        <f t="shared" si="6"/>
        <v>104000</v>
      </c>
      <c r="L79" s="4">
        <v>15</v>
      </c>
      <c r="M79" s="4">
        <v>17</v>
      </c>
      <c r="N79" s="3">
        <f t="shared" si="7"/>
        <v>16</v>
      </c>
    </row>
    <row r="80" spans="1:14" ht="12.95" thickBot="1">
      <c r="A80" s="2">
        <v>43517</v>
      </c>
      <c r="B80" s="5">
        <v>78428</v>
      </c>
      <c r="C80" s="5">
        <v>73000</v>
      </c>
      <c r="D80" s="5">
        <v>81000</v>
      </c>
      <c r="E80" s="8">
        <f t="shared" si="4"/>
        <v>77000</v>
      </c>
      <c r="F80" s="4">
        <v>12</v>
      </c>
      <c r="G80" s="4">
        <v>14</v>
      </c>
      <c r="H80" s="3">
        <f t="shared" si="5"/>
        <v>13</v>
      </c>
      <c r="I80" s="5">
        <v>96000</v>
      </c>
      <c r="J80" s="5">
        <v>105000</v>
      </c>
      <c r="K80" s="8">
        <f t="shared" si="6"/>
        <v>100500</v>
      </c>
      <c r="L80" s="4">
        <v>15</v>
      </c>
      <c r="M80" s="4">
        <v>17</v>
      </c>
      <c r="N80" s="3">
        <f t="shared" si="7"/>
        <v>16</v>
      </c>
    </row>
    <row r="81" spans="1:14" ht="12.95" thickBot="1">
      <c r="A81" s="2">
        <v>43524</v>
      </c>
      <c r="B81" s="5">
        <v>77449</v>
      </c>
      <c r="C81" s="5">
        <v>73000</v>
      </c>
      <c r="D81" s="5">
        <v>81000</v>
      </c>
      <c r="E81" s="8">
        <f t="shared" si="4"/>
        <v>77000</v>
      </c>
      <c r="F81" s="4">
        <v>12</v>
      </c>
      <c r="G81" s="4">
        <v>14</v>
      </c>
      <c r="H81" s="3">
        <f t="shared" si="5"/>
        <v>13</v>
      </c>
      <c r="I81" s="5">
        <v>95000</v>
      </c>
      <c r="J81" s="5">
        <v>103000</v>
      </c>
      <c r="K81" s="8">
        <f t="shared" si="6"/>
        <v>99000</v>
      </c>
      <c r="L81" s="4">
        <v>15</v>
      </c>
      <c r="M81" s="4">
        <v>17</v>
      </c>
      <c r="N81" s="3">
        <f t="shared" si="7"/>
        <v>16</v>
      </c>
    </row>
    <row r="82" spans="1:14" ht="12.95" thickBot="1">
      <c r="A82" s="2">
        <v>43531</v>
      </c>
      <c r="B82" s="5">
        <v>77688</v>
      </c>
      <c r="C82" s="5">
        <v>73000</v>
      </c>
      <c r="D82" s="5">
        <v>81000</v>
      </c>
      <c r="E82" s="8">
        <f t="shared" si="4"/>
        <v>77000</v>
      </c>
      <c r="F82" s="4">
        <v>12</v>
      </c>
      <c r="G82" s="4">
        <v>14</v>
      </c>
      <c r="H82" s="3">
        <f t="shared" si="5"/>
        <v>13</v>
      </c>
      <c r="I82" s="5">
        <v>95000</v>
      </c>
      <c r="J82" s="5">
        <v>100000</v>
      </c>
      <c r="K82" s="8">
        <f t="shared" si="6"/>
        <v>97500</v>
      </c>
      <c r="L82" s="4">
        <v>15</v>
      </c>
      <c r="M82" s="4">
        <v>17</v>
      </c>
      <c r="N82" s="3">
        <f t="shared" si="7"/>
        <v>16</v>
      </c>
    </row>
    <row r="83" spans="1:14" ht="12.95" thickBot="1">
      <c r="A83" s="2">
        <v>43538</v>
      </c>
      <c r="B83" s="5">
        <v>76375</v>
      </c>
      <c r="C83" s="5">
        <v>72000</v>
      </c>
      <c r="D83" s="5">
        <v>80000</v>
      </c>
      <c r="E83" s="8">
        <f t="shared" si="4"/>
        <v>76000</v>
      </c>
      <c r="F83" s="4">
        <v>11.5</v>
      </c>
      <c r="G83" s="4">
        <v>13.5</v>
      </c>
      <c r="H83" s="3">
        <f t="shared" si="5"/>
        <v>12.5</v>
      </c>
      <c r="I83" s="5">
        <v>93000</v>
      </c>
      <c r="J83" s="5">
        <v>98000</v>
      </c>
      <c r="K83" s="8">
        <f t="shared" si="6"/>
        <v>95500</v>
      </c>
      <c r="L83" s="4">
        <v>15</v>
      </c>
      <c r="M83" s="4">
        <v>17</v>
      </c>
      <c r="N83" s="3">
        <f t="shared" si="7"/>
        <v>16</v>
      </c>
    </row>
    <row r="84" spans="1:14" ht="12.95" thickBot="1">
      <c r="A84" s="2">
        <v>43545</v>
      </c>
      <c r="B84" s="5">
        <v>75813</v>
      </c>
      <c r="C84" s="5">
        <v>72000</v>
      </c>
      <c r="D84" s="5">
        <v>80000</v>
      </c>
      <c r="E84" s="8">
        <f t="shared" si="4"/>
        <v>76000</v>
      </c>
      <c r="F84" s="4">
        <v>11.5</v>
      </c>
      <c r="G84" s="4">
        <v>13.5</v>
      </c>
      <c r="H84" s="3">
        <f t="shared" si="5"/>
        <v>12.5</v>
      </c>
      <c r="I84" s="5">
        <v>93000</v>
      </c>
      <c r="J84" s="5">
        <v>98000</v>
      </c>
      <c r="K84" s="8">
        <f t="shared" si="6"/>
        <v>95500</v>
      </c>
      <c r="L84" s="4">
        <v>15</v>
      </c>
      <c r="M84" s="4">
        <v>16.5</v>
      </c>
      <c r="N84" s="3">
        <f t="shared" si="7"/>
        <v>15.75</v>
      </c>
    </row>
    <row r="85" spans="1:14" ht="12.95" thickBot="1">
      <c r="A85" s="2">
        <v>43552</v>
      </c>
      <c r="B85" s="5">
        <v>76490</v>
      </c>
      <c r="C85" s="5">
        <v>72000</v>
      </c>
      <c r="D85" s="5">
        <v>80000</v>
      </c>
      <c r="E85" s="8">
        <f t="shared" si="4"/>
        <v>76000</v>
      </c>
      <c r="F85" s="4">
        <v>11.5</v>
      </c>
      <c r="G85" s="4">
        <v>13.5</v>
      </c>
      <c r="H85" s="3">
        <f t="shared" si="5"/>
        <v>12.5</v>
      </c>
      <c r="I85" s="5">
        <v>93000</v>
      </c>
      <c r="J85" s="5">
        <v>98000</v>
      </c>
      <c r="K85" s="8">
        <f t="shared" si="6"/>
        <v>95500</v>
      </c>
      <c r="L85" s="4">
        <v>15</v>
      </c>
      <c r="M85" s="4">
        <v>16</v>
      </c>
      <c r="N85" s="3">
        <f t="shared" si="7"/>
        <v>15.5</v>
      </c>
    </row>
    <row r="86" spans="1:14" ht="12.95" thickBot="1">
      <c r="A86" s="2">
        <v>43559</v>
      </c>
      <c r="B86" s="5">
        <v>74814</v>
      </c>
      <c r="C86" s="5">
        <v>70000</v>
      </c>
      <c r="D86" s="5">
        <v>78000</v>
      </c>
      <c r="E86" s="8">
        <f t="shared" si="4"/>
        <v>74000</v>
      </c>
      <c r="F86" s="4">
        <v>11.5</v>
      </c>
      <c r="G86" s="4">
        <v>13.5</v>
      </c>
      <c r="H86" s="3">
        <f t="shared" si="5"/>
        <v>12.5</v>
      </c>
      <c r="I86" s="5">
        <v>93000</v>
      </c>
      <c r="J86" s="5">
        <v>98000</v>
      </c>
      <c r="K86" s="8">
        <f t="shared" si="6"/>
        <v>95500</v>
      </c>
      <c r="L86" s="4">
        <v>15</v>
      </c>
      <c r="M86" s="4">
        <v>16</v>
      </c>
      <c r="N86" s="3">
        <f t="shared" si="7"/>
        <v>15.5</v>
      </c>
    </row>
    <row r="87" spans="1:14" ht="12.95" thickBot="1">
      <c r="A87" s="2">
        <v>43566</v>
      </c>
      <c r="B87" s="5">
        <v>74367</v>
      </c>
      <c r="C87" s="5">
        <v>70000</v>
      </c>
      <c r="D87" s="5">
        <v>78000</v>
      </c>
      <c r="E87" s="8">
        <f t="shared" si="4"/>
        <v>74000</v>
      </c>
      <c r="F87" s="4">
        <v>11.5</v>
      </c>
      <c r="G87" s="4">
        <v>13.5</v>
      </c>
      <c r="H87" s="3">
        <f t="shared" si="5"/>
        <v>12.5</v>
      </c>
      <c r="I87" s="5">
        <v>90000</v>
      </c>
      <c r="J87" s="5">
        <v>95000</v>
      </c>
      <c r="K87" s="8">
        <f t="shared" si="6"/>
        <v>92500</v>
      </c>
      <c r="L87" s="4">
        <v>15</v>
      </c>
      <c r="M87" s="4">
        <v>16</v>
      </c>
      <c r="N87" s="3">
        <f t="shared" si="7"/>
        <v>15.5</v>
      </c>
    </row>
    <row r="88" spans="1:14" ht="12.95" thickBot="1">
      <c r="A88" s="2">
        <v>43573</v>
      </c>
      <c r="B88" s="5">
        <v>75167</v>
      </c>
      <c r="C88" s="5">
        <v>70000</v>
      </c>
      <c r="D88" s="5">
        <v>78000</v>
      </c>
      <c r="E88" s="8">
        <f t="shared" si="4"/>
        <v>74000</v>
      </c>
      <c r="F88" s="4">
        <v>11.5</v>
      </c>
      <c r="G88" s="4">
        <v>13.5</v>
      </c>
      <c r="H88" s="3">
        <f t="shared" si="5"/>
        <v>12.5</v>
      </c>
      <c r="I88" s="5">
        <v>90000</v>
      </c>
      <c r="J88" s="5">
        <v>95000</v>
      </c>
      <c r="K88" s="8">
        <f t="shared" si="6"/>
        <v>92500</v>
      </c>
      <c r="L88" s="4">
        <v>15</v>
      </c>
      <c r="M88" s="4">
        <v>16</v>
      </c>
      <c r="N88" s="3">
        <f t="shared" si="7"/>
        <v>15.5</v>
      </c>
    </row>
    <row r="89" spans="1:14" ht="12.95" thickBot="1">
      <c r="A89" s="2">
        <v>43580</v>
      </c>
      <c r="B89" s="5">
        <v>75600</v>
      </c>
      <c r="C89" s="5">
        <v>70000</v>
      </c>
      <c r="D89" s="5">
        <v>78000</v>
      </c>
      <c r="E89" s="8">
        <f t="shared" si="4"/>
        <v>74000</v>
      </c>
      <c r="F89" s="4">
        <v>11</v>
      </c>
      <c r="G89" s="4">
        <v>13</v>
      </c>
      <c r="H89" s="3">
        <f t="shared" si="5"/>
        <v>12</v>
      </c>
      <c r="I89" s="5">
        <v>90000</v>
      </c>
      <c r="J89" s="5">
        <v>95000</v>
      </c>
      <c r="K89" s="8">
        <f t="shared" si="6"/>
        <v>92500</v>
      </c>
      <c r="L89" s="4">
        <v>15</v>
      </c>
      <c r="M89" s="4">
        <v>16</v>
      </c>
      <c r="N89" s="3">
        <f t="shared" si="7"/>
        <v>15.5</v>
      </c>
    </row>
    <row r="90" spans="1:14" ht="12.95" thickBot="1">
      <c r="A90" s="2">
        <v>43587</v>
      </c>
      <c r="B90" s="5">
        <v>75600</v>
      </c>
      <c r="C90" s="5">
        <v>70000</v>
      </c>
      <c r="D90" s="5">
        <v>78000</v>
      </c>
      <c r="E90" s="8">
        <f t="shared" si="4"/>
        <v>74000</v>
      </c>
      <c r="F90" s="4">
        <v>11</v>
      </c>
      <c r="G90" s="4">
        <v>13</v>
      </c>
      <c r="H90" s="3">
        <f t="shared" si="5"/>
        <v>12</v>
      </c>
      <c r="I90" s="5">
        <v>90000</v>
      </c>
      <c r="J90" s="5">
        <v>95000</v>
      </c>
      <c r="K90" s="8">
        <f t="shared" si="6"/>
        <v>92500</v>
      </c>
      <c r="L90" s="4">
        <v>15</v>
      </c>
      <c r="M90" s="4">
        <v>16</v>
      </c>
      <c r="N90" s="3">
        <f t="shared" si="7"/>
        <v>15.5</v>
      </c>
    </row>
    <row r="91" spans="1:14" ht="12.95" thickBot="1">
      <c r="A91" s="2">
        <v>43594</v>
      </c>
      <c r="B91" s="5">
        <v>74900</v>
      </c>
      <c r="C91" s="5">
        <v>70000</v>
      </c>
      <c r="D91" s="5">
        <v>78000</v>
      </c>
      <c r="E91" s="8">
        <f t="shared" si="4"/>
        <v>74000</v>
      </c>
      <c r="F91" s="4">
        <v>11</v>
      </c>
      <c r="G91" s="4">
        <v>13</v>
      </c>
      <c r="H91" s="3">
        <f t="shared" si="5"/>
        <v>12</v>
      </c>
      <c r="I91" s="5">
        <v>85000</v>
      </c>
      <c r="J91" s="5">
        <v>90000</v>
      </c>
      <c r="K91" s="8">
        <f t="shared" si="6"/>
        <v>87500</v>
      </c>
      <c r="L91" s="4">
        <v>15</v>
      </c>
      <c r="M91" s="4">
        <v>16</v>
      </c>
      <c r="N91" s="3">
        <f t="shared" si="7"/>
        <v>15.5</v>
      </c>
    </row>
    <row r="92" spans="1:14" ht="12.95" thickBot="1">
      <c r="A92" s="2">
        <v>43601</v>
      </c>
      <c r="B92" s="5">
        <v>74750</v>
      </c>
      <c r="C92" s="5">
        <v>70000</v>
      </c>
      <c r="D92" s="5">
        <v>78000</v>
      </c>
      <c r="E92" s="8">
        <f t="shared" si="4"/>
        <v>74000</v>
      </c>
      <c r="F92" s="4">
        <v>11</v>
      </c>
      <c r="G92" s="4">
        <v>13</v>
      </c>
      <c r="H92" s="3">
        <f t="shared" si="5"/>
        <v>12</v>
      </c>
      <c r="I92" s="5">
        <v>85000</v>
      </c>
      <c r="J92" s="5">
        <v>90000</v>
      </c>
      <c r="K92" s="8">
        <f t="shared" si="6"/>
        <v>87500</v>
      </c>
      <c r="L92" s="4">
        <v>15</v>
      </c>
      <c r="M92" s="4">
        <v>16</v>
      </c>
      <c r="N92" s="3">
        <f t="shared" si="7"/>
        <v>15.5</v>
      </c>
    </row>
    <row r="93" spans="1:14" ht="12.95" thickBot="1">
      <c r="A93" s="2">
        <v>43608</v>
      </c>
      <c r="B93" s="5">
        <v>75800</v>
      </c>
      <c r="C93" s="5">
        <v>74000</v>
      </c>
      <c r="D93" s="5">
        <v>78000</v>
      </c>
      <c r="E93" s="8">
        <f t="shared" si="4"/>
        <v>76000</v>
      </c>
      <c r="F93" s="4">
        <v>11</v>
      </c>
      <c r="G93" s="4">
        <v>12.5</v>
      </c>
      <c r="H93" s="3">
        <f t="shared" si="5"/>
        <v>11.75</v>
      </c>
      <c r="I93" s="5">
        <v>83000</v>
      </c>
      <c r="J93" s="5">
        <v>88000</v>
      </c>
      <c r="K93" s="8">
        <f t="shared" si="6"/>
        <v>85500</v>
      </c>
      <c r="L93" s="4">
        <v>14.5</v>
      </c>
      <c r="M93" s="4">
        <v>15.5</v>
      </c>
      <c r="N93" s="3">
        <f t="shared" si="7"/>
        <v>15</v>
      </c>
    </row>
    <row r="94" spans="1:14" ht="12.95" thickBot="1">
      <c r="A94" s="2">
        <v>43615</v>
      </c>
      <c r="B94" s="5">
        <v>74686</v>
      </c>
      <c r="C94" s="5">
        <v>74000</v>
      </c>
      <c r="D94" s="5">
        <v>78000</v>
      </c>
      <c r="E94" s="8">
        <f t="shared" si="4"/>
        <v>76000</v>
      </c>
      <c r="F94" s="4">
        <v>11</v>
      </c>
      <c r="G94" s="4">
        <v>12.5</v>
      </c>
      <c r="H94" s="3">
        <f t="shared" si="5"/>
        <v>11.75</v>
      </c>
      <c r="I94" s="5">
        <v>83000</v>
      </c>
      <c r="J94" s="5">
        <v>88000</v>
      </c>
      <c r="K94" s="8">
        <f t="shared" si="6"/>
        <v>85500</v>
      </c>
      <c r="L94" s="4">
        <v>14</v>
      </c>
      <c r="M94" s="4">
        <v>15</v>
      </c>
      <c r="N94" s="3">
        <f t="shared" si="7"/>
        <v>14.5</v>
      </c>
    </row>
    <row r="95" spans="1:14" ht="12.95" thickBot="1">
      <c r="A95" s="2">
        <v>43622</v>
      </c>
      <c r="B95" s="5">
        <v>74458</v>
      </c>
      <c r="C95" s="5">
        <v>72000</v>
      </c>
      <c r="D95" s="5">
        <v>77000</v>
      </c>
      <c r="E95" s="8">
        <f t="shared" si="4"/>
        <v>74500</v>
      </c>
      <c r="F95" s="4">
        <v>11</v>
      </c>
      <c r="G95" s="4">
        <v>12.5</v>
      </c>
      <c r="H95" s="3">
        <f t="shared" si="5"/>
        <v>11.75</v>
      </c>
      <c r="I95" s="5">
        <v>83000</v>
      </c>
      <c r="J95" s="5">
        <v>88000</v>
      </c>
      <c r="K95" s="8">
        <f t="shared" si="6"/>
        <v>85500</v>
      </c>
      <c r="L95" s="4">
        <v>14</v>
      </c>
      <c r="M95" s="4">
        <v>15</v>
      </c>
      <c r="N95" s="3">
        <f t="shared" si="7"/>
        <v>14.5</v>
      </c>
    </row>
    <row r="96" spans="1:14" ht="12.95" thickBot="1">
      <c r="A96" s="2">
        <v>43629</v>
      </c>
      <c r="B96" s="5">
        <v>74616</v>
      </c>
      <c r="C96" s="5">
        <v>70000</v>
      </c>
      <c r="D96" s="5">
        <v>77000</v>
      </c>
      <c r="E96" s="8">
        <f t="shared" si="4"/>
        <v>73500</v>
      </c>
      <c r="F96" s="4">
        <v>11</v>
      </c>
      <c r="G96" s="4">
        <v>12.5</v>
      </c>
      <c r="H96" s="3">
        <f t="shared" si="5"/>
        <v>11.75</v>
      </c>
      <c r="I96" s="5">
        <v>80000</v>
      </c>
      <c r="J96" s="5">
        <v>86000</v>
      </c>
      <c r="K96" s="8">
        <f t="shared" si="6"/>
        <v>83000</v>
      </c>
      <c r="L96" s="4">
        <v>14</v>
      </c>
      <c r="M96" s="4">
        <v>15</v>
      </c>
      <c r="N96" s="3">
        <f t="shared" si="7"/>
        <v>14.5</v>
      </c>
    </row>
    <row r="97" spans="1:14" ht="12.95" thickBot="1">
      <c r="A97" s="2">
        <v>43636</v>
      </c>
      <c r="B97" s="5">
        <v>73950</v>
      </c>
      <c r="C97" s="5">
        <v>70000</v>
      </c>
      <c r="D97" s="5">
        <v>77000</v>
      </c>
      <c r="E97" s="8">
        <f t="shared" si="4"/>
        <v>73500</v>
      </c>
      <c r="F97" s="5">
        <v>11</v>
      </c>
      <c r="G97" s="6">
        <v>12.5</v>
      </c>
      <c r="H97" s="3">
        <f t="shared" si="5"/>
        <v>11.75</v>
      </c>
      <c r="I97" s="5">
        <v>80000</v>
      </c>
      <c r="J97" s="5">
        <v>85000</v>
      </c>
      <c r="K97" s="8">
        <f t="shared" si="6"/>
        <v>82500</v>
      </c>
      <c r="L97" s="5">
        <v>14</v>
      </c>
      <c r="M97" s="5">
        <v>15</v>
      </c>
      <c r="N97" s="3">
        <f t="shared" si="7"/>
        <v>14.5</v>
      </c>
    </row>
    <row r="98" spans="1:14" ht="12.95" thickBot="1">
      <c r="A98" s="2">
        <v>43643</v>
      </c>
      <c r="B98" s="5">
        <v>74008</v>
      </c>
      <c r="C98" s="5">
        <v>70000</v>
      </c>
      <c r="D98" s="5">
        <v>75000</v>
      </c>
      <c r="E98" s="8">
        <f t="shared" si="4"/>
        <v>72500</v>
      </c>
      <c r="F98" s="5">
        <v>11</v>
      </c>
      <c r="G98" s="6">
        <v>12.5</v>
      </c>
      <c r="H98" s="3">
        <f t="shared" si="5"/>
        <v>11.75</v>
      </c>
      <c r="I98" s="5">
        <v>80000</v>
      </c>
      <c r="J98" s="5">
        <v>85000</v>
      </c>
      <c r="K98" s="8">
        <f t="shared" si="6"/>
        <v>82500</v>
      </c>
      <c r="L98" s="5">
        <v>14</v>
      </c>
      <c r="M98" s="5">
        <v>15</v>
      </c>
      <c r="N98" s="3">
        <f t="shared" si="7"/>
        <v>14.5</v>
      </c>
    </row>
    <row r="99" spans="1:14" ht="12.95" thickBot="1">
      <c r="A99" s="2">
        <v>43651</v>
      </c>
      <c r="B99" s="5">
        <v>71472</v>
      </c>
      <c r="C99" s="5">
        <v>70000</v>
      </c>
      <c r="D99" s="5">
        <v>74000</v>
      </c>
      <c r="E99" s="8">
        <f t="shared" si="4"/>
        <v>72000</v>
      </c>
      <c r="F99" s="4">
        <v>10.5</v>
      </c>
      <c r="G99" s="4">
        <v>12</v>
      </c>
      <c r="H99" s="3">
        <f t="shared" si="5"/>
        <v>11.25</v>
      </c>
      <c r="I99" s="5">
        <v>80000</v>
      </c>
      <c r="J99" s="5">
        <v>85000</v>
      </c>
      <c r="K99" s="8">
        <f t="shared" si="6"/>
        <v>82500</v>
      </c>
      <c r="L99" s="5">
        <v>13</v>
      </c>
      <c r="M99" s="5">
        <v>15</v>
      </c>
      <c r="N99" s="3">
        <f t="shared" si="7"/>
        <v>14</v>
      </c>
    </row>
    <row r="100" spans="1:14" ht="12.95" thickBot="1">
      <c r="A100" s="2">
        <v>43657</v>
      </c>
      <c r="B100" s="5">
        <v>70125</v>
      </c>
      <c r="C100" s="5">
        <v>68000</v>
      </c>
      <c r="D100" s="5">
        <v>73000</v>
      </c>
      <c r="E100" s="8">
        <f t="shared" si="4"/>
        <v>70500</v>
      </c>
      <c r="F100" s="4">
        <v>10.5</v>
      </c>
      <c r="G100" s="4">
        <v>12</v>
      </c>
      <c r="H100" s="3">
        <f t="shared" si="5"/>
        <v>11.25</v>
      </c>
      <c r="I100" s="5">
        <v>78000</v>
      </c>
      <c r="J100" s="5">
        <v>83000</v>
      </c>
      <c r="K100" s="8">
        <f t="shared" si="6"/>
        <v>80500</v>
      </c>
      <c r="L100" s="5">
        <v>13</v>
      </c>
      <c r="M100" s="5">
        <v>15</v>
      </c>
      <c r="N100" s="3">
        <f t="shared" si="7"/>
        <v>14</v>
      </c>
    </row>
    <row r="101" spans="1:14" ht="12.95" thickBot="1">
      <c r="A101" s="2">
        <v>43664</v>
      </c>
      <c r="B101" s="5">
        <v>69000</v>
      </c>
      <c r="C101" s="5">
        <v>67000</v>
      </c>
      <c r="D101" s="5">
        <v>72000</v>
      </c>
      <c r="E101" s="8">
        <f t="shared" si="4"/>
        <v>69500</v>
      </c>
      <c r="F101" s="4">
        <v>10.5</v>
      </c>
      <c r="G101" s="4">
        <v>12</v>
      </c>
      <c r="H101" s="3">
        <f t="shared" si="5"/>
        <v>11.25</v>
      </c>
      <c r="I101" s="5">
        <v>75000</v>
      </c>
      <c r="J101" s="5">
        <v>81000</v>
      </c>
      <c r="K101" s="8">
        <f t="shared" si="6"/>
        <v>78000</v>
      </c>
      <c r="L101" s="5">
        <v>13</v>
      </c>
      <c r="M101" s="5">
        <v>15</v>
      </c>
      <c r="N101" s="3">
        <f t="shared" si="7"/>
        <v>14</v>
      </c>
    </row>
    <row r="102" spans="1:14" ht="12.95" thickBot="1">
      <c r="A102" s="2">
        <v>43671</v>
      </c>
      <c r="B102" s="5">
        <v>68654</v>
      </c>
      <c r="C102" s="5">
        <v>67000</v>
      </c>
      <c r="D102" s="5">
        <v>70000</v>
      </c>
      <c r="E102" s="8">
        <f t="shared" si="4"/>
        <v>68500</v>
      </c>
      <c r="F102" s="4">
        <v>10.5</v>
      </c>
      <c r="G102" s="4">
        <v>12</v>
      </c>
      <c r="H102" s="4">
        <f t="shared" si="5"/>
        <v>11.25</v>
      </c>
      <c r="I102" s="5">
        <v>75000</v>
      </c>
      <c r="J102" s="5">
        <v>80000</v>
      </c>
      <c r="K102" s="8">
        <f t="shared" si="6"/>
        <v>77500</v>
      </c>
      <c r="L102" s="4">
        <v>13</v>
      </c>
      <c r="M102" s="4">
        <v>14</v>
      </c>
      <c r="N102" s="4">
        <f t="shared" si="7"/>
        <v>13.5</v>
      </c>
    </row>
    <row r="103" spans="1:14" ht="12.95" thickBot="1">
      <c r="A103" s="2">
        <v>43678</v>
      </c>
      <c r="B103" s="5">
        <v>65543</v>
      </c>
      <c r="C103" s="5">
        <v>64000</v>
      </c>
      <c r="D103" s="5">
        <v>68000</v>
      </c>
      <c r="E103" s="8">
        <f t="shared" si="4"/>
        <v>66000</v>
      </c>
      <c r="F103" s="4">
        <v>10</v>
      </c>
      <c r="G103" s="4">
        <v>12</v>
      </c>
      <c r="H103" s="4">
        <f t="shared" si="5"/>
        <v>11</v>
      </c>
      <c r="I103" s="5">
        <v>70000</v>
      </c>
      <c r="J103" s="5">
        <v>75000</v>
      </c>
      <c r="K103" s="8">
        <f t="shared" si="6"/>
        <v>72500</v>
      </c>
      <c r="L103" s="4">
        <v>12</v>
      </c>
      <c r="M103" s="4">
        <v>14</v>
      </c>
      <c r="N103" s="4">
        <f t="shared" si="7"/>
        <v>13</v>
      </c>
    </row>
    <row r="104" spans="1:14" ht="12.95" thickBot="1">
      <c r="A104" s="2">
        <v>43685</v>
      </c>
      <c r="B104" s="5">
        <v>63317</v>
      </c>
      <c r="C104" s="5">
        <v>60000</v>
      </c>
      <c r="D104" s="5">
        <v>65000</v>
      </c>
      <c r="E104" s="8">
        <f t="shared" si="4"/>
        <v>62500</v>
      </c>
      <c r="F104" s="4">
        <v>10</v>
      </c>
      <c r="G104" s="4">
        <v>12</v>
      </c>
      <c r="H104" s="4">
        <f t="shared" si="5"/>
        <v>11</v>
      </c>
      <c r="I104" s="5">
        <v>70000</v>
      </c>
      <c r="J104" s="5">
        <v>75000</v>
      </c>
      <c r="K104" s="8">
        <f t="shared" si="6"/>
        <v>72500</v>
      </c>
      <c r="L104" s="4">
        <v>12</v>
      </c>
      <c r="M104" s="4">
        <v>14</v>
      </c>
      <c r="N104" s="4">
        <f t="shared" si="7"/>
        <v>13</v>
      </c>
    </row>
    <row r="105" spans="1:14" ht="12.95" thickBot="1">
      <c r="A105" s="2">
        <v>43692</v>
      </c>
      <c r="B105" s="5">
        <v>63030</v>
      </c>
      <c r="C105" s="5">
        <v>60000</v>
      </c>
      <c r="D105" s="5">
        <v>65000</v>
      </c>
      <c r="E105" s="8">
        <f t="shared" si="4"/>
        <v>62500</v>
      </c>
      <c r="F105" s="4">
        <v>10</v>
      </c>
      <c r="G105" s="4">
        <v>12</v>
      </c>
      <c r="H105" s="4">
        <f t="shared" si="5"/>
        <v>11</v>
      </c>
      <c r="I105" s="5">
        <v>70000</v>
      </c>
      <c r="J105" s="5">
        <v>75000</v>
      </c>
      <c r="K105" s="8">
        <f t="shared" si="6"/>
        <v>72500</v>
      </c>
      <c r="L105" s="4">
        <v>12</v>
      </c>
      <c r="M105" s="4">
        <v>14</v>
      </c>
      <c r="N105" s="4">
        <f t="shared" si="7"/>
        <v>13</v>
      </c>
    </row>
    <row r="106" spans="1:14" ht="12.95" thickBot="1">
      <c r="A106" s="2">
        <v>43699</v>
      </c>
      <c r="B106" s="5">
        <v>61315</v>
      </c>
      <c r="C106" s="5">
        <v>58000</v>
      </c>
      <c r="D106" s="5">
        <v>63000</v>
      </c>
      <c r="E106" s="8">
        <f t="shared" si="4"/>
        <v>60500</v>
      </c>
      <c r="F106" s="4">
        <v>10</v>
      </c>
      <c r="G106" s="4">
        <v>12</v>
      </c>
      <c r="H106" s="4">
        <f t="shared" si="5"/>
        <v>11</v>
      </c>
      <c r="I106" s="5">
        <v>68000</v>
      </c>
      <c r="J106" s="5">
        <v>73000</v>
      </c>
      <c r="K106" s="8">
        <f t="shared" si="6"/>
        <v>70500</v>
      </c>
      <c r="L106" s="4">
        <v>12</v>
      </c>
      <c r="M106" s="4">
        <v>14</v>
      </c>
      <c r="N106" s="4">
        <f t="shared" si="7"/>
        <v>13</v>
      </c>
    </row>
    <row r="107" spans="1:14" ht="12.95" thickBot="1">
      <c r="A107" s="2">
        <v>43706</v>
      </c>
      <c r="B107" s="5">
        <v>61279</v>
      </c>
      <c r="C107" s="5">
        <v>58000</v>
      </c>
      <c r="D107" s="5">
        <v>63000</v>
      </c>
      <c r="E107" s="8">
        <f t="shared" si="4"/>
        <v>60500</v>
      </c>
      <c r="F107" s="4">
        <v>10</v>
      </c>
      <c r="G107" s="4">
        <v>12</v>
      </c>
      <c r="H107" s="4">
        <f t="shared" si="5"/>
        <v>11</v>
      </c>
      <c r="I107" s="5">
        <v>68000</v>
      </c>
      <c r="J107" s="5">
        <v>73000</v>
      </c>
      <c r="K107" s="8">
        <f t="shared" si="6"/>
        <v>70500</v>
      </c>
      <c r="L107" s="7">
        <v>12</v>
      </c>
      <c r="M107" s="7">
        <v>14</v>
      </c>
      <c r="N107" s="7">
        <f t="shared" si="7"/>
        <v>13</v>
      </c>
    </row>
    <row r="108" spans="1:14" ht="12.95" thickBot="1">
      <c r="A108" s="2">
        <v>43713</v>
      </c>
      <c r="B108" s="5">
        <v>60354</v>
      </c>
      <c r="C108" s="5">
        <v>58000</v>
      </c>
      <c r="D108" s="5">
        <v>62000</v>
      </c>
      <c r="E108" s="8">
        <f t="shared" si="4"/>
        <v>60000</v>
      </c>
      <c r="F108" s="4">
        <v>10</v>
      </c>
      <c r="G108" s="4">
        <v>12</v>
      </c>
      <c r="H108" s="4">
        <f t="shared" si="5"/>
        <v>11</v>
      </c>
      <c r="I108" s="5">
        <v>66000</v>
      </c>
      <c r="J108" s="5">
        <v>72000</v>
      </c>
      <c r="K108" s="8">
        <f t="shared" si="6"/>
        <v>69000</v>
      </c>
      <c r="L108" s="7">
        <v>12</v>
      </c>
      <c r="M108" s="7">
        <v>14</v>
      </c>
      <c r="N108" s="7">
        <f t="shared" si="7"/>
        <v>13</v>
      </c>
    </row>
    <row r="109" spans="1:14" ht="12.95" thickBot="1">
      <c r="A109" s="2">
        <v>43720</v>
      </c>
      <c r="B109" s="5">
        <v>59400</v>
      </c>
      <c r="C109" s="5">
        <v>58000</v>
      </c>
      <c r="D109" s="5">
        <v>62000</v>
      </c>
      <c r="E109" s="8">
        <f t="shared" si="4"/>
        <v>60000</v>
      </c>
      <c r="F109" s="4">
        <v>10</v>
      </c>
      <c r="G109" s="4">
        <v>12</v>
      </c>
      <c r="H109" s="4">
        <f t="shared" si="5"/>
        <v>11</v>
      </c>
      <c r="I109" s="5">
        <v>62000</v>
      </c>
      <c r="J109" s="5">
        <v>70000</v>
      </c>
      <c r="K109" s="8">
        <f t="shared" si="6"/>
        <v>66000</v>
      </c>
      <c r="L109" s="7">
        <v>12</v>
      </c>
      <c r="M109" s="7">
        <v>13.5</v>
      </c>
      <c r="N109" s="7">
        <f t="shared" si="7"/>
        <v>12.75</v>
      </c>
    </row>
    <row r="110" spans="1:14" ht="12.95" thickBot="1">
      <c r="A110" s="2">
        <v>43727</v>
      </c>
      <c r="B110" s="5">
        <v>58694</v>
      </c>
      <c r="C110" s="5">
        <v>56000</v>
      </c>
      <c r="D110" s="5">
        <v>61000</v>
      </c>
      <c r="E110" s="8">
        <f t="shared" si="4"/>
        <v>58500</v>
      </c>
      <c r="F110" s="4">
        <v>9</v>
      </c>
      <c r="G110" s="4">
        <v>11</v>
      </c>
      <c r="H110" s="4">
        <f t="shared" si="5"/>
        <v>10</v>
      </c>
      <c r="I110" s="5">
        <v>60000</v>
      </c>
      <c r="J110" s="5">
        <v>68000</v>
      </c>
      <c r="K110" s="8">
        <f t="shared" si="6"/>
        <v>64000</v>
      </c>
      <c r="L110" s="8">
        <v>11</v>
      </c>
      <c r="M110" s="8">
        <v>13</v>
      </c>
      <c r="N110" s="8">
        <f t="shared" si="7"/>
        <v>12</v>
      </c>
    </row>
    <row r="111" spans="1:14" ht="12.95" thickBot="1">
      <c r="A111" s="2">
        <v>43734</v>
      </c>
      <c r="B111" s="5">
        <v>58567</v>
      </c>
      <c r="C111" s="5">
        <v>56000</v>
      </c>
      <c r="D111" s="5">
        <v>61000</v>
      </c>
      <c r="E111" s="8">
        <f t="shared" si="4"/>
        <v>58500</v>
      </c>
      <c r="F111" s="4">
        <v>9</v>
      </c>
      <c r="G111" s="4">
        <v>11</v>
      </c>
      <c r="H111" s="4">
        <f t="shared" si="5"/>
        <v>10</v>
      </c>
      <c r="I111" s="5">
        <v>60000</v>
      </c>
      <c r="J111" s="5">
        <v>68000</v>
      </c>
      <c r="K111" s="8">
        <f t="shared" si="6"/>
        <v>64000</v>
      </c>
      <c r="L111" s="8">
        <v>11</v>
      </c>
      <c r="M111" s="8">
        <v>13</v>
      </c>
      <c r="N111" s="8">
        <f t="shared" si="7"/>
        <v>12</v>
      </c>
    </row>
    <row r="120" spans="1:5" ht="12.75" customHeight="1">
      <c r="A120" s="10" t="s">
        <v>13</v>
      </c>
      <c r="B120" s="10"/>
      <c r="C120" s="10"/>
      <c r="D120" s="10"/>
      <c r="E120" s="9"/>
    </row>
    <row r="121" spans="1:5" ht="13.35" customHeight="1">
      <c r="A121" s="10"/>
      <c r="B121" s="10"/>
      <c r="C121" s="10"/>
      <c r="D121" s="10"/>
      <c r="E121" s="9"/>
    </row>
    <row r="122" spans="1:5" ht="26.65" customHeight="1">
      <c r="A122" s="10" t="s">
        <v>14</v>
      </c>
      <c r="B122" s="10"/>
      <c r="C122" s="10"/>
      <c r="D122" s="10"/>
      <c r="E122" s="9"/>
    </row>
    <row r="123" spans="1:5" ht="13.35" customHeight="1">
      <c r="A123" s="10"/>
      <c r="B123" s="10"/>
      <c r="C123" s="10"/>
      <c r="D123" s="10"/>
      <c r="E123" s="9"/>
    </row>
    <row r="124" spans="1:5" ht="13.35" customHeight="1">
      <c r="A124" s="10" t="s">
        <v>15</v>
      </c>
      <c r="B124" s="10"/>
      <c r="C124" s="10"/>
      <c r="D124" s="10"/>
      <c r="E124" s="9"/>
    </row>
    <row r="125" spans="1:5" ht="13.35" customHeight="1">
      <c r="A125" s="10"/>
      <c r="B125" s="10"/>
      <c r="C125" s="10"/>
      <c r="D125" s="10"/>
      <c r="E125" s="9"/>
    </row>
    <row r="126" spans="1:5" ht="13.35" customHeight="1">
      <c r="A126" s="10" t="s">
        <v>16</v>
      </c>
      <c r="B126" s="10"/>
      <c r="C126" s="10"/>
      <c r="D126" s="10"/>
      <c r="E126" s="9"/>
    </row>
    <row r="127" spans="1:5" ht="13.35" customHeight="1">
      <c r="A127" s="10"/>
      <c r="B127" s="10"/>
      <c r="C127" s="10"/>
      <c r="D127" s="10"/>
      <c r="E127" s="9"/>
    </row>
    <row r="128" spans="1:5" ht="13.35" customHeight="1">
      <c r="A128" s="10" t="s">
        <v>17</v>
      </c>
      <c r="B128" s="10"/>
      <c r="C128" s="10"/>
      <c r="D128" s="10"/>
      <c r="E128" s="9"/>
    </row>
    <row r="129" spans="1:5" ht="13.35" customHeight="1">
      <c r="A129" s="10" t="s">
        <v>18</v>
      </c>
      <c r="B129" s="10"/>
      <c r="C129" s="10"/>
      <c r="D129" s="10"/>
      <c r="E129" s="9"/>
    </row>
    <row r="130" spans="1:5" ht="13.35" customHeight="1">
      <c r="A130" s="10"/>
      <c r="B130" s="10"/>
      <c r="C130" s="10"/>
      <c r="D130" s="10"/>
      <c r="E130" s="9"/>
    </row>
    <row r="131" spans="1:5" ht="13.35" customHeight="1">
      <c r="A131" s="10" t="s">
        <v>19</v>
      </c>
      <c r="B131" s="10"/>
      <c r="C131" s="10"/>
      <c r="D131" s="10"/>
      <c r="E131" s="9"/>
    </row>
    <row r="132" spans="1:5" ht="13.35" customHeight="1">
      <c r="A132" s="10" t="s">
        <v>20</v>
      </c>
      <c r="B132" s="10"/>
      <c r="C132" s="10"/>
      <c r="D132" s="10"/>
      <c r="E132" s="9"/>
    </row>
    <row r="133" spans="1:5" ht="13.35" customHeight="1">
      <c r="A133" s="10" t="s">
        <v>21</v>
      </c>
      <c r="B133" s="10"/>
      <c r="C133" s="10"/>
      <c r="D133" s="10"/>
      <c r="E133" s="9"/>
    </row>
    <row r="134" spans="1:5" ht="13.35" customHeight="1">
      <c r="A134" s="10"/>
      <c r="B134" s="10"/>
      <c r="C134" s="10"/>
      <c r="D134" s="10"/>
      <c r="E134" s="9"/>
    </row>
    <row r="135" spans="1:5" ht="13.35" customHeight="1">
      <c r="A135" s="10" t="s">
        <v>22</v>
      </c>
      <c r="B135" s="10"/>
      <c r="C135" s="10"/>
      <c r="D135" s="10"/>
      <c r="E135" s="9"/>
    </row>
    <row r="136" spans="1:5" ht="26.65" customHeight="1">
      <c r="A136" s="10" t="s">
        <v>23</v>
      </c>
      <c r="B136" s="10"/>
      <c r="C136" s="10"/>
      <c r="D136" s="10"/>
      <c r="E136" s="9"/>
    </row>
    <row r="137" spans="1:5" ht="13.35" customHeight="1">
      <c r="A137" s="10"/>
      <c r="B137" s="10"/>
      <c r="C137" s="10"/>
      <c r="D137" s="10"/>
      <c r="E137" s="9"/>
    </row>
    <row r="138" spans="1:5" ht="13.35" customHeight="1">
      <c r="A138" s="10" t="s">
        <v>24</v>
      </c>
      <c r="B138" s="10"/>
      <c r="C138" s="10"/>
      <c r="D138" s="10"/>
      <c r="E138" s="9"/>
    </row>
    <row r="139" spans="1:5" ht="13.35" customHeight="1">
      <c r="A139" s="10"/>
      <c r="B139" s="10"/>
      <c r="C139" s="10"/>
      <c r="D139" s="10"/>
      <c r="E139" s="9"/>
    </row>
    <row r="140" spans="1:5" ht="13.35" customHeight="1">
      <c r="A140" s="10" t="s">
        <v>25</v>
      </c>
      <c r="B140" s="10"/>
      <c r="C140" s="10"/>
      <c r="D140" s="10"/>
      <c r="E140" s="9"/>
    </row>
    <row r="141" spans="1:5" ht="13.35" customHeight="1">
      <c r="A141" s="10" t="s">
        <v>26</v>
      </c>
      <c r="B141" s="10"/>
      <c r="C141" s="10"/>
      <c r="D141" s="10"/>
      <c r="E141" s="9"/>
    </row>
    <row r="142" spans="1:5" ht="13.35" customHeight="1">
      <c r="A142" s="10" t="s">
        <v>27</v>
      </c>
      <c r="B142" s="10"/>
      <c r="C142" s="10"/>
      <c r="D142" s="10"/>
      <c r="E142" s="9"/>
    </row>
  </sheetData>
  <mergeCells count="23">
    <mergeCell ref="A120:D120"/>
    <mergeCell ref="A121:D121"/>
    <mergeCell ref="A122:D122"/>
    <mergeCell ref="A123:D123"/>
    <mergeCell ref="A124:D124"/>
    <mergeCell ref="A132:D132"/>
    <mergeCell ref="A133:D133"/>
    <mergeCell ref="A134:D134"/>
    <mergeCell ref="A141:D141"/>
    <mergeCell ref="A125:D125"/>
    <mergeCell ref="A139:D139"/>
    <mergeCell ref="A126:D126"/>
    <mergeCell ref="A127:D127"/>
    <mergeCell ref="A128:D128"/>
    <mergeCell ref="A129:D129"/>
    <mergeCell ref="A130:D130"/>
    <mergeCell ref="A131:D131"/>
    <mergeCell ref="A142:D142"/>
    <mergeCell ref="A135:D135"/>
    <mergeCell ref="A136:D136"/>
    <mergeCell ref="A137:D137"/>
    <mergeCell ref="A138:D138"/>
    <mergeCell ref="A140:D140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20" sqref="K20"/>
    </sheetView>
  </sheetViews>
  <sheetFormatPr defaultRowHeight="12.6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hersComments xmlns="e56365ee-e38d-4936-95ce-c7469f081d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2D9543DF47141A292060509DA9DAB" ma:contentTypeVersion="13" ma:contentTypeDescription="Create a new document." ma:contentTypeScope="" ma:versionID="2b625c0f757457155383b3bf2d464504">
  <xsd:schema xmlns:xsd="http://www.w3.org/2001/XMLSchema" xmlns:xs="http://www.w3.org/2001/XMLSchema" xmlns:p="http://schemas.microsoft.com/office/2006/metadata/properties" xmlns:ns2="8731f5fb-4cbf-4a0e-8e0e-7a5d58b8a459" xmlns:ns3="e56365ee-e38d-4936-95ce-c7469f081d41" targetNamespace="http://schemas.microsoft.com/office/2006/metadata/properties" ma:root="true" ma:fieldsID="766e17c6fb069fa25b224a954dd6c0f1" ns2:_="" ns3:_="">
    <xsd:import namespace="8731f5fb-4cbf-4a0e-8e0e-7a5d58b8a459"/>
    <xsd:import namespace="e56365ee-e38d-4936-95ce-c7469f081d4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hers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f5fb-4cbf-4a0e-8e0e-7a5d58b8a4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365ee-e38d-4936-95ce-c7469f081d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hersComments" ma:index="20" nillable="true" ma:displayName="Meher's Comments" ma:format="Dropdown" ma:internalName="Mehers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1CC2F-0112-4586-982D-0658FAB9A1C4}"/>
</file>

<file path=customXml/itemProps2.xml><?xml version="1.0" encoding="utf-8"?>
<ds:datastoreItem xmlns:ds="http://schemas.openxmlformats.org/officeDocument/2006/customXml" ds:itemID="{F6CF73FE-3AE5-401B-B08F-7EEF90EBE829}"/>
</file>

<file path=customXml/itemProps3.xml><?xml version="1.0" encoding="utf-8"?>
<ds:datastoreItem xmlns:ds="http://schemas.openxmlformats.org/officeDocument/2006/customXml" ds:itemID="{680624C5-2A8E-4BD9-9CCE-761DC15686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DataReader</dc:creator>
  <cp:keywords/>
  <dc:description/>
  <cp:lastModifiedBy/>
  <cp:revision/>
  <dcterms:created xsi:type="dcterms:W3CDTF">2019-06-20T08:59:13Z</dcterms:created>
  <dcterms:modified xsi:type="dcterms:W3CDTF">2019-10-02T20:14:02Z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0x010100C392D9543DF47141A292060509DA9DAB</vt:lpwstr>
  </property>
</Properties>
</file>