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2" l="1"/>
  <c r="F4" i="1"/>
  <c r="G4" i="1"/>
  <c r="H4" i="1"/>
  <c r="E4" i="1"/>
  <c r="H4" i="3"/>
  <c r="G4" i="3"/>
  <c r="F4" i="3"/>
  <c r="E4" i="3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 s="1"/>
  <c r="F4" i="2"/>
  <c r="E4" i="2"/>
  <c r="H19" i="1" l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</calcChain>
</file>

<file path=xl/sharedStrings.xml><?xml version="1.0" encoding="utf-8"?>
<sst xmlns="http://schemas.openxmlformats.org/spreadsheetml/2006/main" count="152" uniqueCount="99">
  <si>
    <t>DANH SÁCH CÔNG TRÌNH</t>
  </si>
  <si>
    <t>ĐVT: Triệu đồng</t>
  </si>
  <si>
    <t>STT</t>
  </si>
  <si>
    <t>Tên công trình</t>
  </si>
  <si>
    <t>Số QĐ</t>
  </si>
  <si>
    <t>Ngày tháng</t>
  </si>
  <si>
    <t>tổng mức</t>
  </si>
  <si>
    <t>Kế hoạch vốn 2021</t>
  </si>
  <si>
    <t>Số vốn đã phân</t>
  </si>
  <si>
    <t xml:space="preserve">Nhu cầu vốn </t>
  </si>
  <si>
    <t>Chủ đầu tư</t>
  </si>
  <si>
    <t>Cải tạo, nâng cấp hệ thống tiêu thoát nước trục chính xã Vân Côn</t>
  </si>
  <si>
    <t>Số: 5383/QĐ-UBND</t>
  </si>
  <si>
    <t>BQL</t>
  </si>
  <si>
    <t>Trường mầm non An Khánh A</t>
  </si>
  <si>
    <t>Số: 9520/QĐ-UBND</t>
  </si>
  <si>
    <t>Sửa chữa, cải tạo, các trường học trên địa bàn các xã La Phù, An Khánh, An Thượng</t>
  </si>
  <si>
    <t>Số: 5229/QĐ-UBND</t>
  </si>
  <si>
    <t>Xây dựng trường THCS vân Côn; Hạng mục nhà lớp học 3 tầng 6 phòng và các hạng mục phụ trợ</t>
  </si>
  <si>
    <t>Số: 3323/QĐ-UBND</t>
  </si>
  <si>
    <t>Sửa chữa, cải tạo các trường học trên địa bàn xã Tiền yên, Song Phương</t>
  </si>
  <si>
    <t>Số: 5385/QĐ-UBND</t>
  </si>
  <si>
    <t>Sửa chữa, cải tạo, các trường học trên địa bàn các xã Vân Côn, La Phù, Đông La</t>
  </si>
  <si>
    <t>Số: 5153/QĐ-UBND</t>
  </si>
  <si>
    <t>Cải tạo nâng cấp đường GTNT xã Song Phương</t>
  </si>
  <si>
    <t>Số: 9545/QĐ-UBND</t>
  </si>
  <si>
    <t>Cải tạo, chỉnh trang các đường trục xã Song Phương nối với đường Sơn Đồng - Song Phương</t>
  </si>
  <si>
    <t>Số: 6374/QĐ-UBND</t>
  </si>
  <si>
    <t>Cải tạo nâng cấp đường giao thông và hệ thống rãnh thoát nước (đoạn từ đầu cầu Phương Bảng đến trục chính xã Vân Côn)</t>
  </si>
  <si>
    <t>Số: 6199/QĐ-UBND</t>
  </si>
  <si>
    <t>Xây dựng mở rộng cơ sở làm việc ứng trực và nhà tam giữ công an huyện hoài Đức</t>
  </si>
  <si>
    <t>Số: 6269/QĐ-UBND</t>
  </si>
  <si>
    <t>Sửa chữa, cải tạo các trường học trên địa bàn xã An Khánh</t>
  </si>
  <si>
    <t>Số: 5386/QĐ-UBND</t>
  </si>
  <si>
    <t>Cải tạo, nâng cấp đường GTNT thôn Cù Sơn xã Vân Côn</t>
  </si>
  <si>
    <t>Số: 5387/QĐ-UBND</t>
  </si>
  <si>
    <t>Trung tâm văn hóa thể dục  thể thao xã Di Trạch</t>
  </si>
  <si>
    <t>Số: 4701/QĐ-UBND</t>
  </si>
  <si>
    <t>Sửa chữa cải tạo trường TH Vân Côn, trường MN Vân Côn B và trường THCS An Thượng</t>
  </si>
  <si>
    <t>Số: 7496/QĐ-UBND</t>
  </si>
  <si>
    <t>Cải tạo nâng cấp đường Cầu Đầm 2 xã Minh Khai ( Tuyến từ thôn Minh Hiệp 1 đến thôn Minh Hiệp 3)</t>
  </si>
  <si>
    <t>Số: 3595/QĐ-UBND</t>
  </si>
  <si>
    <t>Cải tạo nâng cấp đường GTNT kết hợp rãnh thoát nước đoạn từ đường trục chính xã Vân Côn đi Cầu Gồ thôn Quyết Tiến</t>
  </si>
  <si>
    <t>Số: 74984/QĐ-UBND</t>
  </si>
  <si>
    <t>Cải tạo đường giao thông kết hợp hệ thống thoát nước từ cầu Dương Liễu đến đường liên thôn Cao Xá Thượng</t>
  </si>
  <si>
    <t>Số: 7497/QĐ-UBND</t>
  </si>
  <si>
    <t>Cải tạo nâng cấp đường Hồng Phong xã Minh Khai ( đường từ nhà ông Đức đến nhà ông Định)</t>
  </si>
  <si>
    <t>Số: 3596/QĐ-UBND</t>
  </si>
  <si>
    <t>Sửa chữa cải tạo các trường học trên địa bàn xã An Khánh, Vân Côn, An Thượng, La Phù và Song Phương</t>
  </si>
  <si>
    <t>Số: 8636/QĐ-UBND</t>
  </si>
  <si>
    <t>Cải tạo, chỉnh trang tuyến đường dọc kênh Đan Hoài từ Minh Khai đến Cầu Cát Quế</t>
  </si>
  <si>
    <t>Số: 3757/QĐ-UBND</t>
  </si>
  <si>
    <t xml:space="preserve"> số 3459/QĐ-UBND</t>
  </si>
  <si>
    <t>Đường vành đai Sơn Đồng</t>
  </si>
  <si>
    <t>Số: 6171/QĐ-UBND</t>
  </si>
  <si>
    <t xml:space="preserve">CHỦ ĐẦU TƯ XÃ </t>
  </si>
  <si>
    <t>cải tạo, nâng cấp đường GNTN thôn Cát Thuế xã Vân Côn ( tuyến từ Cổng Làng- sân vận động)</t>
  </si>
  <si>
    <t>5392/QĐ-UBND</t>
  </si>
  <si>
    <t>UBND xã Vân Côn</t>
  </si>
  <si>
    <t>Cải tạo, nâng cấp hệ thống kè ao xã Vân Côn ( ao đình thôn Linh Thượng, ao Cổng Đông, ao Cổng điếm đội 3 thôn Quyết Tiến, ao làng Cù Sơn)</t>
  </si>
  <si>
    <t>Số: 5418/QĐ-UBND</t>
  </si>
  <si>
    <t>Nhà văn hóa thôn Quyết Tiến xã Vân Côn</t>
  </si>
  <si>
    <t>6375/QĐ-UBND</t>
  </si>
  <si>
    <t>Nâng cấp chỉnh trang sân vận động liên thôn Vân Côn - Linh Thượng xã Vân Côn</t>
  </si>
  <si>
    <t>Số: 5394/QĐ-UBND</t>
  </si>
  <si>
    <t>Cải tạo chỉnh trang các khu nghĩa trang xã Vân Côn ( thôn Cù Sơn, Phương Quang, Linh Thượng)</t>
  </si>
  <si>
    <t>Số: 5434/QĐ-UBND</t>
  </si>
  <si>
    <t>Cải tạo chỉnh trang các khu nghĩa trang xã Vân Côn ( thôn Cát Thuế, Quyết Tiến,Mộc Hoàn Giáo, Mộc Hoàn Đình)</t>
  </si>
  <si>
    <t>Số: 6548/QĐ-UBND</t>
  </si>
  <si>
    <t>Nâng cấp đường GTNT kết hợp rãnh thoát nước thôn Cù Sơn xã Vân Côn</t>
  </si>
  <si>
    <t>số:8637/QĐ-UBND</t>
  </si>
  <si>
    <t>Kè ao trước cửa nhà văn hóa thôn Linh Thượng xã  Vân Côn</t>
  </si>
  <si>
    <t>Số: 5161/QĐ-UBND</t>
  </si>
  <si>
    <t>cải tạo nâng cấp hệ thống kè ao xã Minh Khai</t>
  </si>
  <si>
    <t>số :4866/QĐ-UBND</t>
  </si>
  <si>
    <t>UBND xã Minh Khai</t>
  </si>
  <si>
    <t>Cải tạo, nâng cấp đường và rãnh thoát nước trong khu dân cư xã Minh Khai</t>
  </si>
  <si>
    <t>Số: 5395/QĐ-UBND</t>
  </si>
  <si>
    <t>Cải tạo, chỉnh trang một số ao dân sinh xã Minh Khai</t>
  </si>
  <si>
    <t>Số: 5384/QĐ-UBND</t>
  </si>
  <si>
    <t>Nhà văn hóa trung tâm xã Song Phương</t>
  </si>
  <si>
    <t>Số: 6414/QĐ-UBND</t>
  </si>
  <si>
    <t>UBND xã Song Phương</t>
  </si>
  <si>
    <t>Nâng cấp cải tạo hệ thống kè ao xã Đông La</t>
  </si>
  <si>
    <t>Số: 5160/QĐ-UBND</t>
  </si>
  <si>
    <t>UBND xã Đông La</t>
  </si>
  <si>
    <t>Cải tạo cảnh quan môi trường ao giáp chùa Hào thôn La Tinh xã Đông La</t>
  </si>
  <si>
    <t>Số: 5396/QĐ-UBND</t>
  </si>
  <si>
    <t>Đường vào nhà văn hóa thôn Độc Lập xã La Phù</t>
  </si>
  <si>
    <t>UBND xã La Phù</t>
  </si>
  <si>
    <t>TRUNG TÂM PHÁT TRIỂN QUỸ ĐẤT</t>
  </si>
  <si>
    <t>Hạ tầng kỹ thuật khu đất dịch vụ giai đoạn II xã An Khánh (Khu B giáp xã Vân Canh)</t>
  </si>
  <si>
    <t>Số: 6430/QĐ-UBND</t>
  </si>
  <si>
    <t>Xây dựng HTKT khu đất dịch vụ xã Song Phương - Vị trí X1</t>
  </si>
  <si>
    <t>Số: 6962/QĐ-UBND</t>
  </si>
  <si>
    <t>Xây dựng HTKT khu đất dịch vụ xã An Khánh ( Khu B giáp Vân Canh giai đoạn 3)</t>
  </si>
  <si>
    <t xml:space="preserve">Số : 8638/QĐ-UBND </t>
  </si>
  <si>
    <t>CHỦ ĐẨU TƯ BAN QUẢN LÝ DỰ ÁN</t>
  </si>
  <si>
    <t>Xây dựng trường THCS Đông La( Hạng mục: Nhà lớp học 4 tầng 12 phòng và các hạng mục phụ trợ)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</si>
</sst>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/>
    <xf numFmtId="3" fontId="2" fillId="0" borderId="1" xfId="0" applyNumberFormat="1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14" fontId="3" fillId="2" borderId="2" xfId="0" applyNumberFormat="1" applyFont="1" applyFill="1" applyBorder="1"/>
    <xf numFmtId="164" fontId="3" fillId="2" borderId="1" xfId="1" applyNumberFormat="1" applyFont="1" applyFill="1" applyBorder="1"/>
    <xf numFmtId="164" fontId="3" fillId="2" borderId="3" xfId="1" applyNumberFormat="1" applyFont="1" applyFill="1" applyBorder="1"/>
    <xf numFmtId="164" fontId="3" fillId="0" borderId="1" xfId="1" applyNumberFormat="1" applyFont="1" applyBorder="1"/>
    <xf numFmtId="14" fontId="3" fillId="0" borderId="2" xfId="0" applyNumberFormat="1" applyFont="1" applyFill="1" applyBorder="1"/>
    <xf numFmtId="164" fontId="3" fillId="0" borderId="1" xfId="1" applyNumberFormat="1" applyFont="1" applyFill="1" applyBorder="1"/>
    <xf numFmtId="164" fontId="3" fillId="0" borderId="3" xfId="1" applyNumberFormat="1" applyFont="1" applyFill="1" applyBorder="1"/>
    <xf numFmtId="14" fontId="3" fillId="0" borderId="2" xfId="0" applyNumberFormat="1" applyFont="1" applyBorder="1"/>
    <xf numFmtId="164" fontId="3" fillId="0" borderId="3" xfId="1" applyNumberFormat="1" applyFont="1" applyBorder="1"/>
    <xf numFmtId="0" fontId="3" fillId="0" borderId="3" xfId="0" applyFont="1" applyFill="1" applyBorder="1" applyAlignment="1">
      <alignment wrapText="1"/>
    </xf>
    <xf numFmtId="14" fontId="3" fillId="0" borderId="1" xfId="0" applyNumberFormat="1" applyFont="1" applyBorder="1"/>
    <xf numFmtId="164" fontId="2" fillId="0" borderId="1" xfId="1" applyNumberFormat="1" applyFont="1" applyFill="1" applyBorder="1"/>
    <xf numFmtId="164" fontId="3" fillId="0" borderId="3" xfId="1" applyNumberFormat="1" applyFont="1" applyBorder="1" applyAlignment="1">
      <alignment wrapText="1"/>
    </xf>
    <xf numFmtId="164" fontId="0" fillId="0" borderId="1" xfId="1" applyNumberFormat="1" applyFont="1" applyBorder="1"/>
    <xf numFmtId="164" fontId="3" fillId="0" borderId="3" xfId="1" applyNumberFormat="1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/>
    <xf numFmtId="14" fontId="3" fillId="0" borderId="4" xfId="0" applyNumberFormat="1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3" fillId="0" borderId="1" xfId="1" applyNumberFormat="1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A13" workbookViewId="0">
      <selection sqref="A1:I1"/>
    </sheetView>
  </sheetViews>
  <sheetFormatPr defaultRowHeight="15" x14ac:dyDescent="0.25"/>
  <cols>
    <col min="1" max="1" width="8" customWidth="1"/>
    <col min="2" max="2" width="60.7109375" customWidth="1"/>
    <col min="3" max="3" width="16" customWidth="1"/>
    <col min="4" max="4" width="13" bestFit="1" customWidth="1"/>
    <col min="5" max="5" width="12.5703125" customWidth="1"/>
    <col min="6" max="6" width="11.42578125" customWidth="1"/>
    <col min="7" max="7" width="13" bestFit="1" customWidth="1"/>
    <col min="8" max="8" width="11.5703125" customWidth="1"/>
    <col min="9" max="9" width="15.140625" customWidth="1"/>
  </cols>
  <sheetData>
    <row r="1" spans="1:9" ht="18.75" x14ac:dyDescent="0.3">
      <c r="A1" s="27" t="s">
        <v>0</v>
      </c>
      <c r="B1" s="27"/>
      <c r="C1" s="27"/>
      <c r="D1" s="27"/>
      <c r="E1" s="27"/>
      <c r="F1" s="27"/>
      <c r="G1" s="27"/>
      <c r="H1" s="27"/>
      <c r="I1" s="27"/>
    </row>
    <row r="2" spans="1:9" ht="18.75" x14ac:dyDescent="0.3">
      <c r="A2" s="1"/>
      <c r="B2" s="1"/>
      <c r="C2" s="1"/>
      <c r="D2" s="1"/>
      <c r="E2" s="1"/>
      <c r="F2" s="2" t="s">
        <v>1</v>
      </c>
      <c r="G2" s="1"/>
      <c r="H2" s="1"/>
      <c r="I2" s="1"/>
    </row>
    <row r="3" spans="1:9" ht="75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9" ht="18.75" customHeight="1" x14ac:dyDescent="0.3">
      <c r="A4" s="7"/>
      <c r="B4" s="23" t="s">
        <v>55</v>
      </c>
      <c r="C4" s="7"/>
      <c r="E4" s="19">
        <f>SUM(E5:E19)</f>
        <v>86392</v>
      </c>
      <c r="F4" s="19">
        <f t="shared" ref="F4:H4" si="0">SUM(F5:F19)</f>
        <v>32500</v>
      </c>
      <c r="G4" s="19">
        <f t="shared" si="0"/>
        <v>24000</v>
      </c>
      <c r="H4" s="19">
        <f t="shared" si="0"/>
        <v>8500</v>
      </c>
      <c r="I4" s="7"/>
    </row>
    <row r="5" spans="1:9" ht="37.5" x14ac:dyDescent="0.3">
      <c r="A5" s="6">
        <v>1</v>
      </c>
      <c r="B5" s="7" t="s">
        <v>56</v>
      </c>
      <c r="C5" s="7" t="s">
        <v>57</v>
      </c>
      <c r="D5" s="12">
        <v>43768</v>
      </c>
      <c r="E5" s="13">
        <v>5338</v>
      </c>
      <c r="F5" s="14">
        <v>2000</v>
      </c>
      <c r="G5" s="11">
        <v>2000</v>
      </c>
      <c r="H5" s="9">
        <f t="shared" ref="H5:H19" si="1">F5-G5</f>
        <v>0</v>
      </c>
      <c r="I5" s="7" t="s">
        <v>58</v>
      </c>
    </row>
    <row r="6" spans="1:9" ht="56.25" x14ac:dyDescent="0.3">
      <c r="A6" s="6">
        <v>2</v>
      </c>
      <c r="B6" s="7" t="s">
        <v>59</v>
      </c>
      <c r="C6" s="7" t="s">
        <v>60</v>
      </c>
      <c r="D6" s="12">
        <v>43768</v>
      </c>
      <c r="E6" s="13">
        <v>7500</v>
      </c>
      <c r="F6" s="14">
        <v>3000</v>
      </c>
      <c r="G6" s="11">
        <v>3000</v>
      </c>
      <c r="H6" s="9">
        <f t="shared" si="1"/>
        <v>0</v>
      </c>
      <c r="I6" s="7" t="s">
        <v>58</v>
      </c>
    </row>
    <row r="7" spans="1:9" ht="37.5" x14ac:dyDescent="0.3">
      <c r="A7" s="6">
        <v>3</v>
      </c>
      <c r="B7" s="7" t="s">
        <v>61</v>
      </c>
      <c r="C7" s="7" t="s">
        <v>62</v>
      </c>
      <c r="D7" s="12">
        <v>43403</v>
      </c>
      <c r="E7" s="13">
        <v>4608</v>
      </c>
      <c r="F7" s="14">
        <v>1000</v>
      </c>
      <c r="G7" s="11"/>
      <c r="H7" s="9">
        <f t="shared" si="1"/>
        <v>1000</v>
      </c>
      <c r="I7" s="7" t="s">
        <v>58</v>
      </c>
    </row>
    <row r="8" spans="1:9" ht="37.5" x14ac:dyDescent="0.3">
      <c r="A8" s="6">
        <v>4</v>
      </c>
      <c r="B8" s="7" t="s">
        <v>63</v>
      </c>
      <c r="C8" s="7" t="s">
        <v>64</v>
      </c>
      <c r="D8" s="8">
        <v>43768</v>
      </c>
      <c r="E8" s="9">
        <v>6591</v>
      </c>
      <c r="F8" s="10">
        <v>3000</v>
      </c>
      <c r="G8" s="11">
        <v>3000</v>
      </c>
      <c r="H8" s="9">
        <f t="shared" si="1"/>
        <v>0</v>
      </c>
      <c r="I8" s="7" t="s">
        <v>58</v>
      </c>
    </row>
    <row r="9" spans="1:9" ht="37.5" x14ac:dyDescent="0.3">
      <c r="A9" s="6">
        <v>5</v>
      </c>
      <c r="B9" s="7" t="s">
        <v>65</v>
      </c>
      <c r="C9" s="7" t="s">
        <v>66</v>
      </c>
      <c r="D9" s="12">
        <v>43769</v>
      </c>
      <c r="E9" s="13">
        <v>5220</v>
      </c>
      <c r="F9" s="14">
        <v>2500</v>
      </c>
      <c r="G9" s="11"/>
      <c r="H9" s="9">
        <f t="shared" si="1"/>
        <v>2500</v>
      </c>
      <c r="I9" s="7" t="s">
        <v>58</v>
      </c>
    </row>
    <row r="10" spans="1:9" ht="37.5" x14ac:dyDescent="0.3">
      <c r="A10" s="6">
        <v>6</v>
      </c>
      <c r="B10" s="7" t="s">
        <v>67</v>
      </c>
      <c r="C10" s="7" t="s">
        <v>68</v>
      </c>
      <c r="D10" s="12">
        <v>43805</v>
      </c>
      <c r="E10" s="13">
        <v>4825</v>
      </c>
      <c r="F10" s="14">
        <v>2000</v>
      </c>
      <c r="G10" s="11"/>
      <c r="H10" s="9">
        <f t="shared" si="1"/>
        <v>2000</v>
      </c>
      <c r="I10" s="7" t="s">
        <v>58</v>
      </c>
    </row>
    <row r="11" spans="1:9" ht="37.5" x14ac:dyDescent="0.3">
      <c r="A11" s="6">
        <v>7</v>
      </c>
      <c r="B11" s="7" t="s">
        <v>69</v>
      </c>
      <c r="C11" s="7" t="s">
        <v>70</v>
      </c>
      <c r="D11" s="12">
        <v>44165</v>
      </c>
      <c r="E11" s="13">
        <v>2017</v>
      </c>
      <c r="F11" s="14">
        <v>1000</v>
      </c>
      <c r="G11" s="11">
        <v>1000</v>
      </c>
      <c r="H11" s="9">
        <f t="shared" si="1"/>
        <v>0</v>
      </c>
      <c r="I11" s="7" t="s">
        <v>58</v>
      </c>
    </row>
    <row r="12" spans="1:9" ht="37.5" x14ac:dyDescent="0.3">
      <c r="A12" s="6">
        <v>8</v>
      </c>
      <c r="B12" s="7" t="s">
        <v>71</v>
      </c>
      <c r="C12" s="7" t="s">
        <v>72</v>
      </c>
      <c r="D12" s="15">
        <v>43766</v>
      </c>
      <c r="E12" s="11">
        <v>4255</v>
      </c>
      <c r="F12" s="20">
        <v>2000</v>
      </c>
      <c r="G12" s="11"/>
      <c r="H12" s="9">
        <f t="shared" si="1"/>
        <v>2000</v>
      </c>
      <c r="I12" s="7" t="s">
        <v>58</v>
      </c>
    </row>
    <row r="13" spans="1:9" ht="37.5" x14ac:dyDescent="0.3">
      <c r="A13" s="6">
        <v>9</v>
      </c>
      <c r="B13" s="7" t="s">
        <v>73</v>
      </c>
      <c r="C13" s="7" t="s">
        <v>74</v>
      </c>
      <c r="D13" s="8">
        <v>42915</v>
      </c>
      <c r="E13" s="9">
        <v>8454</v>
      </c>
      <c r="F13" s="10">
        <v>500</v>
      </c>
      <c r="G13" s="11">
        <v>500</v>
      </c>
      <c r="H13" s="9">
        <f t="shared" si="1"/>
        <v>0</v>
      </c>
      <c r="I13" s="7" t="s">
        <v>75</v>
      </c>
    </row>
    <row r="14" spans="1:9" ht="37.5" x14ac:dyDescent="0.3">
      <c r="A14" s="6">
        <v>10</v>
      </c>
      <c r="B14" s="7" t="s">
        <v>76</v>
      </c>
      <c r="C14" s="7" t="s">
        <v>77</v>
      </c>
      <c r="D14" s="8">
        <v>43768</v>
      </c>
      <c r="E14" s="9">
        <v>9815</v>
      </c>
      <c r="F14" s="10">
        <v>4000</v>
      </c>
      <c r="G14" s="11">
        <v>4000</v>
      </c>
      <c r="H14" s="9">
        <f t="shared" si="1"/>
        <v>0</v>
      </c>
      <c r="I14" s="7" t="s">
        <v>75</v>
      </c>
    </row>
    <row r="15" spans="1:9" ht="37.5" x14ac:dyDescent="0.3">
      <c r="A15" s="6">
        <v>11</v>
      </c>
      <c r="B15" s="7" t="s">
        <v>78</v>
      </c>
      <c r="C15" s="7" t="s">
        <v>79</v>
      </c>
      <c r="D15" s="8">
        <v>43768</v>
      </c>
      <c r="E15" s="9">
        <v>7925</v>
      </c>
      <c r="F15" s="10">
        <v>3000</v>
      </c>
      <c r="G15" s="11">
        <v>3000</v>
      </c>
      <c r="H15" s="9">
        <f t="shared" si="1"/>
        <v>0</v>
      </c>
      <c r="I15" s="7" t="s">
        <v>75</v>
      </c>
    </row>
    <row r="16" spans="1:9" ht="56.25" x14ac:dyDescent="0.3">
      <c r="A16" s="6">
        <v>12</v>
      </c>
      <c r="B16" s="7" t="s">
        <v>80</v>
      </c>
      <c r="C16" s="7" t="s">
        <v>81</v>
      </c>
      <c r="D16" s="8">
        <v>43404</v>
      </c>
      <c r="E16" s="9">
        <v>9999</v>
      </c>
      <c r="F16" s="10">
        <v>5000</v>
      </c>
      <c r="G16" s="13">
        <v>5000</v>
      </c>
      <c r="H16" s="9">
        <f t="shared" si="1"/>
        <v>0</v>
      </c>
      <c r="I16" s="7" t="s">
        <v>82</v>
      </c>
    </row>
    <row r="17" spans="1:9" ht="37.5" x14ac:dyDescent="0.3">
      <c r="A17" s="6">
        <v>13</v>
      </c>
      <c r="B17" s="7" t="s">
        <v>83</v>
      </c>
      <c r="C17" s="7" t="s">
        <v>84</v>
      </c>
      <c r="D17" s="8">
        <v>43768</v>
      </c>
      <c r="E17" s="9">
        <v>3223</v>
      </c>
      <c r="F17" s="10">
        <v>1500</v>
      </c>
      <c r="G17" s="11">
        <v>1500</v>
      </c>
      <c r="H17" s="9">
        <f t="shared" si="1"/>
        <v>0</v>
      </c>
      <c r="I17" s="7" t="s">
        <v>85</v>
      </c>
    </row>
    <row r="18" spans="1:9" ht="37.5" x14ac:dyDescent="0.3">
      <c r="A18" s="6">
        <v>14</v>
      </c>
      <c r="B18" s="7" t="s">
        <v>86</v>
      </c>
      <c r="C18" s="7" t="s">
        <v>87</v>
      </c>
      <c r="D18" s="8">
        <v>43768</v>
      </c>
      <c r="E18" s="9">
        <v>2401</v>
      </c>
      <c r="F18" s="10">
        <v>1000</v>
      </c>
      <c r="G18" s="11">
        <v>1000</v>
      </c>
      <c r="H18" s="9">
        <f t="shared" si="1"/>
        <v>0</v>
      </c>
      <c r="I18" s="7" t="s">
        <v>85</v>
      </c>
    </row>
    <row r="19" spans="1:9" ht="37.5" x14ac:dyDescent="0.3">
      <c r="A19" s="6">
        <v>15</v>
      </c>
      <c r="B19" s="7" t="s">
        <v>88</v>
      </c>
      <c r="C19" s="7">
        <v>169</v>
      </c>
      <c r="D19" s="12">
        <v>42389</v>
      </c>
      <c r="E19" s="13">
        <v>4221</v>
      </c>
      <c r="F19" s="22">
        <v>1000</v>
      </c>
      <c r="G19" s="21"/>
      <c r="H19" s="9">
        <f t="shared" si="1"/>
        <v>1000</v>
      </c>
      <c r="I19" s="7" t="s">
        <v>89</v>
      </c>
    </row>
  </sheetData>
  <mergeCells count="1">
    <mergeCell ref="A1:I1"/>
  </mergeCells>
  <pageMargins left="0.7" right="0.16" top="0.28999999999999998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view="pageBreakPreview" zoomScaleNormal="100" zoomScaleSheetLayoutView="100" workbookViewId="0">
      <selection activeCell="L26" sqref="L26"/>
    </sheetView>
  </sheetViews>
  <sheetFormatPr defaultRowHeight="15" x14ac:dyDescent="0.25"/>
  <cols>
    <col min="2" max="2" width="47" customWidth="1"/>
    <col min="3" max="3" width="15.42578125" customWidth="1"/>
    <col min="4" max="4" width="13" bestFit="1" customWidth="1"/>
    <col min="5" max="5" width="10.5703125" bestFit="1" customWidth="1"/>
    <col min="6" max="6" width="12.28515625" customWidth="1"/>
    <col min="8" max="8" width="10.140625" bestFit="1" customWidth="1"/>
  </cols>
  <sheetData>
    <row r="1" spans="1:9" ht="18.75" x14ac:dyDescent="0.3">
      <c r="A1" s="27" t="s">
        <v>0</v>
      </c>
      <c r="B1" s="27"/>
      <c r="C1" s="27"/>
      <c r="D1" s="27"/>
      <c r="E1" s="27"/>
      <c r="F1" s="27"/>
      <c r="G1" s="27"/>
      <c r="H1" s="27"/>
      <c r="I1" s="27"/>
    </row>
    <row r="2" spans="1:9" ht="18.75" x14ac:dyDescent="0.3">
      <c r="A2" s="26"/>
      <c r="B2" s="26"/>
      <c r="C2" s="26"/>
      <c r="D2" s="26"/>
      <c r="E2" s="26"/>
      <c r="F2" s="2" t="s">
        <v>1</v>
      </c>
      <c r="G2" s="26"/>
      <c r="H2" s="26"/>
      <c r="I2" s="26"/>
    </row>
    <row r="3" spans="1:9" ht="75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9" ht="18.75" x14ac:dyDescent="0.3">
      <c r="A4" s="28" t="s">
        <v>97</v>
      </c>
      <c r="B4" s="28"/>
      <c r="C4" s="28"/>
      <c r="D4" s="4"/>
      <c r="E4" s="5">
        <f>SUM(E5:E26)</f>
        <v>359677</v>
      </c>
      <c r="F4" s="5">
        <f>SUM(F5:F26)</f>
        <v>119000</v>
      </c>
      <c r="G4" s="5">
        <f>SUM(G5:G26)</f>
        <v>45000</v>
      </c>
      <c r="H4" s="5">
        <f>SUM(H5:H26)</f>
        <v>74000</v>
      </c>
      <c r="I4" s="4"/>
    </row>
    <row r="5" spans="1:9" ht="56.25" x14ac:dyDescent="0.3">
      <c r="A5" s="6">
        <v>1</v>
      </c>
      <c r="B5" s="7" t="s">
        <v>11</v>
      </c>
      <c r="C5" s="7" t="s">
        <v>12</v>
      </c>
      <c r="D5" s="8">
        <v>43768</v>
      </c>
      <c r="E5" s="9">
        <v>6919</v>
      </c>
      <c r="F5" s="10">
        <v>2000</v>
      </c>
      <c r="G5" s="9">
        <v>2000</v>
      </c>
      <c r="H5" s="9">
        <f>F5-G5</f>
        <v>0</v>
      </c>
      <c r="I5" s="7" t="s">
        <v>13</v>
      </c>
    </row>
    <row r="6" spans="1:9" ht="56.25" x14ac:dyDescent="0.3">
      <c r="A6" s="6">
        <v>2</v>
      </c>
      <c r="B6" s="7" t="s">
        <v>14</v>
      </c>
      <c r="C6" s="7" t="s">
        <v>15</v>
      </c>
      <c r="D6" s="8">
        <v>43039</v>
      </c>
      <c r="E6" s="9">
        <v>14994</v>
      </c>
      <c r="F6" s="10">
        <v>1000</v>
      </c>
      <c r="G6" s="11">
        <v>1000</v>
      </c>
      <c r="H6" s="9">
        <f t="shared" ref="H6:H26" si="0">F6-G6</f>
        <v>0</v>
      </c>
      <c r="I6" s="7" t="s">
        <v>13</v>
      </c>
    </row>
    <row r="7" spans="1:9" ht="56.25" x14ac:dyDescent="0.3">
      <c r="A7" s="6">
        <v>3</v>
      </c>
      <c r="B7" s="7" t="s">
        <v>16</v>
      </c>
      <c r="C7" s="7" t="s">
        <v>17</v>
      </c>
      <c r="D7" s="8">
        <v>43767</v>
      </c>
      <c r="E7" s="9">
        <v>14727</v>
      </c>
      <c r="F7" s="10">
        <v>5000</v>
      </c>
      <c r="G7" s="11">
        <v>4000</v>
      </c>
      <c r="H7" s="9">
        <f t="shared" si="0"/>
        <v>1000</v>
      </c>
      <c r="I7" s="7" t="s">
        <v>13</v>
      </c>
    </row>
    <row r="8" spans="1:9" ht="56.25" x14ac:dyDescent="0.3">
      <c r="A8" s="6">
        <v>4</v>
      </c>
      <c r="B8" s="7" t="s">
        <v>18</v>
      </c>
      <c r="C8" s="7" t="s">
        <v>19</v>
      </c>
      <c r="D8" s="8">
        <v>43684</v>
      </c>
      <c r="E8" s="9">
        <v>6569</v>
      </c>
      <c r="F8" s="10">
        <v>2000</v>
      </c>
      <c r="G8" s="11">
        <v>2000</v>
      </c>
      <c r="H8" s="9">
        <f t="shared" si="0"/>
        <v>0</v>
      </c>
      <c r="I8" s="7" t="s">
        <v>13</v>
      </c>
    </row>
    <row r="9" spans="1:9" ht="56.25" x14ac:dyDescent="0.3">
      <c r="A9" s="6">
        <v>5</v>
      </c>
      <c r="B9" s="7" t="s">
        <v>20</v>
      </c>
      <c r="C9" s="7" t="s">
        <v>21</v>
      </c>
      <c r="D9" s="12">
        <v>43768</v>
      </c>
      <c r="E9" s="13">
        <v>9775</v>
      </c>
      <c r="F9" s="14">
        <v>3000</v>
      </c>
      <c r="G9" s="11"/>
      <c r="H9" s="9">
        <f t="shared" si="0"/>
        <v>3000</v>
      </c>
      <c r="I9" s="7" t="s">
        <v>13</v>
      </c>
    </row>
    <row r="10" spans="1:9" ht="56.25" x14ac:dyDescent="0.3">
      <c r="A10" s="6">
        <v>6</v>
      </c>
      <c r="B10" s="7" t="s">
        <v>22</v>
      </c>
      <c r="C10" s="7" t="s">
        <v>23</v>
      </c>
      <c r="D10" s="12">
        <v>43763</v>
      </c>
      <c r="E10" s="13">
        <v>14815</v>
      </c>
      <c r="F10" s="14">
        <v>5000</v>
      </c>
      <c r="G10" s="11">
        <v>2000</v>
      </c>
      <c r="H10" s="9">
        <f t="shared" si="0"/>
        <v>3000</v>
      </c>
      <c r="I10" s="7" t="s">
        <v>13</v>
      </c>
    </row>
    <row r="11" spans="1:9" ht="56.25" x14ac:dyDescent="0.3">
      <c r="A11" s="6">
        <v>7</v>
      </c>
      <c r="B11" s="7" t="s">
        <v>24</v>
      </c>
      <c r="C11" s="7" t="s">
        <v>25</v>
      </c>
      <c r="D11" s="12">
        <v>43039</v>
      </c>
      <c r="E11" s="13">
        <v>12645</v>
      </c>
      <c r="F11" s="14">
        <v>1000</v>
      </c>
      <c r="G11" s="11"/>
      <c r="H11" s="9">
        <f t="shared" si="0"/>
        <v>1000</v>
      </c>
      <c r="I11" s="7" t="s">
        <v>13</v>
      </c>
    </row>
    <row r="12" spans="1:9" ht="56.25" x14ac:dyDescent="0.3">
      <c r="A12" s="6">
        <v>8</v>
      </c>
      <c r="B12" s="7" t="s">
        <v>26</v>
      </c>
      <c r="C12" s="7" t="s">
        <v>27</v>
      </c>
      <c r="D12" s="8">
        <v>43403</v>
      </c>
      <c r="E12" s="9">
        <v>13851</v>
      </c>
      <c r="F12" s="10">
        <v>6000</v>
      </c>
      <c r="G12" s="11">
        <v>5000</v>
      </c>
      <c r="H12" s="9">
        <f t="shared" si="0"/>
        <v>1000</v>
      </c>
      <c r="I12" s="7" t="s">
        <v>13</v>
      </c>
    </row>
    <row r="13" spans="1:9" ht="75" x14ac:dyDescent="0.3">
      <c r="A13" s="6">
        <v>9</v>
      </c>
      <c r="B13" s="7" t="s">
        <v>28</v>
      </c>
      <c r="C13" s="7" t="s">
        <v>29</v>
      </c>
      <c r="D13" s="12">
        <v>43399</v>
      </c>
      <c r="E13" s="13">
        <v>21333</v>
      </c>
      <c r="F13" s="14">
        <v>2000</v>
      </c>
      <c r="G13" s="11"/>
      <c r="H13" s="9">
        <f t="shared" si="0"/>
        <v>2000</v>
      </c>
      <c r="I13" s="7" t="s">
        <v>13</v>
      </c>
    </row>
    <row r="14" spans="1:9" ht="56.25" x14ac:dyDescent="0.3">
      <c r="A14" s="6">
        <v>10</v>
      </c>
      <c r="B14" s="7" t="s">
        <v>30</v>
      </c>
      <c r="C14" s="7" t="s">
        <v>31</v>
      </c>
      <c r="D14" s="8">
        <v>43402</v>
      </c>
      <c r="E14" s="9">
        <v>33893</v>
      </c>
      <c r="F14" s="10">
        <v>10000</v>
      </c>
      <c r="G14" s="11">
        <v>8000</v>
      </c>
      <c r="H14" s="9">
        <f t="shared" si="0"/>
        <v>2000</v>
      </c>
      <c r="I14" s="7" t="s">
        <v>13</v>
      </c>
    </row>
    <row r="15" spans="1:9" ht="56.25" x14ac:dyDescent="0.3">
      <c r="A15" s="6">
        <v>11</v>
      </c>
      <c r="B15" s="7" t="s">
        <v>32</v>
      </c>
      <c r="C15" s="7" t="s">
        <v>33</v>
      </c>
      <c r="D15" s="15">
        <v>43768</v>
      </c>
      <c r="E15" s="11">
        <v>14892</v>
      </c>
      <c r="F15" s="16">
        <v>5000</v>
      </c>
      <c r="G15" s="11"/>
      <c r="H15" s="9">
        <f t="shared" si="0"/>
        <v>5000</v>
      </c>
      <c r="I15" s="7" t="s">
        <v>13</v>
      </c>
    </row>
    <row r="16" spans="1:9" ht="56.25" x14ac:dyDescent="0.3">
      <c r="A16" s="6">
        <v>12</v>
      </c>
      <c r="B16" s="7" t="s">
        <v>34</v>
      </c>
      <c r="C16" s="7" t="s">
        <v>35</v>
      </c>
      <c r="D16" s="12">
        <v>43768</v>
      </c>
      <c r="E16" s="13">
        <v>7455</v>
      </c>
      <c r="F16" s="14">
        <v>3000</v>
      </c>
      <c r="G16" s="11"/>
      <c r="H16" s="9">
        <f t="shared" si="0"/>
        <v>3000</v>
      </c>
      <c r="I16" s="7" t="s">
        <v>13</v>
      </c>
    </row>
    <row r="17" spans="1:9" ht="56.25" x14ac:dyDescent="0.3">
      <c r="A17" s="6">
        <v>13</v>
      </c>
      <c r="B17" s="7" t="s">
        <v>36</v>
      </c>
      <c r="C17" s="7" t="s">
        <v>37</v>
      </c>
      <c r="D17" s="12">
        <v>43321</v>
      </c>
      <c r="E17" s="13">
        <v>6185</v>
      </c>
      <c r="F17" s="14">
        <v>4000</v>
      </c>
      <c r="G17" s="11"/>
      <c r="H17" s="9">
        <f t="shared" si="0"/>
        <v>4000</v>
      </c>
      <c r="I17" s="7" t="s">
        <v>13</v>
      </c>
    </row>
    <row r="18" spans="1:9" ht="56.25" x14ac:dyDescent="0.3">
      <c r="A18" s="6">
        <v>14</v>
      </c>
      <c r="B18" s="7" t="s">
        <v>38</v>
      </c>
      <c r="C18" s="7" t="s">
        <v>39</v>
      </c>
      <c r="D18" s="8">
        <v>44148</v>
      </c>
      <c r="E18" s="9">
        <v>14538</v>
      </c>
      <c r="F18" s="10">
        <v>7000</v>
      </c>
      <c r="G18" s="11">
        <v>5000</v>
      </c>
      <c r="H18" s="9">
        <f t="shared" si="0"/>
        <v>2000</v>
      </c>
      <c r="I18" s="7" t="s">
        <v>13</v>
      </c>
    </row>
    <row r="19" spans="1:9" ht="56.25" x14ac:dyDescent="0.3">
      <c r="A19" s="6">
        <v>15</v>
      </c>
      <c r="B19" s="7" t="s">
        <v>40</v>
      </c>
      <c r="C19" s="7" t="s">
        <v>41</v>
      </c>
      <c r="D19" s="12">
        <v>43979</v>
      </c>
      <c r="E19" s="13">
        <v>14388</v>
      </c>
      <c r="F19" s="16">
        <v>7000</v>
      </c>
      <c r="G19" s="11"/>
      <c r="H19" s="9">
        <f t="shared" si="0"/>
        <v>7000</v>
      </c>
      <c r="I19" s="7" t="s">
        <v>13</v>
      </c>
    </row>
    <row r="20" spans="1:9" ht="75" x14ac:dyDescent="0.3">
      <c r="A20" s="6">
        <v>16</v>
      </c>
      <c r="B20" s="7" t="s">
        <v>42</v>
      </c>
      <c r="C20" s="7" t="s">
        <v>43</v>
      </c>
      <c r="D20" s="8">
        <v>44148</v>
      </c>
      <c r="E20" s="9">
        <v>14640</v>
      </c>
      <c r="F20" s="10">
        <v>7000</v>
      </c>
      <c r="G20" s="11">
        <v>5000</v>
      </c>
      <c r="H20" s="9">
        <f t="shared" si="0"/>
        <v>2000</v>
      </c>
      <c r="I20" s="7" t="s">
        <v>13</v>
      </c>
    </row>
    <row r="21" spans="1:9" ht="56.25" x14ac:dyDescent="0.3">
      <c r="A21" s="6">
        <v>17</v>
      </c>
      <c r="B21" s="7" t="s">
        <v>44</v>
      </c>
      <c r="C21" s="7" t="s">
        <v>45</v>
      </c>
      <c r="D21" s="12">
        <v>44148</v>
      </c>
      <c r="E21" s="13">
        <v>14478</v>
      </c>
      <c r="F21" s="14">
        <v>7000</v>
      </c>
      <c r="G21" s="11"/>
      <c r="H21" s="9">
        <f t="shared" si="0"/>
        <v>7000</v>
      </c>
      <c r="I21" s="7" t="s">
        <v>13</v>
      </c>
    </row>
    <row r="22" spans="1:9" ht="56.25" x14ac:dyDescent="0.3">
      <c r="A22" s="6">
        <v>18</v>
      </c>
      <c r="B22" s="7" t="s">
        <v>46</v>
      </c>
      <c r="C22" s="7" t="s">
        <v>47</v>
      </c>
      <c r="D22" s="12">
        <v>43979</v>
      </c>
      <c r="E22" s="13">
        <v>11496</v>
      </c>
      <c r="F22" s="14">
        <v>5000</v>
      </c>
      <c r="G22" s="11"/>
      <c r="H22" s="9">
        <f t="shared" si="0"/>
        <v>5000</v>
      </c>
      <c r="I22" s="7" t="s">
        <v>13</v>
      </c>
    </row>
    <row r="23" spans="1:9" ht="56.25" x14ac:dyDescent="0.3">
      <c r="A23" s="6">
        <v>19</v>
      </c>
      <c r="B23" s="7" t="s">
        <v>48</v>
      </c>
      <c r="C23" s="7" t="s">
        <v>49</v>
      </c>
      <c r="D23" s="8">
        <v>44165</v>
      </c>
      <c r="E23" s="9">
        <v>14013</v>
      </c>
      <c r="F23" s="10">
        <v>7000</v>
      </c>
      <c r="G23" s="11">
        <v>5000</v>
      </c>
      <c r="H23" s="9">
        <f t="shared" si="0"/>
        <v>2000</v>
      </c>
      <c r="I23" s="7" t="s">
        <v>13</v>
      </c>
    </row>
    <row r="24" spans="1:9" ht="56.25" x14ac:dyDescent="0.3">
      <c r="A24" s="6">
        <v>20</v>
      </c>
      <c r="B24" s="7" t="s">
        <v>50</v>
      </c>
      <c r="C24" s="7" t="s">
        <v>51</v>
      </c>
      <c r="D24" s="12">
        <v>43979</v>
      </c>
      <c r="E24" s="13">
        <v>36976</v>
      </c>
      <c r="F24" s="14">
        <v>15000</v>
      </c>
      <c r="G24" s="11"/>
      <c r="H24" s="9">
        <f t="shared" si="0"/>
        <v>15000</v>
      </c>
      <c r="I24" s="7" t="s">
        <v>13</v>
      </c>
    </row>
    <row r="25" spans="1:9" ht="56.25" x14ac:dyDescent="0.3">
      <c r="A25" s="6">
        <v>21</v>
      </c>
      <c r="B25" s="7" t="s">
        <v>98</v>
      </c>
      <c r="C25" s="7" t="s">
        <v>52</v>
      </c>
      <c r="D25" s="12">
        <v>43979</v>
      </c>
      <c r="E25" s="13">
        <v>14663</v>
      </c>
      <c r="F25" s="17">
        <v>7000</v>
      </c>
      <c r="G25" s="18"/>
      <c r="H25" s="9">
        <f t="shared" si="0"/>
        <v>7000</v>
      </c>
      <c r="I25" s="7" t="s">
        <v>13</v>
      </c>
    </row>
    <row r="26" spans="1:9" ht="56.25" x14ac:dyDescent="0.3">
      <c r="A26" s="6">
        <v>22</v>
      </c>
      <c r="B26" s="7" t="s">
        <v>53</v>
      </c>
      <c r="C26" s="7" t="s">
        <v>54</v>
      </c>
      <c r="D26" s="12">
        <v>43392</v>
      </c>
      <c r="E26" s="13">
        <v>46432</v>
      </c>
      <c r="F26" s="17">
        <v>8000</v>
      </c>
      <c r="G26" s="11">
        <v>6000</v>
      </c>
      <c r="H26" s="9">
        <f t="shared" si="0"/>
        <v>2000</v>
      </c>
      <c r="I26" s="7" t="s">
        <v>13</v>
      </c>
    </row>
  </sheetData>
  <mergeCells count="2">
    <mergeCell ref="A1:I1"/>
    <mergeCell ref="A4:C4"/>
  </mergeCells>
  <pageMargins left="0.7" right="0.7" top="0.75" bottom="0.26" header="0.3" footer="0.3"/>
  <pageSetup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11" sqref="E11"/>
    </sheetView>
  </sheetViews>
  <sheetFormatPr defaultRowHeight="15" x14ac:dyDescent="0.25"/>
  <cols>
    <col min="2" max="2" width="51.28515625" customWidth="1"/>
    <col min="3" max="3" width="15.5703125" customWidth="1"/>
    <col min="4" max="4" width="14.28515625" customWidth="1"/>
    <col min="5" max="5" width="12" customWidth="1"/>
    <col min="6" max="6" width="12.140625" bestFit="1" customWidth="1"/>
  </cols>
  <sheetData>
    <row r="1" spans="1:9" ht="18.75" x14ac:dyDescent="0.3">
      <c r="A1" s="27" t="s">
        <v>0</v>
      </c>
      <c r="B1" s="27"/>
      <c r="C1" s="27"/>
      <c r="D1" s="27"/>
      <c r="E1" s="27"/>
      <c r="F1" s="27"/>
      <c r="G1" s="27"/>
      <c r="H1" s="27"/>
      <c r="I1" s="27"/>
    </row>
    <row r="2" spans="1:9" ht="18.75" x14ac:dyDescent="0.3">
      <c r="A2" s="26"/>
      <c r="B2" s="26"/>
      <c r="C2" s="26"/>
      <c r="D2" s="26"/>
      <c r="E2" s="26"/>
      <c r="F2" s="2" t="s">
        <v>1</v>
      </c>
      <c r="G2" s="26"/>
      <c r="H2" s="26"/>
      <c r="I2" s="26"/>
    </row>
    <row r="3" spans="1:9" ht="75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9" ht="18.75" x14ac:dyDescent="0.3">
      <c r="A4" s="7"/>
      <c r="B4" s="23" t="s">
        <v>90</v>
      </c>
      <c r="C4" s="7"/>
      <c r="E4" s="19">
        <f>SUM(E5:E7)</f>
        <v>19607</v>
      </c>
      <c r="F4" s="19">
        <f t="shared" ref="F4:H4" si="0">SUM(F5:F7)</f>
        <v>4000</v>
      </c>
      <c r="G4" s="13">
        <f t="shared" si="0"/>
        <v>0</v>
      </c>
      <c r="H4" s="13">
        <f t="shared" si="0"/>
        <v>0</v>
      </c>
      <c r="I4" s="24"/>
    </row>
    <row r="5" spans="1:9" ht="37.5" x14ac:dyDescent="0.3">
      <c r="A5" s="6">
        <v>1</v>
      </c>
      <c r="B5" s="7" t="s">
        <v>91</v>
      </c>
      <c r="C5" s="7" t="s">
        <v>92</v>
      </c>
      <c r="D5" s="25">
        <v>43404</v>
      </c>
      <c r="E5" s="13">
        <v>11088</v>
      </c>
      <c r="F5" s="13">
        <v>1000</v>
      </c>
      <c r="G5" s="24"/>
      <c r="H5" s="24"/>
      <c r="I5" s="24"/>
    </row>
    <row r="6" spans="1:9" ht="37.5" x14ac:dyDescent="0.3">
      <c r="A6" s="6">
        <v>2</v>
      </c>
      <c r="B6" s="7" t="s">
        <v>93</v>
      </c>
      <c r="C6" s="7" t="s">
        <v>94</v>
      </c>
      <c r="D6" s="25">
        <v>42663</v>
      </c>
      <c r="E6" s="13">
        <v>5003</v>
      </c>
      <c r="F6" s="29">
        <v>1500</v>
      </c>
      <c r="G6" s="24"/>
      <c r="H6" s="24"/>
      <c r="I6" s="24"/>
    </row>
    <row r="7" spans="1:9" ht="56.25" x14ac:dyDescent="0.3">
      <c r="A7" s="6">
        <v>3</v>
      </c>
      <c r="B7" s="7" t="s">
        <v>95</v>
      </c>
      <c r="C7" s="7" t="s">
        <v>96</v>
      </c>
      <c r="D7" s="25">
        <v>44165</v>
      </c>
      <c r="E7" s="13">
        <v>3516</v>
      </c>
      <c r="F7" s="29">
        <v>1500</v>
      </c>
      <c r="G7" s="24"/>
      <c r="H7" s="24"/>
      <c r="I7" s="24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2021-05-12T11:48:58Z</cp:lastPrinted>
  <dcterms:created xsi:type="dcterms:W3CDTF">2021-05-12T04:20:44Z</dcterms:created>
  <dcterms:modified xsi:type="dcterms:W3CDTF">2021-05-12T11:50:31Z</dcterms:modified>
</cp:coreProperties>
</file>