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ran_hao/Documents/1MPCS/10distributed/project/project-haoyiran-krishnaveni/"/>
    </mc:Choice>
  </mc:AlternateContent>
  <xr:revisionPtr revIDLastSave="0" documentId="13_ncr:1_{89FEFDB7-CBCD-9342-A46C-DA2B14D12185}" xr6:coauthVersionLast="47" xr6:coauthVersionMax="47" xr10:uidLastSave="{00000000-0000-0000-0000-000000000000}"/>
  <bookViews>
    <workbookView xWindow="80" yWindow="500" windowWidth="25520" windowHeight="14040" activeTab="2" xr2:uid="{DAC5B721-6628-DB46-A892-EB784F09F291}"/>
  </bookViews>
  <sheets>
    <sheet name="Sheet1" sheetId="1" r:id="rId1"/>
    <sheet name="Performance No-Op Data" sheetId="2" r:id="rId2"/>
    <sheet name="Performance Sleep Data" sheetId="5" r:id="rId3"/>
    <sheet name="Latency(no-op)" sheetId="3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5" l="1"/>
  <c r="U9" i="5"/>
  <c r="T9" i="5"/>
  <c r="S9" i="5"/>
  <c r="R9" i="5"/>
  <c r="R10" i="5"/>
  <c r="R11" i="5"/>
  <c r="V13" i="5"/>
  <c r="U13" i="5"/>
  <c r="T13" i="5"/>
  <c r="S13" i="5"/>
  <c r="R13" i="5"/>
  <c r="V12" i="5"/>
  <c r="U12" i="5"/>
  <c r="T12" i="5"/>
  <c r="S12" i="5"/>
  <c r="R12" i="5"/>
  <c r="V11" i="5"/>
  <c r="U11" i="5"/>
  <c r="T11" i="5"/>
  <c r="S11" i="5"/>
  <c r="V10" i="5"/>
  <c r="U10" i="5"/>
  <c r="T10" i="5"/>
  <c r="S10" i="5"/>
  <c r="G18" i="5"/>
  <c r="L10" i="5" s="1"/>
  <c r="G19" i="5"/>
  <c r="M10" i="5" s="1"/>
  <c r="G20" i="5"/>
  <c r="G21" i="5"/>
  <c r="O10" i="5" s="1"/>
  <c r="G23" i="5"/>
  <c r="G24" i="5"/>
  <c r="L11" i="5" s="1"/>
  <c r="G25" i="5"/>
  <c r="M11" i="5" s="1"/>
  <c r="G26" i="5"/>
  <c r="G27" i="5"/>
  <c r="G29" i="5"/>
  <c r="K12" i="5" s="1"/>
  <c r="G30" i="5"/>
  <c r="G31" i="5"/>
  <c r="G32" i="5"/>
  <c r="N12" i="5" s="1"/>
  <c r="G33" i="5"/>
  <c r="O12" i="5" s="1"/>
  <c r="G35" i="5"/>
  <c r="G36" i="5"/>
  <c r="G37" i="5"/>
  <c r="M13" i="5" s="1"/>
  <c r="G38" i="5"/>
  <c r="N13" i="5" s="1"/>
  <c r="G39" i="5"/>
  <c r="G17" i="5"/>
  <c r="G52" i="5"/>
  <c r="G53" i="5"/>
  <c r="G54" i="5"/>
  <c r="G55" i="5"/>
  <c r="G57" i="5"/>
  <c r="G58" i="5"/>
  <c r="G59" i="5"/>
  <c r="G60" i="5"/>
  <c r="G61" i="5"/>
  <c r="G63" i="5"/>
  <c r="G64" i="5"/>
  <c r="G65" i="5"/>
  <c r="G66" i="5"/>
  <c r="G67" i="5"/>
  <c r="G69" i="5"/>
  <c r="G70" i="5"/>
  <c r="G71" i="5"/>
  <c r="G72" i="5"/>
  <c r="G73" i="5"/>
  <c r="N10" i="5"/>
  <c r="G10" i="5"/>
  <c r="G11" i="5"/>
  <c r="M9" i="5" s="1"/>
  <c r="G12" i="5"/>
  <c r="G13" i="5"/>
  <c r="O9" i="5" s="1"/>
  <c r="G9" i="5"/>
  <c r="C73" i="5"/>
  <c r="C72" i="5"/>
  <c r="C71" i="5"/>
  <c r="C70" i="5"/>
  <c r="C69" i="5"/>
  <c r="C67" i="5"/>
  <c r="C66" i="5"/>
  <c r="C65" i="5"/>
  <c r="C64" i="5"/>
  <c r="C63" i="5"/>
  <c r="C61" i="5"/>
  <c r="C60" i="5"/>
  <c r="C59" i="5"/>
  <c r="C58" i="5"/>
  <c r="C57" i="5"/>
  <c r="C55" i="5"/>
  <c r="C54" i="5"/>
  <c r="C53" i="5"/>
  <c r="C52" i="5"/>
  <c r="G51" i="5"/>
  <c r="C51" i="5"/>
  <c r="O13" i="5"/>
  <c r="C39" i="5"/>
  <c r="C38" i="5"/>
  <c r="C37" i="5"/>
  <c r="L13" i="5"/>
  <c r="C36" i="5"/>
  <c r="K13" i="5"/>
  <c r="C35" i="5"/>
  <c r="C33" i="5"/>
  <c r="C32" i="5"/>
  <c r="M12" i="5"/>
  <c r="C31" i="5"/>
  <c r="L12" i="5"/>
  <c r="C30" i="5"/>
  <c r="C29" i="5"/>
  <c r="O11" i="5"/>
  <c r="C27" i="5"/>
  <c r="N11" i="5"/>
  <c r="C26" i="5"/>
  <c r="C25" i="5"/>
  <c r="C24" i="5"/>
  <c r="C23" i="5"/>
  <c r="C21" i="5"/>
  <c r="C20" i="5"/>
  <c r="C19" i="5"/>
  <c r="C18" i="5"/>
  <c r="C17" i="5"/>
  <c r="N9" i="5"/>
  <c r="K11" i="5"/>
  <c r="L9" i="5"/>
  <c r="K9" i="5"/>
  <c r="E7" i="3"/>
  <c r="E8" i="3"/>
  <c r="E6" i="3"/>
  <c r="G73" i="2"/>
  <c r="V13" i="2" s="1"/>
  <c r="C73" i="2"/>
  <c r="G72" i="2"/>
  <c r="U13" i="2" s="1"/>
  <c r="C72" i="2"/>
  <c r="G71" i="2"/>
  <c r="T13" i="2" s="1"/>
  <c r="C71" i="2"/>
  <c r="G70" i="2"/>
  <c r="S13" i="2" s="1"/>
  <c r="C70" i="2"/>
  <c r="G69" i="2"/>
  <c r="R13" i="2" s="1"/>
  <c r="C69" i="2"/>
  <c r="G67" i="2"/>
  <c r="V12" i="2" s="1"/>
  <c r="C67" i="2"/>
  <c r="G66" i="2"/>
  <c r="U12" i="2" s="1"/>
  <c r="C66" i="2"/>
  <c r="G65" i="2"/>
  <c r="T12" i="2" s="1"/>
  <c r="C65" i="2"/>
  <c r="G64" i="2"/>
  <c r="S12" i="2" s="1"/>
  <c r="C64" i="2"/>
  <c r="G63" i="2"/>
  <c r="R12" i="2" s="1"/>
  <c r="C63" i="2"/>
  <c r="G61" i="2"/>
  <c r="V11" i="2" s="1"/>
  <c r="C61" i="2"/>
  <c r="G60" i="2"/>
  <c r="U11" i="2" s="1"/>
  <c r="C60" i="2"/>
  <c r="G59" i="2"/>
  <c r="T11" i="2" s="1"/>
  <c r="C59" i="2"/>
  <c r="G58" i="2"/>
  <c r="S11" i="2" s="1"/>
  <c r="C58" i="2"/>
  <c r="G57" i="2"/>
  <c r="R11" i="2" s="1"/>
  <c r="C57" i="2"/>
  <c r="G55" i="2"/>
  <c r="V10" i="2" s="1"/>
  <c r="C55" i="2"/>
  <c r="G54" i="2"/>
  <c r="U10" i="2" s="1"/>
  <c r="C54" i="2"/>
  <c r="G53" i="2"/>
  <c r="T10" i="2" s="1"/>
  <c r="C53" i="2"/>
  <c r="G52" i="2"/>
  <c r="S10" i="2" s="1"/>
  <c r="C52" i="2"/>
  <c r="G51" i="2"/>
  <c r="R10" i="2" s="1"/>
  <c r="C51" i="2"/>
  <c r="G39" i="2"/>
  <c r="O13" i="2" s="1"/>
  <c r="C39" i="2"/>
  <c r="G38" i="2"/>
  <c r="N13" i="2" s="1"/>
  <c r="C38" i="2"/>
  <c r="G37" i="2"/>
  <c r="M13" i="2" s="1"/>
  <c r="C37" i="2"/>
  <c r="G36" i="2"/>
  <c r="L13" i="2" s="1"/>
  <c r="C36" i="2"/>
  <c r="G35" i="2"/>
  <c r="K13" i="2" s="1"/>
  <c r="C35" i="2"/>
  <c r="G33" i="2"/>
  <c r="O12" i="2" s="1"/>
  <c r="C33" i="2"/>
  <c r="G32" i="2"/>
  <c r="N12" i="2" s="1"/>
  <c r="C32" i="2"/>
  <c r="G31" i="2"/>
  <c r="M12" i="2" s="1"/>
  <c r="C31" i="2"/>
  <c r="G30" i="2"/>
  <c r="L12" i="2" s="1"/>
  <c r="C30" i="2"/>
  <c r="G29" i="2"/>
  <c r="K12" i="2" s="1"/>
  <c r="C29" i="2"/>
  <c r="G27" i="2"/>
  <c r="O11" i="2" s="1"/>
  <c r="C27" i="2"/>
  <c r="G26" i="2"/>
  <c r="N11" i="2" s="1"/>
  <c r="C26" i="2"/>
  <c r="G25" i="2"/>
  <c r="M11" i="2" s="1"/>
  <c r="C25" i="2"/>
  <c r="G24" i="2"/>
  <c r="L11" i="2" s="1"/>
  <c r="C24" i="2"/>
  <c r="G23" i="2"/>
  <c r="K11" i="2" s="1"/>
  <c r="C23" i="2"/>
  <c r="G21" i="2"/>
  <c r="O10" i="2" s="1"/>
  <c r="C21" i="2"/>
  <c r="G20" i="2"/>
  <c r="N10" i="2" s="1"/>
  <c r="C20" i="2"/>
  <c r="G19" i="2"/>
  <c r="M10" i="2" s="1"/>
  <c r="C19" i="2"/>
  <c r="G18" i="2"/>
  <c r="L10" i="2" s="1"/>
  <c r="C18" i="2"/>
  <c r="G17" i="2"/>
  <c r="K10" i="2" s="1"/>
  <c r="C17" i="2"/>
  <c r="G13" i="2"/>
  <c r="O9" i="2" s="1"/>
  <c r="G12" i="2"/>
  <c r="N9" i="2" s="1"/>
  <c r="G11" i="2"/>
  <c r="M9" i="2" s="1"/>
  <c r="G10" i="2"/>
  <c r="L9" i="2" s="1"/>
  <c r="G9" i="2"/>
  <c r="K9" i="2" s="1"/>
  <c r="G27" i="1"/>
  <c r="G26" i="1"/>
  <c r="N11" i="1" s="1"/>
  <c r="G25" i="1"/>
  <c r="M11" i="1" s="1"/>
  <c r="G24" i="1"/>
  <c r="L11" i="1" s="1"/>
  <c r="G23" i="1"/>
  <c r="K11" i="1" s="1"/>
  <c r="G45" i="1"/>
  <c r="O14" i="1" s="1"/>
  <c r="C45" i="1"/>
  <c r="G44" i="1"/>
  <c r="N14" i="1" s="1"/>
  <c r="C44" i="1"/>
  <c r="G43" i="1"/>
  <c r="M14" i="1" s="1"/>
  <c r="C43" i="1"/>
  <c r="G42" i="1"/>
  <c r="L14" i="1" s="1"/>
  <c r="C42" i="1"/>
  <c r="G41" i="1"/>
  <c r="K14" i="1" s="1"/>
  <c r="C41" i="1"/>
  <c r="G39" i="1"/>
  <c r="O13" i="1" s="1"/>
  <c r="C39" i="1"/>
  <c r="G38" i="1"/>
  <c r="N13" i="1" s="1"/>
  <c r="C38" i="1"/>
  <c r="G37" i="1"/>
  <c r="M13" i="1" s="1"/>
  <c r="C37" i="1"/>
  <c r="G36" i="1"/>
  <c r="L13" i="1" s="1"/>
  <c r="C36" i="1"/>
  <c r="G35" i="1"/>
  <c r="K13" i="1" s="1"/>
  <c r="C35" i="1"/>
  <c r="G33" i="1"/>
  <c r="O12" i="1" s="1"/>
  <c r="G32" i="1"/>
  <c r="N12" i="1" s="1"/>
  <c r="G31" i="1"/>
  <c r="M12" i="1" s="1"/>
  <c r="G30" i="1"/>
  <c r="L12" i="1" s="1"/>
  <c r="G29" i="1"/>
  <c r="K12" i="1" s="1"/>
  <c r="C33" i="1"/>
  <c r="C32" i="1"/>
  <c r="C31" i="1"/>
  <c r="C30" i="1"/>
  <c r="C29" i="1"/>
  <c r="O11" i="1"/>
  <c r="C27" i="1"/>
  <c r="C26" i="1"/>
  <c r="C25" i="1"/>
  <c r="C24" i="1"/>
  <c r="C23" i="1"/>
  <c r="G21" i="1"/>
  <c r="O10" i="1" s="1"/>
  <c r="G20" i="1"/>
  <c r="N10" i="1" s="1"/>
  <c r="G19" i="1"/>
  <c r="M10" i="1" s="1"/>
  <c r="G18" i="1"/>
  <c r="L10" i="1" s="1"/>
  <c r="G17" i="1"/>
  <c r="K10" i="1" s="1"/>
  <c r="C18" i="1"/>
  <c r="C19" i="1"/>
  <c r="C20" i="1"/>
  <c r="C21" i="1"/>
  <c r="C17" i="1"/>
  <c r="G13" i="1"/>
  <c r="O9" i="1" s="1"/>
  <c r="G10" i="1"/>
  <c r="L9" i="1" s="1"/>
  <c r="G11" i="1"/>
  <c r="M9" i="1" s="1"/>
  <c r="G12" i="1"/>
  <c r="N9" i="1" s="1"/>
  <c r="G9" i="1"/>
  <c r="K9" i="1" s="1"/>
  <c r="K10" i="5"/>
  <c r="S9" i="2" l="1"/>
  <c r="T9" i="2"/>
  <c r="U9" i="2"/>
  <c r="R9" i="2"/>
  <c r="V9" i="2"/>
</calcChain>
</file>

<file path=xl/sharedStrings.xml><?xml version="1.0" encoding="utf-8"?>
<sst xmlns="http://schemas.openxmlformats.org/spreadsheetml/2006/main" count="107" uniqueCount="31">
  <si>
    <t>Local</t>
  </si>
  <si>
    <t>tasks</t>
  </si>
  <si>
    <t>processes</t>
  </si>
  <si>
    <t>time(s)</t>
  </si>
  <si>
    <t>Pull</t>
  </si>
  <si>
    <t>Push</t>
  </si>
  <si>
    <t>worker</t>
  </si>
  <si>
    <t>local</t>
  </si>
  <si>
    <t>mode</t>
  </si>
  <si>
    <t>LOCAL</t>
  </si>
  <si>
    <t>PULL-2W</t>
  </si>
  <si>
    <t>PULL-4W</t>
  </si>
  <si>
    <t>PULL-6W</t>
  </si>
  <si>
    <t>PULL-8W</t>
  </si>
  <si>
    <t>PULL-10W</t>
  </si>
  <si>
    <t>PUSH-2W</t>
  </si>
  <si>
    <t>PUSH-4W</t>
  </si>
  <si>
    <t>PUSH-6W</t>
  </si>
  <si>
    <t>PUSH-8W</t>
  </si>
  <si>
    <t>pull-1W</t>
  </si>
  <si>
    <t>push-1W</t>
  </si>
  <si>
    <t>2PROC</t>
  </si>
  <si>
    <t>4PROC</t>
  </si>
  <si>
    <t>6PROC</t>
  </si>
  <si>
    <t>8PROC</t>
  </si>
  <si>
    <t>10PROC</t>
  </si>
  <si>
    <t>Run1</t>
  </si>
  <si>
    <t>Run2</t>
  </si>
  <si>
    <t>Run3</t>
  </si>
  <si>
    <t>Average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</si>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</sst>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C7E3"/>
      <color rgb="FFABB8DD"/>
      <color rgb="FF96A7D5"/>
      <color rgb="FF7E95CF"/>
      <color rgb="FF5B7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Sheet1!$K$9:$O$9</c:f>
              <c:numCache>
                <c:formatCode>0.0000</c:formatCode>
                <c:ptCount val="5"/>
                <c:pt idx="0">
                  <c:v>0.19310000000000002</c:v>
                </c:pt>
                <c:pt idx="1">
                  <c:v>0.22896666666666665</c:v>
                </c:pt>
                <c:pt idx="2">
                  <c:v>0.21603333333333333</c:v>
                </c:pt>
                <c:pt idx="3">
                  <c:v>0.25409999999999999</c:v>
                </c:pt>
                <c:pt idx="4">
                  <c:v>0.30053333333333332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C-2341-88FF-010E3C8D84AD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PULL-2W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Sheet1!$K$10:$O$10</c:f>
              <c:numCache>
                <c:formatCode>0.0000</c:formatCode>
                <c:ptCount val="5"/>
                <c:pt idx="0">
                  <c:v>5.1733333333333329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2341-88FF-010E3C8D84AD}"/>
            </c:ext>
          </c:extLst>
        </c:ser>
        <c:ser>
          <c:idx val="2"/>
          <c:order val="2"/>
          <c:tx>
            <c:strRef>
              <c:f>Sheet1!$J$11</c:f>
              <c:strCache>
                <c:ptCount val="1"/>
                <c:pt idx="0">
                  <c:v>PULL-4W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Sheet1!$K$11:$O$11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C-2341-88FF-010E3C8D84AD}"/>
            </c:ext>
          </c:extLst>
        </c:ser>
        <c:ser>
          <c:idx val="3"/>
          <c:order val="3"/>
          <c:tx>
            <c:strRef>
              <c:f>Sheet1!$J$12</c:f>
              <c:strCache>
                <c:ptCount val="1"/>
                <c:pt idx="0">
                  <c:v>PULL-6W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Sheet1!$K$12:$O$12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C-2341-88FF-010E3C8D84AD}"/>
            </c:ext>
          </c:extLst>
        </c:ser>
        <c:ser>
          <c:idx val="4"/>
          <c:order val="4"/>
          <c:tx>
            <c:strRef>
              <c:f>Sheet1!$J$13</c:f>
              <c:strCache>
                <c:ptCount val="1"/>
                <c:pt idx="0">
                  <c:v>PULL-8W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Sheet1!$K$13:$O$13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C-2341-88FF-010E3C8D84AD}"/>
            </c:ext>
          </c:extLst>
        </c:ser>
        <c:ser>
          <c:idx val="5"/>
          <c:order val="5"/>
          <c:tx>
            <c:strRef>
              <c:f>Sheet1!$J$14</c:f>
              <c:strCache>
                <c:ptCount val="1"/>
                <c:pt idx="0">
                  <c:v>PULL-10W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Sheet1!$K$14:$O$14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C-2341-88FF-010E3C8D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79791"/>
        <c:axId val="1863283039"/>
      </c:lineChart>
      <c:catAx>
        <c:axId val="186317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3039"/>
        <c:crosses val="autoZero"/>
        <c:auto val="1"/>
        <c:lblAlgn val="ctr"/>
        <c:lblOffset val="100"/>
        <c:noMultiLvlLbl val="0"/>
      </c:catAx>
      <c:valAx>
        <c:axId val="18632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 : No-op | Push Mode</a:t>
            </a:r>
          </a:p>
          <a:p>
            <a:pPr>
              <a:defRPr/>
            </a:pPr>
            <a:r>
              <a:rPr lang="en-US"/>
              <a:t>Test Type: 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No-Op Data'!$Q$9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'Performance No-Op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Data'!$R$9:$V$9</c:f>
              <c:numCache>
                <c:formatCode>0.0000</c:formatCode>
                <c:ptCount val="5"/>
                <c:pt idx="0">
                  <c:v>3.8633333333333332E-2</c:v>
                </c:pt>
                <c:pt idx="1">
                  <c:v>7.2299999999999989E-2</c:v>
                </c:pt>
                <c:pt idx="2">
                  <c:v>0.10833333333333334</c:v>
                </c:pt>
                <c:pt idx="3">
                  <c:v>0.13463333333333335</c:v>
                </c:pt>
                <c:pt idx="4">
                  <c:v>0.15793333333333334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0C41-8B6B-D6B424E96ED4}"/>
            </c:ext>
          </c:extLst>
        </c:ser>
        <c:ser>
          <c:idx val="1"/>
          <c:order val="1"/>
          <c:tx>
            <c:strRef>
              <c:f>'Performance No-Op Data'!$Q$10</c:f>
              <c:strCache>
                <c:ptCount val="1"/>
                <c:pt idx="0">
                  <c:v>PUSH-2W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'Performance No-Op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Data'!$R$10:$V$10</c:f>
              <c:numCache>
                <c:formatCode>0.0000</c:formatCode>
                <c:ptCount val="5"/>
                <c:pt idx="0">
                  <c:v>9.2000000000000012E-2</c:v>
                </c:pt>
                <c:pt idx="1">
                  <c:v>0.16493333333333335</c:v>
                </c:pt>
                <c:pt idx="2">
                  <c:v>0.2452</c:v>
                </c:pt>
                <c:pt idx="3">
                  <c:v>0.3274333333333333</c:v>
                </c:pt>
                <c:pt idx="4">
                  <c:v>0.38896666666666668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0C41-8B6B-D6B424E96ED4}"/>
            </c:ext>
          </c:extLst>
        </c:ser>
        <c:ser>
          <c:idx val="2"/>
          <c:order val="2"/>
          <c:tx>
            <c:strRef>
              <c:f>'Performance No-Op Data'!$Q$11</c:f>
              <c:strCache>
                <c:ptCount val="1"/>
                <c:pt idx="0">
                  <c:v>PUSH-4W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No-Op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Data'!$R$11:$V$11</c:f>
              <c:numCache>
                <c:formatCode>0.0000</c:formatCode>
                <c:ptCount val="5"/>
                <c:pt idx="0">
                  <c:v>0.20306666666666665</c:v>
                </c:pt>
                <c:pt idx="1">
                  <c:v>0.37926666666666664</c:v>
                </c:pt>
                <c:pt idx="2">
                  <c:v>0.58836666666666659</c:v>
                </c:pt>
                <c:pt idx="3">
                  <c:v>0.79526666666666668</c:v>
                </c:pt>
                <c:pt idx="4">
                  <c:v>0.93146666666666667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0-0C41-8B6B-D6B424E96ED4}"/>
            </c:ext>
          </c:extLst>
        </c:ser>
        <c:ser>
          <c:idx val="3"/>
          <c:order val="3"/>
          <c:tx>
            <c:strRef>
              <c:f>'Performance No-Op Data'!$Q$12</c:f>
              <c:strCache>
                <c:ptCount val="1"/>
                <c:pt idx="0">
                  <c:v>PUSH-6W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'Performance No-Op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Data'!$R$12:$V$12</c:f>
              <c:numCache>
                <c:formatCode>0.0000</c:formatCode>
                <c:ptCount val="5"/>
                <c:pt idx="0">
                  <c:v>0.34713333333333329</c:v>
                </c:pt>
                <c:pt idx="1">
                  <c:v>0.67200000000000004</c:v>
                </c:pt>
                <c:pt idx="2">
                  <c:v>1.0105333333333333</c:v>
                </c:pt>
                <c:pt idx="3">
                  <c:v>1.3770666666666669</c:v>
                </c:pt>
                <c:pt idx="4">
                  <c:v>1.6737000000000002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0-0C41-8B6B-D6B424E96ED4}"/>
            </c:ext>
          </c:extLst>
        </c:ser>
        <c:ser>
          <c:idx val="4"/>
          <c:order val="4"/>
          <c:tx>
            <c:strRef>
              <c:f>'Performance No-Op Data'!$Q$13</c:f>
              <c:strCache>
                <c:ptCount val="1"/>
                <c:pt idx="0">
                  <c:v>PUSH-8W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cat>
            <c:strRef>
              <c:f>'Performance No-Op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Data'!$R$13:$V$13</c:f>
              <c:numCache>
                <c:formatCode>0.0000</c:formatCode>
                <c:ptCount val="5"/>
                <c:pt idx="0">
                  <c:v>0.49526666666666669</c:v>
                </c:pt>
                <c:pt idx="1">
                  <c:v>1.0057333333333334</c:v>
                </c:pt>
                <c:pt idx="2">
                  <c:v>1.4848999999999999</c:v>
                </c:pt>
                <c:pt idx="3">
                  <c:v>1.9829999999999999</c:v>
                </c:pt>
                <c:pt idx="4">
                  <c:v>2.4878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0-0C41-8B6B-D6B424E9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343775"/>
        <c:axId val="1905708239"/>
      </c:lineChart>
      <c:catAx>
        <c:axId val="19493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08239"/>
        <c:crosses val="autoZero"/>
        <c:auto val="1"/>
        <c:lblAlgn val="ctr"/>
        <c:lblOffset val="100"/>
        <c:noMultiLvlLbl val="0"/>
      </c:catAx>
      <c:valAx>
        <c:axId val="19057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 : No-op | Pull Mode</a:t>
            </a:r>
          </a:p>
          <a:p>
            <a:pPr>
              <a:defRPr/>
            </a:pPr>
            <a:r>
              <a:rPr lang="en-US"/>
              <a:t>Test Type: 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No-Op Data'!$J$9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strRef>
              <c:f>'Performance No-Op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Data'!$K$9:$O$9</c:f>
              <c:numCache>
                <c:formatCode>0.0000</c:formatCode>
                <c:ptCount val="5"/>
                <c:pt idx="0">
                  <c:v>3.8633333333333332E-2</c:v>
                </c:pt>
                <c:pt idx="1">
                  <c:v>7.2299999999999989E-2</c:v>
                </c:pt>
                <c:pt idx="2">
                  <c:v>0.10833333333333334</c:v>
                </c:pt>
                <c:pt idx="3">
                  <c:v>0.13463333333333335</c:v>
                </c:pt>
                <c:pt idx="4">
                  <c:v>0.15793333333333334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1-DC43-AD9B-A2287328D692}"/>
            </c:ext>
          </c:extLst>
        </c:ser>
        <c:ser>
          <c:idx val="1"/>
          <c:order val="1"/>
          <c:tx>
            <c:strRef>
              <c:f>'Performance No-Op Data'!$J$10</c:f>
              <c:strCache>
                <c:ptCount val="1"/>
                <c:pt idx="0">
                  <c:v>PULL-2W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'Performance No-Op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Data'!$K$10:$O$10</c:f>
              <c:numCache>
                <c:formatCode>0.0000</c:formatCode>
                <c:ptCount val="5"/>
                <c:pt idx="0">
                  <c:v>0.38666666666666671</c:v>
                </c:pt>
                <c:pt idx="1">
                  <c:v>0.45680000000000004</c:v>
                </c:pt>
                <c:pt idx="2">
                  <c:v>0.60659999999999992</c:v>
                </c:pt>
                <c:pt idx="3">
                  <c:v>0.46343333333333336</c:v>
                </c:pt>
                <c:pt idx="4">
                  <c:v>0.88659999999999994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1-DC43-AD9B-A2287328D692}"/>
            </c:ext>
          </c:extLst>
        </c:ser>
        <c:ser>
          <c:idx val="2"/>
          <c:order val="2"/>
          <c:tx>
            <c:strRef>
              <c:f>'Performance No-Op Data'!$J$11</c:f>
              <c:strCache>
                <c:ptCount val="1"/>
                <c:pt idx="0">
                  <c:v>PULL-4W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'Performance No-Op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Data'!$K$11:$O$11</c:f>
              <c:numCache>
                <c:formatCode>0.0000</c:formatCode>
                <c:ptCount val="5"/>
                <c:pt idx="0">
                  <c:v>0.31866666666666665</c:v>
                </c:pt>
                <c:pt idx="1">
                  <c:v>0.62060000000000004</c:v>
                </c:pt>
                <c:pt idx="2">
                  <c:v>1.2297333333333333</c:v>
                </c:pt>
                <c:pt idx="3">
                  <c:v>1.0220333333333331</c:v>
                </c:pt>
                <c:pt idx="4">
                  <c:v>1.4802666666666668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1-DC43-AD9B-A2287328D692}"/>
            </c:ext>
          </c:extLst>
        </c:ser>
        <c:ser>
          <c:idx val="3"/>
          <c:order val="3"/>
          <c:tx>
            <c:strRef>
              <c:f>'Performance No-Op Data'!$J$12</c:f>
              <c:strCache>
                <c:ptCount val="1"/>
                <c:pt idx="0">
                  <c:v>PULL-6W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'Performance No-Op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Data'!$K$12:$O$12</c:f>
              <c:numCache>
                <c:formatCode>0.0000</c:formatCode>
                <c:ptCount val="5"/>
                <c:pt idx="0">
                  <c:v>0.53306666666666669</c:v>
                </c:pt>
                <c:pt idx="1">
                  <c:v>1.2829333333333333</c:v>
                </c:pt>
                <c:pt idx="2">
                  <c:v>1.3701666666666668</c:v>
                </c:pt>
                <c:pt idx="3">
                  <c:v>1.8073666666666668</c:v>
                </c:pt>
                <c:pt idx="4">
                  <c:v>2.1522666666666668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1-DC43-AD9B-A2287328D692}"/>
            </c:ext>
          </c:extLst>
        </c:ser>
        <c:ser>
          <c:idx val="4"/>
          <c:order val="4"/>
          <c:tx>
            <c:strRef>
              <c:f>'Performance No-Op Data'!$J$13</c:f>
              <c:strCache>
                <c:ptCount val="1"/>
                <c:pt idx="0">
                  <c:v>PULL-8W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'Performance No-Op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No-Op Data'!$K$13:$O$13</c:f>
              <c:numCache>
                <c:formatCode>0.0000</c:formatCode>
                <c:ptCount val="5"/>
                <c:pt idx="0">
                  <c:v>1.8099666666666667</c:v>
                </c:pt>
                <c:pt idx="1">
                  <c:v>2.3167666666666666</c:v>
                </c:pt>
                <c:pt idx="2">
                  <c:v>2.7763666666666666</c:v>
                </c:pt>
                <c:pt idx="3">
                  <c:v>2.2871000000000001</c:v>
                </c:pt>
                <c:pt idx="4">
                  <c:v>2.718666666666667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1-DC43-AD9B-A2287328D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7353535"/>
        <c:axId val="1866822399"/>
      </c:lineChart>
      <c:catAx>
        <c:axId val="18673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22399"/>
        <c:crosses val="autoZero"/>
        <c:auto val="1"/>
        <c:lblAlgn val="ctr"/>
        <c:lblOffset val="100"/>
        <c:noMultiLvlLbl val="0"/>
      </c:catAx>
      <c:valAx>
        <c:axId val="18668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 : Sleep for 1s | Pull Mode</a:t>
            </a:r>
          </a:p>
          <a:p>
            <a:pPr>
              <a:defRPr/>
            </a:pPr>
            <a:r>
              <a:rPr lang="en-US"/>
              <a:t>Test Type: 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Sleep Data'!$J$9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'Performance Sleep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Data'!$K$9:$O$9</c:f>
              <c:numCache>
                <c:formatCode>0.0000</c:formatCode>
                <c:ptCount val="5"/>
                <c:pt idx="0">
                  <c:v>2.114266666666667</c:v>
                </c:pt>
                <c:pt idx="1">
                  <c:v>2.1150666666666669</c:v>
                </c:pt>
                <c:pt idx="2">
                  <c:v>2.1408666666666663</c:v>
                </c:pt>
                <c:pt idx="3">
                  <c:v>2.1421666666666668</c:v>
                </c:pt>
                <c:pt idx="4">
                  <c:v>2.1669666666666667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3-5A42-A4DF-6D883B6E41C1}"/>
            </c:ext>
          </c:extLst>
        </c:ser>
        <c:ser>
          <c:idx val="1"/>
          <c:order val="1"/>
          <c:tx>
            <c:strRef>
              <c:f>'Performance Sleep Data'!$J$10</c:f>
              <c:strCache>
                <c:ptCount val="1"/>
                <c:pt idx="0">
                  <c:v>PULL-2W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'Performance Sleep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Data'!$K$10:$O$10</c:f>
              <c:numCache>
                <c:formatCode>0.0000</c:formatCode>
                <c:ptCount val="5"/>
                <c:pt idx="0">
                  <c:v>2.5652333333333335</c:v>
                </c:pt>
                <c:pt idx="1">
                  <c:v>2.6015666666666668</c:v>
                </c:pt>
                <c:pt idx="2">
                  <c:v>2.6323000000000003</c:v>
                </c:pt>
                <c:pt idx="3">
                  <c:v>2.6904000000000003</c:v>
                </c:pt>
                <c:pt idx="4">
                  <c:v>2.7130000000000005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3-5A42-A4DF-6D883B6E41C1}"/>
            </c:ext>
          </c:extLst>
        </c:ser>
        <c:ser>
          <c:idx val="2"/>
          <c:order val="2"/>
          <c:tx>
            <c:strRef>
              <c:f>'Performance Sleep Data'!$J$11</c:f>
              <c:strCache>
                <c:ptCount val="1"/>
                <c:pt idx="0">
                  <c:v>PULL-4W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Sleep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Data'!$K$11:$O$11</c:f>
              <c:numCache>
                <c:formatCode>0.0000</c:formatCode>
                <c:ptCount val="5"/>
                <c:pt idx="0">
                  <c:v>2.5943666666666672</c:v>
                </c:pt>
                <c:pt idx="1">
                  <c:v>2.6863000000000006</c:v>
                </c:pt>
                <c:pt idx="2">
                  <c:v>2.7927666666666666</c:v>
                </c:pt>
                <c:pt idx="3">
                  <c:v>2.8588666666666662</c:v>
                </c:pt>
                <c:pt idx="4">
                  <c:v>2.9844000000000004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3-5A42-A4DF-6D883B6E41C1}"/>
            </c:ext>
          </c:extLst>
        </c:ser>
        <c:ser>
          <c:idx val="3"/>
          <c:order val="3"/>
          <c:tx>
            <c:strRef>
              <c:f>'Performance Sleep Data'!$J$12</c:f>
              <c:strCache>
                <c:ptCount val="1"/>
                <c:pt idx="0">
                  <c:v>PULL-6W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'Performance Sleep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Data'!$K$12:$O$12</c:f>
              <c:numCache>
                <c:formatCode>0.0000</c:formatCode>
                <c:ptCount val="5"/>
                <c:pt idx="0">
                  <c:v>2.6448000000000005</c:v>
                </c:pt>
                <c:pt idx="1">
                  <c:v>3.1025333333333336</c:v>
                </c:pt>
                <c:pt idx="2">
                  <c:v>3.2235333333333336</c:v>
                </c:pt>
                <c:pt idx="3">
                  <c:v>3.0184333333333337</c:v>
                </c:pt>
                <c:pt idx="4">
                  <c:v>3.2485000000000004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3-5A42-A4DF-6D883B6E41C1}"/>
            </c:ext>
          </c:extLst>
        </c:ser>
        <c:ser>
          <c:idx val="4"/>
          <c:order val="4"/>
          <c:tx>
            <c:strRef>
              <c:f>'Performance Sleep Data'!$J$13</c:f>
              <c:strCache>
                <c:ptCount val="1"/>
                <c:pt idx="0">
                  <c:v>PULL-8W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cat>
            <c:strRef>
              <c:f>'Performance Sleep Data'!$K$8:$O$8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Data'!$K$13:$O$13</c:f>
              <c:numCache>
                <c:formatCode>0.0000</c:formatCode>
                <c:ptCount val="5"/>
                <c:pt idx="0">
                  <c:v>2.6883000000000004</c:v>
                </c:pt>
                <c:pt idx="1">
                  <c:v>3.0977000000000001</c:v>
                </c:pt>
                <c:pt idx="2">
                  <c:v>3.083533333333333</c:v>
                </c:pt>
                <c:pt idx="3">
                  <c:v>3.2931000000000004</c:v>
                </c:pt>
                <c:pt idx="4">
                  <c:v>3.6770666666666667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3-5A42-A4DF-6D883B6E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45919"/>
        <c:axId val="1489960943"/>
      </c:lineChart>
      <c:catAx>
        <c:axId val="148974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60943"/>
        <c:crosses val="autoZero"/>
        <c:auto val="1"/>
        <c:lblAlgn val="ctr"/>
        <c:lblOffset val="100"/>
        <c:noMultiLvlLbl val="0"/>
      </c:catAx>
      <c:valAx>
        <c:axId val="14899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Test : Sleep for 1s | Push Mode</a:t>
            </a:r>
          </a:p>
          <a:p>
            <a:pPr>
              <a:defRPr/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Type: 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Sleep Data'!$Q$9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'Performance Sleep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Data'!$R$9:$V$9</c:f>
              <c:numCache>
                <c:formatCode>0.0000</c:formatCode>
                <c:ptCount val="5"/>
                <c:pt idx="0">
                  <c:v>2.114266666666667</c:v>
                </c:pt>
                <c:pt idx="1">
                  <c:v>2.1150666666666669</c:v>
                </c:pt>
                <c:pt idx="2">
                  <c:v>2.1408666666666663</c:v>
                </c:pt>
                <c:pt idx="3">
                  <c:v>2.1421666666666668</c:v>
                </c:pt>
                <c:pt idx="4">
                  <c:v>2.1669666666666667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B-C84E-A8B9-843C3915C949}"/>
            </c:ext>
          </c:extLst>
        </c:ser>
        <c:ser>
          <c:idx val="1"/>
          <c:order val="1"/>
          <c:tx>
            <c:strRef>
              <c:f>'Performance Sleep Data'!$Q$10</c:f>
              <c:strCache>
                <c:ptCount val="1"/>
                <c:pt idx="0">
                  <c:v>PUSH-2W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'Performance Sleep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Data'!$R$10:$V$10</c:f>
              <c:numCache>
                <c:formatCode>0.0000</c:formatCode>
                <c:ptCount val="5"/>
                <c:pt idx="0">
                  <c:v>2.1343999999999999</c:v>
                </c:pt>
                <c:pt idx="1">
                  <c:v>2.1740666666666666</c:v>
                </c:pt>
                <c:pt idx="2">
                  <c:v>2.2794333333333334</c:v>
                </c:pt>
                <c:pt idx="3">
                  <c:v>2.3262</c:v>
                </c:pt>
                <c:pt idx="4">
                  <c:v>2.2728000000000002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B-C84E-A8B9-843C3915C949}"/>
            </c:ext>
          </c:extLst>
        </c:ser>
        <c:ser>
          <c:idx val="2"/>
          <c:order val="2"/>
          <c:tx>
            <c:strRef>
              <c:f>'Performance Sleep Data'!$Q$11</c:f>
              <c:strCache>
                <c:ptCount val="1"/>
                <c:pt idx="0">
                  <c:v>PUSH-4W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Sleep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Data'!$R$11:$V$11</c:f>
              <c:numCache>
                <c:formatCode>0.0000</c:formatCode>
                <c:ptCount val="5"/>
                <c:pt idx="0">
                  <c:v>2.1905333333333332</c:v>
                </c:pt>
                <c:pt idx="1">
                  <c:v>2.3169333333333335</c:v>
                </c:pt>
                <c:pt idx="2">
                  <c:v>2.4285999999999999</c:v>
                </c:pt>
                <c:pt idx="3">
                  <c:v>2.5428999999999999</c:v>
                </c:pt>
                <c:pt idx="4">
                  <c:v>2.5005000000000002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B-C84E-A8B9-843C3915C949}"/>
            </c:ext>
          </c:extLst>
        </c:ser>
        <c:ser>
          <c:idx val="3"/>
          <c:order val="3"/>
          <c:tx>
            <c:strRef>
              <c:f>'Performance Sleep Data'!$Q$12</c:f>
              <c:strCache>
                <c:ptCount val="1"/>
                <c:pt idx="0">
                  <c:v>PUSH-6W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'Performance Sleep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Data'!$R$12:$V$12</c:f>
              <c:numCache>
                <c:formatCode>0.0000</c:formatCode>
                <c:ptCount val="5"/>
                <c:pt idx="0">
                  <c:v>2.2281666666666666</c:v>
                </c:pt>
                <c:pt idx="1">
                  <c:v>2.4336000000000002</c:v>
                </c:pt>
                <c:pt idx="2">
                  <c:v>2.6406333333333332</c:v>
                </c:pt>
                <c:pt idx="3">
                  <c:v>2.6132</c:v>
                </c:pt>
                <c:pt idx="4">
                  <c:v>3.1034666666666673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B-C84E-A8B9-843C3915C949}"/>
            </c:ext>
          </c:extLst>
        </c:ser>
        <c:ser>
          <c:idx val="4"/>
          <c:order val="4"/>
          <c:tx>
            <c:strRef>
              <c:f>'Performance Sleep Data'!$Q$13</c:f>
              <c:strCache>
                <c:ptCount val="1"/>
                <c:pt idx="0">
                  <c:v>PUSH-8W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cat>
            <c:strRef>
              <c:f>'Performance Sleep Data'!$R$8:$V$8</c:f>
              <c:strCache>
                <c:ptCount val="5"/>
                <c:pt idx="0">
                  <c:v>2PROC</c:v>
                </c:pt>
                <c:pt idx="1">
                  <c:v>4PROC</c:v>
                </c:pt>
                <c:pt idx="2">
                  <c:v>6PROC</c:v>
                </c:pt>
                <c:pt idx="3">
                  <c:v>8PROC</c:v>
                </c:pt>
                <c:pt idx="4">
                  <c:v>10PROC</c:v>
                </c:pt>
              </c:strCache>
            </c:strRef>
          </c:cat>
          <c:val>
            <c:numRef>
              <c:f>'Performance Sleep Data'!$R$13:$V$13</c:f>
              <c:numCache>
                <c:formatCode>0.0000</c:formatCode>
                <c:ptCount val="5"/>
                <c:pt idx="0">
                  <c:v>2.3025666666666664</c:v>
                </c:pt>
                <c:pt idx="1">
                  <c:v>2.6153</c:v>
                </c:pt>
                <c:pt idx="2">
                  <c:v>2.756933333333333</c:v>
                </c:pt>
                <c:pt idx="3">
                  <c:v>3.1333666666666669</c:v>
                </c:pt>
                <c:pt idx="4">
                  <c:v>3.0912666666666664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B-C84E-A8B9-843C3915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018383"/>
        <c:axId val="1921350575"/>
      </c:lineChart>
      <c:catAx>
        <c:axId val="1921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50575"/>
        <c:crosses val="autoZero"/>
        <c:auto val="1"/>
        <c:lblAlgn val="ctr"/>
        <c:lblOffset val="100"/>
        <c:noMultiLvlLbl val="0"/>
      </c:catAx>
      <c:valAx>
        <c:axId val="19213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23</xdr:row>
      <xdr:rowOff>25400</xdr:rowOff>
    </xdr:from>
    <xdr:to>
      <xdr:col>17</xdr:col>
      <xdr:colOff>400050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BEDA83-DF10-04A8-0EF4-09B35045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648196</xdr:colOff>
      <xdr:row>15</xdr:row>
      <xdr:rowOff>87918</xdr:rowOff>
    </xdr:from>
    <xdr:to>
      <xdr:col>32</xdr:col>
      <xdr:colOff>624384</xdr:colOff>
      <xdr:row>43</xdr:row>
      <xdr:rowOff>18068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F6E89F-993F-3266-661C-3CEEAE5A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767707</xdr:colOff>
      <xdr:row>15</xdr:row>
      <xdr:rowOff>91039</xdr:rowOff>
    </xdr:from>
    <xdr:to>
      <xdr:col>19</xdr:col>
      <xdr:colOff>743894</xdr:colOff>
      <xdr:row>43</xdr:row>
      <xdr:rowOff>21189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A2258-E6D3-5FC2-3293-FB2F7FED6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15</xdr:row>
      <xdr:rowOff>101598</xdr:rowOff>
    </xdr:from>
    <xdr:to>
      <xdr:col>19</xdr:col>
      <xdr:colOff>228599</xdr:colOff>
      <xdr:row>42</xdr:row>
      <xdr:rowOff>101598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60036-EA7A-75E1-0CB8-42BB3AA2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270933</xdr:colOff>
      <xdr:row>15</xdr:row>
      <xdr:rowOff>0</xdr:rowOff>
    </xdr:from>
    <xdr:to>
      <xdr:col>33</xdr:col>
      <xdr:colOff>194733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47200-30A9-A56D-2423-A01947B6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B212-2BFD-8D4D-81DA-5B0397F9FFED}">
  <dimension ref="A7:O45"/>
  <sheetViews>
    <sheetView topLeftCell="A6" workbookViewId="0">
      <selection activeCell="E14" sqref="E14"/>
    </sheetView>
  </sheetViews>
  <sheetFormatPr baseColWidth="10" defaultRowHeight="16" x14ac:dyDescent="0.2"/>
  <sheetData>
    <row r="7" spans="1:15" x14ac:dyDescent="0.2">
      <c r="A7" t="s">
        <v>0</v>
      </c>
    </row>
    <row r="8" spans="1:15" x14ac:dyDescent="0.2">
      <c r="A8" t="s">
        <v>6</v>
      </c>
      <c r="B8" t="s">
        <v>2</v>
      </c>
      <c r="C8" t="s">
        <v>1</v>
      </c>
      <c r="G8" t="s">
        <v>3</v>
      </c>
      <c r="J8" t="s">
        <v>8</v>
      </c>
      <c r="K8">
        <v>2</v>
      </c>
      <c r="L8">
        <v>4</v>
      </c>
      <c r="M8">
        <v>6</v>
      </c>
      <c r="N8">
        <v>8</v>
      </c>
      <c r="O8">
        <v>10</v>
      </c>
    </row>
    <row r="9" spans="1:15" x14ac:dyDescent="0.2">
      <c r="A9">
        <v>1</v>
      </c>
      <c r="B9">
        <v>2</v>
      </c>
      <c r="C9">
        <v>4</v>
      </c>
      <c r="D9">
        <v>0.27489999999999998</v>
      </c>
      <c r="E9">
        <v>0.1555</v>
      </c>
      <c r="F9">
        <v>0.1489</v>
      </c>
      <c r="G9" s="1">
        <f>AVERAGE(D9:F9)</f>
        <v>0.19310000000000002</v>
      </c>
      <c r="J9" t="s">
        <v>9</v>
      </c>
      <c r="K9" s="1">
        <f>G9</f>
        <v>0.19310000000000002</v>
      </c>
      <c r="L9" s="1">
        <f>G10</f>
        <v>0.22896666666666665</v>
      </c>
      <c r="M9" s="1">
        <f>G11</f>
        <v>0.21603333333333333</v>
      </c>
      <c r="N9" s="1">
        <f>G12</f>
        <v>0.25409999999999999</v>
      </c>
      <c r="O9" s="1">
        <f>G13</f>
        <v>0.30053333333333332</v>
      </c>
    </row>
    <row r="10" spans="1:15" x14ac:dyDescent="0.2">
      <c r="A10">
        <v>1</v>
      </c>
      <c r="B10">
        <v>4</v>
      </c>
      <c r="C10">
        <v>8</v>
      </c>
      <c r="D10">
        <v>0.19309999999999999</v>
      </c>
      <c r="E10">
        <v>0.18410000000000001</v>
      </c>
      <c r="F10">
        <v>0.30969999999999998</v>
      </c>
      <c r="G10" s="1">
        <f t="shared" ref="G10:G13" si="0">AVERAGE(D10:F10)</f>
        <v>0.22896666666666665</v>
      </c>
      <c r="J10" t="s">
        <v>10</v>
      </c>
      <c r="K10" s="1">
        <f>G17</f>
        <v>5.1733333333333329</v>
      </c>
      <c r="L10" s="1" t="e">
        <f>G18</f>
        <v>#DIV/0!</v>
      </c>
      <c r="M10" s="1" t="e">
        <f>G19</f>
        <v>#DIV/0!</v>
      </c>
      <c r="N10" s="1" t="e">
        <f>G20</f>
        <v>#DIV/0!</v>
      </c>
      <c r="O10" s="1" t="e">
        <f>G21</f>
        <v>#DIV/0!</v>
      </c>
    </row>
    <row r="11" spans="1:15" x14ac:dyDescent="0.2">
      <c r="A11">
        <v>1</v>
      </c>
      <c r="B11">
        <v>6</v>
      </c>
      <c r="C11">
        <v>12</v>
      </c>
      <c r="D11">
        <v>0.215</v>
      </c>
      <c r="E11">
        <v>0.21199999999999999</v>
      </c>
      <c r="F11">
        <v>0.22109999999999999</v>
      </c>
      <c r="G11" s="1">
        <f t="shared" si="0"/>
        <v>0.21603333333333333</v>
      </c>
      <c r="J11" t="s">
        <v>11</v>
      </c>
      <c r="K11" s="1" t="e">
        <f>G23</f>
        <v>#DIV/0!</v>
      </c>
      <c r="L11" s="1" t="e">
        <f>G24</f>
        <v>#DIV/0!</v>
      </c>
      <c r="M11" s="1" t="e">
        <f>G25</f>
        <v>#DIV/0!</v>
      </c>
      <c r="N11" s="1" t="e">
        <f>G26</f>
        <v>#DIV/0!</v>
      </c>
      <c r="O11" s="1" t="e">
        <f>G27</f>
        <v>#DIV/0!</v>
      </c>
    </row>
    <row r="12" spans="1:15" x14ac:dyDescent="0.2">
      <c r="A12">
        <v>1</v>
      </c>
      <c r="B12">
        <v>8</v>
      </c>
      <c r="C12">
        <v>16</v>
      </c>
      <c r="D12">
        <v>0.2646</v>
      </c>
      <c r="E12">
        <v>0.2472</v>
      </c>
      <c r="F12">
        <v>0.2505</v>
      </c>
      <c r="G12" s="1">
        <f t="shared" si="0"/>
        <v>0.25409999999999999</v>
      </c>
      <c r="J12" t="s">
        <v>12</v>
      </c>
      <c r="K12" s="1" t="e">
        <f>G29</f>
        <v>#DIV/0!</v>
      </c>
      <c r="L12" s="1" t="e">
        <f>G30</f>
        <v>#DIV/0!</v>
      </c>
      <c r="M12" s="1" t="e">
        <f>G31</f>
        <v>#DIV/0!</v>
      </c>
      <c r="N12" s="1" t="e">
        <f>G32</f>
        <v>#DIV/0!</v>
      </c>
      <c r="O12" s="1" t="e">
        <f>G33</f>
        <v>#DIV/0!</v>
      </c>
    </row>
    <row r="13" spans="1:15" x14ac:dyDescent="0.2">
      <c r="A13">
        <v>1</v>
      </c>
      <c r="B13">
        <v>10</v>
      </c>
      <c r="C13">
        <v>20</v>
      </c>
      <c r="D13">
        <v>0.31359999999999999</v>
      </c>
      <c r="E13">
        <v>0.28889999999999999</v>
      </c>
      <c r="F13">
        <v>0.29909999999999998</v>
      </c>
      <c r="G13" s="1">
        <f t="shared" si="0"/>
        <v>0.30053333333333332</v>
      </c>
      <c r="J13" t="s">
        <v>13</v>
      </c>
      <c r="K13" s="1" t="e">
        <f>G35</f>
        <v>#DIV/0!</v>
      </c>
      <c r="L13" s="1" t="e">
        <f>G36</f>
        <v>#DIV/0!</v>
      </c>
      <c r="M13" s="1" t="e">
        <f>G37</f>
        <v>#DIV/0!</v>
      </c>
      <c r="N13" s="1" t="e">
        <f>G38</f>
        <v>#DIV/0!</v>
      </c>
      <c r="O13" s="1" t="e">
        <f>G39</f>
        <v>#DIV/0!</v>
      </c>
    </row>
    <row r="14" spans="1:15" x14ac:dyDescent="0.2">
      <c r="J14" t="s">
        <v>14</v>
      </c>
      <c r="K14" s="1" t="e">
        <f>G41</f>
        <v>#DIV/0!</v>
      </c>
      <c r="L14" s="1" t="e">
        <f>G42</f>
        <v>#DIV/0!</v>
      </c>
      <c r="M14" s="1" t="e">
        <f>G43</f>
        <v>#DIV/0!</v>
      </c>
      <c r="N14" s="1" t="e">
        <f>G44</f>
        <v>#DIV/0!</v>
      </c>
      <c r="O14" s="1" t="e">
        <f>G45</f>
        <v>#DIV/0!</v>
      </c>
    </row>
    <row r="15" spans="1:15" x14ac:dyDescent="0.2">
      <c r="A15" t="s">
        <v>4</v>
      </c>
      <c r="J15" t="s">
        <v>15</v>
      </c>
    </row>
    <row r="16" spans="1:15" x14ac:dyDescent="0.2">
      <c r="A16" t="s">
        <v>6</v>
      </c>
      <c r="B16" t="s">
        <v>2</v>
      </c>
      <c r="C16" t="s">
        <v>1</v>
      </c>
      <c r="G16" t="s">
        <v>3</v>
      </c>
      <c r="J16" t="s">
        <v>15</v>
      </c>
    </row>
    <row r="17" spans="1:10" x14ac:dyDescent="0.2">
      <c r="A17">
        <v>2</v>
      </c>
      <c r="B17">
        <v>2</v>
      </c>
      <c r="C17">
        <f>A17*B17*2</f>
        <v>8</v>
      </c>
      <c r="D17">
        <v>5.1623999999999999</v>
      </c>
      <c r="E17">
        <v>5.1635999999999997</v>
      </c>
      <c r="F17">
        <v>5.194</v>
      </c>
      <c r="G17" s="1">
        <f>AVERAGE(D17:F17)</f>
        <v>5.1733333333333329</v>
      </c>
      <c r="J17" t="s">
        <v>15</v>
      </c>
    </row>
    <row r="18" spans="1:10" x14ac:dyDescent="0.2">
      <c r="A18">
        <v>2</v>
      </c>
      <c r="B18">
        <v>4</v>
      </c>
      <c r="C18">
        <f t="shared" ref="C18:C21" si="1">A18*B18*2</f>
        <v>16</v>
      </c>
      <c r="G18" s="1" t="e">
        <f t="shared" ref="G18:G21" si="2">AVERAGE(D18:F18)</f>
        <v>#DIV/0!</v>
      </c>
      <c r="J18" t="s">
        <v>15</v>
      </c>
    </row>
    <row r="19" spans="1:10" x14ac:dyDescent="0.2">
      <c r="A19">
        <v>2</v>
      </c>
      <c r="B19">
        <v>6</v>
      </c>
      <c r="C19">
        <f t="shared" si="1"/>
        <v>24</v>
      </c>
      <c r="G19" s="1" t="e">
        <f t="shared" si="2"/>
        <v>#DIV/0!</v>
      </c>
      <c r="J19" t="s">
        <v>15</v>
      </c>
    </row>
    <row r="20" spans="1:10" x14ac:dyDescent="0.2">
      <c r="A20">
        <v>2</v>
      </c>
      <c r="B20">
        <v>8</v>
      </c>
      <c r="C20">
        <f t="shared" si="1"/>
        <v>32</v>
      </c>
      <c r="G20" s="1" t="e">
        <f t="shared" si="2"/>
        <v>#DIV/0!</v>
      </c>
    </row>
    <row r="21" spans="1:10" x14ac:dyDescent="0.2">
      <c r="A21">
        <v>2</v>
      </c>
      <c r="B21">
        <v>10</v>
      </c>
      <c r="C21">
        <f t="shared" si="1"/>
        <v>40</v>
      </c>
      <c r="G21" s="1" t="e">
        <f t="shared" si="2"/>
        <v>#DIV/0!</v>
      </c>
    </row>
    <row r="23" spans="1:10" x14ac:dyDescent="0.2">
      <c r="A23">
        <v>4</v>
      </c>
      <c r="B23">
        <v>2</v>
      </c>
      <c r="C23">
        <f>A23*B23*2</f>
        <v>16</v>
      </c>
      <c r="G23" s="1" t="e">
        <f>AVERAGE(D23:F23)</f>
        <v>#DIV/0!</v>
      </c>
    </row>
    <row r="24" spans="1:10" x14ac:dyDescent="0.2">
      <c r="A24">
        <v>4</v>
      </c>
      <c r="B24">
        <v>4</v>
      </c>
      <c r="C24">
        <f>A24*B24*2</f>
        <v>32</v>
      </c>
      <c r="G24" s="1" t="e">
        <f t="shared" ref="G24:G27" si="3">AVERAGE(D24:F24)</f>
        <v>#DIV/0!</v>
      </c>
    </row>
    <row r="25" spans="1:10" x14ac:dyDescent="0.2">
      <c r="A25">
        <v>4</v>
      </c>
      <c r="B25">
        <v>6</v>
      </c>
      <c r="C25">
        <f>A25*B25*2</f>
        <v>48</v>
      </c>
      <c r="G25" s="1" t="e">
        <f t="shared" si="3"/>
        <v>#DIV/0!</v>
      </c>
    </row>
    <row r="26" spans="1:10" x14ac:dyDescent="0.2">
      <c r="A26">
        <v>4</v>
      </c>
      <c r="B26">
        <v>8</v>
      </c>
      <c r="C26">
        <f>A26*B26*2</f>
        <v>64</v>
      </c>
      <c r="G26" s="1" t="e">
        <f t="shared" si="3"/>
        <v>#DIV/0!</v>
      </c>
    </row>
    <row r="27" spans="1:10" x14ac:dyDescent="0.2">
      <c r="A27">
        <v>4</v>
      </c>
      <c r="B27">
        <v>10</v>
      </c>
      <c r="C27">
        <f>A27*B27*2</f>
        <v>80</v>
      </c>
      <c r="G27" s="1" t="e">
        <f t="shared" si="3"/>
        <v>#DIV/0!</v>
      </c>
    </row>
    <row r="29" spans="1:10" x14ac:dyDescent="0.2">
      <c r="A29">
        <v>6</v>
      </c>
      <c r="B29">
        <v>2</v>
      </c>
      <c r="C29">
        <f>A29*B29*2</f>
        <v>24</v>
      </c>
      <c r="G29" s="1" t="e">
        <f>AVERAGE(D29:F29)</f>
        <v>#DIV/0!</v>
      </c>
    </row>
    <row r="30" spans="1:10" x14ac:dyDescent="0.2">
      <c r="A30">
        <v>6</v>
      </c>
      <c r="B30">
        <v>4</v>
      </c>
      <c r="C30">
        <f>A30*B30*2</f>
        <v>48</v>
      </c>
      <c r="G30" s="1" t="e">
        <f t="shared" ref="G30:G33" si="4">AVERAGE(D30:F30)</f>
        <v>#DIV/0!</v>
      </c>
    </row>
    <row r="31" spans="1:10" x14ac:dyDescent="0.2">
      <c r="A31">
        <v>6</v>
      </c>
      <c r="B31">
        <v>6</v>
      </c>
      <c r="C31">
        <f>A31*B31*2</f>
        <v>72</v>
      </c>
      <c r="G31" s="1" t="e">
        <f t="shared" si="4"/>
        <v>#DIV/0!</v>
      </c>
    </row>
    <row r="32" spans="1:10" x14ac:dyDescent="0.2">
      <c r="A32">
        <v>6</v>
      </c>
      <c r="B32">
        <v>8</v>
      </c>
      <c r="C32">
        <f>A32*B32*2</f>
        <v>96</v>
      </c>
      <c r="G32" s="1" t="e">
        <f t="shared" si="4"/>
        <v>#DIV/0!</v>
      </c>
    </row>
    <row r="33" spans="1:7" x14ac:dyDescent="0.2">
      <c r="A33">
        <v>6</v>
      </c>
      <c r="B33">
        <v>10</v>
      </c>
      <c r="C33">
        <f>A33*B33*2</f>
        <v>120</v>
      </c>
      <c r="G33" s="1" t="e">
        <f t="shared" si="4"/>
        <v>#DIV/0!</v>
      </c>
    </row>
    <row r="35" spans="1:7" x14ac:dyDescent="0.2">
      <c r="A35">
        <v>8</v>
      </c>
      <c r="B35">
        <v>2</v>
      </c>
      <c r="C35">
        <f>A35*B35*2</f>
        <v>32</v>
      </c>
      <c r="G35" s="1" t="e">
        <f>AVERAGE(D35:F35)</f>
        <v>#DIV/0!</v>
      </c>
    </row>
    <row r="36" spans="1:7" x14ac:dyDescent="0.2">
      <c r="A36">
        <v>8</v>
      </c>
      <c r="B36">
        <v>4</v>
      </c>
      <c r="C36">
        <f>A36*B36*2</f>
        <v>64</v>
      </c>
      <c r="G36" s="1" t="e">
        <f t="shared" ref="G36:G39" si="5">AVERAGE(D36:F36)</f>
        <v>#DIV/0!</v>
      </c>
    </row>
    <row r="37" spans="1:7" x14ac:dyDescent="0.2">
      <c r="A37">
        <v>8</v>
      </c>
      <c r="B37">
        <v>6</v>
      </c>
      <c r="C37">
        <f>A37*B37*2</f>
        <v>96</v>
      </c>
      <c r="G37" s="1" t="e">
        <f t="shared" si="5"/>
        <v>#DIV/0!</v>
      </c>
    </row>
    <row r="38" spans="1:7" x14ac:dyDescent="0.2">
      <c r="A38">
        <v>8</v>
      </c>
      <c r="B38">
        <v>8</v>
      </c>
      <c r="C38">
        <f>A38*B38*2</f>
        <v>128</v>
      </c>
      <c r="G38" s="1" t="e">
        <f t="shared" si="5"/>
        <v>#DIV/0!</v>
      </c>
    </row>
    <row r="39" spans="1:7" x14ac:dyDescent="0.2">
      <c r="A39">
        <v>8</v>
      </c>
      <c r="B39">
        <v>10</v>
      </c>
      <c r="C39">
        <f>A39*B39*2</f>
        <v>160</v>
      </c>
      <c r="G39" s="1" t="e">
        <f t="shared" si="5"/>
        <v>#DIV/0!</v>
      </c>
    </row>
    <row r="41" spans="1:7" x14ac:dyDescent="0.2">
      <c r="A41">
        <v>10</v>
      </c>
      <c r="B41">
        <v>2</v>
      </c>
      <c r="C41">
        <f>A41*B41*2</f>
        <v>40</v>
      </c>
      <c r="G41" s="1" t="e">
        <f>AVERAGE(D41:F41)</f>
        <v>#DIV/0!</v>
      </c>
    </row>
    <row r="42" spans="1:7" x14ac:dyDescent="0.2">
      <c r="A42">
        <v>10</v>
      </c>
      <c r="B42">
        <v>4</v>
      </c>
      <c r="C42">
        <f>A42*B42*2</f>
        <v>80</v>
      </c>
      <c r="G42" s="1" t="e">
        <f t="shared" ref="G42:G45" si="6">AVERAGE(D42:F42)</f>
        <v>#DIV/0!</v>
      </c>
    </row>
    <row r="43" spans="1:7" x14ac:dyDescent="0.2">
      <c r="A43">
        <v>10</v>
      </c>
      <c r="B43">
        <v>6</v>
      </c>
      <c r="C43">
        <f>A43*B43*2</f>
        <v>120</v>
      </c>
      <c r="G43" s="1" t="e">
        <f t="shared" si="6"/>
        <v>#DIV/0!</v>
      </c>
    </row>
    <row r="44" spans="1:7" x14ac:dyDescent="0.2">
      <c r="A44">
        <v>10</v>
      </c>
      <c r="B44">
        <v>8</v>
      </c>
      <c r="C44">
        <f>A44*B44*2</f>
        <v>160</v>
      </c>
      <c r="G44" s="1" t="e">
        <f t="shared" si="6"/>
        <v>#DIV/0!</v>
      </c>
    </row>
    <row r="45" spans="1:7" x14ac:dyDescent="0.2">
      <c r="A45">
        <v>10</v>
      </c>
      <c r="B45">
        <v>10</v>
      </c>
      <c r="C45">
        <f>A45*B45*2</f>
        <v>200</v>
      </c>
      <c r="G45" s="1" t="e">
        <f t="shared" si="6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D177-1DE8-DC4B-B3D5-E6324A7E334B}">
  <dimension ref="A7:AC79"/>
  <sheetViews>
    <sheetView topLeftCell="C1" zoomScale="40" workbookViewId="0">
      <selection activeCell="V53" sqref="V53"/>
    </sheetView>
  </sheetViews>
  <sheetFormatPr baseColWidth="10" defaultRowHeight="16" x14ac:dyDescent="0.2"/>
  <sheetData>
    <row r="7" spans="1:29" x14ac:dyDescent="0.2">
      <c r="A7" t="s">
        <v>0</v>
      </c>
    </row>
    <row r="8" spans="1:29" x14ac:dyDescent="0.2">
      <c r="A8" t="s">
        <v>6</v>
      </c>
      <c r="B8" t="s">
        <v>2</v>
      </c>
      <c r="C8" t="s">
        <v>1</v>
      </c>
      <c r="G8" t="s">
        <v>3</v>
      </c>
      <c r="J8" t="s">
        <v>8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Q8" t="s">
        <v>8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</row>
    <row r="9" spans="1:29" x14ac:dyDescent="0.2">
      <c r="A9">
        <v>1</v>
      </c>
      <c r="B9">
        <v>2</v>
      </c>
      <c r="C9">
        <v>4</v>
      </c>
      <c r="D9">
        <v>3.61E-2</v>
      </c>
      <c r="E9">
        <v>4.1500000000000002E-2</v>
      </c>
      <c r="F9">
        <v>3.8300000000000001E-2</v>
      </c>
      <c r="G9" s="1">
        <f>AVERAGE(D9:F9)</f>
        <v>3.8633333333333332E-2</v>
      </c>
      <c r="J9" t="s">
        <v>9</v>
      </c>
      <c r="K9" s="1">
        <f>G9</f>
        <v>3.8633333333333332E-2</v>
      </c>
      <c r="L9" s="1">
        <f>G10</f>
        <v>7.2299999999999989E-2</v>
      </c>
      <c r="M9" s="1">
        <f>G11</f>
        <v>0.10833333333333334</v>
      </c>
      <c r="N9" s="1">
        <f>G12</f>
        <v>0.13463333333333335</v>
      </c>
      <c r="O9" s="1">
        <f>G13</f>
        <v>0.15793333333333334</v>
      </c>
      <c r="Q9" t="s">
        <v>9</v>
      </c>
      <c r="R9" s="1">
        <f>G9</f>
        <v>3.8633333333333332E-2</v>
      </c>
      <c r="S9" s="1">
        <f>G10</f>
        <v>7.2299999999999989E-2</v>
      </c>
      <c r="T9" s="1">
        <f>G11</f>
        <v>0.10833333333333334</v>
      </c>
      <c r="U9" s="1">
        <f>G12</f>
        <v>0.13463333333333335</v>
      </c>
      <c r="V9" s="1">
        <f>G13</f>
        <v>0.15793333333333334</v>
      </c>
      <c r="W9" s="1"/>
      <c r="Z9" s="1"/>
      <c r="AA9" s="1"/>
      <c r="AB9" s="1"/>
      <c r="AC9" s="1"/>
    </row>
    <row r="10" spans="1:29" x14ac:dyDescent="0.2">
      <c r="A10">
        <v>1</v>
      </c>
      <c r="B10">
        <v>4</v>
      </c>
      <c r="C10">
        <v>8</v>
      </c>
      <c r="D10">
        <v>7.1499999999999994E-2</v>
      </c>
      <c r="E10">
        <v>7.4499999999999997E-2</v>
      </c>
      <c r="F10">
        <v>7.0900000000000005E-2</v>
      </c>
      <c r="G10" s="1">
        <f t="shared" ref="G10:G13" si="0">AVERAGE(D10:F10)</f>
        <v>7.2299999999999989E-2</v>
      </c>
      <c r="J10" t="s">
        <v>10</v>
      </c>
      <c r="K10" s="1">
        <f>G17</f>
        <v>0.38666666666666671</v>
      </c>
      <c r="L10" s="1">
        <f>G18</f>
        <v>0.45680000000000004</v>
      </c>
      <c r="M10" s="1">
        <f>G19</f>
        <v>0.60659999999999992</v>
      </c>
      <c r="N10" s="1">
        <f>G20</f>
        <v>0.46343333333333336</v>
      </c>
      <c r="O10" s="1">
        <f>G21</f>
        <v>0.88659999999999994</v>
      </c>
      <c r="Q10" t="s">
        <v>15</v>
      </c>
      <c r="R10" s="1">
        <f>G51</f>
        <v>9.2000000000000012E-2</v>
      </c>
      <c r="S10" s="1">
        <f>G52</f>
        <v>0.16493333333333335</v>
      </c>
      <c r="T10" s="1">
        <f>G53</f>
        <v>0.2452</v>
      </c>
      <c r="U10" s="1">
        <f>G54</f>
        <v>0.3274333333333333</v>
      </c>
      <c r="V10" s="1">
        <f>G55</f>
        <v>0.38896666666666668</v>
      </c>
      <c r="W10" s="1"/>
      <c r="Z10" s="1"/>
      <c r="AA10" s="1"/>
      <c r="AB10" s="1"/>
      <c r="AC10" s="1"/>
    </row>
    <row r="11" spans="1:29" x14ac:dyDescent="0.2">
      <c r="A11">
        <v>1</v>
      </c>
      <c r="B11">
        <v>6</v>
      </c>
      <c r="C11">
        <v>12</v>
      </c>
      <c r="D11">
        <v>0.1133</v>
      </c>
      <c r="E11">
        <v>0.1075</v>
      </c>
      <c r="F11">
        <v>0.1042</v>
      </c>
      <c r="G11" s="1">
        <f t="shared" si="0"/>
        <v>0.10833333333333334</v>
      </c>
      <c r="J11" t="s">
        <v>11</v>
      </c>
      <c r="K11" s="1">
        <f>G23</f>
        <v>0.31866666666666665</v>
      </c>
      <c r="L11" s="1">
        <f>G24</f>
        <v>0.62060000000000004</v>
      </c>
      <c r="M11" s="1">
        <f>G25</f>
        <v>1.2297333333333333</v>
      </c>
      <c r="N11" s="1">
        <f>G26</f>
        <v>1.0220333333333331</v>
      </c>
      <c r="O11" s="1">
        <f>G27</f>
        <v>1.4802666666666668</v>
      </c>
      <c r="Q11" t="s">
        <v>16</v>
      </c>
      <c r="R11" s="1">
        <f>G57</f>
        <v>0.20306666666666665</v>
      </c>
      <c r="S11" s="1">
        <f>G58</f>
        <v>0.37926666666666664</v>
      </c>
      <c r="T11" s="1">
        <f>G59</f>
        <v>0.58836666666666659</v>
      </c>
      <c r="U11" s="1">
        <f>G60</f>
        <v>0.79526666666666668</v>
      </c>
      <c r="V11" s="1">
        <f>G61</f>
        <v>0.93146666666666667</v>
      </c>
      <c r="W11" s="1"/>
      <c r="Z11" s="1"/>
      <c r="AA11" s="1"/>
      <c r="AB11" s="1"/>
      <c r="AC11" s="1"/>
    </row>
    <row r="12" spans="1:29" x14ac:dyDescent="0.2">
      <c r="A12">
        <v>1</v>
      </c>
      <c r="B12">
        <v>8</v>
      </c>
      <c r="C12">
        <v>16</v>
      </c>
      <c r="D12">
        <v>0.12640000000000001</v>
      </c>
      <c r="E12">
        <v>0.13600000000000001</v>
      </c>
      <c r="F12">
        <v>0.14149999999999999</v>
      </c>
      <c r="G12" s="1">
        <f t="shared" si="0"/>
        <v>0.13463333333333335</v>
      </c>
      <c r="J12" t="s">
        <v>12</v>
      </c>
      <c r="K12" s="1">
        <f>G29</f>
        <v>0.53306666666666669</v>
      </c>
      <c r="L12" s="1">
        <f>G30</f>
        <v>1.2829333333333333</v>
      </c>
      <c r="M12" s="1">
        <f>G31</f>
        <v>1.3701666666666668</v>
      </c>
      <c r="N12" s="1">
        <f>G32</f>
        <v>1.8073666666666668</v>
      </c>
      <c r="O12" s="1">
        <f>G33</f>
        <v>2.1522666666666668</v>
      </c>
      <c r="Q12" t="s">
        <v>17</v>
      </c>
      <c r="R12" s="1">
        <f>G63</f>
        <v>0.34713333333333329</v>
      </c>
      <c r="S12" s="1">
        <f>G64</f>
        <v>0.67200000000000004</v>
      </c>
      <c r="T12" s="1">
        <f>G65</f>
        <v>1.0105333333333333</v>
      </c>
      <c r="U12" s="1">
        <f>G66</f>
        <v>1.3770666666666669</v>
      </c>
      <c r="V12" s="1">
        <f>G67</f>
        <v>1.6737000000000002</v>
      </c>
      <c r="W12" s="1"/>
      <c r="Z12" s="1"/>
      <c r="AA12" s="1"/>
      <c r="AB12" s="1"/>
      <c r="AC12" s="1"/>
    </row>
    <row r="13" spans="1:29" x14ac:dyDescent="0.2">
      <c r="A13">
        <v>1</v>
      </c>
      <c r="B13">
        <v>10</v>
      </c>
      <c r="C13">
        <v>20</v>
      </c>
      <c r="D13">
        <v>0.15310000000000001</v>
      </c>
      <c r="E13">
        <v>0.153</v>
      </c>
      <c r="F13">
        <v>0.16769999999999999</v>
      </c>
      <c r="G13" s="1">
        <f t="shared" si="0"/>
        <v>0.15793333333333334</v>
      </c>
      <c r="J13" t="s">
        <v>13</v>
      </c>
      <c r="K13" s="1">
        <f>G35</f>
        <v>1.8099666666666667</v>
      </c>
      <c r="L13" s="1">
        <f>G36</f>
        <v>2.3167666666666666</v>
      </c>
      <c r="M13" s="1">
        <f>G37</f>
        <v>2.7763666666666666</v>
      </c>
      <c r="N13" s="1">
        <f>G38</f>
        <v>2.2871000000000001</v>
      </c>
      <c r="O13" s="1">
        <f>G39</f>
        <v>2.718666666666667</v>
      </c>
      <c r="Q13" t="s">
        <v>18</v>
      </c>
      <c r="R13" s="1">
        <f>G69</f>
        <v>0.49526666666666669</v>
      </c>
      <c r="S13" s="1">
        <f>G70</f>
        <v>1.0057333333333334</v>
      </c>
      <c r="T13" s="1">
        <f>G71</f>
        <v>1.4848999999999999</v>
      </c>
      <c r="U13" s="1">
        <f>G72</f>
        <v>1.9829999999999999</v>
      </c>
      <c r="V13" s="1">
        <f>G73</f>
        <v>2.4878</v>
      </c>
      <c r="W13" s="1"/>
      <c r="Z13" s="1"/>
      <c r="AA13" s="1"/>
      <c r="AB13" s="1"/>
      <c r="AC13" s="1"/>
    </row>
    <row r="14" spans="1:29" x14ac:dyDescent="0.2">
      <c r="K14" s="1"/>
      <c r="L14" s="1"/>
      <c r="M14" s="1"/>
      <c r="N14" s="1"/>
      <c r="O14" s="1"/>
      <c r="W14" s="1"/>
      <c r="Z14" s="1"/>
      <c r="AA14" s="1"/>
      <c r="AB14" s="1"/>
      <c r="AC14" s="1"/>
    </row>
    <row r="15" spans="1:29" x14ac:dyDescent="0.2">
      <c r="A15" t="s">
        <v>4</v>
      </c>
      <c r="K15" s="1"/>
      <c r="L15" s="1"/>
      <c r="M15" s="1"/>
      <c r="N15" s="1"/>
      <c r="O15" s="1"/>
      <c r="W15" s="1"/>
    </row>
    <row r="16" spans="1:29" x14ac:dyDescent="0.2">
      <c r="A16" t="s">
        <v>6</v>
      </c>
      <c r="B16" t="s">
        <v>2</v>
      </c>
      <c r="C16" t="s">
        <v>1</v>
      </c>
      <c r="G16" t="s">
        <v>3</v>
      </c>
      <c r="K16" s="1"/>
      <c r="L16" s="1"/>
      <c r="M16" s="1"/>
      <c r="N16" s="1"/>
      <c r="O16" s="1"/>
      <c r="W16" s="1"/>
    </row>
    <row r="17" spans="1:23" x14ac:dyDescent="0.2">
      <c r="A17">
        <v>2</v>
      </c>
      <c r="B17">
        <v>2</v>
      </c>
      <c r="C17">
        <f>A17*B17*2</f>
        <v>8</v>
      </c>
      <c r="D17" s="3">
        <v>0.31850000000000001</v>
      </c>
      <c r="E17" s="3">
        <v>0.41909999999999997</v>
      </c>
      <c r="F17" s="3">
        <v>0.4224</v>
      </c>
      <c r="G17" s="1">
        <f>AVERAGE(D17:F17)</f>
        <v>0.38666666666666671</v>
      </c>
      <c r="K17" s="1"/>
      <c r="L17" s="1"/>
      <c r="M17" s="1"/>
      <c r="N17" s="1"/>
      <c r="O17" s="1"/>
      <c r="W17" s="1"/>
    </row>
    <row r="18" spans="1:23" x14ac:dyDescent="0.2">
      <c r="A18">
        <v>2</v>
      </c>
      <c r="B18">
        <v>4</v>
      </c>
      <c r="C18">
        <f t="shared" ref="C18:C21" si="1">A18*B18*2</f>
        <v>16</v>
      </c>
      <c r="D18" s="3">
        <v>0.60440000000000005</v>
      </c>
      <c r="E18" s="3">
        <v>0.27629999999999999</v>
      </c>
      <c r="F18" s="3">
        <v>0.48970000000000002</v>
      </c>
      <c r="G18" s="1">
        <f t="shared" ref="G18:G21" si="2">AVERAGE(D18:F18)</f>
        <v>0.45680000000000004</v>
      </c>
    </row>
    <row r="19" spans="1:23" x14ac:dyDescent="0.2">
      <c r="A19">
        <v>2</v>
      </c>
      <c r="B19">
        <v>6</v>
      </c>
      <c r="C19">
        <f t="shared" si="1"/>
        <v>24</v>
      </c>
      <c r="D19" s="3">
        <v>0.55859999999999999</v>
      </c>
      <c r="E19" s="3">
        <v>0.80289999999999995</v>
      </c>
      <c r="F19" s="3">
        <v>0.45829999999999999</v>
      </c>
      <c r="G19" s="1">
        <f t="shared" si="2"/>
        <v>0.60659999999999992</v>
      </c>
      <c r="W19" s="1"/>
    </row>
    <row r="20" spans="1:23" x14ac:dyDescent="0.2">
      <c r="A20">
        <v>2</v>
      </c>
      <c r="B20">
        <v>8</v>
      </c>
      <c r="C20">
        <f t="shared" si="1"/>
        <v>32</v>
      </c>
      <c r="D20" s="3">
        <v>0.63370000000000004</v>
      </c>
      <c r="E20" s="3">
        <v>0.315</v>
      </c>
      <c r="F20" s="3">
        <v>0.44159999999999999</v>
      </c>
      <c r="G20" s="1">
        <f t="shared" si="2"/>
        <v>0.46343333333333336</v>
      </c>
    </row>
    <row r="21" spans="1:23" x14ac:dyDescent="0.2">
      <c r="A21">
        <v>2</v>
      </c>
      <c r="B21">
        <v>10</v>
      </c>
      <c r="C21">
        <f t="shared" si="1"/>
        <v>40</v>
      </c>
      <c r="D21" s="3">
        <v>0.99950000000000006</v>
      </c>
      <c r="E21" s="3">
        <v>0.99650000000000005</v>
      </c>
      <c r="F21" s="3">
        <v>0.66379999999999995</v>
      </c>
      <c r="G21" s="1">
        <f t="shared" si="2"/>
        <v>0.88659999999999994</v>
      </c>
    </row>
    <row r="23" spans="1:23" x14ac:dyDescent="0.2">
      <c r="A23">
        <v>4</v>
      </c>
      <c r="B23">
        <v>2</v>
      </c>
      <c r="C23">
        <f>A23*B23*2</f>
        <v>16</v>
      </c>
      <c r="D23" s="3">
        <v>0.17760000000000001</v>
      </c>
      <c r="E23" s="3">
        <v>0.3826</v>
      </c>
      <c r="F23" s="3">
        <v>0.39579999999999999</v>
      </c>
      <c r="G23" s="1">
        <f>AVERAGE(D23:F23)</f>
        <v>0.31866666666666665</v>
      </c>
    </row>
    <row r="24" spans="1:23" x14ac:dyDescent="0.2">
      <c r="A24">
        <v>4</v>
      </c>
      <c r="B24">
        <v>4</v>
      </c>
      <c r="C24">
        <f>A24*B24*2</f>
        <v>32</v>
      </c>
      <c r="D24" s="3">
        <v>0.5484</v>
      </c>
      <c r="E24" s="3">
        <v>0.67030000000000001</v>
      </c>
      <c r="F24" s="3">
        <v>0.6431</v>
      </c>
      <c r="G24" s="1">
        <f t="shared" ref="G24:G27" si="3">AVERAGE(D24:F24)</f>
        <v>0.62060000000000004</v>
      </c>
    </row>
    <row r="25" spans="1:23" x14ac:dyDescent="0.2">
      <c r="A25">
        <v>4</v>
      </c>
      <c r="B25">
        <v>6</v>
      </c>
      <c r="C25">
        <f>A25*B25*2</f>
        <v>48</v>
      </c>
      <c r="D25" s="3">
        <v>1.2548999999999999</v>
      </c>
      <c r="E25" s="3">
        <v>1.2789999999999999</v>
      </c>
      <c r="F25" s="3">
        <v>1.1553</v>
      </c>
      <c r="G25" s="1">
        <f t="shared" si="3"/>
        <v>1.2297333333333333</v>
      </c>
    </row>
    <row r="26" spans="1:23" x14ac:dyDescent="0.2">
      <c r="A26">
        <v>4</v>
      </c>
      <c r="B26">
        <v>8</v>
      </c>
      <c r="C26">
        <f>A26*B26*2</f>
        <v>64</v>
      </c>
      <c r="D26" s="3">
        <v>0.86539999999999995</v>
      </c>
      <c r="E26" s="3">
        <v>0.99309999999999998</v>
      </c>
      <c r="F26" s="3">
        <v>1.2076</v>
      </c>
      <c r="G26" s="1">
        <f t="shared" si="3"/>
        <v>1.0220333333333331</v>
      </c>
    </row>
    <row r="27" spans="1:23" x14ac:dyDescent="0.2">
      <c r="A27">
        <v>4</v>
      </c>
      <c r="B27">
        <v>10</v>
      </c>
      <c r="C27">
        <f>A27*B27*2</f>
        <v>80</v>
      </c>
      <c r="D27" s="3">
        <v>1.4819</v>
      </c>
      <c r="E27" s="3">
        <v>1.4601</v>
      </c>
      <c r="F27" s="3">
        <v>1.4987999999999999</v>
      </c>
      <c r="G27" s="1">
        <f t="shared" si="3"/>
        <v>1.4802666666666668</v>
      </c>
    </row>
    <row r="29" spans="1:23" x14ac:dyDescent="0.2">
      <c r="A29">
        <v>6</v>
      </c>
      <c r="B29">
        <v>2</v>
      </c>
      <c r="C29">
        <f>A29*B29*2</f>
        <v>24</v>
      </c>
      <c r="D29" s="3">
        <v>0.68899999999999995</v>
      </c>
      <c r="E29" s="3">
        <v>0.33200000000000002</v>
      </c>
      <c r="F29" s="3">
        <v>0.57820000000000005</v>
      </c>
      <c r="G29" s="1">
        <f>AVERAGE(D29:F29)</f>
        <v>0.53306666666666669</v>
      </c>
    </row>
    <row r="30" spans="1:23" x14ac:dyDescent="0.2">
      <c r="A30">
        <v>6</v>
      </c>
      <c r="B30">
        <v>4</v>
      </c>
      <c r="C30">
        <f>A30*B30*2</f>
        <v>48</v>
      </c>
      <c r="D30" s="3">
        <v>1.2497</v>
      </c>
      <c r="E30" s="3">
        <v>1.5262</v>
      </c>
      <c r="F30" s="3">
        <v>1.0729</v>
      </c>
      <c r="G30" s="1">
        <f t="shared" ref="G30:G33" si="4">AVERAGE(D30:F30)</f>
        <v>1.2829333333333333</v>
      </c>
    </row>
    <row r="31" spans="1:23" x14ac:dyDescent="0.2">
      <c r="A31">
        <v>6</v>
      </c>
      <c r="B31">
        <v>6</v>
      </c>
      <c r="C31">
        <f>A31*B31*2</f>
        <v>72</v>
      </c>
      <c r="D31" s="3">
        <v>1.6414</v>
      </c>
      <c r="E31" s="3">
        <v>1.1741999999999999</v>
      </c>
      <c r="F31" s="3">
        <v>1.2948999999999999</v>
      </c>
      <c r="G31" s="1">
        <f t="shared" si="4"/>
        <v>1.3701666666666668</v>
      </c>
    </row>
    <row r="32" spans="1:23" x14ac:dyDescent="0.2">
      <c r="A32">
        <v>6</v>
      </c>
      <c r="B32">
        <v>8</v>
      </c>
      <c r="C32">
        <f>A32*B32*2</f>
        <v>96</v>
      </c>
      <c r="D32" s="3">
        <v>1.5848</v>
      </c>
      <c r="E32" s="3">
        <v>1.9609000000000001</v>
      </c>
      <c r="F32" s="3">
        <v>1.8764000000000001</v>
      </c>
      <c r="G32" s="1">
        <f t="shared" si="4"/>
        <v>1.8073666666666668</v>
      </c>
    </row>
    <row r="33" spans="1:7" x14ac:dyDescent="0.2">
      <c r="A33">
        <v>6</v>
      </c>
      <c r="B33">
        <v>10</v>
      </c>
      <c r="C33">
        <f>A33*B33*2</f>
        <v>120</v>
      </c>
      <c r="D33">
        <v>1.6778999999999999</v>
      </c>
      <c r="E33">
        <v>2.5827</v>
      </c>
      <c r="F33">
        <v>2.1962000000000002</v>
      </c>
      <c r="G33" s="1">
        <f t="shared" si="4"/>
        <v>2.1522666666666668</v>
      </c>
    </row>
    <row r="35" spans="1:7" x14ac:dyDescent="0.2">
      <c r="A35">
        <v>8</v>
      </c>
      <c r="B35">
        <v>2</v>
      </c>
      <c r="C35">
        <f>A35*B35*2</f>
        <v>32</v>
      </c>
      <c r="D35" s="3">
        <v>1.4711000000000001</v>
      </c>
      <c r="E35" s="3">
        <v>1.8528</v>
      </c>
      <c r="F35" s="3">
        <v>2.1059999999999999</v>
      </c>
      <c r="G35" s="1">
        <f>AVERAGE(D35:F35)</f>
        <v>1.8099666666666667</v>
      </c>
    </row>
    <row r="36" spans="1:7" x14ac:dyDescent="0.2">
      <c r="A36">
        <v>8</v>
      </c>
      <c r="B36">
        <v>4</v>
      </c>
      <c r="C36">
        <f>A36*B36*2</f>
        <v>64</v>
      </c>
      <c r="D36" s="3">
        <v>1.1298999999999999</v>
      </c>
      <c r="E36" s="3">
        <v>3.1173000000000002</v>
      </c>
      <c r="F36" s="3">
        <v>2.7031000000000001</v>
      </c>
      <c r="G36" s="1">
        <f t="shared" ref="G36:G39" si="5">AVERAGE(D36:F36)</f>
        <v>2.3167666666666666</v>
      </c>
    </row>
    <row r="37" spans="1:7" x14ac:dyDescent="0.2">
      <c r="A37">
        <v>8</v>
      </c>
      <c r="B37">
        <v>6</v>
      </c>
      <c r="C37">
        <f>A37*B37*2</f>
        <v>96</v>
      </c>
      <c r="D37" s="3">
        <v>2.4986999999999999</v>
      </c>
      <c r="E37" s="3">
        <v>3.1029</v>
      </c>
      <c r="F37" s="3">
        <v>2.7275</v>
      </c>
      <c r="G37" s="1">
        <f t="shared" si="5"/>
        <v>2.7763666666666666</v>
      </c>
    </row>
    <row r="38" spans="1:7" x14ac:dyDescent="0.2">
      <c r="A38">
        <v>8</v>
      </c>
      <c r="B38">
        <v>8</v>
      </c>
      <c r="C38">
        <f>A38*B38*2</f>
        <v>128</v>
      </c>
      <c r="D38" s="3">
        <v>2.3374999999999999</v>
      </c>
      <c r="E38" s="3">
        <v>2.3250000000000002</v>
      </c>
      <c r="F38" s="3">
        <v>2.1987999999999999</v>
      </c>
      <c r="G38" s="1">
        <f t="shared" si="5"/>
        <v>2.2871000000000001</v>
      </c>
    </row>
    <row r="39" spans="1:7" x14ac:dyDescent="0.2">
      <c r="A39">
        <v>8</v>
      </c>
      <c r="B39">
        <v>10</v>
      </c>
      <c r="C39">
        <f>A39*B39*2</f>
        <v>160</v>
      </c>
      <c r="D39">
        <v>3.6873999999999998</v>
      </c>
      <c r="E39">
        <v>2.2744</v>
      </c>
      <c r="F39">
        <v>2.1941999999999999</v>
      </c>
      <c r="G39" s="1">
        <f t="shared" si="5"/>
        <v>2.718666666666667</v>
      </c>
    </row>
    <row r="41" spans="1:7" x14ac:dyDescent="0.2">
      <c r="G41" s="1"/>
    </row>
    <row r="42" spans="1:7" x14ac:dyDescent="0.2">
      <c r="G42" s="1"/>
    </row>
    <row r="43" spans="1:7" x14ac:dyDescent="0.2">
      <c r="G43" s="1"/>
    </row>
    <row r="44" spans="1:7" x14ac:dyDescent="0.2">
      <c r="G44" s="1"/>
    </row>
    <row r="45" spans="1:7" x14ac:dyDescent="0.2">
      <c r="G45" s="1"/>
    </row>
    <row r="49" spans="1:7" x14ac:dyDescent="0.2">
      <c r="A49" t="s">
        <v>5</v>
      </c>
    </row>
    <row r="50" spans="1:7" x14ac:dyDescent="0.2">
      <c r="A50" t="s">
        <v>6</v>
      </c>
      <c r="B50" t="s">
        <v>2</v>
      </c>
      <c r="C50" t="s">
        <v>1</v>
      </c>
      <c r="G50" t="s">
        <v>3</v>
      </c>
    </row>
    <row r="51" spans="1:7" x14ac:dyDescent="0.2">
      <c r="A51">
        <v>2</v>
      </c>
      <c r="B51">
        <v>2</v>
      </c>
      <c r="C51">
        <f>A51*B51*2</f>
        <v>8</v>
      </c>
      <c r="D51">
        <v>9.4E-2</v>
      </c>
      <c r="E51">
        <v>9.5000000000000001E-2</v>
      </c>
      <c r="F51">
        <v>8.6999999999999994E-2</v>
      </c>
      <c r="G51" s="1">
        <f>AVERAGE(D51:F51)</f>
        <v>9.2000000000000012E-2</v>
      </c>
    </row>
    <row r="52" spans="1:7" x14ac:dyDescent="0.2">
      <c r="A52">
        <v>2</v>
      </c>
      <c r="B52">
        <v>4</v>
      </c>
      <c r="C52">
        <f t="shared" ref="C52:C55" si="6">A52*B52*2</f>
        <v>16</v>
      </c>
      <c r="D52">
        <v>0.17030000000000001</v>
      </c>
      <c r="E52">
        <v>0.1575</v>
      </c>
      <c r="F52">
        <v>0.16700000000000001</v>
      </c>
      <c r="G52" s="1">
        <f t="shared" ref="G52:G55" si="7">AVERAGE(D52:F52)</f>
        <v>0.16493333333333335</v>
      </c>
    </row>
    <row r="53" spans="1:7" x14ac:dyDescent="0.2">
      <c r="A53">
        <v>2</v>
      </c>
      <c r="B53">
        <v>6</v>
      </c>
      <c r="C53">
        <f t="shared" si="6"/>
        <v>24</v>
      </c>
      <c r="D53">
        <v>0.24660000000000001</v>
      </c>
      <c r="E53">
        <v>0.2326</v>
      </c>
      <c r="F53">
        <v>0.25640000000000002</v>
      </c>
      <c r="G53" s="1">
        <f t="shared" si="7"/>
        <v>0.2452</v>
      </c>
    </row>
    <row r="54" spans="1:7" x14ac:dyDescent="0.2">
      <c r="A54">
        <v>2</v>
      </c>
      <c r="B54">
        <v>8</v>
      </c>
      <c r="C54">
        <f t="shared" si="6"/>
        <v>32</v>
      </c>
      <c r="D54">
        <v>0.34439999999999998</v>
      </c>
      <c r="E54">
        <v>0.33929999999999999</v>
      </c>
      <c r="F54">
        <v>0.29859999999999998</v>
      </c>
      <c r="G54" s="1">
        <f t="shared" si="7"/>
        <v>0.3274333333333333</v>
      </c>
    </row>
    <row r="55" spans="1:7" x14ac:dyDescent="0.2">
      <c r="A55">
        <v>2</v>
      </c>
      <c r="B55">
        <v>10</v>
      </c>
      <c r="C55">
        <f t="shared" si="6"/>
        <v>40</v>
      </c>
      <c r="D55">
        <v>0.39450000000000002</v>
      </c>
      <c r="E55">
        <v>0.41460000000000002</v>
      </c>
      <c r="F55">
        <v>0.35780000000000001</v>
      </c>
      <c r="G55" s="1">
        <f t="shared" si="7"/>
        <v>0.38896666666666668</v>
      </c>
    </row>
    <row r="57" spans="1:7" x14ac:dyDescent="0.2">
      <c r="A57">
        <v>4</v>
      </c>
      <c r="B57">
        <v>2</v>
      </c>
      <c r="C57">
        <f>A57*B57*2</f>
        <v>16</v>
      </c>
      <c r="D57">
        <v>0.19900000000000001</v>
      </c>
      <c r="E57">
        <v>0.19919999999999999</v>
      </c>
      <c r="F57">
        <v>0.21099999999999999</v>
      </c>
      <c r="G57" s="1">
        <f>AVERAGE(D57:F57)</f>
        <v>0.20306666666666665</v>
      </c>
    </row>
    <row r="58" spans="1:7" x14ac:dyDescent="0.2">
      <c r="A58">
        <v>4</v>
      </c>
      <c r="B58">
        <v>4</v>
      </c>
      <c r="C58">
        <f>A58*B58*2</f>
        <v>32</v>
      </c>
      <c r="D58">
        <v>0.36309999999999998</v>
      </c>
      <c r="E58">
        <v>0.3785</v>
      </c>
      <c r="F58">
        <v>0.3962</v>
      </c>
      <c r="G58" s="1">
        <f t="shared" ref="G58:G61" si="8">AVERAGE(D58:F58)</f>
        <v>0.37926666666666664</v>
      </c>
    </row>
    <row r="59" spans="1:7" x14ac:dyDescent="0.2">
      <c r="A59">
        <v>4</v>
      </c>
      <c r="B59">
        <v>6</v>
      </c>
      <c r="C59">
        <f>A59*B59*2</f>
        <v>48</v>
      </c>
      <c r="D59">
        <v>0.59189999999999998</v>
      </c>
      <c r="E59">
        <v>0.59370000000000001</v>
      </c>
      <c r="F59">
        <v>0.57950000000000002</v>
      </c>
      <c r="G59" s="1">
        <f t="shared" si="8"/>
        <v>0.58836666666666659</v>
      </c>
    </row>
    <row r="60" spans="1:7" x14ac:dyDescent="0.2">
      <c r="A60">
        <v>4</v>
      </c>
      <c r="B60">
        <v>8</v>
      </c>
      <c r="C60">
        <f>A60*B60*2</f>
        <v>64</v>
      </c>
      <c r="D60">
        <v>0.75990000000000002</v>
      </c>
      <c r="E60">
        <v>0.8014</v>
      </c>
      <c r="F60">
        <v>0.82450000000000001</v>
      </c>
      <c r="G60" s="1">
        <f t="shared" si="8"/>
        <v>0.79526666666666668</v>
      </c>
    </row>
    <row r="61" spans="1:7" x14ac:dyDescent="0.2">
      <c r="A61">
        <v>4</v>
      </c>
      <c r="B61">
        <v>10</v>
      </c>
      <c r="C61">
        <f>A61*B61*2</f>
        <v>80</v>
      </c>
      <c r="D61">
        <v>0.91369999999999996</v>
      </c>
      <c r="E61">
        <v>0.94989999999999997</v>
      </c>
      <c r="F61">
        <v>0.93079999999999996</v>
      </c>
      <c r="G61" s="1">
        <f t="shared" si="8"/>
        <v>0.93146666666666667</v>
      </c>
    </row>
    <row r="63" spans="1:7" x14ac:dyDescent="0.2">
      <c r="A63">
        <v>6</v>
      </c>
      <c r="B63">
        <v>2</v>
      </c>
      <c r="C63">
        <f>A63*B63*2</f>
        <v>24</v>
      </c>
      <c r="D63">
        <v>0.34639999999999999</v>
      </c>
      <c r="E63">
        <v>0.34150000000000003</v>
      </c>
      <c r="F63">
        <v>0.35349999999999998</v>
      </c>
      <c r="G63" s="1">
        <f>AVERAGE(D63:F63)</f>
        <v>0.34713333333333329</v>
      </c>
    </row>
    <row r="64" spans="1:7" x14ac:dyDescent="0.2">
      <c r="A64">
        <v>6</v>
      </c>
      <c r="B64">
        <v>4</v>
      </c>
      <c r="C64">
        <f>A64*B64*2</f>
        <v>48</v>
      </c>
      <c r="D64">
        <v>0.67349999999999999</v>
      </c>
      <c r="E64">
        <v>0.66830000000000001</v>
      </c>
      <c r="F64">
        <v>0.67420000000000002</v>
      </c>
      <c r="G64" s="1">
        <f t="shared" ref="G64:G67" si="9">AVERAGE(D64:F64)</f>
        <v>0.67200000000000004</v>
      </c>
    </row>
    <row r="65" spans="1:7" x14ac:dyDescent="0.2">
      <c r="A65">
        <v>6</v>
      </c>
      <c r="B65">
        <v>6</v>
      </c>
      <c r="C65">
        <f>A65*B65*2</f>
        <v>72</v>
      </c>
      <c r="D65">
        <v>0.99119999999999997</v>
      </c>
      <c r="E65">
        <v>1.0190999999999999</v>
      </c>
      <c r="F65">
        <v>1.0213000000000001</v>
      </c>
      <c r="G65" s="1">
        <f t="shared" si="9"/>
        <v>1.0105333333333333</v>
      </c>
    </row>
    <row r="66" spans="1:7" x14ac:dyDescent="0.2">
      <c r="A66">
        <v>6</v>
      </c>
      <c r="B66">
        <v>8</v>
      </c>
      <c r="C66">
        <f>A66*B66*2</f>
        <v>96</v>
      </c>
      <c r="D66">
        <v>1.3740000000000001</v>
      </c>
      <c r="E66">
        <v>1.3701000000000001</v>
      </c>
      <c r="F66">
        <v>1.3871</v>
      </c>
      <c r="G66" s="1">
        <f t="shared" si="9"/>
        <v>1.3770666666666669</v>
      </c>
    </row>
    <row r="67" spans="1:7" x14ac:dyDescent="0.2">
      <c r="A67">
        <v>6</v>
      </c>
      <c r="B67">
        <v>10</v>
      </c>
      <c r="C67">
        <f>A67*B67*2</f>
        <v>120</v>
      </c>
      <c r="D67">
        <v>1.6597</v>
      </c>
      <c r="E67">
        <v>1.6607000000000001</v>
      </c>
      <c r="F67">
        <v>1.7007000000000001</v>
      </c>
      <c r="G67" s="1">
        <f t="shared" si="9"/>
        <v>1.6737000000000002</v>
      </c>
    </row>
    <row r="69" spans="1:7" x14ac:dyDescent="0.2">
      <c r="A69">
        <v>8</v>
      </c>
      <c r="B69">
        <v>2</v>
      </c>
      <c r="C69">
        <f>A69*B69*2</f>
        <v>32</v>
      </c>
      <c r="D69">
        <v>0.48659999999999998</v>
      </c>
      <c r="E69">
        <v>0.4975</v>
      </c>
      <c r="F69">
        <v>0.50170000000000003</v>
      </c>
      <c r="G69" s="1">
        <f>AVERAGE(D69:F69)</f>
        <v>0.49526666666666669</v>
      </c>
    </row>
    <row r="70" spans="1:7" x14ac:dyDescent="0.2">
      <c r="A70">
        <v>8</v>
      </c>
      <c r="B70">
        <v>4</v>
      </c>
      <c r="C70">
        <f>A70*B70*2</f>
        <v>64</v>
      </c>
      <c r="D70">
        <v>0.998</v>
      </c>
      <c r="E70">
        <v>1.0087999999999999</v>
      </c>
      <c r="F70">
        <v>1.0104</v>
      </c>
      <c r="G70" s="1">
        <f t="shared" ref="G70:G73" si="10">AVERAGE(D70:F70)</f>
        <v>1.0057333333333334</v>
      </c>
    </row>
    <row r="71" spans="1:7" x14ac:dyDescent="0.2">
      <c r="A71">
        <v>8</v>
      </c>
      <c r="B71">
        <v>6</v>
      </c>
      <c r="C71">
        <f>A71*B71*2</f>
        <v>96</v>
      </c>
      <c r="D71">
        <v>1.4830000000000001</v>
      </c>
      <c r="E71">
        <v>1.4866999999999999</v>
      </c>
      <c r="F71">
        <v>1.4850000000000001</v>
      </c>
      <c r="G71" s="1">
        <f t="shared" si="10"/>
        <v>1.4848999999999999</v>
      </c>
    </row>
    <row r="72" spans="1:7" x14ac:dyDescent="0.2">
      <c r="A72">
        <v>8</v>
      </c>
      <c r="B72">
        <v>8</v>
      </c>
      <c r="C72">
        <f>A72*B72*2</f>
        <v>128</v>
      </c>
      <c r="D72">
        <v>1.9568000000000001</v>
      </c>
      <c r="E72">
        <v>1.9963</v>
      </c>
      <c r="F72">
        <v>1.9959</v>
      </c>
      <c r="G72" s="1">
        <f t="shared" si="10"/>
        <v>1.9829999999999999</v>
      </c>
    </row>
    <row r="73" spans="1:7" x14ac:dyDescent="0.2">
      <c r="A73">
        <v>8</v>
      </c>
      <c r="B73">
        <v>10</v>
      </c>
      <c r="C73">
        <f>A73*B73*2</f>
        <v>160</v>
      </c>
      <c r="D73">
        <v>2.5003000000000002</v>
      </c>
      <c r="E73">
        <v>2.4491999999999998</v>
      </c>
      <c r="F73">
        <v>2.5139</v>
      </c>
      <c r="G73" s="1">
        <f t="shared" si="10"/>
        <v>2.4878</v>
      </c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41EB-EFA1-9D45-A4AD-2F95E5298388}">
  <dimension ref="A7:AC79"/>
  <sheetViews>
    <sheetView tabSelected="1" topLeftCell="H6" zoomScale="50" zoomScaleNormal="125" workbookViewId="0">
      <selection activeCell="U50" sqref="U50"/>
    </sheetView>
  </sheetViews>
  <sheetFormatPr baseColWidth="10" defaultRowHeight="16" x14ac:dyDescent="0.2"/>
  <sheetData>
    <row r="7" spans="1:29" x14ac:dyDescent="0.2">
      <c r="A7" t="s">
        <v>0</v>
      </c>
    </row>
    <row r="8" spans="1:29" x14ac:dyDescent="0.2">
      <c r="A8" t="s">
        <v>6</v>
      </c>
      <c r="B8" t="s">
        <v>2</v>
      </c>
      <c r="C8" t="s">
        <v>1</v>
      </c>
      <c r="G8" t="s">
        <v>3</v>
      </c>
      <c r="J8" t="s">
        <v>8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Q8" t="s">
        <v>8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</row>
    <row r="9" spans="1:29" x14ac:dyDescent="0.2">
      <c r="A9">
        <v>1</v>
      </c>
      <c r="B9">
        <v>2</v>
      </c>
      <c r="C9">
        <v>4</v>
      </c>
      <c r="D9">
        <v>2.1273</v>
      </c>
      <c r="E9">
        <v>2.1002999999999998</v>
      </c>
      <c r="F9">
        <v>2.1152000000000002</v>
      </c>
      <c r="G9" s="1">
        <f>AVERAGE(D9:F9)</f>
        <v>2.114266666666667</v>
      </c>
      <c r="J9" t="s">
        <v>9</v>
      </c>
      <c r="K9" s="1">
        <f>G9</f>
        <v>2.114266666666667</v>
      </c>
      <c r="L9" s="1">
        <f>G10</f>
        <v>2.1150666666666669</v>
      </c>
      <c r="M9" s="1">
        <f>G11</f>
        <v>2.1408666666666663</v>
      </c>
      <c r="N9" s="1">
        <f>G12</f>
        <v>2.1421666666666668</v>
      </c>
      <c r="O9" s="1">
        <f>G13</f>
        <v>2.1669666666666667</v>
      </c>
      <c r="Q9" t="s">
        <v>9</v>
      </c>
      <c r="R9" s="1">
        <f>G9</f>
        <v>2.114266666666667</v>
      </c>
      <c r="S9" s="1">
        <f>G10</f>
        <v>2.1150666666666669</v>
      </c>
      <c r="T9" s="1">
        <f>G11</f>
        <v>2.1408666666666663</v>
      </c>
      <c r="U9" s="1">
        <f>G12</f>
        <v>2.1421666666666668</v>
      </c>
      <c r="V9" s="1">
        <f>G13</f>
        <v>2.1669666666666667</v>
      </c>
      <c r="W9" s="1"/>
      <c r="Z9" s="1"/>
      <c r="AA9" s="1"/>
      <c r="AB9" s="1"/>
      <c r="AC9" s="1"/>
    </row>
    <row r="10" spans="1:29" x14ac:dyDescent="0.2">
      <c r="A10">
        <v>1</v>
      </c>
      <c r="B10">
        <v>4</v>
      </c>
      <c r="C10">
        <v>8</v>
      </c>
      <c r="D10">
        <v>2.1320999999999999</v>
      </c>
      <c r="E10">
        <v>2.1164999999999998</v>
      </c>
      <c r="F10">
        <v>2.0966</v>
      </c>
      <c r="G10" s="1">
        <f t="shared" ref="G10:G13" si="0">AVERAGE(D10:F10)</f>
        <v>2.1150666666666669</v>
      </c>
      <c r="J10" t="s">
        <v>10</v>
      </c>
      <c r="K10" s="1">
        <f>G17</f>
        <v>2.5652333333333335</v>
      </c>
      <c r="L10" s="1">
        <f>G18</f>
        <v>2.6015666666666668</v>
      </c>
      <c r="M10" s="1">
        <f>G19</f>
        <v>2.6323000000000003</v>
      </c>
      <c r="N10" s="1">
        <f>G20</f>
        <v>2.6904000000000003</v>
      </c>
      <c r="O10" s="1">
        <f>G21</f>
        <v>2.7130000000000005</v>
      </c>
      <c r="Q10" t="s">
        <v>15</v>
      </c>
      <c r="R10" s="1">
        <f>G51</f>
        <v>2.1343999999999999</v>
      </c>
      <c r="S10" s="1">
        <f>G52</f>
        <v>2.1740666666666666</v>
      </c>
      <c r="T10" s="1">
        <f>G53</f>
        <v>2.2794333333333334</v>
      </c>
      <c r="U10" s="1">
        <f>G54</f>
        <v>2.3262</v>
      </c>
      <c r="V10" s="1">
        <f>G55</f>
        <v>2.2728000000000002</v>
      </c>
      <c r="W10" s="1"/>
      <c r="Z10" s="1"/>
      <c r="AA10" s="1"/>
      <c r="AB10" s="1"/>
      <c r="AC10" s="1"/>
    </row>
    <row r="11" spans="1:29" x14ac:dyDescent="0.2">
      <c r="A11">
        <v>1</v>
      </c>
      <c r="B11">
        <v>6</v>
      </c>
      <c r="C11">
        <v>12</v>
      </c>
      <c r="D11">
        <v>2.1202999999999999</v>
      </c>
      <c r="E11">
        <v>2.1572</v>
      </c>
      <c r="F11">
        <v>2.1450999999999998</v>
      </c>
      <c r="G11" s="1">
        <f t="shared" si="0"/>
        <v>2.1408666666666663</v>
      </c>
      <c r="J11" t="s">
        <v>11</v>
      </c>
      <c r="K11" s="1">
        <f>G23</f>
        <v>2.5943666666666672</v>
      </c>
      <c r="L11" s="1">
        <f>G24</f>
        <v>2.6863000000000006</v>
      </c>
      <c r="M11" s="1">
        <f>G25</f>
        <v>2.7927666666666666</v>
      </c>
      <c r="N11" s="1">
        <f>G26</f>
        <v>2.8588666666666662</v>
      </c>
      <c r="O11" s="1">
        <f>G27</f>
        <v>2.9844000000000004</v>
      </c>
      <c r="Q11" t="s">
        <v>16</v>
      </c>
      <c r="R11" s="1">
        <f>G57</f>
        <v>2.1905333333333332</v>
      </c>
      <c r="S11" s="1">
        <f>G58</f>
        <v>2.3169333333333335</v>
      </c>
      <c r="T11" s="1">
        <f>G59</f>
        <v>2.4285999999999999</v>
      </c>
      <c r="U11" s="1">
        <f>G60</f>
        <v>2.5428999999999999</v>
      </c>
      <c r="V11" s="1">
        <f>G61</f>
        <v>2.5005000000000002</v>
      </c>
      <c r="W11" s="1"/>
      <c r="Z11" s="1"/>
      <c r="AA11" s="1"/>
      <c r="AB11" s="1"/>
      <c r="AC11" s="1"/>
    </row>
    <row r="12" spans="1:29" x14ac:dyDescent="0.2">
      <c r="A12">
        <v>1</v>
      </c>
      <c r="B12">
        <v>8</v>
      </c>
      <c r="C12">
        <v>16</v>
      </c>
      <c r="D12">
        <v>2.1400999999999999</v>
      </c>
      <c r="E12">
        <v>2.1461000000000001</v>
      </c>
      <c r="F12">
        <v>2.1402999999999999</v>
      </c>
      <c r="G12" s="1">
        <f t="shared" si="0"/>
        <v>2.1421666666666668</v>
      </c>
      <c r="J12" t="s">
        <v>12</v>
      </c>
      <c r="K12" s="1">
        <f>G29</f>
        <v>2.6448000000000005</v>
      </c>
      <c r="L12" s="1">
        <f>G30</f>
        <v>3.1025333333333336</v>
      </c>
      <c r="M12" s="1">
        <f>G31</f>
        <v>3.2235333333333336</v>
      </c>
      <c r="N12" s="1">
        <f>G32</f>
        <v>3.0184333333333337</v>
      </c>
      <c r="O12" s="1">
        <f>G33</f>
        <v>3.2485000000000004</v>
      </c>
      <c r="Q12" t="s">
        <v>17</v>
      </c>
      <c r="R12" s="1">
        <f>G63</f>
        <v>2.2281666666666666</v>
      </c>
      <c r="S12" s="1">
        <f>G64</f>
        <v>2.4336000000000002</v>
      </c>
      <c r="T12" s="1">
        <f>G65</f>
        <v>2.6406333333333332</v>
      </c>
      <c r="U12" s="1">
        <f>G66</f>
        <v>2.6132</v>
      </c>
      <c r="V12" s="1">
        <f>G67</f>
        <v>3.1034666666666673</v>
      </c>
      <c r="W12" s="1"/>
      <c r="Z12" s="1"/>
      <c r="AA12" s="1"/>
      <c r="AB12" s="1"/>
      <c r="AC12" s="1"/>
    </row>
    <row r="13" spans="1:29" x14ac:dyDescent="0.2">
      <c r="A13">
        <v>1</v>
      </c>
      <c r="B13">
        <v>10</v>
      </c>
      <c r="C13">
        <v>20</v>
      </c>
      <c r="D13">
        <v>2.1402999999999999</v>
      </c>
      <c r="E13">
        <v>2.1981000000000002</v>
      </c>
      <c r="F13">
        <v>2.1625000000000001</v>
      </c>
      <c r="G13" s="1">
        <f t="shared" si="0"/>
        <v>2.1669666666666667</v>
      </c>
      <c r="J13" t="s">
        <v>13</v>
      </c>
      <c r="K13" s="1">
        <f>G35</f>
        <v>2.6883000000000004</v>
      </c>
      <c r="L13" s="1">
        <f>G36</f>
        <v>3.0977000000000001</v>
      </c>
      <c r="M13" s="1">
        <f>G37</f>
        <v>3.083533333333333</v>
      </c>
      <c r="N13" s="1">
        <f>G38</f>
        <v>3.2931000000000004</v>
      </c>
      <c r="O13" s="1">
        <f>G39</f>
        <v>3.6770666666666667</v>
      </c>
      <c r="Q13" t="s">
        <v>18</v>
      </c>
      <c r="R13" s="1">
        <f>G69</f>
        <v>2.3025666666666664</v>
      </c>
      <c r="S13" s="1">
        <f>G70</f>
        <v>2.6153</v>
      </c>
      <c r="T13" s="1">
        <f>G71</f>
        <v>2.756933333333333</v>
      </c>
      <c r="U13" s="1">
        <f>G72</f>
        <v>3.1333666666666669</v>
      </c>
      <c r="V13" s="1">
        <f>G73</f>
        <v>3.0912666666666664</v>
      </c>
      <c r="W13" s="1"/>
      <c r="Z13" s="1"/>
      <c r="AA13" s="1"/>
      <c r="AB13" s="1"/>
      <c r="AC13" s="1"/>
    </row>
    <row r="14" spans="1:29" x14ac:dyDescent="0.2">
      <c r="K14" s="1"/>
      <c r="L14" s="1"/>
      <c r="M14" s="1"/>
      <c r="N14" s="1"/>
      <c r="O14" s="1"/>
      <c r="W14" s="1"/>
      <c r="Z14" s="1"/>
      <c r="AA14" s="1"/>
      <c r="AB14" s="1"/>
      <c r="AC14" s="1"/>
    </row>
    <row r="15" spans="1:29" x14ac:dyDescent="0.2">
      <c r="A15" t="s">
        <v>4</v>
      </c>
      <c r="G15" s="1"/>
      <c r="H15" s="1"/>
      <c r="K15" s="1"/>
      <c r="L15" s="1"/>
      <c r="M15" s="1"/>
      <c r="N15" s="1"/>
      <c r="O15" s="1"/>
      <c r="S15" s="1"/>
      <c r="T15" s="1"/>
      <c r="U15" s="1"/>
      <c r="W15" s="1"/>
    </row>
    <row r="16" spans="1:29" x14ac:dyDescent="0.2">
      <c r="A16" t="s">
        <v>6</v>
      </c>
      <c r="B16" t="s">
        <v>2</v>
      </c>
      <c r="C16" t="s">
        <v>1</v>
      </c>
      <c r="G16" t="s">
        <v>3</v>
      </c>
      <c r="K16" s="1"/>
      <c r="L16" s="1"/>
      <c r="M16" s="1"/>
      <c r="N16" s="1"/>
      <c r="O16" s="1"/>
      <c r="S16" s="1"/>
      <c r="T16" s="1"/>
      <c r="U16" s="1"/>
      <c r="W16" s="1"/>
    </row>
    <row r="17" spans="1:23" x14ac:dyDescent="0.2">
      <c r="A17">
        <v>2</v>
      </c>
      <c r="B17">
        <v>2</v>
      </c>
      <c r="C17">
        <f>A17*B17*2</f>
        <v>8</v>
      </c>
      <c r="D17" s="1">
        <v>2.5561333333333334</v>
      </c>
      <c r="E17" s="1">
        <v>2.5661333333333332</v>
      </c>
      <c r="F17" s="1">
        <v>2.5734333333333339</v>
      </c>
      <c r="G17" s="1">
        <f>AVERAGE(D17:F17)</f>
        <v>2.5652333333333335</v>
      </c>
      <c r="K17" s="1"/>
      <c r="L17" s="1"/>
      <c r="M17" s="1"/>
      <c r="N17" s="1"/>
      <c r="O17" s="1"/>
      <c r="S17" s="1"/>
      <c r="T17" s="1"/>
      <c r="U17" s="1"/>
      <c r="W17" s="1"/>
    </row>
    <row r="18" spans="1:23" x14ac:dyDescent="0.2">
      <c r="A18">
        <v>2</v>
      </c>
      <c r="B18">
        <v>4</v>
      </c>
      <c r="C18">
        <f t="shared" ref="C18:C21" si="1">A18*B18*2</f>
        <v>16</v>
      </c>
      <c r="D18" s="1">
        <v>2.6052333333333335</v>
      </c>
      <c r="E18" s="1">
        <v>2.5874333333333333</v>
      </c>
      <c r="F18" s="1">
        <v>2.6120333333333337</v>
      </c>
      <c r="G18" s="1">
        <f t="shared" ref="G18:G39" si="2">AVERAGE(D18:F18)</f>
        <v>2.6015666666666668</v>
      </c>
      <c r="K18" s="1"/>
      <c r="L18" s="1"/>
      <c r="M18" s="1"/>
      <c r="N18" s="1"/>
      <c r="O18" s="1"/>
      <c r="S18" s="1"/>
      <c r="T18" s="1"/>
      <c r="U18" s="1"/>
      <c r="W18" s="1"/>
    </row>
    <row r="19" spans="1:23" x14ac:dyDescent="0.2">
      <c r="A19">
        <v>2</v>
      </c>
      <c r="B19">
        <v>6</v>
      </c>
      <c r="C19">
        <f t="shared" si="1"/>
        <v>24</v>
      </c>
      <c r="D19" s="1">
        <v>2.6313333333333331</v>
      </c>
      <c r="E19" s="1">
        <v>2.6089333333333338</v>
      </c>
      <c r="F19" s="1">
        <v>2.6566333333333336</v>
      </c>
      <c r="G19" s="1">
        <f t="shared" si="2"/>
        <v>2.6323000000000003</v>
      </c>
      <c r="S19" s="1"/>
      <c r="T19" s="1"/>
      <c r="U19" s="1"/>
    </row>
    <row r="20" spans="1:23" x14ac:dyDescent="0.2">
      <c r="A20">
        <v>2</v>
      </c>
      <c r="B20">
        <v>8</v>
      </c>
      <c r="C20">
        <f t="shared" si="1"/>
        <v>32</v>
      </c>
      <c r="D20" s="1">
        <v>2.7094333333333331</v>
      </c>
      <c r="E20" s="1">
        <v>2.6791333333333336</v>
      </c>
      <c r="F20" s="1">
        <v>2.6826333333333334</v>
      </c>
      <c r="G20" s="1">
        <f t="shared" si="2"/>
        <v>2.6904000000000003</v>
      </c>
      <c r="S20" s="1"/>
      <c r="T20" s="1"/>
      <c r="U20" s="1"/>
    </row>
    <row r="21" spans="1:23" x14ac:dyDescent="0.2">
      <c r="A21">
        <v>2</v>
      </c>
      <c r="B21">
        <v>10</v>
      </c>
      <c r="C21">
        <f t="shared" si="1"/>
        <v>40</v>
      </c>
      <c r="D21" s="1">
        <v>2.7164333333333337</v>
      </c>
      <c r="E21" s="1">
        <v>2.6913333333333336</v>
      </c>
      <c r="F21" s="1">
        <v>2.7312333333333338</v>
      </c>
      <c r="G21" s="1">
        <f t="shared" si="2"/>
        <v>2.7130000000000005</v>
      </c>
      <c r="S21" s="1"/>
      <c r="T21" s="1"/>
      <c r="U21" s="1"/>
    </row>
    <row r="22" spans="1:23" x14ac:dyDescent="0.2">
      <c r="D22" s="1"/>
      <c r="E22" s="1"/>
      <c r="F22" s="1"/>
      <c r="G22" s="1"/>
      <c r="S22" s="1"/>
      <c r="T22" s="1"/>
      <c r="U22" s="1"/>
    </row>
    <row r="23" spans="1:23" x14ac:dyDescent="0.2">
      <c r="A23">
        <v>4</v>
      </c>
      <c r="B23">
        <v>2</v>
      </c>
      <c r="C23">
        <f>A23*B23*2</f>
        <v>16</v>
      </c>
      <c r="D23" s="1">
        <v>2.5701333333333336</v>
      </c>
      <c r="E23" s="1">
        <v>2.6052333333333335</v>
      </c>
      <c r="F23" s="1">
        <v>2.6077333333333339</v>
      </c>
      <c r="G23" s="1">
        <f t="shared" si="2"/>
        <v>2.5943666666666672</v>
      </c>
      <c r="S23" s="1"/>
      <c r="T23" s="1"/>
      <c r="U23" s="1"/>
    </row>
    <row r="24" spans="1:23" x14ac:dyDescent="0.2">
      <c r="A24">
        <v>4</v>
      </c>
      <c r="B24">
        <v>4</v>
      </c>
      <c r="C24">
        <f>A24*B24*2</f>
        <v>32</v>
      </c>
      <c r="D24" s="1">
        <v>2.6759333333333339</v>
      </c>
      <c r="E24" s="1">
        <v>2.7002333333333333</v>
      </c>
      <c r="F24" s="1">
        <v>2.6827333333333332</v>
      </c>
      <c r="G24" s="1">
        <f t="shared" si="2"/>
        <v>2.6863000000000006</v>
      </c>
      <c r="S24" s="1"/>
      <c r="T24" s="1"/>
      <c r="U24" s="1"/>
    </row>
    <row r="25" spans="1:23" x14ac:dyDescent="0.2">
      <c r="A25">
        <v>4</v>
      </c>
      <c r="B25">
        <v>6</v>
      </c>
      <c r="C25">
        <f>A25*B25*2</f>
        <v>48</v>
      </c>
      <c r="D25" s="1">
        <v>2.8305333333333333</v>
      </c>
      <c r="E25" s="1">
        <v>2.7909333333333333</v>
      </c>
      <c r="F25" s="1">
        <v>2.7568333333333337</v>
      </c>
      <c r="G25" s="1">
        <f t="shared" si="2"/>
        <v>2.7927666666666666</v>
      </c>
      <c r="S25" s="1"/>
      <c r="T25" s="1"/>
      <c r="U25" s="1"/>
    </row>
    <row r="26" spans="1:23" x14ac:dyDescent="0.2">
      <c r="A26">
        <v>4</v>
      </c>
      <c r="B26">
        <v>8</v>
      </c>
      <c r="C26">
        <f>A26*B26*2</f>
        <v>64</v>
      </c>
      <c r="D26" s="1">
        <v>2.8545333333333334</v>
      </c>
      <c r="E26" s="1">
        <v>2.8735333333333335</v>
      </c>
      <c r="F26" s="1">
        <v>2.8485333333333331</v>
      </c>
      <c r="G26" s="1">
        <f t="shared" si="2"/>
        <v>2.8588666666666662</v>
      </c>
      <c r="S26" s="1"/>
      <c r="T26" s="1"/>
      <c r="U26" s="1"/>
    </row>
    <row r="27" spans="1:23" x14ac:dyDescent="0.2">
      <c r="A27">
        <v>4</v>
      </c>
      <c r="B27">
        <v>10</v>
      </c>
      <c r="C27">
        <f>A27*B27*2</f>
        <v>80</v>
      </c>
      <c r="D27" s="1">
        <v>2.9423333333333339</v>
      </c>
      <c r="E27" s="1">
        <v>2.9672333333333336</v>
      </c>
      <c r="F27" s="1">
        <v>3.0436333333333332</v>
      </c>
      <c r="G27" s="1">
        <f t="shared" si="2"/>
        <v>2.9844000000000004</v>
      </c>
      <c r="S27" s="1"/>
      <c r="T27" s="1"/>
      <c r="U27" s="1"/>
    </row>
    <row r="28" spans="1:23" x14ac:dyDescent="0.2">
      <c r="D28" s="1"/>
      <c r="E28" s="1"/>
      <c r="F28" s="1"/>
      <c r="G28" s="1"/>
      <c r="S28" s="1"/>
      <c r="T28" s="1"/>
      <c r="U28" s="1"/>
    </row>
    <row r="29" spans="1:23" x14ac:dyDescent="0.2">
      <c r="A29">
        <v>6</v>
      </c>
      <c r="B29">
        <v>2</v>
      </c>
      <c r="C29">
        <f>A29*B29*2</f>
        <v>24</v>
      </c>
      <c r="D29" s="1">
        <v>2.6421333333333337</v>
      </c>
      <c r="E29" s="1">
        <v>2.6182333333333334</v>
      </c>
      <c r="F29" s="1">
        <v>2.6740333333333339</v>
      </c>
      <c r="G29" s="1">
        <f t="shared" si="2"/>
        <v>2.6448000000000005</v>
      </c>
      <c r="S29" s="1"/>
      <c r="T29" s="1"/>
      <c r="U29" s="1"/>
    </row>
    <row r="30" spans="1:23" x14ac:dyDescent="0.2">
      <c r="A30">
        <v>6</v>
      </c>
      <c r="B30">
        <v>4</v>
      </c>
      <c r="C30">
        <f>A30*B30*2</f>
        <v>48</v>
      </c>
      <c r="D30" s="1">
        <v>2.7905333333333333</v>
      </c>
      <c r="E30" s="1">
        <v>3.2640333333333338</v>
      </c>
      <c r="F30" s="1">
        <v>3.2530333333333337</v>
      </c>
      <c r="G30" s="1">
        <f t="shared" si="2"/>
        <v>3.1025333333333336</v>
      </c>
      <c r="S30" s="1"/>
      <c r="T30" s="1"/>
      <c r="U30" s="1"/>
    </row>
    <row r="31" spans="1:23" x14ac:dyDescent="0.2">
      <c r="A31">
        <v>6</v>
      </c>
      <c r="B31">
        <v>6</v>
      </c>
      <c r="C31">
        <f>A31*B31*2</f>
        <v>72</v>
      </c>
      <c r="D31" s="1">
        <v>3.2553333333333336</v>
      </c>
      <c r="E31" s="1">
        <v>3.0768333333333331</v>
      </c>
      <c r="F31" s="1">
        <v>3.3384333333333336</v>
      </c>
      <c r="G31" s="1">
        <f t="shared" si="2"/>
        <v>3.2235333333333336</v>
      </c>
      <c r="S31" s="1"/>
      <c r="T31" s="1"/>
      <c r="U31" s="1"/>
    </row>
    <row r="32" spans="1:23" x14ac:dyDescent="0.2">
      <c r="A32">
        <v>6</v>
      </c>
      <c r="B32">
        <v>8</v>
      </c>
      <c r="C32">
        <f>A32*B32*2</f>
        <v>96</v>
      </c>
      <c r="D32" s="1">
        <v>2.9976333333333338</v>
      </c>
      <c r="E32" s="1">
        <v>3.0306333333333333</v>
      </c>
      <c r="F32" s="1">
        <v>3.0270333333333337</v>
      </c>
      <c r="G32" s="1">
        <f t="shared" si="2"/>
        <v>3.0184333333333337</v>
      </c>
      <c r="S32" s="1"/>
      <c r="T32" s="1"/>
      <c r="U32" s="1"/>
    </row>
    <row r="33" spans="1:21" x14ac:dyDescent="0.2">
      <c r="A33">
        <v>6</v>
      </c>
      <c r="B33">
        <v>10</v>
      </c>
      <c r="C33">
        <f>A33*B33*2</f>
        <v>120</v>
      </c>
      <c r="D33" s="1">
        <v>3.2163333333333339</v>
      </c>
      <c r="E33" s="1">
        <v>3.3471333333333337</v>
      </c>
      <c r="F33" s="1">
        <v>3.1820333333333339</v>
      </c>
      <c r="G33" s="1">
        <f t="shared" si="2"/>
        <v>3.2485000000000004</v>
      </c>
      <c r="S33" s="1"/>
      <c r="T33" s="1"/>
      <c r="U33" s="1"/>
    </row>
    <row r="34" spans="1:21" x14ac:dyDescent="0.2">
      <c r="D34" s="1"/>
      <c r="E34" s="1"/>
      <c r="F34" s="1"/>
      <c r="G34" s="1"/>
      <c r="S34" s="1"/>
      <c r="T34" s="1"/>
      <c r="U34" s="1"/>
    </row>
    <row r="35" spans="1:21" x14ac:dyDescent="0.2">
      <c r="A35">
        <v>8</v>
      </c>
      <c r="B35">
        <v>2</v>
      </c>
      <c r="C35">
        <f>A35*B35*2</f>
        <v>32</v>
      </c>
      <c r="D35" s="1">
        <v>2.6950333333333338</v>
      </c>
      <c r="E35" s="1">
        <v>2.6805333333333339</v>
      </c>
      <c r="F35" s="1">
        <v>2.6893333333333338</v>
      </c>
      <c r="G35" s="1">
        <f t="shared" si="2"/>
        <v>2.6883000000000004</v>
      </c>
      <c r="S35" s="1"/>
      <c r="T35" s="1"/>
      <c r="U35" s="1"/>
    </row>
    <row r="36" spans="1:21" x14ac:dyDescent="0.2">
      <c r="A36">
        <v>8</v>
      </c>
      <c r="B36">
        <v>4</v>
      </c>
      <c r="C36">
        <f>A36*B36*2</f>
        <v>64</v>
      </c>
      <c r="D36" s="1">
        <v>2.9130333333333338</v>
      </c>
      <c r="E36" s="1">
        <v>3.2279333333333335</v>
      </c>
      <c r="F36" s="1">
        <v>3.1521333333333335</v>
      </c>
      <c r="G36" s="1">
        <f t="shared" si="2"/>
        <v>3.0977000000000001</v>
      </c>
      <c r="S36" s="1"/>
      <c r="T36" s="1"/>
      <c r="U36" s="1"/>
    </row>
    <row r="37" spans="1:21" x14ac:dyDescent="0.2">
      <c r="A37">
        <v>8</v>
      </c>
      <c r="B37">
        <v>6</v>
      </c>
      <c r="C37">
        <f>A37*B37*2</f>
        <v>96</v>
      </c>
      <c r="D37" s="1">
        <v>3.0173333333333332</v>
      </c>
      <c r="E37" s="1">
        <v>3.0749333333333331</v>
      </c>
      <c r="F37" s="1">
        <v>3.1583333333333332</v>
      </c>
      <c r="G37" s="1">
        <f t="shared" si="2"/>
        <v>3.083533333333333</v>
      </c>
      <c r="S37" s="1"/>
      <c r="T37" s="1"/>
      <c r="U37" s="1"/>
    </row>
    <row r="38" spans="1:21" x14ac:dyDescent="0.2">
      <c r="A38">
        <v>8</v>
      </c>
      <c r="B38">
        <v>8</v>
      </c>
      <c r="C38">
        <f>A38*B38*2</f>
        <v>128</v>
      </c>
      <c r="D38" s="1">
        <v>3.2992333333333335</v>
      </c>
      <c r="E38" s="1">
        <v>3.2667333333333337</v>
      </c>
      <c r="F38" s="1">
        <v>3.3133333333333335</v>
      </c>
      <c r="G38" s="1">
        <f t="shared" si="2"/>
        <v>3.2931000000000004</v>
      </c>
      <c r="S38" s="1"/>
      <c r="T38" s="1"/>
      <c r="U38" s="1"/>
    </row>
    <row r="39" spans="1:21" x14ac:dyDescent="0.2">
      <c r="A39">
        <v>8</v>
      </c>
      <c r="B39">
        <v>10</v>
      </c>
      <c r="C39">
        <f>A39*B39*2</f>
        <v>160</v>
      </c>
      <c r="D39" s="1">
        <v>3.6708333333333334</v>
      </c>
      <c r="E39" s="1">
        <v>3.6647333333333334</v>
      </c>
      <c r="F39" s="1">
        <v>3.6956333333333333</v>
      </c>
      <c r="G39" s="1">
        <f t="shared" si="2"/>
        <v>3.6770666666666667</v>
      </c>
      <c r="S39" s="1"/>
      <c r="T39" s="1"/>
      <c r="U39" s="1"/>
    </row>
    <row r="40" spans="1:21" x14ac:dyDescent="0.2">
      <c r="S40" s="1"/>
      <c r="T40" s="1"/>
      <c r="U40" s="1"/>
    </row>
    <row r="41" spans="1:21" x14ac:dyDescent="0.2">
      <c r="G41" s="1"/>
      <c r="S41" s="1"/>
      <c r="T41" s="1"/>
      <c r="U41" s="1"/>
    </row>
    <row r="42" spans="1:21" x14ac:dyDescent="0.2">
      <c r="G42" s="1"/>
      <c r="S42" s="1"/>
      <c r="T42" s="1"/>
      <c r="U42" s="1"/>
    </row>
    <row r="43" spans="1:21" x14ac:dyDescent="0.2">
      <c r="G43" s="1"/>
    </row>
    <row r="44" spans="1:21" x14ac:dyDescent="0.2">
      <c r="G44" s="1"/>
    </row>
    <row r="45" spans="1:21" x14ac:dyDescent="0.2">
      <c r="G45" s="1"/>
    </row>
    <row r="49" spans="1:7" x14ac:dyDescent="0.2">
      <c r="A49" t="s">
        <v>5</v>
      </c>
    </row>
    <row r="50" spans="1:7" x14ac:dyDescent="0.2">
      <c r="A50" t="s">
        <v>6</v>
      </c>
      <c r="B50" t="s">
        <v>2</v>
      </c>
      <c r="C50" t="s">
        <v>1</v>
      </c>
      <c r="G50" t="s">
        <v>3</v>
      </c>
    </row>
    <row r="51" spans="1:7" x14ac:dyDescent="0.2">
      <c r="A51">
        <v>2</v>
      </c>
      <c r="B51">
        <v>2</v>
      </c>
      <c r="C51">
        <f>A51*B51*2</f>
        <v>8</v>
      </c>
      <c r="D51">
        <v>2.1379999999999999</v>
      </c>
      <c r="E51">
        <v>2.1381000000000001</v>
      </c>
      <c r="F51">
        <v>2.1271</v>
      </c>
      <c r="G51" s="1">
        <f>AVERAGE(D51:F51)</f>
        <v>2.1343999999999999</v>
      </c>
    </row>
    <row r="52" spans="1:7" x14ac:dyDescent="0.2">
      <c r="A52">
        <v>2</v>
      </c>
      <c r="B52">
        <v>4</v>
      </c>
      <c r="C52">
        <f t="shared" ref="C52:C55" si="3">A52*B52*2</f>
        <v>16</v>
      </c>
      <c r="D52">
        <v>2.1688000000000001</v>
      </c>
      <c r="E52">
        <v>2.1724999999999999</v>
      </c>
      <c r="F52">
        <v>2.1808999999999998</v>
      </c>
      <c r="G52" s="1">
        <f t="shared" ref="G52:G73" si="4">AVERAGE(D52:F52)</f>
        <v>2.1740666666666666</v>
      </c>
    </row>
    <row r="53" spans="1:7" x14ac:dyDescent="0.2">
      <c r="A53">
        <v>2</v>
      </c>
      <c r="B53">
        <v>6</v>
      </c>
      <c r="C53">
        <f t="shared" si="3"/>
        <v>24</v>
      </c>
      <c r="D53">
        <v>2.2768000000000002</v>
      </c>
      <c r="E53">
        <v>2.2723</v>
      </c>
      <c r="F53">
        <v>2.2892000000000001</v>
      </c>
      <c r="G53" s="1">
        <f t="shared" si="4"/>
        <v>2.2794333333333334</v>
      </c>
    </row>
    <row r="54" spans="1:7" x14ac:dyDescent="0.2">
      <c r="A54">
        <v>2</v>
      </c>
      <c r="B54">
        <v>8</v>
      </c>
      <c r="C54">
        <f t="shared" si="3"/>
        <v>32</v>
      </c>
      <c r="D54">
        <v>2.3330000000000002</v>
      </c>
      <c r="E54">
        <v>2.3178000000000001</v>
      </c>
      <c r="F54">
        <v>2.3277999999999999</v>
      </c>
      <c r="G54" s="1">
        <f t="shared" si="4"/>
        <v>2.3262</v>
      </c>
    </row>
    <row r="55" spans="1:7" x14ac:dyDescent="0.2">
      <c r="A55">
        <v>2</v>
      </c>
      <c r="B55">
        <v>10</v>
      </c>
      <c r="C55">
        <f t="shared" si="3"/>
        <v>40</v>
      </c>
      <c r="D55">
        <v>2.2917000000000001</v>
      </c>
      <c r="E55">
        <v>2.2418999999999998</v>
      </c>
      <c r="F55">
        <v>2.2848000000000002</v>
      </c>
      <c r="G55" s="1">
        <f t="shared" si="4"/>
        <v>2.2728000000000002</v>
      </c>
    </row>
    <row r="56" spans="1:7" x14ac:dyDescent="0.2">
      <c r="G56" s="1"/>
    </row>
    <row r="57" spans="1:7" x14ac:dyDescent="0.2">
      <c r="A57">
        <v>4</v>
      </c>
      <c r="B57">
        <v>2</v>
      </c>
      <c r="C57">
        <f>A57*B57*2</f>
        <v>16</v>
      </c>
      <c r="D57">
        <v>2.2191999999999998</v>
      </c>
      <c r="E57">
        <v>2.1966000000000001</v>
      </c>
      <c r="F57">
        <v>2.1558000000000002</v>
      </c>
      <c r="G57" s="1">
        <f t="shared" si="4"/>
        <v>2.1905333333333332</v>
      </c>
    </row>
    <row r="58" spans="1:7" x14ac:dyDescent="0.2">
      <c r="A58">
        <v>4</v>
      </c>
      <c r="B58">
        <v>4</v>
      </c>
      <c r="C58">
        <f>A58*B58*2</f>
        <v>32</v>
      </c>
      <c r="D58">
        <v>2.2738</v>
      </c>
      <c r="E58">
        <v>2.3203</v>
      </c>
      <c r="F58">
        <v>2.3567</v>
      </c>
      <c r="G58" s="1">
        <f t="shared" si="4"/>
        <v>2.3169333333333335</v>
      </c>
    </row>
    <row r="59" spans="1:7" x14ac:dyDescent="0.2">
      <c r="A59">
        <v>4</v>
      </c>
      <c r="B59">
        <v>6</v>
      </c>
      <c r="C59">
        <f>A59*B59*2</f>
        <v>48</v>
      </c>
      <c r="D59">
        <v>2.3748999999999998</v>
      </c>
      <c r="E59">
        <v>2.4487000000000001</v>
      </c>
      <c r="F59">
        <v>2.4622000000000002</v>
      </c>
      <c r="G59" s="1">
        <f t="shared" si="4"/>
        <v>2.4285999999999999</v>
      </c>
    </row>
    <row r="60" spans="1:7" x14ac:dyDescent="0.2">
      <c r="A60">
        <v>4</v>
      </c>
      <c r="B60">
        <v>8</v>
      </c>
      <c r="C60">
        <f>A60*B60*2</f>
        <v>64</v>
      </c>
      <c r="D60">
        <v>2.5764999999999998</v>
      </c>
      <c r="E60">
        <v>2.5528</v>
      </c>
      <c r="F60">
        <v>2.4994000000000001</v>
      </c>
      <c r="G60" s="1">
        <f t="shared" si="4"/>
        <v>2.5428999999999999</v>
      </c>
    </row>
    <row r="61" spans="1:7" x14ac:dyDescent="0.2">
      <c r="A61">
        <v>4</v>
      </c>
      <c r="B61">
        <v>10</v>
      </c>
      <c r="C61">
        <f>A61*B61*2</f>
        <v>80</v>
      </c>
      <c r="D61">
        <v>2.4815</v>
      </c>
      <c r="E61">
        <v>2.504</v>
      </c>
      <c r="F61">
        <v>2.516</v>
      </c>
      <c r="G61" s="1">
        <f t="shared" si="4"/>
        <v>2.5005000000000002</v>
      </c>
    </row>
    <row r="62" spans="1:7" x14ac:dyDescent="0.2">
      <c r="G62" s="1"/>
    </row>
    <row r="63" spans="1:7" x14ac:dyDescent="0.2">
      <c r="A63">
        <v>6</v>
      </c>
      <c r="B63">
        <v>2</v>
      </c>
      <c r="C63">
        <f>A63*B63*2</f>
        <v>24</v>
      </c>
      <c r="D63">
        <v>2.1871</v>
      </c>
      <c r="E63">
        <v>2.2443</v>
      </c>
      <c r="F63">
        <v>2.2530999999999999</v>
      </c>
      <c r="G63" s="1">
        <f t="shared" si="4"/>
        <v>2.2281666666666666</v>
      </c>
    </row>
    <row r="64" spans="1:7" x14ac:dyDescent="0.2">
      <c r="A64">
        <v>6</v>
      </c>
      <c r="B64">
        <v>4</v>
      </c>
      <c r="C64">
        <f>A64*B64*2</f>
        <v>48</v>
      </c>
      <c r="D64">
        <v>2.4426999999999999</v>
      </c>
      <c r="E64">
        <v>2.4342000000000001</v>
      </c>
      <c r="F64">
        <v>2.4239000000000002</v>
      </c>
      <c r="G64" s="1">
        <f t="shared" si="4"/>
        <v>2.4336000000000002</v>
      </c>
    </row>
    <row r="65" spans="1:7" x14ac:dyDescent="0.2">
      <c r="A65">
        <v>6</v>
      </c>
      <c r="B65">
        <v>6</v>
      </c>
      <c r="C65">
        <f>A65*B65*2</f>
        <v>72</v>
      </c>
      <c r="D65">
        <v>2.6377000000000002</v>
      </c>
      <c r="E65">
        <v>2.6536</v>
      </c>
      <c r="F65">
        <v>2.6305999999999998</v>
      </c>
      <c r="G65" s="1">
        <f t="shared" si="4"/>
        <v>2.6406333333333332</v>
      </c>
    </row>
    <row r="66" spans="1:7" x14ac:dyDescent="0.2">
      <c r="A66">
        <v>6</v>
      </c>
      <c r="B66">
        <v>8</v>
      </c>
      <c r="C66">
        <f>A66*B66*2</f>
        <v>96</v>
      </c>
      <c r="D66">
        <v>2.5528</v>
      </c>
      <c r="E66">
        <v>2.4998999999999998</v>
      </c>
      <c r="F66">
        <v>2.7869000000000002</v>
      </c>
      <c r="G66" s="1">
        <f t="shared" si="4"/>
        <v>2.6132</v>
      </c>
    </row>
    <row r="67" spans="1:7" x14ac:dyDescent="0.2">
      <c r="A67">
        <v>6</v>
      </c>
      <c r="B67">
        <v>10</v>
      </c>
      <c r="C67">
        <f>A67*B67*2</f>
        <v>120</v>
      </c>
      <c r="D67">
        <v>3.0960999999999999</v>
      </c>
      <c r="E67">
        <v>3.1202000000000001</v>
      </c>
      <c r="F67">
        <v>3.0941000000000001</v>
      </c>
      <c r="G67" s="1">
        <f t="shared" si="4"/>
        <v>3.1034666666666673</v>
      </c>
    </row>
    <row r="68" spans="1:7" x14ac:dyDescent="0.2">
      <c r="G68" s="1"/>
    </row>
    <row r="69" spans="1:7" x14ac:dyDescent="0.2">
      <c r="A69">
        <v>8</v>
      </c>
      <c r="B69">
        <v>2</v>
      </c>
      <c r="C69">
        <f>A69*B69*2</f>
        <v>32</v>
      </c>
      <c r="D69">
        <v>2.3018999999999998</v>
      </c>
      <c r="E69">
        <v>2.3050999999999999</v>
      </c>
      <c r="F69">
        <v>2.3007</v>
      </c>
      <c r="G69" s="1">
        <f t="shared" si="4"/>
        <v>2.3025666666666664</v>
      </c>
    </row>
    <row r="70" spans="1:7" x14ac:dyDescent="0.2">
      <c r="A70">
        <v>8</v>
      </c>
      <c r="B70">
        <v>4</v>
      </c>
      <c r="C70">
        <f>A70*B70*2</f>
        <v>64</v>
      </c>
      <c r="D70">
        <v>2.5972</v>
      </c>
      <c r="E70">
        <v>2.6196999999999999</v>
      </c>
      <c r="F70">
        <v>2.629</v>
      </c>
      <c r="G70" s="1">
        <f t="shared" si="4"/>
        <v>2.6153</v>
      </c>
    </row>
    <row r="71" spans="1:7" x14ac:dyDescent="0.2">
      <c r="A71">
        <v>8</v>
      </c>
      <c r="B71">
        <v>6</v>
      </c>
      <c r="C71">
        <f>A71*B71*2</f>
        <v>96</v>
      </c>
      <c r="D71">
        <v>2.6147</v>
      </c>
      <c r="E71">
        <v>2.5945999999999998</v>
      </c>
      <c r="F71">
        <v>3.0615000000000001</v>
      </c>
      <c r="G71" s="1">
        <f t="shared" si="4"/>
        <v>2.756933333333333</v>
      </c>
    </row>
    <row r="72" spans="1:7" x14ac:dyDescent="0.2">
      <c r="A72">
        <v>8</v>
      </c>
      <c r="B72">
        <v>8</v>
      </c>
      <c r="C72">
        <f>A72*B72*2</f>
        <v>128</v>
      </c>
      <c r="D72">
        <v>3.1598000000000002</v>
      </c>
      <c r="E72">
        <v>3.1631999999999998</v>
      </c>
      <c r="F72">
        <v>3.0771000000000002</v>
      </c>
      <c r="G72" s="1">
        <f t="shared" si="4"/>
        <v>3.1333666666666669</v>
      </c>
    </row>
    <row r="73" spans="1:7" x14ac:dyDescent="0.2">
      <c r="A73">
        <v>8</v>
      </c>
      <c r="B73">
        <v>10</v>
      </c>
      <c r="C73">
        <f>A73*B73*2</f>
        <v>160</v>
      </c>
      <c r="D73">
        <v>3.0878000000000001</v>
      </c>
      <c r="E73">
        <v>3.0807000000000002</v>
      </c>
      <c r="F73">
        <v>3.1053000000000002</v>
      </c>
      <c r="G73" s="1">
        <f t="shared" si="4"/>
        <v>3.0912666666666664</v>
      </c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D11-00AB-ED4C-8A52-465C642D6A45}">
  <dimension ref="A5:E15"/>
  <sheetViews>
    <sheetView workbookViewId="0">
      <selection activeCell="F15" sqref="F15"/>
    </sheetView>
  </sheetViews>
  <sheetFormatPr baseColWidth="10" defaultRowHeight="16" x14ac:dyDescent="0.2"/>
  <sheetData>
    <row r="5" spans="1:5" x14ac:dyDescent="0.2">
      <c r="B5" t="s">
        <v>26</v>
      </c>
      <c r="C5" t="s">
        <v>27</v>
      </c>
      <c r="D5" s="2" t="s">
        <v>28</v>
      </c>
      <c r="E5" t="s">
        <v>29</v>
      </c>
    </row>
    <row r="6" spans="1:5" x14ac:dyDescent="0.2">
      <c r="A6" t="s">
        <v>7</v>
      </c>
      <c r="B6">
        <v>1.09E-2</v>
      </c>
      <c r="C6">
        <v>1.0999999999999999E-2</v>
      </c>
      <c r="D6">
        <v>1.2E-2</v>
      </c>
      <c r="E6" s="1">
        <f>AVERAGE(B6:D6)</f>
        <v>1.1299999999999999E-2</v>
      </c>
    </row>
    <row r="7" spans="1:5" x14ac:dyDescent="0.2">
      <c r="A7" t="s">
        <v>19</v>
      </c>
      <c r="B7">
        <v>2.7888000000000002</v>
      </c>
      <c r="C7">
        <v>3.4369999999999998</v>
      </c>
      <c r="D7">
        <v>3.4338000000000002</v>
      </c>
      <c r="E7" s="1">
        <f t="shared" ref="E7:E8" si="0">AVERAGE(B7:D7)</f>
        <v>3.2198666666666664</v>
      </c>
    </row>
    <row r="8" spans="1:5" x14ac:dyDescent="0.2">
      <c r="A8" t="s">
        <v>20</v>
      </c>
      <c r="B8">
        <v>0.1331</v>
      </c>
      <c r="C8">
        <v>0.12139999999999999</v>
      </c>
      <c r="D8">
        <v>0.12640000000000001</v>
      </c>
      <c r="E8" s="1">
        <f t="shared" si="0"/>
        <v>0.12696666666666667</v>
      </c>
    </row>
    <row r="12" spans="1:5" x14ac:dyDescent="0.2">
      <c r="B12" t="s">
        <v>30</v>
      </c>
    </row>
    <row r="13" spans="1:5" x14ac:dyDescent="0.2">
      <c r="A13" t="s">
        <v>7</v>
      </c>
    </row>
    <row r="14" spans="1:5" x14ac:dyDescent="0.2">
      <c r="A14" t="s">
        <v>19</v>
      </c>
    </row>
    <row r="15" spans="1:5" x14ac:dyDescent="0.2">
      <c r="A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5FB-4DBF-A643-8718-F1BAC21852D1}">
  <dimension ref="A1"/>
  <sheetViews>
    <sheetView workbookViewId="0">
      <selection activeCell="E16" sqref="E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Performance No-Op Data</vt:lpstr>
      <vt:lpstr>Performance Sleep Data</vt:lpstr>
      <vt:lpstr>Latency(no-op)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2023-05-11T21:04:39Z</dcterms:created>
  <dcterms:modified xsi:type="dcterms:W3CDTF">2023-05-14T23:50:47Z</dcterms:modified>
</cp:coreProperties>
</file>